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lever-my.sharepoint.com/personal/tim_e_allen_unilever_com/Documents/Desktop/Project ML 2/"/>
    </mc:Choice>
  </mc:AlternateContent>
  <xr:revisionPtr revIDLastSave="6" documentId="8_{4F6600A8-AE6F-4840-9760-8993EAB4C08E}" xr6:coauthVersionLast="45" xr6:coauthVersionMax="45" xr10:uidLastSave="{041E87B1-4477-4A17-8069-102F71419A29}"/>
  <bookViews>
    <workbookView xWindow="-120" yWindow="-120" windowWidth="29040" windowHeight="15840" activeTab="1" xr2:uid="{00000000-000D-0000-FFFF-FFFF00000000}"/>
  </bookViews>
  <sheets>
    <sheet name="100,100" sheetId="8" r:id="rId1"/>
    <sheet name="1000,1000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97" i="10" l="1"/>
  <c r="G1997" i="10"/>
  <c r="F1997" i="10"/>
  <c r="E1997" i="10"/>
  <c r="D1997" i="10"/>
  <c r="H1996" i="10"/>
  <c r="G1996" i="10"/>
  <c r="F1996" i="10"/>
  <c r="E1996" i="10"/>
  <c r="D1996" i="10"/>
  <c r="M1995" i="10"/>
  <c r="L1995" i="10"/>
  <c r="K1995" i="10"/>
  <c r="J1995" i="10"/>
  <c r="I1995" i="10"/>
  <c r="M1994" i="10"/>
  <c r="L1994" i="10"/>
  <c r="K1994" i="10"/>
  <c r="J1994" i="10"/>
  <c r="I1994" i="10"/>
  <c r="M1993" i="10"/>
  <c r="L1993" i="10"/>
  <c r="K1993" i="10"/>
  <c r="J1993" i="10"/>
  <c r="I1993" i="10"/>
  <c r="M1992" i="10"/>
  <c r="L1992" i="10"/>
  <c r="K1992" i="10"/>
  <c r="J1992" i="10"/>
  <c r="I1992" i="10"/>
  <c r="M1991" i="10"/>
  <c r="L1991" i="10"/>
  <c r="K1991" i="10"/>
  <c r="J1991" i="10"/>
  <c r="J1996" i="10" s="1"/>
  <c r="I1991" i="10"/>
  <c r="H1989" i="10"/>
  <c r="G1989" i="10"/>
  <c r="F1989" i="10"/>
  <c r="E1989" i="10"/>
  <c r="D1989" i="10"/>
  <c r="H1988" i="10"/>
  <c r="G1988" i="10"/>
  <c r="F1988" i="10"/>
  <c r="E1988" i="10"/>
  <c r="D1988" i="10"/>
  <c r="M1987" i="10"/>
  <c r="L1987" i="10"/>
  <c r="K1987" i="10"/>
  <c r="J1987" i="10"/>
  <c r="I1987" i="10"/>
  <c r="M1986" i="10"/>
  <c r="L1986" i="10"/>
  <c r="K1986" i="10"/>
  <c r="J1986" i="10"/>
  <c r="I1986" i="10"/>
  <c r="M1985" i="10"/>
  <c r="L1985" i="10"/>
  <c r="K1985" i="10"/>
  <c r="J1985" i="10"/>
  <c r="I1985" i="10"/>
  <c r="M1984" i="10"/>
  <c r="L1984" i="10"/>
  <c r="K1984" i="10"/>
  <c r="J1984" i="10"/>
  <c r="I1984" i="10"/>
  <c r="M1983" i="10"/>
  <c r="M1989" i="10" s="1"/>
  <c r="L1983" i="10"/>
  <c r="K1983" i="10"/>
  <c r="J1983" i="10"/>
  <c r="I1983" i="10"/>
  <c r="H1981" i="10"/>
  <c r="G1981" i="10"/>
  <c r="F1981" i="10"/>
  <c r="E1981" i="10"/>
  <c r="D1981" i="10"/>
  <c r="H1980" i="10"/>
  <c r="G1980" i="10"/>
  <c r="F1980" i="10"/>
  <c r="E1980" i="10"/>
  <c r="D1980" i="10"/>
  <c r="M1979" i="10"/>
  <c r="L1979" i="10"/>
  <c r="K1979" i="10"/>
  <c r="J1979" i="10"/>
  <c r="I1979" i="10"/>
  <c r="M1978" i="10"/>
  <c r="L1978" i="10"/>
  <c r="K1978" i="10"/>
  <c r="J1978" i="10"/>
  <c r="I1978" i="10"/>
  <c r="M1977" i="10"/>
  <c r="L1977" i="10"/>
  <c r="K1977" i="10"/>
  <c r="J1977" i="10"/>
  <c r="I1977" i="10"/>
  <c r="M1976" i="10"/>
  <c r="L1976" i="10"/>
  <c r="K1976" i="10"/>
  <c r="J1976" i="10"/>
  <c r="J1980" i="10" s="1"/>
  <c r="I1976" i="10"/>
  <c r="M1975" i="10"/>
  <c r="L1975" i="10"/>
  <c r="K1975" i="10"/>
  <c r="K1981" i="10" s="1"/>
  <c r="J1975" i="10"/>
  <c r="I1975" i="10"/>
  <c r="H1970" i="10"/>
  <c r="G1970" i="10"/>
  <c r="F1970" i="10"/>
  <c r="E1970" i="10"/>
  <c r="D1970" i="10"/>
  <c r="H1969" i="10"/>
  <c r="G1969" i="10"/>
  <c r="F1969" i="10"/>
  <c r="E1969" i="10"/>
  <c r="D1969" i="10"/>
  <c r="M1968" i="10"/>
  <c r="L1968" i="10"/>
  <c r="K1968" i="10"/>
  <c r="J1968" i="10"/>
  <c r="I1968" i="10"/>
  <c r="M1967" i="10"/>
  <c r="L1967" i="10"/>
  <c r="K1967" i="10"/>
  <c r="J1967" i="10"/>
  <c r="I1967" i="10"/>
  <c r="M1966" i="10"/>
  <c r="L1966" i="10"/>
  <c r="K1966" i="10"/>
  <c r="J1966" i="10"/>
  <c r="I1966" i="10"/>
  <c r="M1965" i="10"/>
  <c r="L1965" i="10"/>
  <c r="K1965" i="10"/>
  <c r="J1965" i="10"/>
  <c r="I1965" i="10"/>
  <c r="M1964" i="10"/>
  <c r="L1964" i="10"/>
  <c r="K1964" i="10"/>
  <c r="J1964" i="10"/>
  <c r="I1964" i="10"/>
  <c r="H1962" i="10"/>
  <c r="G1962" i="10"/>
  <c r="F1962" i="10"/>
  <c r="E1962" i="10"/>
  <c r="D1962" i="10"/>
  <c r="H1961" i="10"/>
  <c r="G1961" i="10"/>
  <c r="F1961" i="10"/>
  <c r="E1961" i="10"/>
  <c r="D1961" i="10"/>
  <c r="M1960" i="10"/>
  <c r="L1960" i="10"/>
  <c r="K1960" i="10"/>
  <c r="J1960" i="10"/>
  <c r="I1960" i="10"/>
  <c r="M1959" i="10"/>
  <c r="L1959" i="10"/>
  <c r="K1959" i="10"/>
  <c r="J1959" i="10"/>
  <c r="I1959" i="10"/>
  <c r="M1958" i="10"/>
  <c r="L1958" i="10"/>
  <c r="K1958" i="10"/>
  <c r="J1958" i="10"/>
  <c r="I1958" i="10"/>
  <c r="M1957" i="10"/>
  <c r="L1957" i="10"/>
  <c r="K1957" i="10"/>
  <c r="J1957" i="10"/>
  <c r="I1957" i="10"/>
  <c r="M1956" i="10"/>
  <c r="L1956" i="10"/>
  <c r="K1956" i="10"/>
  <c r="J1956" i="10"/>
  <c r="I1956" i="10"/>
  <c r="H1954" i="10"/>
  <c r="G1954" i="10"/>
  <c r="F1954" i="10"/>
  <c r="E1954" i="10"/>
  <c r="D1954" i="10"/>
  <c r="H1953" i="10"/>
  <c r="G1953" i="10"/>
  <c r="F1953" i="10"/>
  <c r="E1953" i="10"/>
  <c r="D1953" i="10"/>
  <c r="M1952" i="10"/>
  <c r="L1952" i="10"/>
  <c r="L1954" i="10" s="1"/>
  <c r="K1952" i="10"/>
  <c r="J1952" i="10"/>
  <c r="I1952" i="10"/>
  <c r="M1951" i="10"/>
  <c r="L1951" i="10"/>
  <c r="K1951" i="10"/>
  <c r="J1951" i="10"/>
  <c r="I1951" i="10"/>
  <c r="I1953" i="10" s="1"/>
  <c r="M1950" i="10"/>
  <c r="L1950" i="10"/>
  <c r="K1950" i="10"/>
  <c r="J1950" i="10"/>
  <c r="I1950" i="10"/>
  <c r="M1949" i="10"/>
  <c r="L1949" i="10"/>
  <c r="K1949" i="10"/>
  <c r="J1949" i="10"/>
  <c r="I1949" i="10"/>
  <c r="M1948" i="10"/>
  <c r="L1948" i="10"/>
  <c r="K1948" i="10"/>
  <c r="J1948" i="10"/>
  <c r="J1953" i="10" s="1"/>
  <c r="I1948" i="10"/>
  <c r="J1943" i="10"/>
  <c r="H1943" i="10"/>
  <c r="G1943" i="10"/>
  <c r="F1943" i="10"/>
  <c r="E1943" i="10"/>
  <c r="D1943" i="10"/>
  <c r="H1942" i="10"/>
  <c r="G1942" i="10"/>
  <c r="F1942" i="10"/>
  <c r="E1942" i="10"/>
  <c r="D1942" i="10"/>
  <c r="M1941" i="10"/>
  <c r="L1941" i="10"/>
  <c r="K1941" i="10"/>
  <c r="J1941" i="10"/>
  <c r="I1941" i="10"/>
  <c r="M1940" i="10"/>
  <c r="L1940" i="10"/>
  <c r="K1940" i="10"/>
  <c r="J1940" i="10"/>
  <c r="I1940" i="10"/>
  <c r="M1939" i="10"/>
  <c r="L1939" i="10"/>
  <c r="K1939" i="10"/>
  <c r="J1939" i="10"/>
  <c r="I1939" i="10"/>
  <c r="M1938" i="10"/>
  <c r="L1938" i="10"/>
  <c r="K1938" i="10"/>
  <c r="J1938" i="10"/>
  <c r="I1938" i="10"/>
  <c r="M1937" i="10"/>
  <c r="M1943" i="10" s="1"/>
  <c r="L1937" i="10"/>
  <c r="K1937" i="10"/>
  <c r="J1937" i="10"/>
  <c r="I1937" i="10"/>
  <c r="H1935" i="10"/>
  <c r="G1935" i="10"/>
  <c r="F1935" i="10"/>
  <c r="E1935" i="10"/>
  <c r="D1935" i="10"/>
  <c r="H1934" i="10"/>
  <c r="G1934" i="10"/>
  <c r="F1934" i="10"/>
  <c r="E1934" i="10"/>
  <c r="D1934" i="10"/>
  <c r="M1933" i="10"/>
  <c r="L1933" i="10"/>
  <c r="K1933" i="10"/>
  <c r="J1933" i="10"/>
  <c r="I1933" i="10"/>
  <c r="M1932" i="10"/>
  <c r="L1932" i="10"/>
  <c r="K1932" i="10"/>
  <c r="J1932" i="10"/>
  <c r="I1932" i="10"/>
  <c r="M1931" i="10"/>
  <c r="L1931" i="10"/>
  <c r="K1931" i="10"/>
  <c r="J1931" i="10"/>
  <c r="I1931" i="10"/>
  <c r="M1930" i="10"/>
  <c r="L1930" i="10"/>
  <c r="K1930" i="10"/>
  <c r="J1930" i="10"/>
  <c r="I1930" i="10"/>
  <c r="M1929" i="10"/>
  <c r="L1929" i="10"/>
  <c r="K1929" i="10"/>
  <c r="K1934" i="10" s="1"/>
  <c r="J1929" i="10"/>
  <c r="J1935" i="10" s="1"/>
  <c r="I1929" i="10"/>
  <c r="H1927" i="10"/>
  <c r="G1927" i="10"/>
  <c r="F1927" i="10"/>
  <c r="E1927" i="10"/>
  <c r="D1927" i="10"/>
  <c r="H1926" i="10"/>
  <c r="G1926" i="10"/>
  <c r="F1926" i="10"/>
  <c r="E1926" i="10"/>
  <c r="D1926" i="10"/>
  <c r="M1925" i="10"/>
  <c r="L1925" i="10"/>
  <c r="K1925" i="10"/>
  <c r="J1925" i="10"/>
  <c r="I1925" i="10"/>
  <c r="M1924" i="10"/>
  <c r="L1924" i="10"/>
  <c r="K1924" i="10"/>
  <c r="J1924" i="10"/>
  <c r="I1924" i="10"/>
  <c r="M1923" i="10"/>
  <c r="L1923" i="10"/>
  <c r="K1923" i="10"/>
  <c r="J1923" i="10"/>
  <c r="I1923" i="10"/>
  <c r="M1922" i="10"/>
  <c r="L1922" i="10"/>
  <c r="K1922" i="10"/>
  <c r="J1922" i="10"/>
  <c r="I1922" i="10"/>
  <c r="M1921" i="10"/>
  <c r="L1921" i="10"/>
  <c r="K1921" i="10"/>
  <c r="K1926" i="10" s="1"/>
  <c r="J1921" i="10"/>
  <c r="J1927" i="10" s="1"/>
  <c r="I1921" i="10"/>
  <c r="H1916" i="10"/>
  <c r="G1916" i="10"/>
  <c r="F1916" i="10"/>
  <c r="E1916" i="10"/>
  <c r="D1916" i="10"/>
  <c r="H1915" i="10"/>
  <c r="G1915" i="10"/>
  <c r="F1915" i="10"/>
  <c r="E1915" i="10"/>
  <c r="D1915" i="10"/>
  <c r="M1914" i="10"/>
  <c r="L1914" i="10"/>
  <c r="K1914" i="10"/>
  <c r="J1914" i="10"/>
  <c r="I1914" i="10"/>
  <c r="M1913" i="10"/>
  <c r="L1913" i="10"/>
  <c r="K1913" i="10"/>
  <c r="J1913" i="10"/>
  <c r="J1915" i="10" s="1"/>
  <c r="I1913" i="10"/>
  <c r="M1912" i="10"/>
  <c r="L1912" i="10"/>
  <c r="K1912" i="10"/>
  <c r="K1916" i="10" s="1"/>
  <c r="J1912" i="10"/>
  <c r="I1912" i="10"/>
  <c r="M1911" i="10"/>
  <c r="L1911" i="10"/>
  <c r="K1911" i="10"/>
  <c r="J1911" i="10"/>
  <c r="I1911" i="10"/>
  <c r="M1910" i="10"/>
  <c r="L1910" i="10"/>
  <c r="K1910" i="10"/>
  <c r="K1915" i="10" s="1"/>
  <c r="J1910" i="10"/>
  <c r="I1910" i="10"/>
  <c r="H1908" i="10"/>
  <c r="G1908" i="10"/>
  <c r="F1908" i="10"/>
  <c r="E1908" i="10"/>
  <c r="D1908" i="10"/>
  <c r="H1907" i="10"/>
  <c r="G1907" i="10"/>
  <c r="F1907" i="10"/>
  <c r="E1907" i="10"/>
  <c r="D1907" i="10"/>
  <c r="M1906" i="10"/>
  <c r="L1906" i="10"/>
  <c r="K1906" i="10"/>
  <c r="J1906" i="10"/>
  <c r="I1906" i="10"/>
  <c r="M1905" i="10"/>
  <c r="L1905" i="10"/>
  <c r="K1905" i="10"/>
  <c r="J1905" i="10"/>
  <c r="I1905" i="10"/>
  <c r="M1904" i="10"/>
  <c r="L1904" i="10"/>
  <c r="L1907" i="10" s="1"/>
  <c r="K1904" i="10"/>
  <c r="J1904" i="10"/>
  <c r="I1904" i="10"/>
  <c r="M1903" i="10"/>
  <c r="L1903" i="10"/>
  <c r="K1903" i="10"/>
  <c r="J1903" i="10"/>
  <c r="I1903" i="10"/>
  <c r="I1907" i="10" s="1"/>
  <c r="M1902" i="10"/>
  <c r="M1907" i="10" s="1"/>
  <c r="L1902" i="10"/>
  <c r="K1902" i="10"/>
  <c r="J1902" i="10"/>
  <c r="I1902" i="10"/>
  <c r="H1900" i="10"/>
  <c r="G1900" i="10"/>
  <c r="F1900" i="10"/>
  <c r="E1900" i="10"/>
  <c r="D1900" i="10"/>
  <c r="H1899" i="10"/>
  <c r="G1899" i="10"/>
  <c r="F1899" i="10"/>
  <c r="E1899" i="10"/>
  <c r="D1899" i="10"/>
  <c r="M1898" i="10"/>
  <c r="L1898" i="10"/>
  <c r="K1898" i="10"/>
  <c r="J1898" i="10"/>
  <c r="I1898" i="10"/>
  <c r="M1897" i="10"/>
  <c r="L1897" i="10"/>
  <c r="L1899" i="10" s="1"/>
  <c r="K1897" i="10"/>
  <c r="J1897" i="10"/>
  <c r="I1897" i="10"/>
  <c r="M1896" i="10"/>
  <c r="L1896" i="10"/>
  <c r="K1896" i="10"/>
  <c r="J1896" i="10"/>
  <c r="I1896" i="10"/>
  <c r="I1899" i="10" s="1"/>
  <c r="M1895" i="10"/>
  <c r="L1895" i="10"/>
  <c r="K1895" i="10"/>
  <c r="J1895" i="10"/>
  <c r="J1899" i="10" s="1"/>
  <c r="I1895" i="10"/>
  <c r="M1894" i="10"/>
  <c r="L1894" i="10"/>
  <c r="K1894" i="10"/>
  <c r="J1894" i="10"/>
  <c r="I1894" i="10"/>
  <c r="H1889" i="10"/>
  <c r="G1889" i="10"/>
  <c r="F1889" i="10"/>
  <c r="E1889" i="10"/>
  <c r="D1889" i="10"/>
  <c r="H1888" i="10"/>
  <c r="G1888" i="10"/>
  <c r="F1888" i="10"/>
  <c r="E1888" i="10"/>
  <c r="D1888" i="10"/>
  <c r="M1887" i="10"/>
  <c r="L1887" i="10"/>
  <c r="K1887" i="10"/>
  <c r="J1887" i="10"/>
  <c r="I1887" i="10"/>
  <c r="M1886" i="10"/>
  <c r="L1886" i="10"/>
  <c r="K1886" i="10"/>
  <c r="J1886" i="10"/>
  <c r="I1886" i="10"/>
  <c r="M1885" i="10"/>
  <c r="L1885" i="10"/>
  <c r="K1885" i="10"/>
  <c r="J1885" i="10"/>
  <c r="I1885" i="10"/>
  <c r="M1884" i="10"/>
  <c r="L1884" i="10"/>
  <c r="K1884" i="10"/>
  <c r="J1884" i="10"/>
  <c r="I1884" i="10"/>
  <c r="M1883" i="10"/>
  <c r="L1883" i="10"/>
  <c r="K1883" i="10"/>
  <c r="J1883" i="10"/>
  <c r="I1883" i="10"/>
  <c r="H1881" i="10"/>
  <c r="G1881" i="10"/>
  <c r="F1881" i="10"/>
  <c r="E1881" i="10"/>
  <c r="D1881" i="10"/>
  <c r="H1880" i="10"/>
  <c r="G1880" i="10"/>
  <c r="F1880" i="10"/>
  <c r="E1880" i="10"/>
  <c r="D1880" i="10"/>
  <c r="M1879" i="10"/>
  <c r="L1879" i="10"/>
  <c r="K1879" i="10"/>
  <c r="J1879" i="10"/>
  <c r="I1879" i="10"/>
  <c r="M1878" i="10"/>
  <c r="L1878" i="10"/>
  <c r="K1878" i="10"/>
  <c r="J1878" i="10"/>
  <c r="I1878" i="10"/>
  <c r="M1877" i="10"/>
  <c r="L1877" i="10"/>
  <c r="K1877" i="10"/>
  <c r="J1877" i="10"/>
  <c r="I1877" i="10"/>
  <c r="M1876" i="10"/>
  <c r="L1876" i="10"/>
  <c r="K1876" i="10"/>
  <c r="J1876" i="10"/>
  <c r="I1876" i="10"/>
  <c r="M1875" i="10"/>
  <c r="L1875" i="10"/>
  <c r="K1875" i="10"/>
  <c r="J1875" i="10"/>
  <c r="J1880" i="10" s="1"/>
  <c r="I1875" i="10"/>
  <c r="H1873" i="10"/>
  <c r="G1873" i="10"/>
  <c r="F1873" i="10"/>
  <c r="E1873" i="10"/>
  <c r="D1873" i="10"/>
  <c r="H1872" i="10"/>
  <c r="G1872" i="10"/>
  <c r="F1872" i="10"/>
  <c r="E1872" i="10"/>
  <c r="D1872" i="10"/>
  <c r="M1871" i="10"/>
  <c r="L1871" i="10"/>
  <c r="K1871" i="10"/>
  <c r="J1871" i="10"/>
  <c r="I1871" i="10"/>
  <c r="M1870" i="10"/>
  <c r="L1870" i="10"/>
  <c r="K1870" i="10"/>
  <c r="J1870" i="10"/>
  <c r="I1870" i="10"/>
  <c r="M1869" i="10"/>
  <c r="L1869" i="10"/>
  <c r="K1869" i="10"/>
  <c r="J1869" i="10"/>
  <c r="I1869" i="10"/>
  <c r="M1868" i="10"/>
  <c r="L1868" i="10"/>
  <c r="K1868" i="10"/>
  <c r="J1868" i="10"/>
  <c r="I1868" i="10"/>
  <c r="M1867" i="10"/>
  <c r="L1867" i="10"/>
  <c r="K1867" i="10"/>
  <c r="J1867" i="10"/>
  <c r="I1867" i="10"/>
  <c r="H1862" i="10"/>
  <c r="G1862" i="10"/>
  <c r="F1862" i="10"/>
  <c r="E1862" i="10"/>
  <c r="D1862" i="10"/>
  <c r="H1861" i="10"/>
  <c r="G1861" i="10"/>
  <c r="F1861" i="10"/>
  <c r="E1861" i="10"/>
  <c r="D1861" i="10"/>
  <c r="M1860" i="10"/>
  <c r="L1860" i="10"/>
  <c r="K1860" i="10"/>
  <c r="J1860" i="10"/>
  <c r="I1860" i="10"/>
  <c r="M1859" i="10"/>
  <c r="L1859" i="10"/>
  <c r="L1861" i="10" s="1"/>
  <c r="K1859" i="10"/>
  <c r="J1859" i="10"/>
  <c r="I1859" i="10"/>
  <c r="M1858" i="10"/>
  <c r="L1858" i="10"/>
  <c r="K1858" i="10"/>
  <c r="J1858" i="10"/>
  <c r="I1858" i="10"/>
  <c r="M1857" i="10"/>
  <c r="L1857" i="10"/>
  <c r="K1857" i="10"/>
  <c r="J1857" i="10"/>
  <c r="I1857" i="10"/>
  <c r="M1856" i="10"/>
  <c r="L1856" i="10"/>
  <c r="K1856" i="10"/>
  <c r="J1856" i="10"/>
  <c r="I1856" i="10"/>
  <c r="H1854" i="10"/>
  <c r="G1854" i="10"/>
  <c r="F1854" i="10"/>
  <c r="E1854" i="10"/>
  <c r="D1854" i="10"/>
  <c r="H1853" i="10"/>
  <c r="G1853" i="10"/>
  <c r="F1853" i="10"/>
  <c r="E1853" i="10"/>
  <c r="D1853" i="10"/>
  <c r="M1852" i="10"/>
  <c r="L1852" i="10"/>
  <c r="L1853" i="10" s="1"/>
  <c r="K1852" i="10"/>
  <c r="J1852" i="10"/>
  <c r="I1852" i="10"/>
  <c r="M1851" i="10"/>
  <c r="L1851" i="10"/>
  <c r="K1851" i="10"/>
  <c r="J1851" i="10"/>
  <c r="I1851" i="10"/>
  <c r="M1850" i="10"/>
  <c r="L1850" i="10"/>
  <c r="K1850" i="10"/>
  <c r="J1850" i="10"/>
  <c r="I1850" i="10"/>
  <c r="M1849" i="10"/>
  <c r="L1849" i="10"/>
  <c r="K1849" i="10"/>
  <c r="J1849" i="10"/>
  <c r="I1849" i="10"/>
  <c r="M1848" i="10"/>
  <c r="L1848" i="10"/>
  <c r="K1848" i="10"/>
  <c r="J1848" i="10"/>
  <c r="I1848" i="10"/>
  <c r="I1853" i="10" s="1"/>
  <c r="L1846" i="10"/>
  <c r="H1846" i="10"/>
  <c r="G1846" i="10"/>
  <c r="F1846" i="10"/>
  <c r="E1846" i="10"/>
  <c r="D1846" i="10"/>
  <c r="H1845" i="10"/>
  <c r="G1845" i="10"/>
  <c r="F1845" i="10"/>
  <c r="E1845" i="10"/>
  <c r="D1845" i="10"/>
  <c r="M1844" i="10"/>
  <c r="L1844" i="10"/>
  <c r="K1844" i="10"/>
  <c r="J1844" i="10"/>
  <c r="I1844" i="10"/>
  <c r="M1843" i="10"/>
  <c r="L1843" i="10"/>
  <c r="K1843" i="10"/>
  <c r="J1843" i="10"/>
  <c r="I1843" i="10"/>
  <c r="M1842" i="10"/>
  <c r="L1842" i="10"/>
  <c r="K1842" i="10"/>
  <c r="J1842" i="10"/>
  <c r="I1842" i="10"/>
  <c r="M1841" i="10"/>
  <c r="L1841" i="10"/>
  <c r="K1841" i="10"/>
  <c r="J1841" i="10"/>
  <c r="I1841" i="10"/>
  <c r="M1840" i="10"/>
  <c r="M1846" i="10" s="1"/>
  <c r="L1840" i="10"/>
  <c r="K1840" i="10"/>
  <c r="J1840" i="10"/>
  <c r="I1840" i="10"/>
  <c r="H1835" i="10"/>
  <c r="G1835" i="10"/>
  <c r="F1835" i="10"/>
  <c r="E1835" i="10"/>
  <c r="D1835" i="10"/>
  <c r="H1834" i="10"/>
  <c r="G1834" i="10"/>
  <c r="F1834" i="10"/>
  <c r="E1834" i="10"/>
  <c r="D1834" i="10"/>
  <c r="M1833" i="10"/>
  <c r="L1833" i="10"/>
  <c r="K1833" i="10"/>
  <c r="J1833" i="10"/>
  <c r="I1833" i="10"/>
  <c r="M1832" i="10"/>
  <c r="L1832" i="10"/>
  <c r="K1832" i="10"/>
  <c r="J1832" i="10"/>
  <c r="I1832" i="10"/>
  <c r="M1831" i="10"/>
  <c r="L1831" i="10"/>
  <c r="K1831" i="10"/>
  <c r="J1831" i="10"/>
  <c r="I1831" i="10"/>
  <c r="I1834" i="10" s="1"/>
  <c r="M1830" i="10"/>
  <c r="L1830" i="10"/>
  <c r="K1830" i="10"/>
  <c r="J1830" i="10"/>
  <c r="I1830" i="10"/>
  <c r="M1829" i="10"/>
  <c r="L1829" i="10"/>
  <c r="K1829" i="10"/>
  <c r="K1834" i="10" s="1"/>
  <c r="J1829" i="10"/>
  <c r="I1829" i="10"/>
  <c r="I1835" i="10" s="1"/>
  <c r="H1827" i="10"/>
  <c r="G1827" i="10"/>
  <c r="F1827" i="10"/>
  <c r="E1827" i="10"/>
  <c r="D1827" i="10"/>
  <c r="H1826" i="10"/>
  <c r="G1826" i="10"/>
  <c r="F1826" i="10"/>
  <c r="E1826" i="10"/>
  <c r="D1826" i="10"/>
  <c r="M1825" i="10"/>
  <c r="L1825" i="10"/>
  <c r="K1825" i="10"/>
  <c r="K1826" i="10" s="1"/>
  <c r="J1825" i="10"/>
  <c r="I1825" i="10"/>
  <c r="M1824" i="10"/>
  <c r="L1824" i="10"/>
  <c r="K1824" i="10"/>
  <c r="J1824" i="10"/>
  <c r="I1824" i="10"/>
  <c r="M1823" i="10"/>
  <c r="L1823" i="10"/>
  <c r="K1823" i="10"/>
  <c r="J1823" i="10"/>
  <c r="I1823" i="10"/>
  <c r="M1822" i="10"/>
  <c r="L1822" i="10"/>
  <c r="K1822" i="10"/>
  <c r="J1822" i="10"/>
  <c r="I1822" i="10"/>
  <c r="M1821" i="10"/>
  <c r="L1821" i="10"/>
  <c r="K1821" i="10"/>
  <c r="J1821" i="10"/>
  <c r="I1821" i="10"/>
  <c r="H1819" i="10"/>
  <c r="G1819" i="10"/>
  <c r="F1819" i="10"/>
  <c r="E1819" i="10"/>
  <c r="D1819" i="10"/>
  <c r="H1818" i="10"/>
  <c r="G1818" i="10"/>
  <c r="F1818" i="10"/>
  <c r="E1818" i="10"/>
  <c r="D1818" i="10"/>
  <c r="M1817" i="10"/>
  <c r="L1817" i="10"/>
  <c r="K1817" i="10"/>
  <c r="J1817" i="10"/>
  <c r="I1817" i="10"/>
  <c r="M1816" i="10"/>
  <c r="L1816" i="10"/>
  <c r="K1816" i="10"/>
  <c r="J1816" i="10"/>
  <c r="I1816" i="10"/>
  <c r="M1815" i="10"/>
  <c r="L1815" i="10"/>
  <c r="K1815" i="10"/>
  <c r="J1815" i="10"/>
  <c r="I1815" i="10"/>
  <c r="M1814" i="10"/>
  <c r="L1814" i="10"/>
  <c r="K1814" i="10"/>
  <c r="J1814" i="10"/>
  <c r="I1814" i="10"/>
  <c r="M1813" i="10"/>
  <c r="L1813" i="10"/>
  <c r="K1813" i="10"/>
  <c r="J1813" i="10"/>
  <c r="I1813" i="10"/>
  <c r="H1808" i="10"/>
  <c r="G1808" i="10"/>
  <c r="F1808" i="10"/>
  <c r="E1808" i="10"/>
  <c r="D1808" i="10"/>
  <c r="H1807" i="10"/>
  <c r="G1807" i="10"/>
  <c r="F1807" i="10"/>
  <c r="E1807" i="10"/>
  <c r="D1807" i="10"/>
  <c r="M1806" i="10"/>
  <c r="L1806" i="10"/>
  <c r="K1806" i="10"/>
  <c r="J1806" i="10"/>
  <c r="I1806" i="10"/>
  <c r="M1805" i="10"/>
  <c r="L1805" i="10"/>
  <c r="K1805" i="10"/>
  <c r="J1805" i="10"/>
  <c r="I1805" i="10"/>
  <c r="M1804" i="10"/>
  <c r="L1804" i="10"/>
  <c r="K1804" i="10"/>
  <c r="J1804" i="10"/>
  <c r="I1804" i="10"/>
  <c r="M1803" i="10"/>
  <c r="L1803" i="10"/>
  <c r="K1803" i="10"/>
  <c r="J1803" i="10"/>
  <c r="I1803" i="10"/>
  <c r="M1802" i="10"/>
  <c r="L1802" i="10"/>
  <c r="K1802" i="10"/>
  <c r="K1807" i="10" s="1"/>
  <c r="J1802" i="10"/>
  <c r="I1802" i="10"/>
  <c r="H1800" i="10"/>
  <c r="G1800" i="10"/>
  <c r="F1800" i="10"/>
  <c r="E1800" i="10"/>
  <c r="D1800" i="10"/>
  <c r="H1799" i="10"/>
  <c r="G1799" i="10"/>
  <c r="F1799" i="10"/>
  <c r="E1799" i="10"/>
  <c r="D1799" i="10"/>
  <c r="M1798" i="10"/>
  <c r="L1798" i="10"/>
  <c r="K1798" i="10"/>
  <c r="J1798" i="10"/>
  <c r="I1798" i="10"/>
  <c r="M1797" i="10"/>
  <c r="L1797" i="10"/>
  <c r="K1797" i="10"/>
  <c r="J1797" i="10"/>
  <c r="I1797" i="10"/>
  <c r="M1796" i="10"/>
  <c r="L1796" i="10"/>
  <c r="K1796" i="10"/>
  <c r="J1796" i="10"/>
  <c r="I1796" i="10"/>
  <c r="M1795" i="10"/>
  <c r="L1795" i="10"/>
  <c r="K1795" i="10"/>
  <c r="J1795" i="10"/>
  <c r="I1795" i="10"/>
  <c r="M1794" i="10"/>
  <c r="L1794" i="10"/>
  <c r="K1794" i="10"/>
  <c r="J1794" i="10"/>
  <c r="I1794" i="10"/>
  <c r="H1792" i="10"/>
  <c r="G1792" i="10"/>
  <c r="F1792" i="10"/>
  <c r="E1792" i="10"/>
  <c r="D1792" i="10"/>
  <c r="H1791" i="10"/>
  <c r="G1791" i="10"/>
  <c r="F1791" i="10"/>
  <c r="E1791" i="10"/>
  <c r="D1791" i="10"/>
  <c r="M1790" i="10"/>
  <c r="L1790" i="10"/>
  <c r="K1790" i="10"/>
  <c r="J1790" i="10"/>
  <c r="I1790" i="10"/>
  <c r="M1789" i="10"/>
  <c r="L1789" i="10"/>
  <c r="K1789" i="10"/>
  <c r="J1789" i="10"/>
  <c r="I1789" i="10"/>
  <c r="M1788" i="10"/>
  <c r="L1788" i="10"/>
  <c r="K1788" i="10"/>
  <c r="J1788" i="10"/>
  <c r="I1788" i="10"/>
  <c r="M1787" i="10"/>
  <c r="L1787" i="10"/>
  <c r="K1787" i="10"/>
  <c r="J1787" i="10"/>
  <c r="I1787" i="10"/>
  <c r="M1786" i="10"/>
  <c r="L1786" i="10"/>
  <c r="K1786" i="10"/>
  <c r="J1786" i="10"/>
  <c r="I1786" i="10"/>
  <c r="H1781" i="10"/>
  <c r="G1781" i="10"/>
  <c r="F1781" i="10"/>
  <c r="E1781" i="10"/>
  <c r="D1781" i="10"/>
  <c r="H1780" i="10"/>
  <c r="G1780" i="10"/>
  <c r="F1780" i="10"/>
  <c r="E1780" i="10"/>
  <c r="D1780" i="10"/>
  <c r="M1779" i="10"/>
  <c r="L1779" i="10"/>
  <c r="K1779" i="10"/>
  <c r="J1779" i="10"/>
  <c r="I1779" i="10"/>
  <c r="M1778" i="10"/>
  <c r="L1778" i="10"/>
  <c r="K1778" i="10"/>
  <c r="J1778" i="10"/>
  <c r="I1778" i="10"/>
  <c r="M1777" i="10"/>
  <c r="L1777" i="10"/>
  <c r="K1777" i="10"/>
  <c r="J1777" i="10"/>
  <c r="I1777" i="10"/>
  <c r="M1776" i="10"/>
  <c r="L1776" i="10"/>
  <c r="K1776" i="10"/>
  <c r="J1776" i="10"/>
  <c r="I1776" i="10"/>
  <c r="M1775" i="10"/>
  <c r="M1780" i="10" s="1"/>
  <c r="L1775" i="10"/>
  <c r="K1775" i="10"/>
  <c r="J1775" i="10"/>
  <c r="J1780" i="10" s="1"/>
  <c r="I1775" i="10"/>
  <c r="H1773" i="10"/>
  <c r="G1773" i="10"/>
  <c r="F1773" i="10"/>
  <c r="E1773" i="10"/>
  <c r="D1773" i="10"/>
  <c r="H1772" i="10"/>
  <c r="G1772" i="10"/>
  <c r="F1772" i="10"/>
  <c r="E1772" i="10"/>
  <c r="D1772" i="10"/>
  <c r="M1771" i="10"/>
  <c r="L1771" i="10"/>
  <c r="K1771" i="10"/>
  <c r="J1771" i="10"/>
  <c r="I1771" i="10"/>
  <c r="M1770" i="10"/>
  <c r="L1770" i="10"/>
  <c r="K1770" i="10"/>
  <c r="J1770" i="10"/>
  <c r="I1770" i="10"/>
  <c r="M1769" i="10"/>
  <c r="L1769" i="10"/>
  <c r="K1769" i="10"/>
  <c r="J1769" i="10"/>
  <c r="I1769" i="10"/>
  <c r="M1768" i="10"/>
  <c r="L1768" i="10"/>
  <c r="K1768" i="10"/>
  <c r="J1768" i="10"/>
  <c r="I1768" i="10"/>
  <c r="M1767" i="10"/>
  <c r="M1772" i="10" s="1"/>
  <c r="L1767" i="10"/>
  <c r="K1767" i="10"/>
  <c r="J1767" i="10"/>
  <c r="I1767" i="10"/>
  <c r="H1765" i="10"/>
  <c r="G1765" i="10"/>
  <c r="F1765" i="10"/>
  <c r="E1765" i="10"/>
  <c r="D1765" i="10"/>
  <c r="H1764" i="10"/>
  <c r="G1764" i="10"/>
  <c r="F1764" i="10"/>
  <c r="E1764" i="10"/>
  <c r="D1764" i="10"/>
  <c r="M1763" i="10"/>
  <c r="L1763" i="10"/>
  <c r="K1763" i="10"/>
  <c r="J1763" i="10"/>
  <c r="I1763" i="10"/>
  <c r="M1762" i="10"/>
  <c r="L1762" i="10"/>
  <c r="K1762" i="10"/>
  <c r="J1762" i="10"/>
  <c r="I1762" i="10"/>
  <c r="M1761" i="10"/>
  <c r="L1761" i="10"/>
  <c r="K1761" i="10"/>
  <c r="J1761" i="10"/>
  <c r="I1761" i="10"/>
  <c r="M1760" i="10"/>
  <c r="L1760" i="10"/>
  <c r="K1760" i="10"/>
  <c r="J1760" i="10"/>
  <c r="I1760" i="10"/>
  <c r="M1759" i="10"/>
  <c r="L1759" i="10"/>
  <c r="K1759" i="10"/>
  <c r="J1759" i="10"/>
  <c r="I1759" i="10"/>
  <c r="H1754" i="10"/>
  <c r="G1754" i="10"/>
  <c r="F1754" i="10"/>
  <c r="E1754" i="10"/>
  <c r="D1754" i="10"/>
  <c r="H1753" i="10"/>
  <c r="G1753" i="10"/>
  <c r="F1753" i="10"/>
  <c r="E1753" i="10"/>
  <c r="D1753" i="10"/>
  <c r="M1752" i="10"/>
  <c r="L1752" i="10"/>
  <c r="K1752" i="10"/>
  <c r="J1752" i="10"/>
  <c r="I1752" i="10"/>
  <c r="M1751" i="10"/>
  <c r="L1751" i="10"/>
  <c r="K1751" i="10"/>
  <c r="J1751" i="10"/>
  <c r="I1751" i="10"/>
  <c r="M1750" i="10"/>
  <c r="L1750" i="10"/>
  <c r="K1750" i="10"/>
  <c r="J1750" i="10"/>
  <c r="I1750" i="10"/>
  <c r="M1749" i="10"/>
  <c r="L1749" i="10"/>
  <c r="K1749" i="10"/>
  <c r="J1749" i="10"/>
  <c r="I1749" i="10"/>
  <c r="M1748" i="10"/>
  <c r="L1748" i="10"/>
  <c r="K1748" i="10"/>
  <c r="J1748" i="10"/>
  <c r="I1748" i="10"/>
  <c r="H1746" i="10"/>
  <c r="G1746" i="10"/>
  <c r="F1746" i="10"/>
  <c r="E1746" i="10"/>
  <c r="D1746" i="10"/>
  <c r="H1745" i="10"/>
  <c r="G1745" i="10"/>
  <c r="F1745" i="10"/>
  <c r="E1745" i="10"/>
  <c r="D1745" i="10"/>
  <c r="M1744" i="10"/>
  <c r="L1744" i="10"/>
  <c r="K1744" i="10"/>
  <c r="J1744" i="10"/>
  <c r="I1744" i="10"/>
  <c r="M1743" i="10"/>
  <c r="L1743" i="10"/>
  <c r="K1743" i="10"/>
  <c r="J1743" i="10"/>
  <c r="I1743" i="10"/>
  <c r="M1742" i="10"/>
  <c r="L1742" i="10"/>
  <c r="K1742" i="10"/>
  <c r="J1742" i="10"/>
  <c r="I1742" i="10"/>
  <c r="I1745" i="10" s="1"/>
  <c r="M1741" i="10"/>
  <c r="L1741" i="10"/>
  <c r="K1741" i="10"/>
  <c r="J1741" i="10"/>
  <c r="J1746" i="10" s="1"/>
  <c r="I1741" i="10"/>
  <c r="M1740" i="10"/>
  <c r="L1740" i="10"/>
  <c r="L1745" i="10" s="1"/>
  <c r="K1740" i="10"/>
  <c r="J1740" i="10"/>
  <c r="I1740" i="10"/>
  <c r="H1738" i="10"/>
  <c r="G1738" i="10"/>
  <c r="F1738" i="10"/>
  <c r="E1738" i="10"/>
  <c r="D1738" i="10"/>
  <c r="H1737" i="10"/>
  <c r="G1737" i="10"/>
  <c r="F1737" i="10"/>
  <c r="E1737" i="10"/>
  <c r="D1737" i="10"/>
  <c r="M1736" i="10"/>
  <c r="L1736" i="10"/>
  <c r="K1736" i="10"/>
  <c r="J1736" i="10"/>
  <c r="I1736" i="10"/>
  <c r="M1735" i="10"/>
  <c r="L1735" i="10"/>
  <c r="K1735" i="10"/>
  <c r="J1735" i="10"/>
  <c r="I1735" i="10"/>
  <c r="M1734" i="10"/>
  <c r="L1734" i="10"/>
  <c r="K1734" i="10"/>
  <c r="J1734" i="10"/>
  <c r="I1734" i="10"/>
  <c r="M1733" i="10"/>
  <c r="L1733" i="10"/>
  <c r="K1733" i="10"/>
  <c r="J1733" i="10"/>
  <c r="I1733" i="10"/>
  <c r="M1732" i="10"/>
  <c r="L1732" i="10"/>
  <c r="K1732" i="10"/>
  <c r="J1732" i="10"/>
  <c r="I1732" i="10"/>
  <c r="I1737" i="10" s="1"/>
  <c r="H1727" i="10"/>
  <c r="G1727" i="10"/>
  <c r="F1727" i="10"/>
  <c r="E1727" i="10"/>
  <c r="D1727" i="10"/>
  <c r="H1726" i="10"/>
  <c r="G1726" i="10"/>
  <c r="F1726" i="10"/>
  <c r="E1726" i="10"/>
  <c r="D1726" i="10"/>
  <c r="M1725" i="10"/>
  <c r="L1725" i="10"/>
  <c r="K1725" i="10"/>
  <c r="J1725" i="10"/>
  <c r="I1725" i="10"/>
  <c r="M1724" i="10"/>
  <c r="L1724" i="10"/>
  <c r="K1724" i="10"/>
  <c r="J1724" i="10"/>
  <c r="I1724" i="10"/>
  <c r="M1723" i="10"/>
  <c r="L1723" i="10"/>
  <c r="K1723" i="10"/>
  <c r="J1723" i="10"/>
  <c r="I1723" i="10"/>
  <c r="M1722" i="10"/>
  <c r="L1722" i="10"/>
  <c r="K1722" i="10"/>
  <c r="J1722" i="10"/>
  <c r="I1722" i="10"/>
  <c r="I1727" i="10" s="1"/>
  <c r="M1721" i="10"/>
  <c r="L1721" i="10"/>
  <c r="K1721" i="10"/>
  <c r="J1721" i="10"/>
  <c r="I1721" i="10"/>
  <c r="H1719" i="10"/>
  <c r="G1719" i="10"/>
  <c r="F1719" i="10"/>
  <c r="E1719" i="10"/>
  <c r="D1719" i="10"/>
  <c r="H1718" i="10"/>
  <c r="G1718" i="10"/>
  <c r="F1718" i="10"/>
  <c r="E1718" i="10"/>
  <c r="D1718" i="10"/>
  <c r="M1717" i="10"/>
  <c r="L1717" i="10"/>
  <c r="K1717" i="10"/>
  <c r="J1717" i="10"/>
  <c r="I1717" i="10"/>
  <c r="M1716" i="10"/>
  <c r="L1716" i="10"/>
  <c r="K1716" i="10"/>
  <c r="J1716" i="10"/>
  <c r="I1716" i="10"/>
  <c r="M1715" i="10"/>
  <c r="L1715" i="10"/>
  <c r="K1715" i="10"/>
  <c r="J1715" i="10"/>
  <c r="I1715" i="10"/>
  <c r="M1714" i="10"/>
  <c r="L1714" i="10"/>
  <c r="K1714" i="10"/>
  <c r="J1714" i="10"/>
  <c r="I1714" i="10"/>
  <c r="M1713" i="10"/>
  <c r="L1713" i="10"/>
  <c r="K1713" i="10"/>
  <c r="J1713" i="10"/>
  <c r="J1719" i="10" s="1"/>
  <c r="I1713" i="10"/>
  <c r="H1711" i="10"/>
  <c r="G1711" i="10"/>
  <c r="F1711" i="10"/>
  <c r="E1711" i="10"/>
  <c r="D1711" i="10"/>
  <c r="H1710" i="10"/>
  <c r="G1710" i="10"/>
  <c r="F1710" i="10"/>
  <c r="E1710" i="10"/>
  <c r="D1710" i="10"/>
  <c r="M1709" i="10"/>
  <c r="L1709" i="10"/>
  <c r="K1709" i="10"/>
  <c r="J1709" i="10"/>
  <c r="I1709" i="10"/>
  <c r="M1708" i="10"/>
  <c r="L1708" i="10"/>
  <c r="K1708" i="10"/>
  <c r="J1708" i="10"/>
  <c r="I1708" i="10"/>
  <c r="M1707" i="10"/>
  <c r="L1707" i="10"/>
  <c r="K1707" i="10"/>
  <c r="J1707" i="10"/>
  <c r="I1707" i="10"/>
  <c r="M1706" i="10"/>
  <c r="L1706" i="10"/>
  <c r="K1706" i="10"/>
  <c r="J1706" i="10"/>
  <c r="I1706" i="10"/>
  <c r="I1711" i="10" s="1"/>
  <c r="M1705" i="10"/>
  <c r="L1705" i="10"/>
  <c r="K1705" i="10"/>
  <c r="J1705" i="10"/>
  <c r="I1705" i="10"/>
  <c r="H1700" i="10"/>
  <c r="G1700" i="10"/>
  <c r="F1700" i="10"/>
  <c r="E1700" i="10"/>
  <c r="D1700" i="10"/>
  <c r="H1699" i="10"/>
  <c r="G1699" i="10"/>
  <c r="F1699" i="10"/>
  <c r="E1699" i="10"/>
  <c r="D1699" i="10"/>
  <c r="M1698" i="10"/>
  <c r="L1698" i="10"/>
  <c r="K1698" i="10"/>
  <c r="J1698" i="10"/>
  <c r="I1698" i="10"/>
  <c r="M1697" i="10"/>
  <c r="L1697" i="10"/>
  <c r="K1697" i="10"/>
  <c r="J1697" i="10"/>
  <c r="I1697" i="10"/>
  <c r="M1696" i="10"/>
  <c r="L1696" i="10"/>
  <c r="K1696" i="10"/>
  <c r="J1696" i="10"/>
  <c r="I1696" i="10"/>
  <c r="M1695" i="10"/>
  <c r="L1695" i="10"/>
  <c r="K1695" i="10"/>
  <c r="J1695" i="10"/>
  <c r="I1695" i="10"/>
  <c r="M1694" i="10"/>
  <c r="L1694" i="10"/>
  <c r="K1694" i="10"/>
  <c r="K1699" i="10" s="1"/>
  <c r="J1694" i="10"/>
  <c r="I1694" i="10"/>
  <c r="H1692" i="10"/>
  <c r="G1692" i="10"/>
  <c r="F1692" i="10"/>
  <c r="E1692" i="10"/>
  <c r="D1692" i="10"/>
  <c r="H1691" i="10"/>
  <c r="G1691" i="10"/>
  <c r="F1691" i="10"/>
  <c r="E1691" i="10"/>
  <c r="D1691" i="10"/>
  <c r="M1690" i="10"/>
  <c r="L1690" i="10"/>
  <c r="K1690" i="10"/>
  <c r="J1690" i="10"/>
  <c r="I1690" i="10"/>
  <c r="M1689" i="10"/>
  <c r="L1689" i="10"/>
  <c r="K1689" i="10"/>
  <c r="J1689" i="10"/>
  <c r="I1689" i="10"/>
  <c r="M1688" i="10"/>
  <c r="L1688" i="10"/>
  <c r="K1688" i="10"/>
  <c r="J1688" i="10"/>
  <c r="I1688" i="10"/>
  <c r="M1687" i="10"/>
  <c r="L1687" i="10"/>
  <c r="K1687" i="10"/>
  <c r="J1687" i="10"/>
  <c r="I1687" i="10"/>
  <c r="M1686" i="10"/>
  <c r="L1686" i="10"/>
  <c r="K1686" i="10"/>
  <c r="J1686" i="10"/>
  <c r="I1686" i="10"/>
  <c r="H1684" i="10"/>
  <c r="G1684" i="10"/>
  <c r="F1684" i="10"/>
  <c r="E1684" i="10"/>
  <c r="D1684" i="10"/>
  <c r="H1683" i="10"/>
  <c r="G1683" i="10"/>
  <c r="F1683" i="10"/>
  <c r="E1683" i="10"/>
  <c r="D1683" i="10"/>
  <c r="M1682" i="10"/>
  <c r="L1682" i="10"/>
  <c r="K1682" i="10"/>
  <c r="J1682" i="10"/>
  <c r="I1682" i="10"/>
  <c r="M1681" i="10"/>
  <c r="L1681" i="10"/>
  <c r="K1681" i="10"/>
  <c r="J1681" i="10"/>
  <c r="I1681" i="10"/>
  <c r="M1680" i="10"/>
  <c r="L1680" i="10"/>
  <c r="K1680" i="10"/>
  <c r="J1680" i="10"/>
  <c r="I1680" i="10"/>
  <c r="M1679" i="10"/>
  <c r="L1679" i="10"/>
  <c r="K1679" i="10"/>
  <c r="J1679" i="10"/>
  <c r="I1679" i="10"/>
  <c r="M1678" i="10"/>
  <c r="L1678" i="10"/>
  <c r="K1678" i="10"/>
  <c r="J1678" i="10"/>
  <c r="I1678" i="10"/>
  <c r="H1673" i="10"/>
  <c r="G1673" i="10"/>
  <c r="F1673" i="10"/>
  <c r="E1673" i="10"/>
  <c r="D1673" i="10"/>
  <c r="H1672" i="10"/>
  <c r="G1672" i="10"/>
  <c r="F1672" i="10"/>
  <c r="E1672" i="10"/>
  <c r="D1672" i="10"/>
  <c r="M1671" i="10"/>
  <c r="L1671" i="10"/>
  <c r="K1671" i="10"/>
  <c r="J1671" i="10"/>
  <c r="I1671" i="10"/>
  <c r="M1670" i="10"/>
  <c r="M1672" i="10" s="1"/>
  <c r="L1670" i="10"/>
  <c r="K1670" i="10"/>
  <c r="J1670" i="10"/>
  <c r="I1670" i="10"/>
  <c r="M1669" i="10"/>
  <c r="L1669" i="10"/>
  <c r="K1669" i="10"/>
  <c r="J1669" i="10"/>
  <c r="I1669" i="10"/>
  <c r="M1668" i="10"/>
  <c r="L1668" i="10"/>
  <c r="K1668" i="10"/>
  <c r="J1668" i="10"/>
  <c r="I1668" i="10"/>
  <c r="M1667" i="10"/>
  <c r="M1673" i="10" s="1"/>
  <c r="L1667" i="10"/>
  <c r="K1667" i="10"/>
  <c r="J1667" i="10"/>
  <c r="I1667" i="10"/>
  <c r="H1665" i="10"/>
  <c r="G1665" i="10"/>
  <c r="F1665" i="10"/>
  <c r="E1665" i="10"/>
  <c r="D1665" i="10"/>
  <c r="H1664" i="10"/>
  <c r="G1664" i="10"/>
  <c r="F1664" i="10"/>
  <c r="E1664" i="10"/>
  <c r="D1664" i="10"/>
  <c r="M1663" i="10"/>
  <c r="L1663" i="10"/>
  <c r="K1663" i="10"/>
  <c r="J1663" i="10"/>
  <c r="I1663" i="10"/>
  <c r="M1662" i="10"/>
  <c r="L1662" i="10"/>
  <c r="K1662" i="10"/>
  <c r="J1662" i="10"/>
  <c r="I1662" i="10"/>
  <c r="M1661" i="10"/>
  <c r="L1661" i="10"/>
  <c r="K1661" i="10"/>
  <c r="J1661" i="10"/>
  <c r="I1661" i="10"/>
  <c r="M1660" i="10"/>
  <c r="L1660" i="10"/>
  <c r="K1660" i="10"/>
  <c r="J1660" i="10"/>
  <c r="I1660" i="10"/>
  <c r="M1659" i="10"/>
  <c r="L1659" i="10"/>
  <c r="K1659" i="10"/>
  <c r="J1659" i="10"/>
  <c r="J1665" i="10" s="1"/>
  <c r="I1659" i="10"/>
  <c r="H1657" i="10"/>
  <c r="G1657" i="10"/>
  <c r="F1657" i="10"/>
  <c r="E1657" i="10"/>
  <c r="D1657" i="10"/>
  <c r="H1656" i="10"/>
  <c r="G1656" i="10"/>
  <c r="F1656" i="10"/>
  <c r="E1656" i="10"/>
  <c r="D1656" i="10"/>
  <c r="M1655" i="10"/>
  <c r="L1655" i="10"/>
  <c r="K1655" i="10"/>
  <c r="J1655" i="10"/>
  <c r="I1655" i="10"/>
  <c r="M1654" i="10"/>
  <c r="L1654" i="10"/>
  <c r="K1654" i="10"/>
  <c r="J1654" i="10"/>
  <c r="I1654" i="10"/>
  <c r="M1653" i="10"/>
  <c r="L1653" i="10"/>
  <c r="K1653" i="10"/>
  <c r="J1653" i="10"/>
  <c r="I1653" i="10"/>
  <c r="M1652" i="10"/>
  <c r="L1652" i="10"/>
  <c r="K1652" i="10"/>
  <c r="J1652" i="10"/>
  <c r="I1652" i="10"/>
  <c r="M1651" i="10"/>
  <c r="L1651" i="10"/>
  <c r="K1651" i="10"/>
  <c r="J1651" i="10"/>
  <c r="I1651" i="10"/>
  <c r="H1646" i="10"/>
  <c r="G1646" i="10"/>
  <c r="F1646" i="10"/>
  <c r="E1646" i="10"/>
  <c r="D1646" i="10"/>
  <c r="H1645" i="10"/>
  <c r="G1645" i="10"/>
  <c r="F1645" i="10"/>
  <c r="E1645" i="10"/>
  <c r="D1645" i="10"/>
  <c r="M1644" i="10"/>
  <c r="L1644" i="10"/>
  <c r="K1644" i="10"/>
  <c r="J1644" i="10"/>
  <c r="I1644" i="10"/>
  <c r="M1643" i="10"/>
  <c r="L1643" i="10"/>
  <c r="K1643" i="10"/>
  <c r="J1643" i="10"/>
  <c r="I1643" i="10"/>
  <c r="M1642" i="10"/>
  <c r="L1642" i="10"/>
  <c r="K1642" i="10"/>
  <c r="J1642" i="10"/>
  <c r="I1642" i="10"/>
  <c r="M1641" i="10"/>
  <c r="L1641" i="10"/>
  <c r="K1641" i="10"/>
  <c r="J1641" i="10"/>
  <c r="I1641" i="10"/>
  <c r="M1640" i="10"/>
  <c r="L1640" i="10"/>
  <c r="K1640" i="10"/>
  <c r="J1640" i="10"/>
  <c r="I1640" i="10"/>
  <c r="H1638" i="10"/>
  <c r="G1638" i="10"/>
  <c r="F1638" i="10"/>
  <c r="E1638" i="10"/>
  <c r="D1638" i="10"/>
  <c r="I1637" i="10"/>
  <c r="H1637" i="10"/>
  <c r="G1637" i="10"/>
  <c r="F1637" i="10"/>
  <c r="E1637" i="10"/>
  <c r="D1637" i="10"/>
  <c r="M1636" i="10"/>
  <c r="L1636" i="10"/>
  <c r="K1636" i="10"/>
  <c r="J1636" i="10"/>
  <c r="I1636" i="10"/>
  <c r="M1635" i="10"/>
  <c r="L1635" i="10"/>
  <c r="K1635" i="10"/>
  <c r="J1635" i="10"/>
  <c r="I1635" i="10"/>
  <c r="M1634" i="10"/>
  <c r="L1634" i="10"/>
  <c r="K1634" i="10"/>
  <c r="J1634" i="10"/>
  <c r="I1634" i="10"/>
  <c r="M1633" i="10"/>
  <c r="L1633" i="10"/>
  <c r="K1633" i="10"/>
  <c r="J1633" i="10"/>
  <c r="I1633" i="10"/>
  <c r="M1632" i="10"/>
  <c r="L1632" i="10"/>
  <c r="K1632" i="10"/>
  <c r="J1632" i="10"/>
  <c r="I1632" i="10"/>
  <c r="I1638" i="10" s="1"/>
  <c r="H1630" i="10"/>
  <c r="G1630" i="10"/>
  <c r="F1630" i="10"/>
  <c r="E1630" i="10"/>
  <c r="D1630" i="10"/>
  <c r="H1629" i="10"/>
  <c r="G1629" i="10"/>
  <c r="F1629" i="10"/>
  <c r="E1629" i="10"/>
  <c r="D1629" i="10"/>
  <c r="M1628" i="10"/>
  <c r="L1628" i="10"/>
  <c r="K1628" i="10"/>
  <c r="J1628" i="10"/>
  <c r="I1628" i="10"/>
  <c r="M1627" i="10"/>
  <c r="L1627" i="10"/>
  <c r="K1627" i="10"/>
  <c r="J1627" i="10"/>
  <c r="I1627" i="10"/>
  <c r="M1626" i="10"/>
  <c r="L1626" i="10"/>
  <c r="K1626" i="10"/>
  <c r="J1626" i="10"/>
  <c r="I1626" i="10"/>
  <c r="M1625" i="10"/>
  <c r="L1625" i="10"/>
  <c r="K1625" i="10"/>
  <c r="J1625" i="10"/>
  <c r="I1625" i="10"/>
  <c r="M1624" i="10"/>
  <c r="L1624" i="10"/>
  <c r="K1624" i="10"/>
  <c r="J1624" i="10"/>
  <c r="I1624" i="10"/>
  <c r="H1619" i="10"/>
  <c r="G1619" i="10"/>
  <c r="F1619" i="10"/>
  <c r="E1619" i="10"/>
  <c r="D1619" i="10"/>
  <c r="H1618" i="10"/>
  <c r="G1618" i="10"/>
  <c r="F1618" i="10"/>
  <c r="E1618" i="10"/>
  <c r="D1618" i="10"/>
  <c r="M1617" i="10"/>
  <c r="L1617" i="10"/>
  <c r="K1617" i="10"/>
  <c r="J1617" i="10"/>
  <c r="I1617" i="10"/>
  <c r="M1616" i="10"/>
  <c r="L1616" i="10"/>
  <c r="K1616" i="10"/>
  <c r="J1616" i="10"/>
  <c r="I1616" i="10"/>
  <c r="M1615" i="10"/>
  <c r="L1615" i="10"/>
  <c r="K1615" i="10"/>
  <c r="J1615" i="10"/>
  <c r="I1615" i="10"/>
  <c r="M1614" i="10"/>
  <c r="L1614" i="10"/>
  <c r="K1614" i="10"/>
  <c r="J1614" i="10"/>
  <c r="I1614" i="10"/>
  <c r="M1613" i="10"/>
  <c r="L1613" i="10"/>
  <c r="K1613" i="10"/>
  <c r="K1618" i="10" s="1"/>
  <c r="J1613" i="10"/>
  <c r="I1613" i="10"/>
  <c r="H1611" i="10"/>
  <c r="G1611" i="10"/>
  <c r="F1611" i="10"/>
  <c r="E1611" i="10"/>
  <c r="D1611" i="10"/>
  <c r="H1610" i="10"/>
  <c r="G1610" i="10"/>
  <c r="F1610" i="10"/>
  <c r="E1610" i="10"/>
  <c r="D1610" i="10"/>
  <c r="M1609" i="10"/>
  <c r="L1609" i="10"/>
  <c r="K1609" i="10"/>
  <c r="K1610" i="10" s="1"/>
  <c r="J1609" i="10"/>
  <c r="I1609" i="10"/>
  <c r="M1608" i="10"/>
  <c r="L1608" i="10"/>
  <c r="K1608" i="10"/>
  <c r="J1608" i="10"/>
  <c r="I1608" i="10"/>
  <c r="M1607" i="10"/>
  <c r="L1607" i="10"/>
  <c r="K1607" i="10"/>
  <c r="J1607" i="10"/>
  <c r="I1607" i="10"/>
  <c r="M1606" i="10"/>
  <c r="L1606" i="10"/>
  <c r="K1606" i="10"/>
  <c r="J1606" i="10"/>
  <c r="I1606" i="10"/>
  <c r="M1605" i="10"/>
  <c r="L1605" i="10"/>
  <c r="K1605" i="10"/>
  <c r="J1605" i="10"/>
  <c r="I1605" i="10"/>
  <c r="H1603" i="10"/>
  <c r="G1603" i="10"/>
  <c r="F1603" i="10"/>
  <c r="E1603" i="10"/>
  <c r="D1603" i="10"/>
  <c r="H1602" i="10"/>
  <c r="G1602" i="10"/>
  <c r="F1602" i="10"/>
  <c r="E1602" i="10"/>
  <c r="D1602" i="10"/>
  <c r="M1601" i="10"/>
  <c r="L1601" i="10"/>
  <c r="K1601" i="10"/>
  <c r="J1601" i="10"/>
  <c r="I1601" i="10"/>
  <c r="M1600" i="10"/>
  <c r="L1600" i="10"/>
  <c r="K1600" i="10"/>
  <c r="J1600" i="10"/>
  <c r="I1600" i="10"/>
  <c r="M1599" i="10"/>
  <c r="L1599" i="10"/>
  <c r="K1599" i="10"/>
  <c r="J1599" i="10"/>
  <c r="I1599" i="10"/>
  <c r="M1598" i="10"/>
  <c r="L1598" i="10"/>
  <c r="K1598" i="10"/>
  <c r="J1598" i="10"/>
  <c r="I1598" i="10"/>
  <c r="M1597" i="10"/>
  <c r="L1597" i="10"/>
  <c r="K1597" i="10"/>
  <c r="J1597" i="10"/>
  <c r="I1597" i="10"/>
  <c r="H1592" i="10"/>
  <c r="G1592" i="10"/>
  <c r="F1592" i="10"/>
  <c r="E1592" i="10"/>
  <c r="D1592" i="10"/>
  <c r="H1591" i="10"/>
  <c r="G1591" i="10"/>
  <c r="F1591" i="10"/>
  <c r="E1591" i="10"/>
  <c r="D1591" i="10"/>
  <c r="M1590" i="10"/>
  <c r="L1590" i="10"/>
  <c r="K1590" i="10"/>
  <c r="K1591" i="10" s="1"/>
  <c r="J1590" i="10"/>
  <c r="I1590" i="10"/>
  <c r="M1589" i="10"/>
  <c r="L1589" i="10"/>
  <c r="K1589" i="10"/>
  <c r="J1589" i="10"/>
  <c r="I1589" i="10"/>
  <c r="M1588" i="10"/>
  <c r="L1588" i="10"/>
  <c r="K1588" i="10"/>
  <c r="J1588" i="10"/>
  <c r="I1588" i="10"/>
  <c r="M1587" i="10"/>
  <c r="L1587" i="10"/>
  <c r="K1587" i="10"/>
  <c r="J1587" i="10"/>
  <c r="I1587" i="10"/>
  <c r="M1586" i="10"/>
  <c r="L1586" i="10"/>
  <c r="K1586" i="10"/>
  <c r="J1586" i="10"/>
  <c r="I1586" i="10"/>
  <c r="H1584" i="10"/>
  <c r="G1584" i="10"/>
  <c r="F1584" i="10"/>
  <c r="E1584" i="10"/>
  <c r="D1584" i="10"/>
  <c r="H1583" i="10"/>
  <c r="G1583" i="10"/>
  <c r="F1583" i="10"/>
  <c r="E1583" i="10"/>
  <c r="D1583" i="10"/>
  <c r="M1582" i="10"/>
  <c r="L1582" i="10"/>
  <c r="K1582" i="10"/>
  <c r="J1582" i="10"/>
  <c r="I1582" i="10"/>
  <c r="M1581" i="10"/>
  <c r="L1581" i="10"/>
  <c r="K1581" i="10"/>
  <c r="J1581" i="10"/>
  <c r="I1581" i="10"/>
  <c r="M1580" i="10"/>
  <c r="L1580" i="10"/>
  <c r="K1580" i="10"/>
  <c r="J1580" i="10"/>
  <c r="I1580" i="10"/>
  <c r="M1579" i="10"/>
  <c r="L1579" i="10"/>
  <c r="K1579" i="10"/>
  <c r="J1579" i="10"/>
  <c r="I1579" i="10"/>
  <c r="M1578" i="10"/>
  <c r="L1578" i="10"/>
  <c r="K1578" i="10"/>
  <c r="J1578" i="10"/>
  <c r="I1578" i="10"/>
  <c r="H1576" i="10"/>
  <c r="G1576" i="10"/>
  <c r="F1576" i="10"/>
  <c r="E1576" i="10"/>
  <c r="D1576" i="10"/>
  <c r="H1575" i="10"/>
  <c r="G1575" i="10"/>
  <c r="F1575" i="10"/>
  <c r="E1575" i="10"/>
  <c r="D1575" i="10"/>
  <c r="M1574" i="10"/>
  <c r="L1574" i="10"/>
  <c r="K1574" i="10"/>
  <c r="J1574" i="10"/>
  <c r="I1574" i="10"/>
  <c r="M1573" i="10"/>
  <c r="L1573" i="10"/>
  <c r="K1573" i="10"/>
  <c r="J1573" i="10"/>
  <c r="I1573" i="10"/>
  <c r="M1572" i="10"/>
  <c r="L1572" i="10"/>
  <c r="K1572" i="10"/>
  <c r="J1572" i="10"/>
  <c r="I1572" i="10"/>
  <c r="M1571" i="10"/>
  <c r="L1571" i="10"/>
  <c r="K1571" i="10"/>
  <c r="J1571" i="10"/>
  <c r="I1571" i="10"/>
  <c r="M1570" i="10"/>
  <c r="L1570" i="10"/>
  <c r="K1570" i="10"/>
  <c r="J1570" i="10"/>
  <c r="I1570" i="10"/>
  <c r="H1565" i="10"/>
  <c r="G1565" i="10"/>
  <c r="F1565" i="10"/>
  <c r="E1565" i="10"/>
  <c r="D1565" i="10"/>
  <c r="H1564" i="10"/>
  <c r="G1564" i="10"/>
  <c r="F1564" i="10"/>
  <c r="E1564" i="10"/>
  <c r="D1564" i="10"/>
  <c r="M1563" i="10"/>
  <c r="L1563" i="10"/>
  <c r="K1563" i="10"/>
  <c r="J1563" i="10"/>
  <c r="I1563" i="10"/>
  <c r="M1562" i="10"/>
  <c r="L1562" i="10"/>
  <c r="K1562" i="10"/>
  <c r="J1562" i="10"/>
  <c r="I1562" i="10"/>
  <c r="M1561" i="10"/>
  <c r="L1561" i="10"/>
  <c r="K1561" i="10"/>
  <c r="J1561" i="10"/>
  <c r="I1561" i="10"/>
  <c r="M1560" i="10"/>
  <c r="M1564" i="10" s="1"/>
  <c r="L1560" i="10"/>
  <c r="K1560" i="10"/>
  <c r="J1560" i="10"/>
  <c r="I1560" i="10"/>
  <c r="M1559" i="10"/>
  <c r="L1559" i="10"/>
  <c r="K1559" i="10"/>
  <c r="J1559" i="10"/>
  <c r="I1559" i="10"/>
  <c r="H1557" i="10"/>
  <c r="G1557" i="10"/>
  <c r="F1557" i="10"/>
  <c r="E1557" i="10"/>
  <c r="D1557" i="10"/>
  <c r="H1556" i="10"/>
  <c r="G1556" i="10"/>
  <c r="F1556" i="10"/>
  <c r="E1556" i="10"/>
  <c r="D1556" i="10"/>
  <c r="M1555" i="10"/>
  <c r="L1555" i="10"/>
  <c r="K1555" i="10"/>
  <c r="J1555" i="10"/>
  <c r="I1555" i="10"/>
  <c r="M1554" i="10"/>
  <c r="L1554" i="10"/>
  <c r="K1554" i="10"/>
  <c r="J1554" i="10"/>
  <c r="I1554" i="10"/>
  <c r="M1553" i="10"/>
  <c r="L1553" i="10"/>
  <c r="K1553" i="10"/>
  <c r="J1553" i="10"/>
  <c r="I1553" i="10"/>
  <c r="M1552" i="10"/>
  <c r="L1552" i="10"/>
  <c r="K1552" i="10"/>
  <c r="J1552" i="10"/>
  <c r="I1552" i="10"/>
  <c r="M1551" i="10"/>
  <c r="L1551" i="10"/>
  <c r="L1556" i="10" s="1"/>
  <c r="K1551" i="10"/>
  <c r="J1551" i="10"/>
  <c r="I1551" i="10"/>
  <c r="H1549" i="10"/>
  <c r="G1549" i="10"/>
  <c r="F1549" i="10"/>
  <c r="E1549" i="10"/>
  <c r="D1549" i="10"/>
  <c r="H1548" i="10"/>
  <c r="G1548" i="10"/>
  <c r="F1548" i="10"/>
  <c r="E1548" i="10"/>
  <c r="D1548" i="10"/>
  <c r="M1547" i="10"/>
  <c r="L1547" i="10"/>
  <c r="K1547" i="10"/>
  <c r="J1547" i="10"/>
  <c r="I1547" i="10"/>
  <c r="M1546" i="10"/>
  <c r="L1546" i="10"/>
  <c r="K1546" i="10"/>
  <c r="J1546" i="10"/>
  <c r="I1546" i="10"/>
  <c r="M1545" i="10"/>
  <c r="L1545" i="10"/>
  <c r="K1545" i="10"/>
  <c r="J1545" i="10"/>
  <c r="I1545" i="10"/>
  <c r="M1544" i="10"/>
  <c r="L1544" i="10"/>
  <c r="L1548" i="10" s="1"/>
  <c r="K1544" i="10"/>
  <c r="J1544" i="10"/>
  <c r="I1544" i="10"/>
  <c r="M1543" i="10"/>
  <c r="L1543" i="10"/>
  <c r="K1543" i="10"/>
  <c r="J1543" i="10"/>
  <c r="I1543" i="10"/>
  <c r="H1538" i="10"/>
  <c r="G1538" i="10"/>
  <c r="F1538" i="10"/>
  <c r="E1538" i="10"/>
  <c r="D1538" i="10"/>
  <c r="H1537" i="10"/>
  <c r="G1537" i="10"/>
  <c r="F1537" i="10"/>
  <c r="E1537" i="10"/>
  <c r="D1537" i="10"/>
  <c r="M1536" i="10"/>
  <c r="L1536" i="10"/>
  <c r="K1536" i="10"/>
  <c r="J1536" i="10"/>
  <c r="I1536" i="10"/>
  <c r="M1535" i="10"/>
  <c r="L1535" i="10"/>
  <c r="K1535" i="10"/>
  <c r="J1535" i="10"/>
  <c r="I1535" i="10"/>
  <c r="M1534" i="10"/>
  <c r="L1534" i="10"/>
  <c r="K1534" i="10"/>
  <c r="K1537" i="10" s="1"/>
  <c r="J1534" i="10"/>
  <c r="I1534" i="10"/>
  <c r="M1533" i="10"/>
  <c r="L1533" i="10"/>
  <c r="K1533" i="10"/>
  <c r="J1533" i="10"/>
  <c r="I1533" i="10"/>
  <c r="M1532" i="10"/>
  <c r="L1532" i="10"/>
  <c r="L1537" i="10" s="1"/>
  <c r="K1532" i="10"/>
  <c r="J1532" i="10"/>
  <c r="I1532" i="10"/>
  <c r="H1530" i="10"/>
  <c r="G1530" i="10"/>
  <c r="F1530" i="10"/>
  <c r="E1530" i="10"/>
  <c r="D1530" i="10"/>
  <c r="H1529" i="10"/>
  <c r="G1529" i="10"/>
  <c r="F1529" i="10"/>
  <c r="E1529" i="10"/>
  <c r="D1529" i="10"/>
  <c r="M1528" i="10"/>
  <c r="L1528" i="10"/>
  <c r="K1528" i="10"/>
  <c r="J1528" i="10"/>
  <c r="I1528" i="10"/>
  <c r="M1527" i="10"/>
  <c r="L1527" i="10"/>
  <c r="K1527" i="10"/>
  <c r="J1527" i="10"/>
  <c r="I1527" i="10"/>
  <c r="M1526" i="10"/>
  <c r="L1526" i="10"/>
  <c r="K1526" i="10"/>
  <c r="J1526" i="10"/>
  <c r="I1526" i="10"/>
  <c r="M1525" i="10"/>
  <c r="L1525" i="10"/>
  <c r="K1525" i="10"/>
  <c r="J1525" i="10"/>
  <c r="I1525" i="10"/>
  <c r="M1524" i="10"/>
  <c r="L1524" i="10"/>
  <c r="K1524" i="10"/>
  <c r="J1524" i="10"/>
  <c r="J1530" i="10" s="1"/>
  <c r="I1524" i="10"/>
  <c r="I1529" i="10" s="1"/>
  <c r="H1522" i="10"/>
  <c r="G1522" i="10"/>
  <c r="F1522" i="10"/>
  <c r="E1522" i="10"/>
  <c r="D1522" i="10"/>
  <c r="I1521" i="10"/>
  <c r="H1521" i="10"/>
  <c r="G1521" i="10"/>
  <c r="F1521" i="10"/>
  <c r="E1521" i="10"/>
  <c r="D1521" i="10"/>
  <c r="M1520" i="10"/>
  <c r="L1520" i="10"/>
  <c r="K1520" i="10"/>
  <c r="J1520" i="10"/>
  <c r="I1520" i="10"/>
  <c r="M1519" i="10"/>
  <c r="L1519" i="10"/>
  <c r="K1519" i="10"/>
  <c r="J1519" i="10"/>
  <c r="I1519" i="10"/>
  <c r="M1518" i="10"/>
  <c r="M1521" i="10" s="1"/>
  <c r="L1518" i="10"/>
  <c r="K1518" i="10"/>
  <c r="J1518" i="10"/>
  <c r="I1518" i="10"/>
  <c r="M1517" i="10"/>
  <c r="L1517" i="10"/>
  <c r="K1517" i="10"/>
  <c r="J1517" i="10"/>
  <c r="I1517" i="10"/>
  <c r="M1516" i="10"/>
  <c r="L1516" i="10"/>
  <c r="K1516" i="10"/>
  <c r="K1522" i="10" s="1"/>
  <c r="J1516" i="10"/>
  <c r="I1516" i="10"/>
  <c r="I1522" i="10" s="1"/>
  <c r="H1511" i="10"/>
  <c r="G1511" i="10"/>
  <c r="F1511" i="10"/>
  <c r="E1511" i="10"/>
  <c r="D1511" i="10"/>
  <c r="I1510" i="10"/>
  <c r="H1510" i="10"/>
  <c r="G1510" i="10"/>
  <c r="F1510" i="10"/>
  <c r="E1510" i="10"/>
  <c r="D1510" i="10"/>
  <c r="M1509" i="10"/>
  <c r="L1509" i="10"/>
  <c r="K1509" i="10"/>
  <c r="J1509" i="10"/>
  <c r="I1509" i="10"/>
  <c r="M1508" i="10"/>
  <c r="L1508" i="10"/>
  <c r="K1508" i="10"/>
  <c r="J1508" i="10"/>
  <c r="I1508" i="10"/>
  <c r="M1507" i="10"/>
  <c r="L1507" i="10"/>
  <c r="K1507" i="10"/>
  <c r="J1507" i="10"/>
  <c r="I1507" i="10"/>
  <c r="M1506" i="10"/>
  <c r="L1506" i="10"/>
  <c r="K1506" i="10"/>
  <c r="J1506" i="10"/>
  <c r="I1506" i="10"/>
  <c r="M1505" i="10"/>
  <c r="L1505" i="10"/>
  <c r="K1505" i="10"/>
  <c r="J1505" i="10"/>
  <c r="I1505" i="10"/>
  <c r="I1511" i="10" s="1"/>
  <c r="H1503" i="10"/>
  <c r="G1503" i="10"/>
  <c r="F1503" i="10"/>
  <c r="E1503" i="10"/>
  <c r="D1503" i="10"/>
  <c r="H1502" i="10"/>
  <c r="G1502" i="10"/>
  <c r="F1502" i="10"/>
  <c r="E1502" i="10"/>
  <c r="D1502" i="10"/>
  <c r="M1501" i="10"/>
  <c r="L1501" i="10"/>
  <c r="K1501" i="10"/>
  <c r="J1501" i="10"/>
  <c r="I1501" i="10"/>
  <c r="M1500" i="10"/>
  <c r="L1500" i="10"/>
  <c r="K1500" i="10"/>
  <c r="J1500" i="10"/>
  <c r="I1500" i="10"/>
  <c r="I1503" i="10" s="1"/>
  <c r="M1499" i="10"/>
  <c r="L1499" i="10"/>
  <c r="K1499" i="10"/>
  <c r="J1499" i="10"/>
  <c r="I1499" i="10"/>
  <c r="M1498" i="10"/>
  <c r="L1498" i="10"/>
  <c r="K1498" i="10"/>
  <c r="J1498" i="10"/>
  <c r="I1498" i="10"/>
  <c r="M1497" i="10"/>
  <c r="L1497" i="10"/>
  <c r="K1497" i="10"/>
  <c r="J1497" i="10"/>
  <c r="I1497" i="10"/>
  <c r="H1495" i="10"/>
  <c r="G1495" i="10"/>
  <c r="F1495" i="10"/>
  <c r="E1495" i="10"/>
  <c r="D1495" i="10"/>
  <c r="H1494" i="10"/>
  <c r="G1494" i="10"/>
  <c r="F1494" i="10"/>
  <c r="E1494" i="10"/>
  <c r="D1494" i="10"/>
  <c r="M1493" i="10"/>
  <c r="L1493" i="10"/>
  <c r="K1493" i="10"/>
  <c r="K1494" i="10" s="1"/>
  <c r="J1493" i="10"/>
  <c r="I1493" i="10"/>
  <c r="M1492" i="10"/>
  <c r="L1492" i="10"/>
  <c r="K1492" i="10"/>
  <c r="J1492" i="10"/>
  <c r="I1492" i="10"/>
  <c r="M1491" i="10"/>
  <c r="L1491" i="10"/>
  <c r="K1491" i="10"/>
  <c r="J1491" i="10"/>
  <c r="I1491" i="10"/>
  <c r="M1490" i="10"/>
  <c r="L1490" i="10"/>
  <c r="K1490" i="10"/>
  <c r="J1490" i="10"/>
  <c r="I1490" i="10"/>
  <c r="M1489" i="10"/>
  <c r="L1489" i="10"/>
  <c r="K1489" i="10"/>
  <c r="J1489" i="10"/>
  <c r="I1489" i="10"/>
  <c r="H1484" i="10"/>
  <c r="G1484" i="10"/>
  <c r="F1484" i="10"/>
  <c r="E1484" i="10"/>
  <c r="D1484" i="10"/>
  <c r="H1483" i="10"/>
  <c r="G1483" i="10"/>
  <c r="F1483" i="10"/>
  <c r="E1483" i="10"/>
  <c r="D1483" i="10"/>
  <c r="M1482" i="10"/>
  <c r="L1482" i="10"/>
  <c r="K1482" i="10"/>
  <c r="J1482" i="10"/>
  <c r="I1482" i="10"/>
  <c r="M1481" i="10"/>
  <c r="L1481" i="10"/>
  <c r="K1481" i="10"/>
  <c r="J1481" i="10"/>
  <c r="I1481" i="10"/>
  <c r="M1480" i="10"/>
  <c r="L1480" i="10"/>
  <c r="K1480" i="10"/>
  <c r="J1480" i="10"/>
  <c r="I1480" i="10"/>
  <c r="M1479" i="10"/>
  <c r="L1479" i="10"/>
  <c r="K1479" i="10"/>
  <c r="J1479" i="10"/>
  <c r="I1479" i="10"/>
  <c r="M1478" i="10"/>
  <c r="L1478" i="10"/>
  <c r="K1478" i="10"/>
  <c r="J1478" i="10"/>
  <c r="I1478" i="10"/>
  <c r="H1476" i="10"/>
  <c r="G1476" i="10"/>
  <c r="F1476" i="10"/>
  <c r="E1476" i="10"/>
  <c r="D1476" i="10"/>
  <c r="H1475" i="10"/>
  <c r="G1475" i="10"/>
  <c r="F1475" i="10"/>
  <c r="E1475" i="10"/>
  <c r="D1475" i="10"/>
  <c r="M1474" i="10"/>
  <c r="L1474" i="10"/>
  <c r="K1474" i="10"/>
  <c r="J1474" i="10"/>
  <c r="I1474" i="10"/>
  <c r="M1473" i="10"/>
  <c r="L1473" i="10"/>
  <c r="K1473" i="10"/>
  <c r="J1473" i="10"/>
  <c r="I1473" i="10"/>
  <c r="M1472" i="10"/>
  <c r="L1472" i="10"/>
  <c r="L1475" i="10" s="1"/>
  <c r="K1472" i="10"/>
  <c r="J1472" i="10"/>
  <c r="I1472" i="10"/>
  <c r="M1471" i="10"/>
  <c r="M1475" i="10" s="1"/>
  <c r="L1471" i="10"/>
  <c r="K1471" i="10"/>
  <c r="J1471" i="10"/>
  <c r="I1471" i="10"/>
  <c r="M1470" i="10"/>
  <c r="L1470" i="10"/>
  <c r="K1470" i="10"/>
  <c r="J1470" i="10"/>
  <c r="I1470" i="10"/>
  <c r="H1468" i="10"/>
  <c r="G1468" i="10"/>
  <c r="F1468" i="10"/>
  <c r="E1468" i="10"/>
  <c r="D1468" i="10"/>
  <c r="H1467" i="10"/>
  <c r="G1467" i="10"/>
  <c r="F1467" i="10"/>
  <c r="E1467" i="10"/>
  <c r="D1467" i="10"/>
  <c r="M1466" i="10"/>
  <c r="L1466" i="10"/>
  <c r="K1466" i="10"/>
  <c r="J1466" i="10"/>
  <c r="I1466" i="10"/>
  <c r="M1465" i="10"/>
  <c r="L1465" i="10"/>
  <c r="K1465" i="10"/>
  <c r="J1465" i="10"/>
  <c r="I1465" i="10"/>
  <c r="M1464" i="10"/>
  <c r="L1464" i="10"/>
  <c r="K1464" i="10"/>
  <c r="J1464" i="10"/>
  <c r="I1464" i="10"/>
  <c r="M1463" i="10"/>
  <c r="L1463" i="10"/>
  <c r="K1463" i="10"/>
  <c r="J1463" i="10"/>
  <c r="J1467" i="10" s="1"/>
  <c r="I1463" i="10"/>
  <c r="M1462" i="10"/>
  <c r="M1467" i="10" s="1"/>
  <c r="L1462" i="10"/>
  <c r="K1462" i="10"/>
  <c r="J1462" i="10"/>
  <c r="I1462" i="10"/>
  <c r="H1457" i="10"/>
  <c r="G1457" i="10"/>
  <c r="F1457" i="10"/>
  <c r="E1457" i="10"/>
  <c r="D1457" i="10"/>
  <c r="H1456" i="10"/>
  <c r="G1456" i="10"/>
  <c r="F1456" i="10"/>
  <c r="E1456" i="10"/>
  <c r="D1456" i="10"/>
  <c r="M1455" i="10"/>
  <c r="L1455" i="10"/>
  <c r="K1455" i="10"/>
  <c r="J1455" i="10"/>
  <c r="I1455" i="10"/>
  <c r="M1454" i="10"/>
  <c r="L1454" i="10"/>
  <c r="K1454" i="10"/>
  <c r="J1454" i="10"/>
  <c r="I1454" i="10"/>
  <c r="M1453" i="10"/>
  <c r="L1453" i="10"/>
  <c r="K1453" i="10"/>
  <c r="J1453" i="10"/>
  <c r="I1453" i="10"/>
  <c r="M1452" i="10"/>
  <c r="L1452" i="10"/>
  <c r="K1452" i="10"/>
  <c r="J1452" i="10"/>
  <c r="I1452" i="10"/>
  <c r="M1451" i="10"/>
  <c r="L1451" i="10"/>
  <c r="K1451" i="10"/>
  <c r="J1451" i="10"/>
  <c r="I1451" i="10"/>
  <c r="H1449" i="10"/>
  <c r="G1449" i="10"/>
  <c r="F1449" i="10"/>
  <c r="E1449" i="10"/>
  <c r="D1449" i="10"/>
  <c r="H1448" i="10"/>
  <c r="G1448" i="10"/>
  <c r="F1448" i="10"/>
  <c r="E1448" i="10"/>
  <c r="D1448" i="10"/>
  <c r="M1447" i="10"/>
  <c r="L1447" i="10"/>
  <c r="K1447" i="10"/>
  <c r="J1447" i="10"/>
  <c r="I1447" i="10"/>
  <c r="M1446" i="10"/>
  <c r="L1446" i="10"/>
  <c r="K1446" i="10"/>
  <c r="J1446" i="10"/>
  <c r="I1446" i="10"/>
  <c r="M1445" i="10"/>
  <c r="L1445" i="10"/>
  <c r="K1445" i="10"/>
  <c r="J1445" i="10"/>
  <c r="I1445" i="10"/>
  <c r="M1444" i="10"/>
  <c r="L1444" i="10"/>
  <c r="K1444" i="10"/>
  <c r="J1444" i="10"/>
  <c r="J1448" i="10" s="1"/>
  <c r="I1444" i="10"/>
  <c r="M1443" i="10"/>
  <c r="L1443" i="10"/>
  <c r="K1443" i="10"/>
  <c r="J1443" i="10"/>
  <c r="I1443" i="10"/>
  <c r="J1441" i="10"/>
  <c r="H1441" i="10"/>
  <c r="G1441" i="10"/>
  <c r="F1441" i="10"/>
  <c r="E1441" i="10"/>
  <c r="D1441" i="10"/>
  <c r="H1440" i="10"/>
  <c r="G1440" i="10"/>
  <c r="F1440" i="10"/>
  <c r="E1440" i="10"/>
  <c r="D1440" i="10"/>
  <c r="M1439" i="10"/>
  <c r="L1439" i="10"/>
  <c r="L1440" i="10" s="1"/>
  <c r="K1439" i="10"/>
  <c r="J1439" i="10"/>
  <c r="I1439" i="10"/>
  <c r="M1438" i="10"/>
  <c r="L1438" i="10"/>
  <c r="K1438" i="10"/>
  <c r="J1438" i="10"/>
  <c r="I1438" i="10"/>
  <c r="M1437" i="10"/>
  <c r="L1437" i="10"/>
  <c r="K1437" i="10"/>
  <c r="J1437" i="10"/>
  <c r="I1437" i="10"/>
  <c r="M1436" i="10"/>
  <c r="M1441" i="10" s="1"/>
  <c r="L1436" i="10"/>
  <c r="K1436" i="10"/>
  <c r="K1440" i="10" s="1"/>
  <c r="J1436" i="10"/>
  <c r="I1436" i="10"/>
  <c r="M1435" i="10"/>
  <c r="L1435" i="10"/>
  <c r="K1435" i="10"/>
  <c r="J1435" i="10"/>
  <c r="I1435" i="10"/>
  <c r="K1430" i="10"/>
  <c r="H1430" i="10"/>
  <c r="G1430" i="10"/>
  <c r="F1430" i="10"/>
  <c r="E1430" i="10"/>
  <c r="D1430" i="10"/>
  <c r="H1429" i="10"/>
  <c r="G1429" i="10"/>
  <c r="F1429" i="10"/>
  <c r="E1429" i="10"/>
  <c r="D1429" i="10"/>
  <c r="M1428" i="10"/>
  <c r="L1428" i="10"/>
  <c r="K1428" i="10"/>
  <c r="J1428" i="10"/>
  <c r="I1428" i="10"/>
  <c r="M1427" i="10"/>
  <c r="L1427" i="10"/>
  <c r="K1427" i="10"/>
  <c r="J1427" i="10"/>
  <c r="I1427" i="10"/>
  <c r="M1426" i="10"/>
  <c r="L1426" i="10"/>
  <c r="K1426" i="10"/>
  <c r="K1429" i="10" s="1"/>
  <c r="J1426" i="10"/>
  <c r="I1426" i="10"/>
  <c r="M1425" i="10"/>
  <c r="L1425" i="10"/>
  <c r="K1425" i="10"/>
  <c r="J1425" i="10"/>
  <c r="I1425" i="10"/>
  <c r="M1424" i="10"/>
  <c r="L1424" i="10"/>
  <c r="L1429" i="10" s="1"/>
  <c r="K1424" i="10"/>
  <c r="J1424" i="10"/>
  <c r="I1424" i="10"/>
  <c r="H1422" i="10"/>
  <c r="G1422" i="10"/>
  <c r="F1422" i="10"/>
  <c r="E1422" i="10"/>
  <c r="D1422" i="10"/>
  <c r="H1421" i="10"/>
  <c r="G1421" i="10"/>
  <c r="F1421" i="10"/>
  <c r="E1421" i="10"/>
  <c r="D1421" i="10"/>
  <c r="M1420" i="10"/>
  <c r="L1420" i="10"/>
  <c r="K1420" i="10"/>
  <c r="J1420" i="10"/>
  <c r="I1420" i="10"/>
  <c r="M1419" i="10"/>
  <c r="L1419" i="10"/>
  <c r="K1419" i="10"/>
  <c r="J1419" i="10"/>
  <c r="I1419" i="10"/>
  <c r="M1418" i="10"/>
  <c r="L1418" i="10"/>
  <c r="K1418" i="10"/>
  <c r="J1418" i="10"/>
  <c r="I1418" i="10"/>
  <c r="M1417" i="10"/>
  <c r="L1417" i="10"/>
  <c r="K1417" i="10"/>
  <c r="J1417" i="10"/>
  <c r="I1417" i="10"/>
  <c r="M1416" i="10"/>
  <c r="M1421" i="10" s="1"/>
  <c r="L1416" i="10"/>
  <c r="K1416" i="10"/>
  <c r="K1422" i="10" s="1"/>
  <c r="J1416" i="10"/>
  <c r="I1416" i="10"/>
  <c r="H1414" i="10"/>
  <c r="G1414" i="10"/>
  <c r="F1414" i="10"/>
  <c r="E1414" i="10"/>
  <c r="D1414" i="10"/>
  <c r="H1413" i="10"/>
  <c r="G1413" i="10"/>
  <c r="F1413" i="10"/>
  <c r="E1413" i="10"/>
  <c r="D1413" i="10"/>
  <c r="M1412" i="10"/>
  <c r="L1412" i="10"/>
  <c r="K1412" i="10"/>
  <c r="J1412" i="10"/>
  <c r="I1412" i="10"/>
  <c r="M1411" i="10"/>
  <c r="L1411" i="10"/>
  <c r="K1411" i="10"/>
  <c r="J1411" i="10"/>
  <c r="I1411" i="10"/>
  <c r="M1410" i="10"/>
  <c r="L1410" i="10"/>
  <c r="K1410" i="10"/>
  <c r="J1410" i="10"/>
  <c r="I1410" i="10"/>
  <c r="M1409" i="10"/>
  <c r="L1409" i="10"/>
  <c r="K1409" i="10"/>
  <c r="J1409" i="10"/>
  <c r="I1409" i="10"/>
  <c r="M1408" i="10"/>
  <c r="L1408" i="10"/>
  <c r="L1414" i="10" s="1"/>
  <c r="K1408" i="10"/>
  <c r="J1408" i="10"/>
  <c r="I1408" i="10"/>
  <c r="H1403" i="10"/>
  <c r="G1403" i="10"/>
  <c r="F1403" i="10"/>
  <c r="E1403" i="10"/>
  <c r="D1403" i="10"/>
  <c r="H1402" i="10"/>
  <c r="G1402" i="10"/>
  <c r="F1402" i="10"/>
  <c r="E1402" i="10"/>
  <c r="D1402" i="10"/>
  <c r="M1401" i="10"/>
  <c r="L1401" i="10"/>
  <c r="K1401" i="10"/>
  <c r="J1401" i="10"/>
  <c r="I1401" i="10"/>
  <c r="M1400" i="10"/>
  <c r="L1400" i="10"/>
  <c r="K1400" i="10"/>
  <c r="J1400" i="10"/>
  <c r="I1400" i="10"/>
  <c r="M1399" i="10"/>
  <c r="L1399" i="10"/>
  <c r="K1399" i="10"/>
  <c r="J1399" i="10"/>
  <c r="I1399" i="10"/>
  <c r="M1398" i="10"/>
  <c r="L1398" i="10"/>
  <c r="K1398" i="10"/>
  <c r="J1398" i="10"/>
  <c r="I1398" i="10"/>
  <c r="M1397" i="10"/>
  <c r="M1402" i="10" s="1"/>
  <c r="L1397" i="10"/>
  <c r="K1397" i="10"/>
  <c r="J1397" i="10"/>
  <c r="J1403" i="10" s="1"/>
  <c r="I1397" i="10"/>
  <c r="I1395" i="10"/>
  <c r="H1395" i="10"/>
  <c r="G1395" i="10"/>
  <c r="F1395" i="10"/>
  <c r="E1395" i="10"/>
  <c r="D1395" i="10"/>
  <c r="H1394" i="10"/>
  <c r="G1394" i="10"/>
  <c r="F1394" i="10"/>
  <c r="E1394" i="10"/>
  <c r="D1394" i="10"/>
  <c r="M1393" i="10"/>
  <c r="L1393" i="10"/>
  <c r="K1393" i="10"/>
  <c r="J1393" i="10"/>
  <c r="I1393" i="10"/>
  <c r="M1392" i="10"/>
  <c r="L1392" i="10"/>
  <c r="K1392" i="10"/>
  <c r="J1392" i="10"/>
  <c r="I1392" i="10"/>
  <c r="M1391" i="10"/>
  <c r="L1391" i="10"/>
  <c r="K1391" i="10"/>
  <c r="J1391" i="10"/>
  <c r="J1394" i="10" s="1"/>
  <c r="I1391" i="10"/>
  <c r="M1390" i="10"/>
  <c r="L1390" i="10"/>
  <c r="K1390" i="10"/>
  <c r="K1394" i="10" s="1"/>
  <c r="J1390" i="10"/>
  <c r="I1390" i="10"/>
  <c r="M1389" i="10"/>
  <c r="L1389" i="10"/>
  <c r="K1389" i="10"/>
  <c r="J1389" i="10"/>
  <c r="I1389" i="10"/>
  <c r="H1387" i="10"/>
  <c r="G1387" i="10"/>
  <c r="F1387" i="10"/>
  <c r="E1387" i="10"/>
  <c r="D1387" i="10"/>
  <c r="H1386" i="10"/>
  <c r="G1386" i="10"/>
  <c r="F1386" i="10"/>
  <c r="E1386" i="10"/>
  <c r="D1386" i="10"/>
  <c r="M1385" i="10"/>
  <c r="L1385" i="10"/>
  <c r="K1385" i="10"/>
  <c r="J1385" i="10"/>
  <c r="I1385" i="10"/>
  <c r="M1384" i="10"/>
  <c r="L1384" i="10"/>
  <c r="K1384" i="10"/>
  <c r="J1384" i="10"/>
  <c r="I1384" i="10"/>
  <c r="M1383" i="10"/>
  <c r="L1383" i="10"/>
  <c r="K1383" i="10"/>
  <c r="J1383" i="10"/>
  <c r="I1383" i="10"/>
  <c r="M1382" i="10"/>
  <c r="L1382" i="10"/>
  <c r="L1386" i="10" s="1"/>
  <c r="K1382" i="10"/>
  <c r="J1382" i="10"/>
  <c r="I1382" i="10"/>
  <c r="M1381" i="10"/>
  <c r="L1381" i="10"/>
  <c r="K1381" i="10"/>
  <c r="J1381" i="10"/>
  <c r="I1381" i="10"/>
  <c r="H1376" i="10"/>
  <c r="G1376" i="10"/>
  <c r="F1376" i="10"/>
  <c r="E1376" i="10"/>
  <c r="D1376" i="10"/>
  <c r="H1375" i="10"/>
  <c r="G1375" i="10"/>
  <c r="F1375" i="10"/>
  <c r="E1375" i="10"/>
  <c r="D1375" i="10"/>
  <c r="M1374" i="10"/>
  <c r="L1374" i="10"/>
  <c r="K1374" i="10"/>
  <c r="J1374" i="10"/>
  <c r="I1374" i="10"/>
  <c r="M1373" i="10"/>
  <c r="L1373" i="10"/>
  <c r="K1373" i="10"/>
  <c r="J1373" i="10"/>
  <c r="I1373" i="10"/>
  <c r="M1372" i="10"/>
  <c r="L1372" i="10"/>
  <c r="L1375" i="10" s="1"/>
  <c r="K1372" i="10"/>
  <c r="K1376" i="10" s="1"/>
  <c r="J1372" i="10"/>
  <c r="I1372" i="10"/>
  <c r="M1371" i="10"/>
  <c r="L1371" i="10"/>
  <c r="K1371" i="10"/>
  <c r="J1371" i="10"/>
  <c r="I1371" i="10"/>
  <c r="M1370" i="10"/>
  <c r="L1370" i="10"/>
  <c r="K1370" i="10"/>
  <c r="J1370" i="10"/>
  <c r="I1370" i="10"/>
  <c r="H1368" i="10"/>
  <c r="G1368" i="10"/>
  <c r="F1368" i="10"/>
  <c r="E1368" i="10"/>
  <c r="D1368" i="10"/>
  <c r="H1367" i="10"/>
  <c r="G1367" i="10"/>
  <c r="F1367" i="10"/>
  <c r="E1367" i="10"/>
  <c r="D1367" i="10"/>
  <c r="M1366" i="10"/>
  <c r="L1366" i="10"/>
  <c r="K1366" i="10"/>
  <c r="J1366" i="10"/>
  <c r="I1366" i="10"/>
  <c r="M1365" i="10"/>
  <c r="L1365" i="10"/>
  <c r="K1365" i="10"/>
  <c r="J1365" i="10"/>
  <c r="I1365" i="10"/>
  <c r="M1364" i="10"/>
  <c r="L1364" i="10"/>
  <c r="K1364" i="10"/>
  <c r="J1364" i="10"/>
  <c r="I1364" i="10"/>
  <c r="M1363" i="10"/>
  <c r="L1363" i="10"/>
  <c r="K1363" i="10"/>
  <c r="J1363" i="10"/>
  <c r="I1363" i="10"/>
  <c r="M1362" i="10"/>
  <c r="L1362" i="10"/>
  <c r="K1362" i="10"/>
  <c r="J1362" i="10"/>
  <c r="I1362" i="10"/>
  <c r="H1360" i="10"/>
  <c r="G1360" i="10"/>
  <c r="F1360" i="10"/>
  <c r="E1360" i="10"/>
  <c r="D1360" i="10"/>
  <c r="H1359" i="10"/>
  <c r="G1359" i="10"/>
  <c r="F1359" i="10"/>
  <c r="E1359" i="10"/>
  <c r="D1359" i="10"/>
  <c r="M1358" i="10"/>
  <c r="L1358" i="10"/>
  <c r="K1358" i="10"/>
  <c r="J1358" i="10"/>
  <c r="I1358" i="10"/>
  <c r="M1357" i="10"/>
  <c r="L1357" i="10"/>
  <c r="K1357" i="10"/>
  <c r="J1357" i="10"/>
  <c r="I1357" i="10"/>
  <c r="M1356" i="10"/>
  <c r="L1356" i="10"/>
  <c r="K1356" i="10"/>
  <c r="J1356" i="10"/>
  <c r="I1356" i="10"/>
  <c r="I1359" i="10" s="1"/>
  <c r="M1355" i="10"/>
  <c r="L1355" i="10"/>
  <c r="K1355" i="10"/>
  <c r="J1355" i="10"/>
  <c r="I1355" i="10"/>
  <c r="M1354" i="10"/>
  <c r="L1354" i="10"/>
  <c r="K1354" i="10"/>
  <c r="J1354" i="10"/>
  <c r="I1354" i="10"/>
  <c r="H1349" i="10"/>
  <c r="G1349" i="10"/>
  <c r="F1349" i="10"/>
  <c r="E1349" i="10"/>
  <c r="D1349" i="10"/>
  <c r="H1348" i="10"/>
  <c r="G1348" i="10"/>
  <c r="F1348" i="10"/>
  <c r="E1348" i="10"/>
  <c r="D1348" i="10"/>
  <c r="M1347" i="10"/>
  <c r="L1347" i="10"/>
  <c r="K1347" i="10"/>
  <c r="J1347" i="10"/>
  <c r="I1347" i="10"/>
  <c r="M1346" i="10"/>
  <c r="L1346" i="10"/>
  <c r="K1346" i="10"/>
  <c r="J1346" i="10"/>
  <c r="I1346" i="10"/>
  <c r="M1345" i="10"/>
  <c r="L1345" i="10"/>
  <c r="K1345" i="10"/>
  <c r="J1345" i="10"/>
  <c r="I1345" i="10"/>
  <c r="M1344" i="10"/>
  <c r="L1344" i="10"/>
  <c r="K1344" i="10"/>
  <c r="J1344" i="10"/>
  <c r="I1344" i="10"/>
  <c r="M1343" i="10"/>
  <c r="L1343" i="10"/>
  <c r="K1343" i="10"/>
  <c r="J1343" i="10"/>
  <c r="I1343" i="10"/>
  <c r="I1348" i="10" s="1"/>
  <c r="H1341" i="10"/>
  <c r="G1341" i="10"/>
  <c r="F1341" i="10"/>
  <c r="E1341" i="10"/>
  <c r="D1341" i="10"/>
  <c r="H1340" i="10"/>
  <c r="G1340" i="10"/>
  <c r="F1340" i="10"/>
  <c r="E1340" i="10"/>
  <c r="D1340" i="10"/>
  <c r="M1339" i="10"/>
  <c r="L1339" i="10"/>
  <c r="K1339" i="10"/>
  <c r="J1339" i="10"/>
  <c r="I1339" i="10"/>
  <c r="M1338" i="10"/>
  <c r="L1338" i="10"/>
  <c r="K1338" i="10"/>
  <c r="J1338" i="10"/>
  <c r="I1338" i="10"/>
  <c r="M1337" i="10"/>
  <c r="L1337" i="10"/>
  <c r="K1337" i="10"/>
  <c r="J1337" i="10"/>
  <c r="J1340" i="10" s="1"/>
  <c r="I1337" i="10"/>
  <c r="M1336" i="10"/>
  <c r="L1336" i="10"/>
  <c r="K1336" i="10"/>
  <c r="J1336" i="10"/>
  <c r="I1336" i="10"/>
  <c r="M1335" i="10"/>
  <c r="L1335" i="10"/>
  <c r="K1335" i="10"/>
  <c r="J1335" i="10"/>
  <c r="I1335" i="10"/>
  <c r="H1333" i="10"/>
  <c r="G1333" i="10"/>
  <c r="F1333" i="10"/>
  <c r="E1333" i="10"/>
  <c r="D1333" i="10"/>
  <c r="H1332" i="10"/>
  <c r="G1332" i="10"/>
  <c r="F1332" i="10"/>
  <c r="E1332" i="10"/>
  <c r="D1332" i="10"/>
  <c r="M1331" i="10"/>
  <c r="L1331" i="10"/>
  <c r="K1331" i="10"/>
  <c r="J1331" i="10"/>
  <c r="I1331" i="10"/>
  <c r="M1330" i="10"/>
  <c r="L1330" i="10"/>
  <c r="K1330" i="10"/>
  <c r="J1330" i="10"/>
  <c r="I1330" i="10"/>
  <c r="M1329" i="10"/>
  <c r="L1329" i="10"/>
  <c r="K1329" i="10"/>
  <c r="J1329" i="10"/>
  <c r="I1329" i="10"/>
  <c r="M1328" i="10"/>
  <c r="L1328" i="10"/>
  <c r="L1332" i="10" s="1"/>
  <c r="K1328" i="10"/>
  <c r="J1328" i="10"/>
  <c r="I1328" i="10"/>
  <c r="M1327" i="10"/>
  <c r="L1327" i="10"/>
  <c r="K1327" i="10"/>
  <c r="J1327" i="10"/>
  <c r="I1327" i="10"/>
  <c r="I1333" i="10" s="1"/>
  <c r="H1322" i="10"/>
  <c r="G1322" i="10"/>
  <c r="F1322" i="10"/>
  <c r="E1322" i="10"/>
  <c r="D1322" i="10"/>
  <c r="H1321" i="10"/>
  <c r="G1321" i="10"/>
  <c r="F1321" i="10"/>
  <c r="E1321" i="10"/>
  <c r="D1321" i="10"/>
  <c r="M1320" i="10"/>
  <c r="L1320" i="10"/>
  <c r="K1320" i="10"/>
  <c r="J1320" i="10"/>
  <c r="I1320" i="10"/>
  <c r="M1319" i="10"/>
  <c r="L1319" i="10"/>
  <c r="K1319" i="10"/>
  <c r="J1319" i="10"/>
  <c r="I1319" i="10"/>
  <c r="M1318" i="10"/>
  <c r="L1318" i="10"/>
  <c r="K1318" i="10"/>
  <c r="K1322" i="10" s="1"/>
  <c r="J1318" i="10"/>
  <c r="I1318" i="10"/>
  <c r="M1317" i="10"/>
  <c r="L1317" i="10"/>
  <c r="K1317" i="10"/>
  <c r="J1317" i="10"/>
  <c r="I1317" i="10"/>
  <c r="M1316" i="10"/>
  <c r="L1316" i="10"/>
  <c r="K1316" i="10"/>
  <c r="J1316" i="10"/>
  <c r="I1316" i="10"/>
  <c r="H1314" i="10"/>
  <c r="G1314" i="10"/>
  <c r="F1314" i="10"/>
  <c r="E1314" i="10"/>
  <c r="D1314" i="10"/>
  <c r="H1313" i="10"/>
  <c r="G1313" i="10"/>
  <c r="F1313" i="10"/>
  <c r="E1313" i="10"/>
  <c r="D1313" i="10"/>
  <c r="M1312" i="10"/>
  <c r="L1312" i="10"/>
  <c r="K1312" i="10"/>
  <c r="J1312" i="10"/>
  <c r="I1312" i="10"/>
  <c r="M1311" i="10"/>
  <c r="L1311" i="10"/>
  <c r="K1311" i="10"/>
  <c r="J1311" i="10"/>
  <c r="I1311" i="10"/>
  <c r="M1310" i="10"/>
  <c r="L1310" i="10"/>
  <c r="K1310" i="10"/>
  <c r="J1310" i="10"/>
  <c r="I1310" i="10"/>
  <c r="M1309" i="10"/>
  <c r="L1309" i="10"/>
  <c r="K1309" i="10"/>
  <c r="J1309" i="10"/>
  <c r="I1309" i="10"/>
  <c r="M1308" i="10"/>
  <c r="L1308" i="10"/>
  <c r="L1313" i="10" s="1"/>
  <c r="K1308" i="10"/>
  <c r="J1308" i="10"/>
  <c r="I1308" i="10"/>
  <c r="H1306" i="10"/>
  <c r="G1306" i="10"/>
  <c r="F1306" i="10"/>
  <c r="E1306" i="10"/>
  <c r="D1306" i="10"/>
  <c r="H1305" i="10"/>
  <c r="G1305" i="10"/>
  <c r="F1305" i="10"/>
  <c r="E1305" i="10"/>
  <c r="D1305" i="10"/>
  <c r="M1304" i="10"/>
  <c r="L1304" i="10"/>
  <c r="K1304" i="10"/>
  <c r="J1304" i="10"/>
  <c r="I1304" i="10"/>
  <c r="M1303" i="10"/>
  <c r="L1303" i="10"/>
  <c r="K1303" i="10"/>
  <c r="J1303" i="10"/>
  <c r="I1303" i="10"/>
  <c r="M1302" i="10"/>
  <c r="L1302" i="10"/>
  <c r="K1302" i="10"/>
  <c r="J1302" i="10"/>
  <c r="I1302" i="10"/>
  <c r="M1301" i="10"/>
  <c r="L1301" i="10"/>
  <c r="K1301" i="10"/>
  <c r="J1301" i="10"/>
  <c r="I1301" i="10"/>
  <c r="M1300" i="10"/>
  <c r="L1300" i="10"/>
  <c r="K1300" i="10"/>
  <c r="J1300" i="10"/>
  <c r="I1300" i="10"/>
  <c r="I1306" i="10" s="1"/>
  <c r="H1295" i="10"/>
  <c r="G1295" i="10"/>
  <c r="F1295" i="10"/>
  <c r="E1295" i="10"/>
  <c r="D1295" i="10"/>
  <c r="H1294" i="10"/>
  <c r="G1294" i="10"/>
  <c r="F1294" i="10"/>
  <c r="E1294" i="10"/>
  <c r="D1294" i="10"/>
  <c r="M1293" i="10"/>
  <c r="L1293" i="10"/>
  <c r="K1293" i="10"/>
  <c r="J1293" i="10"/>
  <c r="I1293" i="10"/>
  <c r="M1292" i="10"/>
  <c r="L1292" i="10"/>
  <c r="K1292" i="10"/>
  <c r="J1292" i="10"/>
  <c r="I1292" i="10"/>
  <c r="M1291" i="10"/>
  <c r="L1291" i="10"/>
  <c r="K1291" i="10"/>
  <c r="J1291" i="10"/>
  <c r="I1291" i="10"/>
  <c r="M1290" i="10"/>
  <c r="L1290" i="10"/>
  <c r="K1290" i="10"/>
  <c r="J1290" i="10"/>
  <c r="I1290" i="10"/>
  <c r="M1289" i="10"/>
  <c r="L1289" i="10"/>
  <c r="K1289" i="10"/>
  <c r="J1289" i="10"/>
  <c r="I1289" i="10"/>
  <c r="I1287" i="10"/>
  <c r="H1287" i="10"/>
  <c r="G1287" i="10"/>
  <c r="F1287" i="10"/>
  <c r="E1287" i="10"/>
  <c r="D1287" i="10"/>
  <c r="H1286" i="10"/>
  <c r="G1286" i="10"/>
  <c r="F1286" i="10"/>
  <c r="E1286" i="10"/>
  <c r="D1286" i="10"/>
  <c r="M1285" i="10"/>
  <c r="L1285" i="10"/>
  <c r="K1285" i="10"/>
  <c r="J1285" i="10"/>
  <c r="I1285" i="10"/>
  <c r="M1284" i="10"/>
  <c r="L1284" i="10"/>
  <c r="K1284" i="10"/>
  <c r="J1284" i="10"/>
  <c r="I1284" i="10"/>
  <c r="M1283" i="10"/>
  <c r="L1283" i="10"/>
  <c r="K1283" i="10"/>
  <c r="J1283" i="10"/>
  <c r="I1283" i="10"/>
  <c r="M1282" i="10"/>
  <c r="L1282" i="10"/>
  <c r="K1282" i="10"/>
  <c r="J1282" i="10"/>
  <c r="J1286" i="10" s="1"/>
  <c r="I1282" i="10"/>
  <c r="M1281" i="10"/>
  <c r="L1281" i="10"/>
  <c r="K1281" i="10"/>
  <c r="J1281" i="10"/>
  <c r="I1281" i="10"/>
  <c r="H1279" i="10"/>
  <c r="G1279" i="10"/>
  <c r="F1279" i="10"/>
  <c r="E1279" i="10"/>
  <c r="D1279" i="10"/>
  <c r="H1278" i="10"/>
  <c r="G1278" i="10"/>
  <c r="F1278" i="10"/>
  <c r="E1278" i="10"/>
  <c r="D1278" i="10"/>
  <c r="M1277" i="10"/>
  <c r="L1277" i="10"/>
  <c r="K1277" i="10"/>
  <c r="J1277" i="10"/>
  <c r="I1277" i="10"/>
  <c r="M1276" i="10"/>
  <c r="L1276" i="10"/>
  <c r="K1276" i="10"/>
  <c r="J1276" i="10"/>
  <c r="I1276" i="10"/>
  <c r="M1275" i="10"/>
  <c r="L1275" i="10"/>
  <c r="K1275" i="10"/>
  <c r="J1275" i="10"/>
  <c r="I1275" i="10"/>
  <c r="M1274" i="10"/>
  <c r="M1279" i="10" s="1"/>
  <c r="L1274" i="10"/>
  <c r="K1274" i="10"/>
  <c r="J1274" i="10"/>
  <c r="I1274" i="10"/>
  <c r="M1273" i="10"/>
  <c r="L1273" i="10"/>
  <c r="K1273" i="10"/>
  <c r="J1273" i="10"/>
  <c r="I1273" i="10"/>
  <c r="H1268" i="10"/>
  <c r="G1268" i="10"/>
  <c r="F1268" i="10"/>
  <c r="E1268" i="10"/>
  <c r="D1268" i="10"/>
  <c r="H1267" i="10"/>
  <c r="G1267" i="10"/>
  <c r="F1267" i="10"/>
  <c r="E1267" i="10"/>
  <c r="D1267" i="10"/>
  <c r="M1266" i="10"/>
  <c r="L1266" i="10"/>
  <c r="K1266" i="10"/>
  <c r="J1266" i="10"/>
  <c r="I1266" i="10"/>
  <c r="M1265" i="10"/>
  <c r="L1265" i="10"/>
  <c r="K1265" i="10"/>
  <c r="J1265" i="10"/>
  <c r="I1265" i="10"/>
  <c r="M1264" i="10"/>
  <c r="L1264" i="10"/>
  <c r="K1264" i="10"/>
  <c r="J1264" i="10"/>
  <c r="I1264" i="10"/>
  <c r="M1263" i="10"/>
  <c r="L1263" i="10"/>
  <c r="K1263" i="10"/>
  <c r="K1267" i="10" s="1"/>
  <c r="J1263" i="10"/>
  <c r="I1263" i="10"/>
  <c r="M1262" i="10"/>
  <c r="L1262" i="10"/>
  <c r="K1262" i="10"/>
  <c r="J1262" i="10"/>
  <c r="I1262" i="10"/>
  <c r="H1260" i="10"/>
  <c r="G1260" i="10"/>
  <c r="F1260" i="10"/>
  <c r="E1260" i="10"/>
  <c r="D1260" i="10"/>
  <c r="H1259" i="10"/>
  <c r="G1259" i="10"/>
  <c r="F1259" i="10"/>
  <c r="E1259" i="10"/>
  <c r="D1259" i="10"/>
  <c r="M1258" i="10"/>
  <c r="L1258" i="10"/>
  <c r="K1258" i="10"/>
  <c r="J1258" i="10"/>
  <c r="I1258" i="10"/>
  <c r="M1257" i="10"/>
  <c r="L1257" i="10"/>
  <c r="K1257" i="10"/>
  <c r="J1257" i="10"/>
  <c r="I1257" i="10"/>
  <c r="M1256" i="10"/>
  <c r="L1256" i="10"/>
  <c r="K1256" i="10"/>
  <c r="J1256" i="10"/>
  <c r="I1256" i="10"/>
  <c r="I1259" i="10" s="1"/>
  <c r="M1255" i="10"/>
  <c r="L1255" i="10"/>
  <c r="K1255" i="10"/>
  <c r="J1255" i="10"/>
  <c r="I1255" i="10"/>
  <c r="M1254" i="10"/>
  <c r="M1260" i="10" s="1"/>
  <c r="L1254" i="10"/>
  <c r="K1254" i="10"/>
  <c r="J1254" i="10"/>
  <c r="I1254" i="10"/>
  <c r="H1252" i="10"/>
  <c r="G1252" i="10"/>
  <c r="F1252" i="10"/>
  <c r="E1252" i="10"/>
  <c r="D1252" i="10"/>
  <c r="H1251" i="10"/>
  <c r="G1251" i="10"/>
  <c r="F1251" i="10"/>
  <c r="E1251" i="10"/>
  <c r="D1251" i="10"/>
  <c r="M1250" i="10"/>
  <c r="L1250" i="10"/>
  <c r="K1250" i="10"/>
  <c r="J1250" i="10"/>
  <c r="I1250" i="10"/>
  <c r="M1249" i="10"/>
  <c r="L1249" i="10"/>
  <c r="K1249" i="10"/>
  <c r="J1249" i="10"/>
  <c r="I1249" i="10"/>
  <c r="M1248" i="10"/>
  <c r="L1248" i="10"/>
  <c r="K1248" i="10"/>
  <c r="J1248" i="10"/>
  <c r="I1248" i="10"/>
  <c r="M1247" i="10"/>
  <c r="L1247" i="10"/>
  <c r="K1247" i="10"/>
  <c r="J1247" i="10"/>
  <c r="I1247" i="10"/>
  <c r="M1246" i="10"/>
  <c r="L1246" i="10"/>
  <c r="K1246" i="10"/>
  <c r="J1246" i="10"/>
  <c r="I1246" i="10"/>
  <c r="I1252" i="10" s="1"/>
  <c r="H1241" i="10"/>
  <c r="G1241" i="10"/>
  <c r="F1241" i="10"/>
  <c r="E1241" i="10"/>
  <c r="D1241" i="10"/>
  <c r="H1240" i="10"/>
  <c r="G1240" i="10"/>
  <c r="F1240" i="10"/>
  <c r="E1240" i="10"/>
  <c r="D1240" i="10"/>
  <c r="M1239" i="10"/>
  <c r="L1239" i="10"/>
  <c r="K1239" i="10"/>
  <c r="J1239" i="10"/>
  <c r="I1239" i="10"/>
  <c r="M1238" i="10"/>
  <c r="L1238" i="10"/>
  <c r="K1238" i="10"/>
  <c r="J1238" i="10"/>
  <c r="I1238" i="10"/>
  <c r="M1237" i="10"/>
  <c r="M1241" i="10" s="1"/>
  <c r="L1237" i="10"/>
  <c r="K1237" i="10"/>
  <c r="J1237" i="10"/>
  <c r="I1237" i="10"/>
  <c r="M1236" i="10"/>
  <c r="L1236" i="10"/>
  <c r="K1236" i="10"/>
  <c r="J1236" i="10"/>
  <c r="J1240" i="10" s="1"/>
  <c r="I1236" i="10"/>
  <c r="I1241" i="10" s="1"/>
  <c r="M1235" i="10"/>
  <c r="L1235" i="10"/>
  <c r="K1235" i="10"/>
  <c r="J1235" i="10"/>
  <c r="I1235" i="10"/>
  <c r="H1233" i="10"/>
  <c r="G1233" i="10"/>
  <c r="F1233" i="10"/>
  <c r="E1233" i="10"/>
  <c r="D1233" i="10"/>
  <c r="H1232" i="10"/>
  <c r="G1232" i="10"/>
  <c r="F1232" i="10"/>
  <c r="E1232" i="10"/>
  <c r="D1232" i="10"/>
  <c r="M1231" i="10"/>
  <c r="L1231" i="10"/>
  <c r="K1231" i="10"/>
  <c r="J1231" i="10"/>
  <c r="I1231" i="10"/>
  <c r="M1230" i="10"/>
  <c r="L1230" i="10"/>
  <c r="K1230" i="10"/>
  <c r="J1230" i="10"/>
  <c r="I1230" i="10"/>
  <c r="M1229" i="10"/>
  <c r="L1229" i="10"/>
  <c r="K1229" i="10"/>
  <c r="J1229" i="10"/>
  <c r="I1229" i="10"/>
  <c r="M1228" i="10"/>
  <c r="L1228" i="10"/>
  <c r="K1228" i="10"/>
  <c r="J1228" i="10"/>
  <c r="I1228" i="10"/>
  <c r="M1227" i="10"/>
  <c r="L1227" i="10"/>
  <c r="K1227" i="10"/>
  <c r="J1227" i="10"/>
  <c r="I1227" i="10"/>
  <c r="H1225" i="10"/>
  <c r="G1225" i="10"/>
  <c r="F1225" i="10"/>
  <c r="E1225" i="10"/>
  <c r="D1225" i="10"/>
  <c r="H1224" i="10"/>
  <c r="G1224" i="10"/>
  <c r="F1224" i="10"/>
  <c r="E1224" i="10"/>
  <c r="D1224" i="10"/>
  <c r="M1223" i="10"/>
  <c r="L1223" i="10"/>
  <c r="K1223" i="10"/>
  <c r="J1223" i="10"/>
  <c r="I1223" i="10"/>
  <c r="M1222" i="10"/>
  <c r="L1222" i="10"/>
  <c r="K1222" i="10"/>
  <c r="J1222" i="10"/>
  <c r="I1222" i="10"/>
  <c r="M1221" i="10"/>
  <c r="L1221" i="10"/>
  <c r="K1221" i="10"/>
  <c r="K1224" i="10" s="1"/>
  <c r="J1221" i="10"/>
  <c r="I1221" i="10"/>
  <c r="M1220" i="10"/>
  <c r="L1220" i="10"/>
  <c r="K1220" i="10"/>
  <c r="J1220" i="10"/>
  <c r="I1220" i="10"/>
  <c r="M1219" i="10"/>
  <c r="L1219" i="10"/>
  <c r="K1219" i="10"/>
  <c r="J1219" i="10"/>
  <c r="I1219" i="10"/>
  <c r="H1214" i="10"/>
  <c r="G1214" i="10"/>
  <c r="F1214" i="10"/>
  <c r="E1214" i="10"/>
  <c r="D1214" i="10"/>
  <c r="H1213" i="10"/>
  <c r="G1213" i="10"/>
  <c r="F1213" i="10"/>
  <c r="E1213" i="10"/>
  <c r="D1213" i="10"/>
  <c r="M1212" i="10"/>
  <c r="L1212" i="10"/>
  <c r="K1212" i="10"/>
  <c r="J1212" i="10"/>
  <c r="I1212" i="10"/>
  <c r="M1211" i="10"/>
  <c r="L1211" i="10"/>
  <c r="K1211" i="10"/>
  <c r="J1211" i="10"/>
  <c r="I1211" i="10"/>
  <c r="M1210" i="10"/>
  <c r="L1210" i="10"/>
  <c r="K1210" i="10"/>
  <c r="J1210" i="10"/>
  <c r="I1210" i="10"/>
  <c r="M1209" i="10"/>
  <c r="L1209" i="10"/>
  <c r="K1209" i="10"/>
  <c r="J1209" i="10"/>
  <c r="I1209" i="10"/>
  <c r="M1208" i="10"/>
  <c r="L1208" i="10"/>
  <c r="K1208" i="10"/>
  <c r="J1208" i="10"/>
  <c r="I1208" i="10"/>
  <c r="H1206" i="10"/>
  <c r="G1206" i="10"/>
  <c r="F1206" i="10"/>
  <c r="E1206" i="10"/>
  <c r="D1206" i="10"/>
  <c r="H1205" i="10"/>
  <c r="G1205" i="10"/>
  <c r="F1205" i="10"/>
  <c r="E1205" i="10"/>
  <c r="D1205" i="10"/>
  <c r="M1204" i="10"/>
  <c r="L1204" i="10"/>
  <c r="K1204" i="10"/>
  <c r="J1204" i="10"/>
  <c r="I1204" i="10"/>
  <c r="I1206" i="10" s="1"/>
  <c r="M1203" i="10"/>
  <c r="L1203" i="10"/>
  <c r="K1203" i="10"/>
  <c r="J1203" i="10"/>
  <c r="I1203" i="10"/>
  <c r="M1202" i="10"/>
  <c r="L1202" i="10"/>
  <c r="K1202" i="10"/>
  <c r="J1202" i="10"/>
  <c r="I1202" i="10"/>
  <c r="M1201" i="10"/>
  <c r="L1201" i="10"/>
  <c r="K1201" i="10"/>
  <c r="J1201" i="10"/>
  <c r="I1201" i="10"/>
  <c r="I1205" i="10" s="1"/>
  <c r="M1200" i="10"/>
  <c r="L1200" i="10"/>
  <c r="K1200" i="10"/>
  <c r="J1200" i="10"/>
  <c r="I1200" i="10"/>
  <c r="H1198" i="10"/>
  <c r="G1198" i="10"/>
  <c r="F1198" i="10"/>
  <c r="E1198" i="10"/>
  <c r="D1198" i="10"/>
  <c r="H1197" i="10"/>
  <c r="G1197" i="10"/>
  <c r="F1197" i="10"/>
  <c r="E1197" i="10"/>
  <c r="D1197" i="10"/>
  <c r="M1196" i="10"/>
  <c r="L1196" i="10"/>
  <c r="K1196" i="10"/>
  <c r="J1196" i="10"/>
  <c r="I1196" i="10"/>
  <c r="M1195" i="10"/>
  <c r="L1195" i="10"/>
  <c r="K1195" i="10"/>
  <c r="J1195" i="10"/>
  <c r="I1195" i="10"/>
  <c r="M1194" i="10"/>
  <c r="L1194" i="10"/>
  <c r="K1194" i="10"/>
  <c r="K1198" i="10" s="1"/>
  <c r="J1194" i="10"/>
  <c r="I1194" i="10"/>
  <c r="M1193" i="10"/>
  <c r="L1193" i="10"/>
  <c r="K1193" i="10"/>
  <c r="J1193" i="10"/>
  <c r="I1193" i="10"/>
  <c r="M1192" i="10"/>
  <c r="L1192" i="10"/>
  <c r="K1192" i="10"/>
  <c r="J1192" i="10"/>
  <c r="I1192" i="10"/>
  <c r="H1187" i="10"/>
  <c r="G1187" i="10"/>
  <c r="F1187" i="10"/>
  <c r="E1187" i="10"/>
  <c r="D1187" i="10"/>
  <c r="H1186" i="10"/>
  <c r="G1186" i="10"/>
  <c r="F1186" i="10"/>
  <c r="E1186" i="10"/>
  <c r="D1186" i="10"/>
  <c r="M1185" i="10"/>
  <c r="L1185" i="10"/>
  <c r="K1185" i="10"/>
  <c r="J1185" i="10"/>
  <c r="I1185" i="10"/>
  <c r="M1184" i="10"/>
  <c r="L1184" i="10"/>
  <c r="K1184" i="10"/>
  <c r="J1184" i="10"/>
  <c r="I1184" i="10"/>
  <c r="M1183" i="10"/>
  <c r="L1183" i="10"/>
  <c r="K1183" i="10"/>
  <c r="J1183" i="10"/>
  <c r="I1183" i="10"/>
  <c r="M1182" i="10"/>
  <c r="L1182" i="10"/>
  <c r="K1182" i="10"/>
  <c r="J1182" i="10"/>
  <c r="I1182" i="10"/>
  <c r="M1181" i="10"/>
  <c r="L1181" i="10"/>
  <c r="K1181" i="10"/>
  <c r="J1181" i="10"/>
  <c r="I1181" i="10"/>
  <c r="I1186" i="10" s="1"/>
  <c r="H1179" i="10"/>
  <c r="G1179" i="10"/>
  <c r="F1179" i="10"/>
  <c r="E1179" i="10"/>
  <c r="D1179" i="10"/>
  <c r="H1178" i="10"/>
  <c r="G1178" i="10"/>
  <c r="F1178" i="10"/>
  <c r="E1178" i="10"/>
  <c r="D1178" i="10"/>
  <c r="M1177" i="10"/>
  <c r="L1177" i="10"/>
  <c r="K1177" i="10"/>
  <c r="K1178" i="10" s="1"/>
  <c r="J1177" i="10"/>
  <c r="I1177" i="10"/>
  <c r="M1176" i="10"/>
  <c r="L1176" i="10"/>
  <c r="K1176" i="10"/>
  <c r="J1176" i="10"/>
  <c r="I1176" i="10"/>
  <c r="M1175" i="10"/>
  <c r="L1175" i="10"/>
  <c r="L1179" i="10" s="1"/>
  <c r="K1175" i="10"/>
  <c r="K1179" i="10" s="1"/>
  <c r="J1175" i="10"/>
  <c r="I1175" i="10"/>
  <c r="M1174" i="10"/>
  <c r="L1174" i="10"/>
  <c r="K1174" i="10"/>
  <c r="J1174" i="10"/>
  <c r="I1174" i="10"/>
  <c r="M1173" i="10"/>
  <c r="L1173" i="10"/>
  <c r="K1173" i="10"/>
  <c r="J1173" i="10"/>
  <c r="I1173" i="10"/>
  <c r="H1171" i="10"/>
  <c r="G1171" i="10"/>
  <c r="F1171" i="10"/>
  <c r="E1171" i="10"/>
  <c r="D1171" i="10"/>
  <c r="H1170" i="10"/>
  <c r="G1170" i="10"/>
  <c r="F1170" i="10"/>
  <c r="E1170" i="10"/>
  <c r="D1170" i="10"/>
  <c r="M1169" i="10"/>
  <c r="L1169" i="10"/>
  <c r="K1169" i="10"/>
  <c r="J1169" i="10"/>
  <c r="I1169" i="10"/>
  <c r="M1168" i="10"/>
  <c r="L1168" i="10"/>
  <c r="K1168" i="10"/>
  <c r="J1168" i="10"/>
  <c r="I1168" i="10"/>
  <c r="M1167" i="10"/>
  <c r="L1167" i="10"/>
  <c r="K1167" i="10"/>
  <c r="J1167" i="10"/>
  <c r="I1167" i="10"/>
  <c r="M1166" i="10"/>
  <c r="M1171" i="10" s="1"/>
  <c r="L1166" i="10"/>
  <c r="K1166" i="10"/>
  <c r="J1166" i="10"/>
  <c r="I1166" i="10"/>
  <c r="M1165" i="10"/>
  <c r="L1165" i="10"/>
  <c r="K1165" i="10"/>
  <c r="J1165" i="10"/>
  <c r="J1171" i="10" s="1"/>
  <c r="I1165" i="10"/>
  <c r="H1160" i="10"/>
  <c r="G1160" i="10"/>
  <c r="F1160" i="10"/>
  <c r="E1160" i="10"/>
  <c r="D1160" i="10"/>
  <c r="H1159" i="10"/>
  <c r="G1159" i="10"/>
  <c r="F1159" i="10"/>
  <c r="E1159" i="10"/>
  <c r="D1159" i="10"/>
  <c r="M1158" i="10"/>
  <c r="L1158" i="10"/>
  <c r="K1158" i="10"/>
  <c r="K1159" i="10" s="1"/>
  <c r="J1158" i="10"/>
  <c r="I1158" i="10"/>
  <c r="M1157" i="10"/>
  <c r="L1157" i="10"/>
  <c r="K1157" i="10"/>
  <c r="J1157" i="10"/>
  <c r="I1157" i="10"/>
  <c r="M1156" i="10"/>
  <c r="L1156" i="10"/>
  <c r="K1156" i="10"/>
  <c r="J1156" i="10"/>
  <c r="I1156" i="10"/>
  <c r="M1155" i="10"/>
  <c r="L1155" i="10"/>
  <c r="K1155" i="10"/>
  <c r="J1155" i="10"/>
  <c r="I1155" i="10"/>
  <c r="M1154" i="10"/>
  <c r="L1154" i="10"/>
  <c r="K1154" i="10"/>
  <c r="J1154" i="10"/>
  <c r="I1154" i="10"/>
  <c r="H1152" i="10"/>
  <c r="G1152" i="10"/>
  <c r="F1152" i="10"/>
  <c r="E1152" i="10"/>
  <c r="D1152" i="10"/>
  <c r="H1151" i="10"/>
  <c r="G1151" i="10"/>
  <c r="F1151" i="10"/>
  <c r="E1151" i="10"/>
  <c r="D1151" i="10"/>
  <c r="M1150" i="10"/>
  <c r="L1150" i="10"/>
  <c r="K1150" i="10"/>
  <c r="J1150" i="10"/>
  <c r="I1150" i="10"/>
  <c r="M1149" i="10"/>
  <c r="L1149" i="10"/>
  <c r="K1149" i="10"/>
  <c r="J1149" i="10"/>
  <c r="I1149" i="10"/>
  <c r="M1148" i="10"/>
  <c r="L1148" i="10"/>
  <c r="K1148" i="10"/>
  <c r="J1148" i="10"/>
  <c r="I1148" i="10"/>
  <c r="M1147" i="10"/>
  <c r="L1147" i="10"/>
  <c r="K1147" i="10"/>
  <c r="J1147" i="10"/>
  <c r="I1147" i="10"/>
  <c r="M1146" i="10"/>
  <c r="L1146" i="10"/>
  <c r="K1146" i="10"/>
  <c r="J1146" i="10"/>
  <c r="I1146" i="10"/>
  <c r="H1144" i="10"/>
  <c r="G1144" i="10"/>
  <c r="F1144" i="10"/>
  <c r="E1144" i="10"/>
  <c r="D1144" i="10"/>
  <c r="H1143" i="10"/>
  <c r="G1143" i="10"/>
  <c r="F1143" i="10"/>
  <c r="E1143" i="10"/>
  <c r="D1143" i="10"/>
  <c r="M1142" i="10"/>
  <c r="L1142" i="10"/>
  <c r="K1142" i="10"/>
  <c r="J1142" i="10"/>
  <c r="I1142" i="10"/>
  <c r="M1141" i="10"/>
  <c r="L1141" i="10"/>
  <c r="K1141" i="10"/>
  <c r="J1141" i="10"/>
  <c r="I1141" i="10"/>
  <c r="M1140" i="10"/>
  <c r="L1140" i="10"/>
  <c r="K1140" i="10"/>
  <c r="J1140" i="10"/>
  <c r="I1140" i="10"/>
  <c r="M1139" i="10"/>
  <c r="L1139" i="10"/>
  <c r="K1139" i="10"/>
  <c r="J1139" i="10"/>
  <c r="I1139" i="10"/>
  <c r="M1138" i="10"/>
  <c r="M1144" i="10" s="1"/>
  <c r="L1138" i="10"/>
  <c r="K1138" i="10"/>
  <c r="J1138" i="10"/>
  <c r="I1138" i="10"/>
  <c r="I1133" i="10"/>
  <c r="H1133" i="10"/>
  <c r="G1133" i="10"/>
  <c r="F1133" i="10"/>
  <c r="E1133" i="10"/>
  <c r="D1133" i="10"/>
  <c r="H1132" i="10"/>
  <c r="G1132" i="10"/>
  <c r="F1132" i="10"/>
  <c r="E1132" i="10"/>
  <c r="D1132" i="10"/>
  <c r="M1131" i="10"/>
  <c r="L1131" i="10"/>
  <c r="K1131" i="10"/>
  <c r="J1131" i="10"/>
  <c r="I1131" i="10"/>
  <c r="M1130" i="10"/>
  <c r="L1130" i="10"/>
  <c r="K1130" i="10"/>
  <c r="J1130" i="10"/>
  <c r="I1130" i="10"/>
  <c r="M1129" i="10"/>
  <c r="L1129" i="10"/>
  <c r="K1129" i="10"/>
  <c r="J1129" i="10"/>
  <c r="I1129" i="10"/>
  <c r="M1128" i="10"/>
  <c r="L1128" i="10"/>
  <c r="K1128" i="10"/>
  <c r="J1128" i="10"/>
  <c r="I1128" i="10"/>
  <c r="M1127" i="10"/>
  <c r="L1127" i="10"/>
  <c r="L1133" i="10" s="1"/>
  <c r="K1127" i="10"/>
  <c r="K1133" i="10" s="1"/>
  <c r="J1127" i="10"/>
  <c r="I1127" i="10"/>
  <c r="H1125" i="10"/>
  <c r="G1125" i="10"/>
  <c r="F1125" i="10"/>
  <c r="E1125" i="10"/>
  <c r="D1125" i="10"/>
  <c r="H1124" i="10"/>
  <c r="G1124" i="10"/>
  <c r="F1124" i="10"/>
  <c r="E1124" i="10"/>
  <c r="D1124" i="10"/>
  <c r="M1123" i="10"/>
  <c r="L1123" i="10"/>
  <c r="K1123" i="10"/>
  <c r="J1123" i="10"/>
  <c r="I1123" i="10"/>
  <c r="M1122" i="10"/>
  <c r="L1122" i="10"/>
  <c r="K1122" i="10"/>
  <c r="J1122" i="10"/>
  <c r="I1122" i="10"/>
  <c r="M1121" i="10"/>
  <c r="L1121" i="10"/>
  <c r="K1121" i="10"/>
  <c r="J1121" i="10"/>
  <c r="I1121" i="10"/>
  <c r="M1120" i="10"/>
  <c r="L1120" i="10"/>
  <c r="K1120" i="10"/>
  <c r="J1120" i="10"/>
  <c r="I1120" i="10"/>
  <c r="M1119" i="10"/>
  <c r="L1119" i="10"/>
  <c r="K1119" i="10"/>
  <c r="J1119" i="10"/>
  <c r="I1119" i="10"/>
  <c r="H1117" i="10"/>
  <c r="G1117" i="10"/>
  <c r="F1117" i="10"/>
  <c r="E1117" i="10"/>
  <c r="D1117" i="10"/>
  <c r="H1116" i="10"/>
  <c r="G1116" i="10"/>
  <c r="F1116" i="10"/>
  <c r="E1116" i="10"/>
  <c r="D1116" i="10"/>
  <c r="M1115" i="10"/>
  <c r="L1115" i="10"/>
  <c r="K1115" i="10"/>
  <c r="J1115" i="10"/>
  <c r="I1115" i="10"/>
  <c r="M1114" i="10"/>
  <c r="L1114" i="10"/>
  <c r="K1114" i="10"/>
  <c r="J1114" i="10"/>
  <c r="I1114" i="10"/>
  <c r="M1113" i="10"/>
  <c r="L1113" i="10"/>
  <c r="K1113" i="10"/>
  <c r="J1113" i="10"/>
  <c r="J1117" i="10" s="1"/>
  <c r="I1113" i="10"/>
  <c r="M1112" i="10"/>
  <c r="L1112" i="10"/>
  <c r="K1112" i="10"/>
  <c r="J1112" i="10"/>
  <c r="J1116" i="10" s="1"/>
  <c r="I1112" i="10"/>
  <c r="M1111" i="10"/>
  <c r="L1111" i="10"/>
  <c r="K1111" i="10"/>
  <c r="J1111" i="10"/>
  <c r="I1111" i="10"/>
  <c r="H1106" i="10"/>
  <c r="G1106" i="10"/>
  <c r="F1106" i="10"/>
  <c r="E1106" i="10"/>
  <c r="D1106" i="10"/>
  <c r="H1105" i="10"/>
  <c r="G1105" i="10"/>
  <c r="F1105" i="10"/>
  <c r="E1105" i="10"/>
  <c r="D1105" i="10"/>
  <c r="M1104" i="10"/>
  <c r="L1104" i="10"/>
  <c r="K1104" i="10"/>
  <c r="J1104" i="10"/>
  <c r="I1104" i="10"/>
  <c r="M1103" i="10"/>
  <c r="L1103" i="10"/>
  <c r="K1103" i="10"/>
  <c r="J1103" i="10"/>
  <c r="I1103" i="10"/>
  <c r="M1102" i="10"/>
  <c r="L1102" i="10"/>
  <c r="K1102" i="10"/>
  <c r="J1102" i="10"/>
  <c r="I1102" i="10"/>
  <c r="M1101" i="10"/>
  <c r="L1101" i="10"/>
  <c r="K1101" i="10"/>
  <c r="K1105" i="10" s="1"/>
  <c r="J1101" i="10"/>
  <c r="I1101" i="10"/>
  <c r="M1100" i="10"/>
  <c r="L1100" i="10"/>
  <c r="K1100" i="10"/>
  <c r="J1100" i="10"/>
  <c r="I1100" i="10"/>
  <c r="H1098" i="10"/>
  <c r="G1098" i="10"/>
  <c r="F1098" i="10"/>
  <c r="E1098" i="10"/>
  <c r="D1098" i="10"/>
  <c r="H1097" i="10"/>
  <c r="G1097" i="10"/>
  <c r="F1097" i="10"/>
  <c r="E1097" i="10"/>
  <c r="D1097" i="10"/>
  <c r="M1096" i="10"/>
  <c r="L1096" i="10"/>
  <c r="K1096" i="10"/>
  <c r="J1096" i="10"/>
  <c r="I1096" i="10"/>
  <c r="M1095" i="10"/>
  <c r="L1095" i="10"/>
  <c r="K1095" i="10"/>
  <c r="J1095" i="10"/>
  <c r="I1095" i="10"/>
  <c r="M1094" i="10"/>
  <c r="L1094" i="10"/>
  <c r="K1094" i="10"/>
  <c r="J1094" i="10"/>
  <c r="I1094" i="10"/>
  <c r="M1093" i="10"/>
  <c r="L1093" i="10"/>
  <c r="K1093" i="10"/>
  <c r="J1093" i="10"/>
  <c r="I1093" i="10"/>
  <c r="I1098" i="10" s="1"/>
  <c r="M1092" i="10"/>
  <c r="L1092" i="10"/>
  <c r="K1092" i="10"/>
  <c r="J1092" i="10"/>
  <c r="I1092" i="10"/>
  <c r="H1090" i="10"/>
  <c r="G1090" i="10"/>
  <c r="F1090" i="10"/>
  <c r="E1090" i="10"/>
  <c r="D1090" i="10"/>
  <c r="H1089" i="10"/>
  <c r="G1089" i="10"/>
  <c r="F1089" i="10"/>
  <c r="E1089" i="10"/>
  <c r="D1089" i="10"/>
  <c r="M1088" i="10"/>
  <c r="L1088" i="10"/>
  <c r="K1088" i="10"/>
  <c r="J1088" i="10"/>
  <c r="I1088" i="10"/>
  <c r="M1087" i="10"/>
  <c r="L1087" i="10"/>
  <c r="K1087" i="10"/>
  <c r="J1087" i="10"/>
  <c r="I1087" i="10"/>
  <c r="M1086" i="10"/>
  <c r="L1086" i="10"/>
  <c r="K1086" i="10"/>
  <c r="J1086" i="10"/>
  <c r="I1086" i="10"/>
  <c r="M1085" i="10"/>
  <c r="M1089" i="10" s="1"/>
  <c r="L1085" i="10"/>
  <c r="K1085" i="10"/>
  <c r="J1085" i="10"/>
  <c r="I1085" i="10"/>
  <c r="M1084" i="10"/>
  <c r="L1084" i="10"/>
  <c r="K1084" i="10"/>
  <c r="J1084" i="10"/>
  <c r="I1084" i="10"/>
  <c r="H1079" i="10"/>
  <c r="G1079" i="10"/>
  <c r="F1079" i="10"/>
  <c r="E1079" i="10"/>
  <c r="D1079" i="10"/>
  <c r="H1078" i="10"/>
  <c r="G1078" i="10"/>
  <c r="F1078" i="10"/>
  <c r="E1078" i="10"/>
  <c r="D1078" i="10"/>
  <c r="M1077" i="10"/>
  <c r="L1077" i="10"/>
  <c r="K1077" i="10"/>
  <c r="J1077" i="10"/>
  <c r="I1077" i="10"/>
  <c r="M1076" i="10"/>
  <c r="L1076" i="10"/>
  <c r="K1076" i="10"/>
  <c r="J1076" i="10"/>
  <c r="I1076" i="10"/>
  <c r="M1075" i="10"/>
  <c r="M1079" i="10" s="1"/>
  <c r="L1075" i="10"/>
  <c r="L1078" i="10" s="1"/>
  <c r="K1075" i="10"/>
  <c r="J1075" i="10"/>
  <c r="I1075" i="10"/>
  <c r="M1074" i="10"/>
  <c r="L1074" i="10"/>
  <c r="K1074" i="10"/>
  <c r="J1074" i="10"/>
  <c r="I1074" i="10"/>
  <c r="I1079" i="10" s="1"/>
  <c r="M1073" i="10"/>
  <c r="L1073" i="10"/>
  <c r="K1073" i="10"/>
  <c r="J1073" i="10"/>
  <c r="I1073" i="10"/>
  <c r="H1071" i="10"/>
  <c r="G1071" i="10"/>
  <c r="F1071" i="10"/>
  <c r="E1071" i="10"/>
  <c r="D1071" i="10"/>
  <c r="H1070" i="10"/>
  <c r="G1070" i="10"/>
  <c r="F1070" i="10"/>
  <c r="E1070" i="10"/>
  <c r="D1070" i="10"/>
  <c r="M1069" i="10"/>
  <c r="L1069" i="10"/>
  <c r="K1069" i="10"/>
  <c r="J1069" i="10"/>
  <c r="I1069" i="10"/>
  <c r="M1068" i="10"/>
  <c r="L1068" i="10"/>
  <c r="K1068" i="10"/>
  <c r="J1068" i="10"/>
  <c r="I1068" i="10"/>
  <c r="M1067" i="10"/>
  <c r="L1067" i="10"/>
  <c r="L1071" i="10" s="1"/>
  <c r="K1067" i="10"/>
  <c r="K1071" i="10" s="1"/>
  <c r="J1067" i="10"/>
  <c r="I1067" i="10"/>
  <c r="M1066" i="10"/>
  <c r="L1066" i="10"/>
  <c r="K1066" i="10"/>
  <c r="J1066" i="10"/>
  <c r="I1066" i="10"/>
  <c r="M1065" i="10"/>
  <c r="L1065" i="10"/>
  <c r="K1065" i="10"/>
  <c r="K1070" i="10" s="1"/>
  <c r="J1065" i="10"/>
  <c r="I1065" i="10"/>
  <c r="H1063" i="10"/>
  <c r="G1063" i="10"/>
  <c r="F1063" i="10"/>
  <c r="E1063" i="10"/>
  <c r="D1063" i="10"/>
  <c r="H1062" i="10"/>
  <c r="G1062" i="10"/>
  <c r="F1062" i="10"/>
  <c r="E1062" i="10"/>
  <c r="D1062" i="10"/>
  <c r="M1061" i="10"/>
  <c r="L1061" i="10"/>
  <c r="K1061" i="10"/>
  <c r="J1061" i="10"/>
  <c r="I1061" i="10"/>
  <c r="M1060" i="10"/>
  <c r="L1060" i="10"/>
  <c r="K1060" i="10"/>
  <c r="J1060" i="10"/>
  <c r="I1060" i="10"/>
  <c r="M1059" i="10"/>
  <c r="L1059" i="10"/>
  <c r="K1059" i="10"/>
  <c r="J1059" i="10"/>
  <c r="I1059" i="10"/>
  <c r="M1058" i="10"/>
  <c r="L1058" i="10"/>
  <c r="K1058" i="10"/>
  <c r="J1058" i="10"/>
  <c r="I1058" i="10"/>
  <c r="M1057" i="10"/>
  <c r="L1057" i="10"/>
  <c r="K1057" i="10"/>
  <c r="J1057" i="10"/>
  <c r="I1057" i="10"/>
  <c r="H1052" i="10"/>
  <c r="G1052" i="10"/>
  <c r="F1052" i="10"/>
  <c r="E1052" i="10"/>
  <c r="D1052" i="10"/>
  <c r="H1051" i="10"/>
  <c r="G1051" i="10"/>
  <c r="F1051" i="10"/>
  <c r="E1051" i="10"/>
  <c r="D1051" i="10"/>
  <c r="M1050" i="10"/>
  <c r="L1050" i="10"/>
  <c r="K1050" i="10"/>
  <c r="J1050" i="10"/>
  <c r="I1050" i="10"/>
  <c r="M1049" i="10"/>
  <c r="L1049" i="10"/>
  <c r="K1049" i="10"/>
  <c r="J1049" i="10"/>
  <c r="I1049" i="10"/>
  <c r="M1048" i="10"/>
  <c r="L1048" i="10"/>
  <c r="K1048" i="10"/>
  <c r="K1051" i="10" s="1"/>
  <c r="J1048" i="10"/>
  <c r="I1048" i="10"/>
  <c r="M1047" i="10"/>
  <c r="L1047" i="10"/>
  <c r="K1047" i="10"/>
  <c r="J1047" i="10"/>
  <c r="I1047" i="10"/>
  <c r="M1046" i="10"/>
  <c r="M1051" i="10" s="1"/>
  <c r="L1046" i="10"/>
  <c r="K1046" i="10"/>
  <c r="J1046" i="10"/>
  <c r="I1046" i="10"/>
  <c r="H1044" i="10"/>
  <c r="G1044" i="10"/>
  <c r="F1044" i="10"/>
  <c r="E1044" i="10"/>
  <c r="D1044" i="10"/>
  <c r="H1043" i="10"/>
  <c r="G1043" i="10"/>
  <c r="F1043" i="10"/>
  <c r="E1043" i="10"/>
  <c r="D1043" i="10"/>
  <c r="M1042" i="10"/>
  <c r="L1042" i="10"/>
  <c r="K1042" i="10"/>
  <c r="J1042" i="10"/>
  <c r="I1042" i="10"/>
  <c r="M1041" i="10"/>
  <c r="L1041" i="10"/>
  <c r="K1041" i="10"/>
  <c r="J1041" i="10"/>
  <c r="I1041" i="10"/>
  <c r="M1040" i="10"/>
  <c r="L1040" i="10"/>
  <c r="K1040" i="10"/>
  <c r="J1040" i="10"/>
  <c r="I1040" i="10"/>
  <c r="M1039" i="10"/>
  <c r="L1039" i="10"/>
  <c r="K1039" i="10"/>
  <c r="J1039" i="10"/>
  <c r="I1039" i="10"/>
  <c r="M1038" i="10"/>
  <c r="L1038" i="10"/>
  <c r="K1038" i="10"/>
  <c r="J1038" i="10"/>
  <c r="I1038" i="10"/>
  <c r="H1036" i="10"/>
  <c r="G1036" i="10"/>
  <c r="F1036" i="10"/>
  <c r="E1036" i="10"/>
  <c r="D1036" i="10"/>
  <c r="H1035" i="10"/>
  <c r="G1035" i="10"/>
  <c r="F1035" i="10"/>
  <c r="E1035" i="10"/>
  <c r="D1035" i="10"/>
  <c r="M1034" i="10"/>
  <c r="L1034" i="10"/>
  <c r="K1034" i="10"/>
  <c r="J1034" i="10"/>
  <c r="I1034" i="10"/>
  <c r="I1036" i="10" s="1"/>
  <c r="M1033" i="10"/>
  <c r="L1033" i="10"/>
  <c r="K1033" i="10"/>
  <c r="J1033" i="10"/>
  <c r="I1033" i="10"/>
  <c r="M1032" i="10"/>
  <c r="L1032" i="10"/>
  <c r="K1032" i="10"/>
  <c r="J1032" i="10"/>
  <c r="I1032" i="10"/>
  <c r="M1031" i="10"/>
  <c r="L1031" i="10"/>
  <c r="K1031" i="10"/>
  <c r="J1031" i="10"/>
  <c r="J1035" i="10" s="1"/>
  <c r="I1031" i="10"/>
  <c r="M1030" i="10"/>
  <c r="L1030" i="10"/>
  <c r="K1030" i="10"/>
  <c r="J1030" i="10"/>
  <c r="I1030" i="10"/>
  <c r="H1025" i="10"/>
  <c r="G1025" i="10"/>
  <c r="F1025" i="10"/>
  <c r="E1025" i="10"/>
  <c r="D1025" i="10"/>
  <c r="H1024" i="10"/>
  <c r="G1024" i="10"/>
  <c r="F1024" i="10"/>
  <c r="E1024" i="10"/>
  <c r="D1024" i="10"/>
  <c r="M1023" i="10"/>
  <c r="M1025" i="10" s="1"/>
  <c r="L1023" i="10"/>
  <c r="K1023" i="10"/>
  <c r="J1023" i="10"/>
  <c r="I1023" i="10"/>
  <c r="M1022" i="10"/>
  <c r="L1022" i="10"/>
  <c r="K1022" i="10"/>
  <c r="J1022" i="10"/>
  <c r="J1024" i="10" s="1"/>
  <c r="I1022" i="10"/>
  <c r="M1021" i="10"/>
  <c r="L1021" i="10"/>
  <c r="K1021" i="10"/>
  <c r="J1021" i="10"/>
  <c r="I1021" i="10"/>
  <c r="M1020" i="10"/>
  <c r="L1020" i="10"/>
  <c r="K1020" i="10"/>
  <c r="K1024" i="10" s="1"/>
  <c r="J1020" i="10"/>
  <c r="I1020" i="10"/>
  <c r="M1019" i="10"/>
  <c r="L1019" i="10"/>
  <c r="K1019" i="10"/>
  <c r="J1019" i="10"/>
  <c r="I1019" i="10"/>
  <c r="H1017" i="10"/>
  <c r="G1017" i="10"/>
  <c r="F1017" i="10"/>
  <c r="E1017" i="10"/>
  <c r="D1017" i="10"/>
  <c r="H1016" i="10"/>
  <c r="G1016" i="10"/>
  <c r="F1016" i="10"/>
  <c r="E1016" i="10"/>
  <c r="D1016" i="10"/>
  <c r="M1015" i="10"/>
  <c r="L1015" i="10"/>
  <c r="K1015" i="10"/>
  <c r="J1015" i="10"/>
  <c r="I1015" i="10"/>
  <c r="M1014" i="10"/>
  <c r="L1014" i="10"/>
  <c r="K1014" i="10"/>
  <c r="J1014" i="10"/>
  <c r="I1014" i="10"/>
  <c r="M1013" i="10"/>
  <c r="L1013" i="10"/>
  <c r="K1013" i="10"/>
  <c r="K1016" i="10" s="1"/>
  <c r="J1013" i="10"/>
  <c r="J1016" i="10" s="1"/>
  <c r="I1013" i="10"/>
  <c r="M1012" i="10"/>
  <c r="L1012" i="10"/>
  <c r="K1012" i="10"/>
  <c r="J1012" i="10"/>
  <c r="I1012" i="10"/>
  <c r="M1011" i="10"/>
  <c r="M1016" i="10" s="1"/>
  <c r="L1011" i="10"/>
  <c r="L1016" i="10" s="1"/>
  <c r="K1011" i="10"/>
  <c r="J1011" i="10"/>
  <c r="I1011" i="10"/>
  <c r="H1009" i="10"/>
  <c r="G1009" i="10"/>
  <c r="F1009" i="10"/>
  <c r="E1009" i="10"/>
  <c r="D1009" i="10"/>
  <c r="H1008" i="10"/>
  <c r="G1008" i="10"/>
  <c r="F1008" i="10"/>
  <c r="E1008" i="10"/>
  <c r="D1008" i="10"/>
  <c r="M1007" i="10"/>
  <c r="L1007" i="10"/>
  <c r="K1007" i="10"/>
  <c r="J1007" i="10"/>
  <c r="I1007" i="10"/>
  <c r="M1006" i="10"/>
  <c r="L1006" i="10"/>
  <c r="K1006" i="10"/>
  <c r="J1006" i="10"/>
  <c r="I1006" i="10"/>
  <c r="M1005" i="10"/>
  <c r="M1008" i="10" s="1"/>
  <c r="L1005" i="10"/>
  <c r="K1005" i="10"/>
  <c r="J1005" i="10"/>
  <c r="I1005" i="10"/>
  <c r="M1004" i="10"/>
  <c r="L1004" i="10"/>
  <c r="K1004" i="10"/>
  <c r="J1004" i="10"/>
  <c r="I1004" i="10"/>
  <c r="M1003" i="10"/>
  <c r="L1003" i="10"/>
  <c r="K1003" i="10"/>
  <c r="J1003" i="10"/>
  <c r="I1003" i="10"/>
  <c r="I1008" i="10" s="1"/>
  <c r="H998" i="10"/>
  <c r="G998" i="10"/>
  <c r="F998" i="10"/>
  <c r="E998" i="10"/>
  <c r="D998" i="10"/>
  <c r="H997" i="10"/>
  <c r="G997" i="10"/>
  <c r="F997" i="10"/>
  <c r="E997" i="10"/>
  <c r="D997" i="10"/>
  <c r="M996" i="10"/>
  <c r="L996" i="10"/>
  <c r="K996" i="10"/>
  <c r="J996" i="10"/>
  <c r="I996" i="10"/>
  <c r="M995" i="10"/>
  <c r="L995" i="10"/>
  <c r="K995" i="10"/>
  <c r="J995" i="10"/>
  <c r="I995" i="10"/>
  <c r="M994" i="10"/>
  <c r="L994" i="10"/>
  <c r="K994" i="10"/>
  <c r="J994" i="10"/>
  <c r="I994" i="10"/>
  <c r="M993" i="10"/>
  <c r="L993" i="10"/>
  <c r="K993" i="10"/>
  <c r="J993" i="10"/>
  <c r="I993" i="10"/>
  <c r="M992" i="10"/>
  <c r="M998" i="10" s="1"/>
  <c r="L992" i="10"/>
  <c r="K992" i="10"/>
  <c r="J992" i="10"/>
  <c r="I992" i="10"/>
  <c r="H990" i="10"/>
  <c r="G990" i="10"/>
  <c r="F990" i="10"/>
  <c r="E990" i="10"/>
  <c r="D990" i="10"/>
  <c r="H989" i="10"/>
  <c r="G989" i="10"/>
  <c r="F989" i="10"/>
  <c r="E989" i="10"/>
  <c r="D989" i="10"/>
  <c r="M988" i="10"/>
  <c r="L988" i="10"/>
  <c r="K988" i="10"/>
  <c r="J988" i="10"/>
  <c r="I988" i="10"/>
  <c r="M987" i="10"/>
  <c r="L987" i="10"/>
  <c r="K987" i="10"/>
  <c r="J987" i="10"/>
  <c r="I987" i="10"/>
  <c r="I989" i="10" s="1"/>
  <c r="M986" i="10"/>
  <c r="L986" i="10"/>
  <c r="K986" i="10"/>
  <c r="J986" i="10"/>
  <c r="I986" i="10"/>
  <c r="M985" i="10"/>
  <c r="L985" i="10"/>
  <c r="K985" i="10"/>
  <c r="J985" i="10"/>
  <c r="I985" i="10"/>
  <c r="M984" i="10"/>
  <c r="L984" i="10"/>
  <c r="L990" i="10" s="1"/>
  <c r="K984" i="10"/>
  <c r="J984" i="10"/>
  <c r="I984" i="10"/>
  <c r="H982" i="10"/>
  <c r="G982" i="10"/>
  <c r="F982" i="10"/>
  <c r="E982" i="10"/>
  <c r="D982" i="10"/>
  <c r="H981" i="10"/>
  <c r="G981" i="10"/>
  <c r="F981" i="10"/>
  <c r="E981" i="10"/>
  <c r="D981" i="10"/>
  <c r="M980" i="10"/>
  <c r="L980" i="10"/>
  <c r="K980" i="10"/>
  <c r="J980" i="10"/>
  <c r="I980" i="10"/>
  <c r="M979" i="10"/>
  <c r="L979" i="10"/>
  <c r="K979" i="10"/>
  <c r="J979" i="10"/>
  <c r="I979" i="10"/>
  <c r="M978" i="10"/>
  <c r="L978" i="10"/>
  <c r="K978" i="10"/>
  <c r="J978" i="10"/>
  <c r="I978" i="10"/>
  <c r="I981" i="10" s="1"/>
  <c r="M977" i="10"/>
  <c r="L977" i="10"/>
  <c r="K977" i="10"/>
  <c r="J977" i="10"/>
  <c r="I977" i="10"/>
  <c r="M976" i="10"/>
  <c r="L976" i="10"/>
  <c r="K976" i="10"/>
  <c r="J976" i="10"/>
  <c r="I976" i="10"/>
  <c r="H971" i="10"/>
  <c r="G971" i="10"/>
  <c r="F971" i="10"/>
  <c r="E971" i="10"/>
  <c r="D971" i="10"/>
  <c r="H970" i="10"/>
  <c r="G970" i="10"/>
  <c r="F970" i="10"/>
  <c r="E970" i="10"/>
  <c r="D970" i="10"/>
  <c r="M969" i="10"/>
  <c r="L969" i="10"/>
  <c r="K969" i="10"/>
  <c r="J969" i="10"/>
  <c r="I969" i="10"/>
  <c r="M968" i="10"/>
  <c r="L968" i="10"/>
  <c r="K968" i="10"/>
  <c r="J968" i="10"/>
  <c r="I968" i="10"/>
  <c r="M967" i="10"/>
  <c r="L967" i="10"/>
  <c r="K967" i="10"/>
  <c r="J967" i="10"/>
  <c r="J970" i="10" s="1"/>
  <c r="I967" i="10"/>
  <c r="I971" i="10" s="1"/>
  <c r="M966" i="10"/>
  <c r="L966" i="10"/>
  <c r="K966" i="10"/>
  <c r="J966" i="10"/>
  <c r="I966" i="10"/>
  <c r="M965" i="10"/>
  <c r="L965" i="10"/>
  <c r="K965" i="10"/>
  <c r="J965" i="10"/>
  <c r="I965" i="10"/>
  <c r="H963" i="10"/>
  <c r="G963" i="10"/>
  <c r="F963" i="10"/>
  <c r="E963" i="10"/>
  <c r="D963" i="10"/>
  <c r="L962" i="10"/>
  <c r="H962" i="10"/>
  <c r="G962" i="10"/>
  <c r="F962" i="10"/>
  <c r="E962" i="10"/>
  <c r="D962" i="10"/>
  <c r="M961" i="10"/>
  <c r="L961" i="10"/>
  <c r="K961" i="10"/>
  <c r="J961" i="10"/>
  <c r="I961" i="10"/>
  <c r="M960" i="10"/>
  <c r="L960" i="10"/>
  <c r="K960" i="10"/>
  <c r="J960" i="10"/>
  <c r="I960" i="10"/>
  <c r="M959" i="10"/>
  <c r="L959" i="10"/>
  <c r="K959" i="10"/>
  <c r="J959" i="10"/>
  <c r="I959" i="10"/>
  <c r="M958" i="10"/>
  <c r="L958" i="10"/>
  <c r="K958" i="10"/>
  <c r="J958" i="10"/>
  <c r="I958" i="10"/>
  <c r="M957" i="10"/>
  <c r="L957" i="10"/>
  <c r="K957" i="10"/>
  <c r="J957" i="10"/>
  <c r="I957" i="10"/>
  <c r="H955" i="10"/>
  <c r="G955" i="10"/>
  <c r="F955" i="10"/>
  <c r="E955" i="10"/>
  <c r="D955" i="10"/>
  <c r="H954" i="10"/>
  <c r="G954" i="10"/>
  <c r="F954" i="10"/>
  <c r="E954" i="10"/>
  <c r="D954" i="10"/>
  <c r="M953" i="10"/>
  <c r="L953" i="10"/>
  <c r="K953" i="10"/>
  <c r="J953" i="10"/>
  <c r="I953" i="10"/>
  <c r="M952" i="10"/>
  <c r="L952" i="10"/>
  <c r="K952" i="10"/>
  <c r="J952" i="10"/>
  <c r="I952" i="10"/>
  <c r="M951" i="10"/>
  <c r="L951" i="10"/>
  <c r="K951" i="10"/>
  <c r="J951" i="10"/>
  <c r="I951" i="10"/>
  <c r="M950" i="10"/>
  <c r="L950" i="10"/>
  <c r="K950" i="10"/>
  <c r="J950" i="10"/>
  <c r="I950" i="10"/>
  <c r="M949" i="10"/>
  <c r="M954" i="10" s="1"/>
  <c r="L949" i="10"/>
  <c r="K949" i="10"/>
  <c r="K955" i="10" s="1"/>
  <c r="J949" i="10"/>
  <c r="I949" i="10"/>
  <c r="H944" i="10"/>
  <c r="G944" i="10"/>
  <c r="F944" i="10"/>
  <c r="E944" i="10"/>
  <c r="D944" i="10"/>
  <c r="H943" i="10"/>
  <c r="G943" i="10"/>
  <c r="F943" i="10"/>
  <c r="E943" i="10"/>
  <c r="D943" i="10"/>
  <c r="M942" i="10"/>
  <c r="L942" i="10"/>
  <c r="K942" i="10"/>
  <c r="J942" i="10"/>
  <c r="I942" i="10"/>
  <c r="M941" i="10"/>
  <c r="L941" i="10"/>
  <c r="K941" i="10"/>
  <c r="J941" i="10"/>
  <c r="I941" i="10"/>
  <c r="M940" i="10"/>
  <c r="L940" i="10"/>
  <c r="K940" i="10"/>
  <c r="K943" i="10" s="1"/>
  <c r="J940" i="10"/>
  <c r="I940" i="10"/>
  <c r="M939" i="10"/>
  <c r="L939" i="10"/>
  <c r="K939" i="10"/>
  <c r="J939" i="10"/>
  <c r="I939" i="10"/>
  <c r="M938" i="10"/>
  <c r="M943" i="10" s="1"/>
  <c r="L938" i="10"/>
  <c r="L944" i="10" s="1"/>
  <c r="K938" i="10"/>
  <c r="J938" i="10"/>
  <c r="I938" i="10"/>
  <c r="H936" i="10"/>
  <c r="G936" i="10"/>
  <c r="F936" i="10"/>
  <c r="E936" i="10"/>
  <c r="D936" i="10"/>
  <c r="H935" i="10"/>
  <c r="G935" i="10"/>
  <c r="F935" i="10"/>
  <c r="E935" i="10"/>
  <c r="D935" i="10"/>
  <c r="M934" i="10"/>
  <c r="L934" i="10"/>
  <c r="K934" i="10"/>
  <c r="J934" i="10"/>
  <c r="I934" i="10"/>
  <c r="M933" i="10"/>
  <c r="L933" i="10"/>
  <c r="K933" i="10"/>
  <c r="J933" i="10"/>
  <c r="I933" i="10"/>
  <c r="M932" i="10"/>
  <c r="L932" i="10"/>
  <c r="K932" i="10"/>
  <c r="J932" i="10"/>
  <c r="I932" i="10"/>
  <c r="M931" i="10"/>
  <c r="L931" i="10"/>
  <c r="K931" i="10"/>
  <c r="J931" i="10"/>
  <c r="I931" i="10"/>
  <c r="M930" i="10"/>
  <c r="L930" i="10"/>
  <c r="K930" i="10"/>
  <c r="J930" i="10"/>
  <c r="I930" i="10"/>
  <c r="H928" i="10"/>
  <c r="G928" i="10"/>
  <c r="F928" i="10"/>
  <c r="E928" i="10"/>
  <c r="D928" i="10"/>
  <c r="H927" i="10"/>
  <c r="G927" i="10"/>
  <c r="F927" i="10"/>
  <c r="E927" i="10"/>
  <c r="D927" i="10"/>
  <c r="M926" i="10"/>
  <c r="L926" i="10"/>
  <c r="K926" i="10"/>
  <c r="J926" i="10"/>
  <c r="I926" i="10"/>
  <c r="M925" i="10"/>
  <c r="L925" i="10"/>
  <c r="K925" i="10"/>
  <c r="J925" i="10"/>
  <c r="I925" i="10"/>
  <c r="M924" i="10"/>
  <c r="L924" i="10"/>
  <c r="K924" i="10"/>
  <c r="J924" i="10"/>
  <c r="I924" i="10"/>
  <c r="M923" i="10"/>
  <c r="L923" i="10"/>
  <c r="K923" i="10"/>
  <c r="J923" i="10"/>
  <c r="I923" i="10"/>
  <c r="M922" i="10"/>
  <c r="L922" i="10"/>
  <c r="K922" i="10"/>
  <c r="K927" i="10" s="1"/>
  <c r="J922" i="10"/>
  <c r="I922" i="10"/>
  <c r="H917" i="10"/>
  <c r="G917" i="10"/>
  <c r="F917" i="10"/>
  <c r="E917" i="10"/>
  <c r="D917" i="10"/>
  <c r="H916" i="10"/>
  <c r="G916" i="10"/>
  <c r="F916" i="10"/>
  <c r="E916" i="10"/>
  <c r="D916" i="10"/>
  <c r="M915" i="10"/>
  <c r="L915" i="10"/>
  <c r="K915" i="10"/>
  <c r="J915" i="10"/>
  <c r="I915" i="10"/>
  <c r="M914" i="10"/>
  <c r="L914" i="10"/>
  <c r="K914" i="10"/>
  <c r="J914" i="10"/>
  <c r="I914" i="10"/>
  <c r="M913" i="10"/>
  <c r="L913" i="10"/>
  <c r="K913" i="10"/>
  <c r="J913" i="10"/>
  <c r="I913" i="10"/>
  <c r="M912" i="10"/>
  <c r="L912" i="10"/>
  <c r="K912" i="10"/>
  <c r="K916" i="10" s="1"/>
  <c r="J912" i="10"/>
  <c r="I912" i="10"/>
  <c r="M911" i="10"/>
  <c r="L911" i="10"/>
  <c r="K911" i="10"/>
  <c r="J911" i="10"/>
  <c r="I911" i="10"/>
  <c r="H909" i="10"/>
  <c r="G909" i="10"/>
  <c r="F909" i="10"/>
  <c r="E909" i="10"/>
  <c r="D909" i="10"/>
  <c r="H908" i="10"/>
  <c r="G908" i="10"/>
  <c r="F908" i="10"/>
  <c r="E908" i="10"/>
  <c r="D908" i="10"/>
  <c r="M907" i="10"/>
  <c r="L907" i="10"/>
  <c r="K907" i="10"/>
  <c r="J907" i="10"/>
  <c r="I907" i="10"/>
  <c r="M906" i="10"/>
  <c r="M909" i="10" s="1"/>
  <c r="L906" i="10"/>
  <c r="K906" i="10"/>
  <c r="J906" i="10"/>
  <c r="I906" i="10"/>
  <c r="M905" i="10"/>
  <c r="L905" i="10"/>
  <c r="K905" i="10"/>
  <c r="K908" i="10" s="1"/>
  <c r="J905" i="10"/>
  <c r="J908" i="10" s="1"/>
  <c r="I905" i="10"/>
  <c r="M904" i="10"/>
  <c r="L904" i="10"/>
  <c r="K904" i="10"/>
  <c r="J904" i="10"/>
  <c r="I904" i="10"/>
  <c r="M903" i="10"/>
  <c r="L903" i="10"/>
  <c r="L908" i="10" s="1"/>
  <c r="K903" i="10"/>
  <c r="J903" i="10"/>
  <c r="I903" i="10"/>
  <c r="H901" i="10"/>
  <c r="G901" i="10"/>
  <c r="F901" i="10"/>
  <c r="E901" i="10"/>
  <c r="D901" i="10"/>
  <c r="H900" i="10"/>
  <c r="G900" i="10"/>
  <c r="F900" i="10"/>
  <c r="E900" i="10"/>
  <c r="D900" i="10"/>
  <c r="M899" i="10"/>
  <c r="L899" i="10"/>
  <c r="K899" i="10"/>
  <c r="J899" i="10"/>
  <c r="I899" i="10"/>
  <c r="M898" i="10"/>
  <c r="L898" i="10"/>
  <c r="K898" i="10"/>
  <c r="J898" i="10"/>
  <c r="I898" i="10"/>
  <c r="M897" i="10"/>
  <c r="L897" i="10"/>
  <c r="K897" i="10"/>
  <c r="J897" i="10"/>
  <c r="I897" i="10"/>
  <c r="M896" i="10"/>
  <c r="L896" i="10"/>
  <c r="K896" i="10"/>
  <c r="J896" i="10"/>
  <c r="I896" i="10"/>
  <c r="M895" i="10"/>
  <c r="M900" i="10" s="1"/>
  <c r="L895" i="10"/>
  <c r="L900" i="10" s="1"/>
  <c r="K895" i="10"/>
  <c r="J895" i="10"/>
  <c r="I895" i="10"/>
  <c r="H890" i="10"/>
  <c r="G890" i="10"/>
  <c r="F890" i="10"/>
  <c r="E890" i="10"/>
  <c r="D890" i="10"/>
  <c r="L889" i="10"/>
  <c r="H889" i="10"/>
  <c r="G889" i="10"/>
  <c r="F889" i="10"/>
  <c r="E889" i="10"/>
  <c r="D889" i="10"/>
  <c r="M888" i="10"/>
  <c r="L888" i="10"/>
  <c r="K888" i="10"/>
  <c r="J888" i="10"/>
  <c r="I888" i="10"/>
  <c r="M887" i="10"/>
  <c r="L887" i="10"/>
  <c r="K887" i="10"/>
  <c r="J887" i="10"/>
  <c r="I887" i="10"/>
  <c r="M886" i="10"/>
  <c r="M889" i="10" s="1"/>
  <c r="L886" i="10"/>
  <c r="K886" i="10"/>
  <c r="J886" i="10"/>
  <c r="I886" i="10"/>
  <c r="M885" i="10"/>
  <c r="L885" i="10"/>
  <c r="K885" i="10"/>
  <c r="J885" i="10"/>
  <c r="I885" i="10"/>
  <c r="M884" i="10"/>
  <c r="L884" i="10"/>
  <c r="K884" i="10"/>
  <c r="J884" i="10"/>
  <c r="I884" i="10"/>
  <c r="H882" i="10"/>
  <c r="G882" i="10"/>
  <c r="F882" i="10"/>
  <c r="E882" i="10"/>
  <c r="D882" i="10"/>
  <c r="H881" i="10"/>
  <c r="G881" i="10"/>
  <c r="F881" i="10"/>
  <c r="E881" i="10"/>
  <c r="D881" i="10"/>
  <c r="M880" i="10"/>
  <c r="L880" i="10"/>
  <c r="K880" i="10"/>
  <c r="J880" i="10"/>
  <c r="I880" i="10"/>
  <c r="M879" i="10"/>
  <c r="L879" i="10"/>
  <c r="K879" i="10"/>
  <c r="J879" i="10"/>
  <c r="I879" i="10"/>
  <c r="M878" i="10"/>
  <c r="L878" i="10"/>
  <c r="K878" i="10"/>
  <c r="J878" i="10"/>
  <c r="I878" i="10"/>
  <c r="M877" i="10"/>
  <c r="L877" i="10"/>
  <c r="K877" i="10"/>
  <c r="J877" i="10"/>
  <c r="I877" i="10"/>
  <c r="M876" i="10"/>
  <c r="L876" i="10"/>
  <c r="K876" i="10"/>
  <c r="K882" i="10" s="1"/>
  <c r="J876" i="10"/>
  <c r="I876" i="10"/>
  <c r="H874" i="10"/>
  <c r="G874" i="10"/>
  <c r="F874" i="10"/>
  <c r="E874" i="10"/>
  <c r="D874" i="10"/>
  <c r="H873" i="10"/>
  <c r="G873" i="10"/>
  <c r="F873" i="10"/>
  <c r="E873" i="10"/>
  <c r="D873" i="10"/>
  <c r="M872" i="10"/>
  <c r="L872" i="10"/>
  <c r="K872" i="10"/>
  <c r="J872" i="10"/>
  <c r="I872" i="10"/>
  <c r="M871" i="10"/>
  <c r="L871" i="10"/>
  <c r="K871" i="10"/>
  <c r="J871" i="10"/>
  <c r="I871" i="10"/>
  <c r="M870" i="10"/>
  <c r="L870" i="10"/>
  <c r="K870" i="10"/>
  <c r="J870" i="10"/>
  <c r="I870" i="10"/>
  <c r="M869" i="10"/>
  <c r="L869" i="10"/>
  <c r="K869" i="10"/>
  <c r="J869" i="10"/>
  <c r="I869" i="10"/>
  <c r="M868" i="10"/>
  <c r="L868" i="10"/>
  <c r="K868" i="10"/>
  <c r="J868" i="10"/>
  <c r="I868" i="10"/>
  <c r="H863" i="10"/>
  <c r="G863" i="10"/>
  <c r="F863" i="10"/>
  <c r="E863" i="10"/>
  <c r="D863" i="10"/>
  <c r="H862" i="10"/>
  <c r="G862" i="10"/>
  <c r="F862" i="10"/>
  <c r="E862" i="10"/>
  <c r="D862" i="10"/>
  <c r="M861" i="10"/>
  <c r="L861" i="10"/>
  <c r="K861" i="10"/>
  <c r="J861" i="10"/>
  <c r="I861" i="10"/>
  <c r="M860" i="10"/>
  <c r="L860" i="10"/>
  <c r="K860" i="10"/>
  <c r="J860" i="10"/>
  <c r="I860" i="10"/>
  <c r="M859" i="10"/>
  <c r="L859" i="10"/>
  <c r="K859" i="10"/>
  <c r="J859" i="10"/>
  <c r="J862" i="10" s="1"/>
  <c r="I859" i="10"/>
  <c r="M858" i="10"/>
  <c r="L858" i="10"/>
  <c r="K858" i="10"/>
  <c r="J858" i="10"/>
  <c r="I858" i="10"/>
  <c r="M857" i="10"/>
  <c r="L857" i="10"/>
  <c r="K857" i="10"/>
  <c r="J857" i="10"/>
  <c r="J863" i="10" s="1"/>
  <c r="I857" i="10"/>
  <c r="H855" i="10"/>
  <c r="G855" i="10"/>
  <c r="F855" i="10"/>
  <c r="E855" i="10"/>
  <c r="D855" i="10"/>
  <c r="H854" i="10"/>
  <c r="G854" i="10"/>
  <c r="F854" i="10"/>
  <c r="E854" i="10"/>
  <c r="D854" i="10"/>
  <c r="M853" i="10"/>
  <c r="L853" i="10"/>
  <c r="K853" i="10"/>
  <c r="J853" i="10"/>
  <c r="I853" i="10"/>
  <c r="M852" i="10"/>
  <c r="L852" i="10"/>
  <c r="K852" i="10"/>
  <c r="J852" i="10"/>
  <c r="I852" i="10"/>
  <c r="M851" i="10"/>
  <c r="L851" i="10"/>
  <c r="K851" i="10"/>
  <c r="J851" i="10"/>
  <c r="I851" i="10"/>
  <c r="M850" i="10"/>
  <c r="L850" i="10"/>
  <c r="K850" i="10"/>
  <c r="J850" i="10"/>
  <c r="I850" i="10"/>
  <c r="M849" i="10"/>
  <c r="L849" i="10"/>
  <c r="K849" i="10"/>
  <c r="J849" i="10"/>
  <c r="I849" i="10"/>
  <c r="H847" i="10"/>
  <c r="G847" i="10"/>
  <c r="F847" i="10"/>
  <c r="E847" i="10"/>
  <c r="D847" i="10"/>
  <c r="H846" i="10"/>
  <c r="G846" i="10"/>
  <c r="F846" i="10"/>
  <c r="E846" i="10"/>
  <c r="D846" i="10"/>
  <c r="M845" i="10"/>
  <c r="L845" i="10"/>
  <c r="K845" i="10"/>
  <c r="J845" i="10"/>
  <c r="I845" i="10"/>
  <c r="M844" i="10"/>
  <c r="L844" i="10"/>
  <c r="K844" i="10"/>
  <c r="J844" i="10"/>
  <c r="I844" i="10"/>
  <c r="M843" i="10"/>
  <c r="L843" i="10"/>
  <c r="L846" i="10" s="1"/>
  <c r="K843" i="10"/>
  <c r="J843" i="10"/>
  <c r="I843" i="10"/>
  <c r="M842" i="10"/>
  <c r="L842" i="10"/>
  <c r="K842" i="10"/>
  <c r="J842" i="10"/>
  <c r="I842" i="10"/>
  <c r="I846" i="10" s="1"/>
  <c r="M841" i="10"/>
  <c r="L841" i="10"/>
  <c r="K841" i="10"/>
  <c r="J841" i="10"/>
  <c r="I841" i="10"/>
  <c r="H836" i="10"/>
  <c r="G836" i="10"/>
  <c r="F836" i="10"/>
  <c r="E836" i="10"/>
  <c r="D836" i="10"/>
  <c r="H835" i="10"/>
  <c r="G835" i="10"/>
  <c r="F835" i="10"/>
  <c r="E835" i="10"/>
  <c r="D835" i="10"/>
  <c r="M834" i="10"/>
  <c r="L834" i="10"/>
  <c r="K834" i="10"/>
  <c r="J834" i="10"/>
  <c r="I834" i="10"/>
  <c r="M833" i="10"/>
  <c r="L833" i="10"/>
  <c r="K833" i="10"/>
  <c r="J833" i="10"/>
  <c r="I833" i="10"/>
  <c r="M832" i="10"/>
  <c r="L832" i="10"/>
  <c r="K832" i="10"/>
  <c r="J832" i="10"/>
  <c r="I832" i="10"/>
  <c r="M831" i="10"/>
  <c r="L831" i="10"/>
  <c r="K831" i="10"/>
  <c r="J831" i="10"/>
  <c r="I831" i="10"/>
  <c r="M830" i="10"/>
  <c r="L830" i="10"/>
  <c r="L836" i="10" s="1"/>
  <c r="K830" i="10"/>
  <c r="J830" i="10"/>
  <c r="I830" i="10"/>
  <c r="H828" i="10"/>
  <c r="G828" i="10"/>
  <c r="F828" i="10"/>
  <c r="E828" i="10"/>
  <c r="D828" i="10"/>
  <c r="H827" i="10"/>
  <c r="G827" i="10"/>
  <c r="F827" i="10"/>
  <c r="E827" i="10"/>
  <c r="D827" i="10"/>
  <c r="M826" i="10"/>
  <c r="L826" i="10"/>
  <c r="K826" i="10"/>
  <c r="J826" i="10"/>
  <c r="I826" i="10"/>
  <c r="M825" i="10"/>
  <c r="L825" i="10"/>
  <c r="K825" i="10"/>
  <c r="J825" i="10"/>
  <c r="I825" i="10"/>
  <c r="M824" i="10"/>
  <c r="L824" i="10"/>
  <c r="K824" i="10"/>
  <c r="J824" i="10"/>
  <c r="I824" i="10"/>
  <c r="I827" i="10" s="1"/>
  <c r="M823" i="10"/>
  <c r="L823" i="10"/>
  <c r="L828" i="10" s="1"/>
  <c r="K823" i="10"/>
  <c r="J823" i="10"/>
  <c r="I823" i="10"/>
  <c r="M822" i="10"/>
  <c r="L822" i="10"/>
  <c r="K822" i="10"/>
  <c r="J822" i="10"/>
  <c r="J827" i="10" s="1"/>
  <c r="I822" i="10"/>
  <c r="H820" i="10"/>
  <c r="G820" i="10"/>
  <c r="F820" i="10"/>
  <c r="E820" i="10"/>
  <c r="D820" i="10"/>
  <c r="H819" i="10"/>
  <c r="G819" i="10"/>
  <c r="F819" i="10"/>
  <c r="E819" i="10"/>
  <c r="D819" i="10"/>
  <c r="M818" i="10"/>
  <c r="L818" i="10"/>
  <c r="K818" i="10"/>
  <c r="J818" i="10"/>
  <c r="I818" i="10"/>
  <c r="M817" i="10"/>
  <c r="L817" i="10"/>
  <c r="K817" i="10"/>
  <c r="J817" i="10"/>
  <c r="I817" i="10"/>
  <c r="M816" i="10"/>
  <c r="L816" i="10"/>
  <c r="K816" i="10"/>
  <c r="J816" i="10"/>
  <c r="I816" i="10"/>
  <c r="M815" i="10"/>
  <c r="L815" i="10"/>
  <c r="K815" i="10"/>
  <c r="J815" i="10"/>
  <c r="J819" i="10" s="1"/>
  <c r="I815" i="10"/>
  <c r="M814" i="10"/>
  <c r="L814" i="10"/>
  <c r="K814" i="10"/>
  <c r="J814" i="10"/>
  <c r="I814" i="10"/>
  <c r="H809" i="10"/>
  <c r="G809" i="10"/>
  <c r="F809" i="10"/>
  <c r="E809" i="10"/>
  <c r="D809" i="10"/>
  <c r="H808" i="10"/>
  <c r="G808" i="10"/>
  <c r="F808" i="10"/>
  <c r="E808" i="10"/>
  <c r="D808" i="10"/>
  <c r="M807" i="10"/>
  <c r="L807" i="10"/>
  <c r="K807" i="10"/>
  <c r="J807" i="10"/>
  <c r="I807" i="10"/>
  <c r="M806" i="10"/>
  <c r="L806" i="10"/>
  <c r="K806" i="10"/>
  <c r="J806" i="10"/>
  <c r="I806" i="10"/>
  <c r="M805" i="10"/>
  <c r="L805" i="10"/>
  <c r="K805" i="10"/>
  <c r="J805" i="10"/>
  <c r="I805" i="10"/>
  <c r="M804" i="10"/>
  <c r="L804" i="10"/>
  <c r="K804" i="10"/>
  <c r="J804" i="10"/>
  <c r="I804" i="10"/>
  <c r="M803" i="10"/>
  <c r="L803" i="10"/>
  <c r="K803" i="10"/>
  <c r="K809" i="10" s="1"/>
  <c r="J803" i="10"/>
  <c r="I803" i="10"/>
  <c r="H801" i="10"/>
  <c r="G801" i="10"/>
  <c r="F801" i="10"/>
  <c r="E801" i="10"/>
  <c r="D801" i="10"/>
  <c r="H800" i="10"/>
  <c r="G800" i="10"/>
  <c r="F800" i="10"/>
  <c r="E800" i="10"/>
  <c r="D800" i="10"/>
  <c r="M799" i="10"/>
  <c r="L799" i="10"/>
  <c r="K799" i="10"/>
  <c r="J799" i="10"/>
  <c r="I799" i="10"/>
  <c r="M798" i="10"/>
  <c r="L798" i="10"/>
  <c r="K798" i="10"/>
  <c r="J798" i="10"/>
  <c r="I798" i="10"/>
  <c r="M797" i="10"/>
  <c r="L797" i="10"/>
  <c r="K797" i="10"/>
  <c r="K800" i="10" s="1"/>
  <c r="J797" i="10"/>
  <c r="I797" i="10"/>
  <c r="M796" i="10"/>
  <c r="L796" i="10"/>
  <c r="K796" i="10"/>
  <c r="J796" i="10"/>
  <c r="I796" i="10"/>
  <c r="M795" i="10"/>
  <c r="L795" i="10"/>
  <c r="K795" i="10"/>
  <c r="J795" i="10"/>
  <c r="I795" i="10"/>
  <c r="H793" i="10"/>
  <c r="G793" i="10"/>
  <c r="F793" i="10"/>
  <c r="E793" i="10"/>
  <c r="D793" i="10"/>
  <c r="H792" i="10"/>
  <c r="G792" i="10"/>
  <c r="F792" i="10"/>
  <c r="E792" i="10"/>
  <c r="D792" i="10"/>
  <c r="M791" i="10"/>
  <c r="L791" i="10"/>
  <c r="K791" i="10"/>
  <c r="J791" i="10"/>
  <c r="I791" i="10"/>
  <c r="M790" i="10"/>
  <c r="L790" i="10"/>
  <c r="K790" i="10"/>
  <c r="J790" i="10"/>
  <c r="I790" i="10"/>
  <c r="M789" i="10"/>
  <c r="L789" i="10"/>
  <c r="K789" i="10"/>
  <c r="J789" i="10"/>
  <c r="I789" i="10"/>
  <c r="M788" i="10"/>
  <c r="L788" i="10"/>
  <c r="K788" i="10"/>
  <c r="J788" i="10"/>
  <c r="I788" i="10"/>
  <c r="M787" i="10"/>
  <c r="L787" i="10"/>
  <c r="K787" i="10"/>
  <c r="K793" i="10" s="1"/>
  <c r="J787" i="10"/>
  <c r="I787" i="10"/>
  <c r="H782" i="10"/>
  <c r="G782" i="10"/>
  <c r="F782" i="10"/>
  <c r="E782" i="10"/>
  <c r="D782" i="10"/>
  <c r="H781" i="10"/>
  <c r="G781" i="10"/>
  <c r="F781" i="10"/>
  <c r="E781" i="10"/>
  <c r="D781" i="10"/>
  <c r="M780" i="10"/>
  <c r="L780" i="10"/>
  <c r="K780" i="10"/>
  <c r="J780" i="10"/>
  <c r="I780" i="10"/>
  <c r="M779" i="10"/>
  <c r="L779" i="10"/>
  <c r="K779" i="10"/>
  <c r="J779" i="10"/>
  <c r="I779" i="10"/>
  <c r="M778" i="10"/>
  <c r="L778" i="10"/>
  <c r="K778" i="10"/>
  <c r="J778" i="10"/>
  <c r="I778" i="10"/>
  <c r="M777" i="10"/>
  <c r="L777" i="10"/>
  <c r="K777" i="10"/>
  <c r="J777" i="10"/>
  <c r="I777" i="10"/>
  <c r="M776" i="10"/>
  <c r="L776" i="10"/>
  <c r="K776" i="10"/>
  <c r="J776" i="10"/>
  <c r="I776" i="10"/>
  <c r="H774" i="10"/>
  <c r="G774" i="10"/>
  <c r="F774" i="10"/>
  <c r="E774" i="10"/>
  <c r="D774" i="10"/>
  <c r="H773" i="10"/>
  <c r="G773" i="10"/>
  <c r="F773" i="10"/>
  <c r="E773" i="10"/>
  <c r="D773" i="10"/>
  <c r="M772" i="10"/>
  <c r="L772" i="10"/>
  <c r="K772" i="10"/>
  <c r="J772" i="10"/>
  <c r="I772" i="10"/>
  <c r="M771" i="10"/>
  <c r="L771" i="10"/>
  <c r="K771" i="10"/>
  <c r="J771" i="10"/>
  <c r="I771" i="10"/>
  <c r="M770" i="10"/>
  <c r="L770" i="10"/>
  <c r="K770" i="10"/>
  <c r="J770" i="10"/>
  <c r="I770" i="10"/>
  <c r="M769" i="10"/>
  <c r="L769" i="10"/>
  <c r="K769" i="10"/>
  <c r="J769" i="10"/>
  <c r="I769" i="10"/>
  <c r="M768" i="10"/>
  <c r="L768" i="10"/>
  <c r="K768" i="10"/>
  <c r="J768" i="10"/>
  <c r="I768" i="10"/>
  <c r="H766" i="10"/>
  <c r="G766" i="10"/>
  <c r="F766" i="10"/>
  <c r="E766" i="10"/>
  <c r="D766" i="10"/>
  <c r="H765" i="10"/>
  <c r="G765" i="10"/>
  <c r="F765" i="10"/>
  <c r="E765" i="10"/>
  <c r="D765" i="10"/>
  <c r="M764" i="10"/>
  <c r="L764" i="10"/>
  <c r="K764" i="10"/>
  <c r="J764" i="10"/>
  <c r="I764" i="10"/>
  <c r="M763" i="10"/>
  <c r="L763" i="10"/>
  <c r="K763" i="10"/>
  <c r="J763" i="10"/>
  <c r="I763" i="10"/>
  <c r="M762" i="10"/>
  <c r="M765" i="10" s="1"/>
  <c r="L762" i="10"/>
  <c r="K762" i="10"/>
  <c r="J762" i="10"/>
  <c r="I762" i="10"/>
  <c r="M761" i="10"/>
  <c r="L761" i="10"/>
  <c r="K761" i="10"/>
  <c r="J761" i="10"/>
  <c r="I761" i="10"/>
  <c r="M760" i="10"/>
  <c r="M766" i="10" s="1"/>
  <c r="L760" i="10"/>
  <c r="K760" i="10"/>
  <c r="J760" i="10"/>
  <c r="I760" i="10"/>
  <c r="H755" i="10"/>
  <c r="G755" i="10"/>
  <c r="F755" i="10"/>
  <c r="E755" i="10"/>
  <c r="D755" i="10"/>
  <c r="H754" i="10"/>
  <c r="G754" i="10"/>
  <c r="F754" i="10"/>
  <c r="E754" i="10"/>
  <c r="D754" i="10"/>
  <c r="M753" i="10"/>
  <c r="L753" i="10"/>
  <c r="K753" i="10"/>
  <c r="J753" i="10"/>
  <c r="I753" i="10"/>
  <c r="M752" i="10"/>
  <c r="L752" i="10"/>
  <c r="K752" i="10"/>
  <c r="J752" i="10"/>
  <c r="I752" i="10"/>
  <c r="M751" i="10"/>
  <c r="L751" i="10"/>
  <c r="K751" i="10"/>
  <c r="J751" i="10"/>
  <c r="I751" i="10"/>
  <c r="I755" i="10" s="1"/>
  <c r="M750" i="10"/>
  <c r="L750" i="10"/>
  <c r="K750" i="10"/>
  <c r="J750" i="10"/>
  <c r="I750" i="10"/>
  <c r="M749" i="10"/>
  <c r="L749" i="10"/>
  <c r="K749" i="10"/>
  <c r="J749" i="10"/>
  <c r="I749" i="10"/>
  <c r="H747" i="10"/>
  <c r="G747" i="10"/>
  <c r="F747" i="10"/>
  <c r="E747" i="10"/>
  <c r="D747" i="10"/>
  <c r="H746" i="10"/>
  <c r="G746" i="10"/>
  <c r="F746" i="10"/>
  <c r="E746" i="10"/>
  <c r="D746" i="10"/>
  <c r="M745" i="10"/>
  <c r="L745" i="10"/>
  <c r="K745" i="10"/>
  <c r="J745" i="10"/>
  <c r="I745" i="10"/>
  <c r="M744" i="10"/>
  <c r="L744" i="10"/>
  <c r="K744" i="10"/>
  <c r="J744" i="10"/>
  <c r="I744" i="10"/>
  <c r="M743" i="10"/>
  <c r="L743" i="10"/>
  <c r="K743" i="10"/>
  <c r="J743" i="10"/>
  <c r="I743" i="10"/>
  <c r="M742" i="10"/>
  <c r="L742" i="10"/>
  <c r="K742" i="10"/>
  <c r="K746" i="10" s="1"/>
  <c r="J742" i="10"/>
  <c r="J746" i="10" s="1"/>
  <c r="I742" i="10"/>
  <c r="M741" i="10"/>
  <c r="L741" i="10"/>
  <c r="K741" i="10"/>
  <c r="J741" i="10"/>
  <c r="I741" i="10"/>
  <c r="H739" i="10"/>
  <c r="G739" i="10"/>
  <c r="F739" i="10"/>
  <c r="E739" i="10"/>
  <c r="D739" i="10"/>
  <c r="H738" i="10"/>
  <c r="G738" i="10"/>
  <c r="F738" i="10"/>
  <c r="E738" i="10"/>
  <c r="D738" i="10"/>
  <c r="M737" i="10"/>
  <c r="L737" i="10"/>
  <c r="K737" i="10"/>
  <c r="J737" i="10"/>
  <c r="I737" i="10"/>
  <c r="M736" i="10"/>
  <c r="L736" i="10"/>
  <c r="K736" i="10"/>
  <c r="J736" i="10"/>
  <c r="I736" i="10"/>
  <c r="M735" i="10"/>
  <c r="L735" i="10"/>
  <c r="K735" i="10"/>
  <c r="J735" i="10"/>
  <c r="I735" i="10"/>
  <c r="M734" i="10"/>
  <c r="L734" i="10"/>
  <c r="K734" i="10"/>
  <c r="J734" i="10"/>
  <c r="I734" i="10"/>
  <c r="M733" i="10"/>
  <c r="L733" i="10"/>
  <c r="K733" i="10"/>
  <c r="K739" i="10" s="1"/>
  <c r="J733" i="10"/>
  <c r="I733" i="10"/>
  <c r="H728" i="10"/>
  <c r="G728" i="10"/>
  <c r="F728" i="10"/>
  <c r="E728" i="10"/>
  <c r="D728" i="10"/>
  <c r="H727" i="10"/>
  <c r="G727" i="10"/>
  <c r="F727" i="10"/>
  <c r="E727" i="10"/>
  <c r="D727" i="10"/>
  <c r="M726" i="10"/>
  <c r="L726" i="10"/>
  <c r="K726" i="10"/>
  <c r="J726" i="10"/>
  <c r="I726" i="10"/>
  <c r="M725" i="10"/>
  <c r="L725" i="10"/>
  <c r="K725" i="10"/>
  <c r="J725" i="10"/>
  <c r="I725" i="10"/>
  <c r="M724" i="10"/>
  <c r="L724" i="10"/>
  <c r="K724" i="10"/>
  <c r="J724" i="10"/>
  <c r="I724" i="10"/>
  <c r="M723" i="10"/>
  <c r="L723" i="10"/>
  <c r="L727" i="10" s="1"/>
  <c r="K723" i="10"/>
  <c r="J723" i="10"/>
  <c r="I723" i="10"/>
  <c r="M722" i="10"/>
  <c r="L722" i="10"/>
  <c r="K722" i="10"/>
  <c r="J722" i="10"/>
  <c r="I722" i="10"/>
  <c r="I727" i="10" s="1"/>
  <c r="H720" i="10"/>
  <c r="G720" i="10"/>
  <c r="F720" i="10"/>
  <c r="E720" i="10"/>
  <c r="D720" i="10"/>
  <c r="H719" i="10"/>
  <c r="G719" i="10"/>
  <c r="F719" i="10"/>
  <c r="E719" i="10"/>
  <c r="D719" i="10"/>
  <c r="M718" i="10"/>
  <c r="M719" i="10" s="1"/>
  <c r="L718" i="10"/>
  <c r="K718" i="10"/>
  <c r="J718" i="10"/>
  <c r="I718" i="10"/>
  <c r="M717" i="10"/>
  <c r="L717" i="10"/>
  <c r="K717" i="10"/>
  <c r="J717" i="10"/>
  <c r="I717" i="10"/>
  <c r="M716" i="10"/>
  <c r="L716" i="10"/>
  <c r="K716" i="10"/>
  <c r="J716" i="10"/>
  <c r="I716" i="10"/>
  <c r="M715" i="10"/>
  <c r="L715" i="10"/>
  <c r="L720" i="10" s="1"/>
  <c r="K715" i="10"/>
  <c r="K720" i="10" s="1"/>
  <c r="J715" i="10"/>
  <c r="I715" i="10"/>
  <c r="M714" i="10"/>
  <c r="L714" i="10"/>
  <c r="K714" i="10"/>
  <c r="J714" i="10"/>
  <c r="I714" i="10"/>
  <c r="I720" i="10" s="1"/>
  <c r="H712" i="10"/>
  <c r="G712" i="10"/>
  <c r="F712" i="10"/>
  <c r="E712" i="10"/>
  <c r="D712" i="10"/>
  <c r="H711" i="10"/>
  <c r="G711" i="10"/>
  <c r="F711" i="10"/>
  <c r="E711" i="10"/>
  <c r="D711" i="10"/>
  <c r="M710" i="10"/>
  <c r="L710" i="10"/>
  <c r="K710" i="10"/>
  <c r="J710" i="10"/>
  <c r="I710" i="10"/>
  <c r="M709" i="10"/>
  <c r="L709" i="10"/>
  <c r="K709" i="10"/>
  <c r="J709" i="10"/>
  <c r="I709" i="10"/>
  <c r="M708" i="10"/>
  <c r="L708" i="10"/>
  <c r="K708" i="10"/>
  <c r="J708" i="10"/>
  <c r="I708" i="10"/>
  <c r="M707" i="10"/>
  <c r="L707" i="10"/>
  <c r="K707" i="10"/>
  <c r="J707" i="10"/>
  <c r="I707" i="10"/>
  <c r="M706" i="10"/>
  <c r="L706" i="10"/>
  <c r="K706" i="10"/>
  <c r="J706" i="10"/>
  <c r="I706" i="10"/>
  <c r="H701" i="10"/>
  <c r="G701" i="10"/>
  <c r="F701" i="10"/>
  <c r="E701" i="10"/>
  <c r="D701" i="10"/>
  <c r="H700" i="10"/>
  <c r="G700" i="10"/>
  <c r="F700" i="10"/>
  <c r="E700" i="10"/>
  <c r="D700" i="10"/>
  <c r="M699" i="10"/>
  <c r="L699" i="10"/>
  <c r="K699" i="10"/>
  <c r="J699" i="10"/>
  <c r="I699" i="10"/>
  <c r="M698" i="10"/>
  <c r="L698" i="10"/>
  <c r="K698" i="10"/>
  <c r="J698" i="10"/>
  <c r="I698" i="10"/>
  <c r="M697" i="10"/>
  <c r="L697" i="10"/>
  <c r="K697" i="10"/>
  <c r="J697" i="10"/>
  <c r="I697" i="10"/>
  <c r="M696" i="10"/>
  <c r="L696" i="10"/>
  <c r="K696" i="10"/>
  <c r="J696" i="10"/>
  <c r="I696" i="10"/>
  <c r="M695" i="10"/>
  <c r="L695" i="10"/>
  <c r="K695" i="10"/>
  <c r="J695" i="10"/>
  <c r="I695" i="10"/>
  <c r="H693" i="10"/>
  <c r="G693" i="10"/>
  <c r="F693" i="10"/>
  <c r="E693" i="10"/>
  <c r="D693" i="10"/>
  <c r="H692" i="10"/>
  <c r="G692" i="10"/>
  <c r="F692" i="10"/>
  <c r="E692" i="10"/>
  <c r="D692" i="10"/>
  <c r="M691" i="10"/>
  <c r="L691" i="10"/>
  <c r="K691" i="10"/>
  <c r="K692" i="10" s="1"/>
  <c r="J691" i="10"/>
  <c r="I691" i="10"/>
  <c r="M690" i="10"/>
  <c r="L690" i="10"/>
  <c r="K690" i="10"/>
  <c r="J690" i="10"/>
  <c r="I690" i="10"/>
  <c r="M689" i="10"/>
  <c r="L689" i="10"/>
  <c r="K689" i="10"/>
  <c r="J689" i="10"/>
  <c r="I689" i="10"/>
  <c r="M688" i="10"/>
  <c r="L688" i="10"/>
  <c r="K688" i="10"/>
  <c r="J688" i="10"/>
  <c r="I688" i="10"/>
  <c r="M687" i="10"/>
  <c r="L687" i="10"/>
  <c r="K687" i="10"/>
  <c r="J687" i="10"/>
  <c r="I687" i="10"/>
  <c r="H685" i="10"/>
  <c r="G685" i="10"/>
  <c r="F685" i="10"/>
  <c r="E685" i="10"/>
  <c r="D685" i="10"/>
  <c r="H684" i="10"/>
  <c r="G684" i="10"/>
  <c r="F684" i="10"/>
  <c r="E684" i="10"/>
  <c r="D684" i="10"/>
  <c r="M683" i="10"/>
  <c r="L683" i="10"/>
  <c r="K683" i="10"/>
  <c r="J683" i="10"/>
  <c r="I683" i="10"/>
  <c r="M682" i="10"/>
  <c r="L682" i="10"/>
  <c r="K682" i="10"/>
  <c r="K684" i="10" s="1"/>
  <c r="J682" i="10"/>
  <c r="I682" i="10"/>
  <c r="M681" i="10"/>
  <c r="L681" i="10"/>
  <c r="K681" i="10"/>
  <c r="J681" i="10"/>
  <c r="I681" i="10"/>
  <c r="M680" i="10"/>
  <c r="M684" i="10" s="1"/>
  <c r="L680" i="10"/>
  <c r="K680" i="10"/>
  <c r="J680" i="10"/>
  <c r="I680" i="10"/>
  <c r="M679" i="10"/>
  <c r="L679" i="10"/>
  <c r="K679" i="10"/>
  <c r="J679" i="10"/>
  <c r="J684" i="10" s="1"/>
  <c r="I679" i="10"/>
  <c r="H674" i="10"/>
  <c r="G674" i="10"/>
  <c r="F674" i="10"/>
  <c r="E674" i="10"/>
  <c r="D674" i="10"/>
  <c r="L673" i="10"/>
  <c r="H673" i="10"/>
  <c r="G673" i="10"/>
  <c r="F673" i="10"/>
  <c r="E673" i="10"/>
  <c r="D673" i="10"/>
  <c r="M672" i="10"/>
  <c r="L672" i="10"/>
  <c r="K672" i="10"/>
  <c r="J672" i="10"/>
  <c r="I672" i="10"/>
  <c r="M671" i="10"/>
  <c r="L671" i="10"/>
  <c r="K671" i="10"/>
  <c r="J671" i="10"/>
  <c r="I671" i="10"/>
  <c r="M670" i="10"/>
  <c r="L670" i="10"/>
  <c r="K670" i="10"/>
  <c r="J670" i="10"/>
  <c r="I670" i="10"/>
  <c r="M669" i="10"/>
  <c r="L669" i="10"/>
  <c r="K669" i="10"/>
  <c r="J669" i="10"/>
  <c r="I669" i="10"/>
  <c r="M668" i="10"/>
  <c r="L668" i="10"/>
  <c r="K668" i="10"/>
  <c r="J668" i="10"/>
  <c r="I668" i="10"/>
  <c r="H666" i="10"/>
  <c r="G666" i="10"/>
  <c r="F666" i="10"/>
  <c r="E666" i="10"/>
  <c r="D666" i="10"/>
  <c r="H665" i="10"/>
  <c r="G665" i="10"/>
  <c r="F665" i="10"/>
  <c r="E665" i="10"/>
  <c r="D665" i="10"/>
  <c r="M664" i="10"/>
  <c r="L664" i="10"/>
  <c r="K664" i="10"/>
  <c r="J664" i="10"/>
  <c r="I664" i="10"/>
  <c r="M663" i="10"/>
  <c r="L663" i="10"/>
  <c r="K663" i="10"/>
  <c r="J663" i="10"/>
  <c r="I663" i="10"/>
  <c r="M662" i="10"/>
  <c r="M665" i="10" s="1"/>
  <c r="L662" i="10"/>
  <c r="K662" i="10"/>
  <c r="K666" i="10" s="1"/>
  <c r="J662" i="10"/>
  <c r="I662" i="10"/>
  <c r="M661" i="10"/>
  <c r="L661" i="10"/>
  <c r="K661" i="10"/>
  <c r="J661" i="10"/>
  <c r="I661" i="10"/>
  <c r="I665" i="10" s="1"/>
  <c r="M660" i="10"/>
  <c r="L660" i="10"/>
  <c r="K660" i="10"/>
  <c r="J660" i="10"/>
  <c r="I660" i="10"/>
  <c r="H658" i="10"/>
  <c r="G658" i="10"/>
  <c r="F658" i="10"/>
  <c r="E658" i="10"/>
  <c r="D658" i="10"/>
  <c r="H657" i="10"/>
  <c r="G657" i="10"/>
  <c r="F657" i="10"/>
  <c r="E657" i="10"/>
  <c r="D657" i="10"/>
  <c r="M656" i="10"/>
  <c r="L656" i="10"/>
  <c r="K656" i="10"/>
  <c r="J656" i="10"/>
  <c r="I656" i="10"/>
  <c r="M655" i="10"/>
  <c r="L655" i="10"/>
  <c r="K655" i="10"/>
  <c r="J655" i="10"/>
  <c r="I655" i="10"/>
  <c r="M654" i="10"/>
  <c r="L654" i="10"/>
  <c r="L658" i="10" s="1"/>
  <c r="K654" i="10"/>
  <c r="K658" i="10" s="1"/>
  <c r="J654" i="10"/>
  <c r="I654" i="10"/>
  <c r="M653" i="10"/>
  <c r="L653" i="10"/>
  <c r="K653" i="10"/>
  <c r="J653" i="10"/>
  <c r="J657" i="10" s="1"/>
  <c r="I653" i="10"/>
  <c r="M652" i="10"/>
  <c r="L652" i="10"/>
  <c r="K652" i="10"/>
  <c r="J652" i="10"/>
  <c r="I652" i="10"/>
  <c r="H647" i="10"/>
  <c r="G647" i="10"/>
  <c r="F647" i="10"/>
  <c r="E647" i="10"/>
  <c r="D647" i="10"/>
  <c r="H646" i="10"/>
  <c r="G646" i="10"/>
  <c r="F646" i="10"/>
  <c r="E646" i="10"/>
  <c r="D646" i="10"/>
  <c r="M645" i="10"/>
  <c r="L645" i="10"/>
  <c r="K645" i="10"/>
  <c r="J645" i="10"/>
  <c r="I645" i="10"/>
  <c r="M644" i="10"/>
  <c r="M647" i="10" s="1"/>
  <c r="L644" i="10"/>
  <c r="K644" i="10"/>
  <c r="J644" i="10"/>
  <c r="I644" i="10"/>
  <c r="M643" i="10"/>
  <c r="L643" i="10"/>
  <c r="K643" i="10"/>
  <c r="J643" i="10"/>
  <c r="J646" i="10" s="1"/>
  <c r="I643" i="10"/>
  <c r="M642" i="10"/>
  <c r="L642" i="10"/>
  <c r="K642" i="10"/>
  <c r="J642" i="10"/>
  <c r="I642" i="10"/>
  <c r="M641" i="10"/>
  <c r="L641" i="10"/>
  <c r="K641" i="10"/>
  <c r="J641" i="10"/>
  <c r="I641" i="10"/>
  <c r="H639" i="10"/>
  <c r="G639" i="10"/>
  <c r="F639" i="10"/>
  <c r="E639" i="10"/>
  <c r="D639" i="10"/>
  <c r="H638" i="10"/>
  <c r="G638" i="10"/>
  <c r="F638" i="10"/>
  <c r="E638" i="10"/>
  <c r="D638" i="10"/>
  <c r="M637" i="10"/>
  <c r="L637" i="10"/>
  <c r="K637" i="10"/>
  <c r="J637" i="10"/>
  <c r="I637" i="10"/>
  <c r="M636" i="10"/>
  <c r="L636" i="10"/>
  <c r="K636" i="10"/>
  <c r="J636" i="10"/>
  <c r="I636" i="10"/>
  <c r="M635" i="10"/>
  <c r="L635" i="10"/>
  <c r="K635" i="10"/>
  <c r="J635" i="10"/>
  <c r="I635" i="10"/>
  <c r="M634" i="10"/>
  <c r="L634" i="10"/>
  <c r="K634" i="10"/>
  <c r="J634" i="10"/>
  <c r="I634" i="10"/>
  <c r="M633" i="10"/>
  <c r="L633" i="10"/>
  <c r="K633" i="10"/>
  <c r="J633" i="10"/>
  <c r="I633" i="10"/>
  <c r="H631" i="10"/>
  <c r="G631" i="10"/>
  <c r="F631" i="10"/>
  <c r="E631" i="10"/>
  <c r="D631" i="10"/>
  <c r="H630" i="10"/>
  <c r="G630" i="10"/>
  <c r="F630" i="10"/>
  <c r="E630" i="10"/>
  <c r="D630" i="10"/>
  <c r="M629" i="10"/>
  <c r="L629" i="10"/>
  <c r="K629" i="10"/>
  <c r="J629" i="10"/>
  <c r="I629" i="10"/>
  <c r="M628" i="10"/>
  <c r="L628" i="10"/>
  <c r="K628" i="10"/>
  <c r="J628" i="10"/>
  <c r="I628" i="10"/>
  <c r="M627" i="10"/>
  <c r="L627" i="10"/>
  <c r="K627" i="10"/>
  <c r="J627" i="10"/>
  <c r="I627" i="10"/>
  <c r="M626" i="10"/>
  <c r="L626" i="10"/>
  <c r="K626" i="10"/>
  <c r="J626" i="10"/>
  <c r="I626" i="10"/>
  <c r="M625" i="10"/>
  <c r="L625" i="10"/>
  <c r="K625" i="10"/>
  <c r="J625" i="10"/>
  <c r="J630" i="10" s="1"/>
  <c r="I625" i="10"/>
  <c r="H620" i="10"/>
  <c r="G620" i="10"/>
  <c r="F620" i="10"/>
  <c r="E620" i="10"/>
  <c r="D620" i="10"/>
  <c r="H619" i="10"/>
  <c r="G619" i="10"/>
  <c r="F619" i="10"/>
  <c r="E619" i="10"/>
  <c r="D619" i="10"/>
  <c r="M618" i="10"/>
  <c r="L618" i="10"/>
  <c r="K618" i="10"/>
  <c r="J618" i="10"/>
  <c r="I618" i="10"/>
  <c r="M617" i="10"/>
  <c r="L617" i="10"/>
  <c r="K617" i="10"/>
  <c r="J617" i="10"/>
  <c r="I617" i="10"/>
  <c r="M616" i="10"/>
  <c r="L616" i="10"/>
  <c r="K616" i="10"/>
  <c r="J616" i="10"/>
  <c r="I616" i="10"/>
  <c r="M615" i="10"/>
  <c r="L615" i="10"/>
  <c r="K615" i="10"/>
  <c r="J615" i="10"/>
  <c r="I615" i="10"/>
  <c r="I619" i="10" s="1"/>
  <c r="M614" i="10"/>
  <c r="L614" i="10"/>
  <c r="K614" i="10"/>
  <c r="J614" i="10"/>
  <c r="I614" i="10"/>
  <c r="H612" i="10"/>
  <c r="G612" i="10"/>
  <c r="F612" i="10"/>
  <c r="E612" i="10"/>
  <c r="D612" i="10"/>
  <c r="H611" i="10"/>
  <c r="G611" i="10"/>
  <c r="F611" i="10"/>
  <c r="E611" i="10"/>
  <c r="D611" i="10"/>
  <c r="M610" i="10"/>
  <c r="L610" i="10"/>
  <c r="K610" i="10"/>
  <c r="J610" i="10"/>
  <c r="I610" i="10"/>
  <c r="M609" i="10"/>
  <c r="L609" i="10"/>
  <c r="K609" i="10"/>
  <c r="J609" i="10"/>
  <c r="I609" i="10"/>
  <c r="M608" i="10"/>
  <c r="L608" i="10"/>
  <c r="K608" i="10"/>
  <c r="J608" i="10"/>
  <c r="I608" i="10"/>
  <c r="I612" i="10" s="1"/>
  <c r="M607" i="10"/>
  <c r="L607" i="10"/>
  <c r="K607" i="10"/>
  <c r="J607" i="10"/>
  <c r="I607" i="10"/>
  <c r="M606" i="10"/>
  <c r="L606" i="10"/>
  <c r="K606" i="10"/>
  <c r="J606" i="10"/>
  <c r="J611" i="10" s="1"/>
  <c r="I606" i="10"/>
  <c r="H604" i="10"/>
  <c r="G604" i="10"/>
  <c r="F604" i="10"/>
  <c r="E604" i="10"/>
  <c r="D604" i="10"/>
  <c r="H603" i="10"/>
  <c r="G603" i="10"/>
  <c r="F603" i="10"/>
  <c r="E603" i="10"/>
  <c r="D603" i="10"/>
  <c r="M602" i="10"/>
  <c r="L602" i="10"/>
  <c r="K602" i="10"/>
  <c r="J602" i="10"/>
  <c r="I602" i="10"/>
  <c r="M601" i="10"/>
  <c r="L601" i="10"/>
  <c r="K601" i="10"/>
  <c r="J601" i="10"/>
  <c r="I601" i="10"/>
  <c r="M600" i="10"/>
  <c r="L600" i="10"/>
  <c r="K600" i="10"/>
  <c r="J600" i="10"/>
  <c r="I600" i="10"/>
  <c r="M599" i="10"/>
  <c r="L599" i="10"/>
  <c r="K599" i="10"/>
  <c r="J599" i="10"/>
  <c r="I599" i="10"/>
  <c r="M598" i="10"/>
  <c r="L598" i="10"/>
  <c r="K598" i="10"/>
  <c r="K603" i="10" s="1"/>
  <c r="J598" i="10"/>
  <c r="I598" i="10"/>
  <c r="H593" i="10"/>
  <c r="G593" i="10"/>
  <c r="F593" i="10"/>
  <c r="E593" i="10"/>
  <c r="D593" i="10"/>
  <c r="H592" i="10"/>
  <c r="G592" i="10"/>
  <c r="F592" i="10"/>
  <c r="E592" i="10"/>
  <c r="D592" i="10"/>
  <c r="M591" i="10"/>
  <c r="L591" i="10"/>
  <c r="K591" i="10"/>
  <c r="J591" i="10"/>
  <c r="I591" i="10"/>
  <c r="M590" i="10"/>
  <c r="L590" i="10"/>
  <c r="K590" i="10"/>
  <c r="J590" i="10"/>
  <c r="I590" i="10"/>
  <c r="M589" i="10"/>
  <c r="L589" i="10"/>
  <c r="K589" i="10"/>
  <c r="J589" i="10"/>
  <c r="J593" i="10" s="1"/>
  <c r="I589" i="10"/>
  <c r="M588" i="10"/>
  <c r="L588" i="10"/>
  <c r="K588" i="10"/>
  <c r="J588" i="10"/>
  <c r="J592" i="10" s="1"/>
  <c r="I588" i="10"/>
  <c r="M587" i="10"/>
  <c r="L587" i="10"/>
  <c r="K587" i="10"/>
  <c r="J587" i="10"/>
  <c r="I587" i="10"/>
  <c r="H585" i="10"/>
  <c r="G585" i="10"/>
  <c r="F585" i="10"/>
  <c r="E585" i="10"/>
  <c r="D585" i="10"/>
  <c r="H584" i="10"/>
  <c r="G584" i="10"/>
  <c r="F584" i="10"/>
  <c r="E584" i="10"/>
  <c r="D584" i="10"/>
  <c r="M583" i="10"/>
  <c r="L583" i="10"/>
  <c r="K583" i="10"/>
  <c r="J583" i="10"/>
  <c r="I583" i="10"/>
  <c r="M582" i="10"/>
  <c r="L582" i="10"/>
  <c r="K582" i="10"/>
  <c r="J582" i="10"/>
  <c r="I582" i="10"/>
  <c r="M581" i="10"/>
  <c r="L581" i="10"/>
  <c r="K581" i="10"/>
  <c r="J581" i="10"/>
  <c r="I581" i="10"/>
  <c r="M580" i="10"/>
  <c r="L580" i="10"/>
  <c r="K580" i="10"/>
  <c r="J580" i="10"/>
  <c r="J584" i="10" s="1"/>
  <c r="I580" i="10"/>
  <c r="M579" i="10"/>
  <c r="L579" i="10"/>
  <c r="K579" i="10"/>
  <c r="J579" i="10"/>
  <c r="I579" i="10"/>
  <c r="H577" i="10"/>
  <c r="G577" i="10"/>
  <c r="F577" i="10"/>
  <c r="E577" i="10"/>
  <c r="D577" i="10"/>
  <c r="H576" i="10"/>
  <c r="G576" i="10"/>
  <c r="F576" i="10"/>
  <c r="E576" i="10"/>
  <c r="D576" i="10"/>
  <c r="M575" i="10"/>
  <c r="L575" i="10"/>
  <c r="K575" i="10"/>
  <c r="J575" i="10"/>
  <c r="I575" i="10"/>
  <c r="M574" i="10"/>
  <c r="L574" i="10"/>
  <c r="K574" i="10"/>
  <c r="J574" i="10"/>
  <c r="I574" i="10"/>
  <c r="M573" i="10"/>
  <c r="L573" i="10"/>
  <c r="K573" i="10"/>
  <c r="K577" i="10" s="1"/>
  <c r="J573" i="10"/>
  <c r="J577" i="10" s="1"/>
  <c r="I573" i="10"/>
  <c r="M572" i="10"/>
  <c r="L572" i="10"/>
  <c r="K572" i="10"/>
  <c r="J572" i="10"/>
  <c r="I572" i="10"/>
  <c r="M571" i="10"/>
  <c r="L571" i="10"/>
  <c r="K571" i="10"/>
  <c r="J571" i="10"/>
  <c r="I571" i="10"/>
  <c r="H566" i="10"/>
  <c r="G566" i="10"/>
  <c r="F566" i="10"/>
  <c r="E566" i="10"/>
  <c r="D566" i="10"/>
  <c r="H565" i="10"/>
  <c r="G565" i="10"/>
  <c r="F565" i="10"/>
  <c r="E565" i="10"/>
  <c r="D565" i="10"/>
  <c r="M564" i="10"/>
  <c r="L564" i="10"/>
  <c r="K564" i="10"/>
  <c r="J564" i="10"/>
  <c r="I564" i="10"/>
  <c r="M563" i="10"/>
  <c r="L563" i="10"/>
  <c r="K563" i="10"/>
  <c r="J563" i="10"/>
  <c r="I563" i="10"/>
  <c r="M562" i="10"/>
  <c r="L562" i="10"/>
  <c r="K562" i="10"/>
  <c r="K566" i="10" s="1"/>
  <c r="J562" i="10"/>
  <c r="I562" i="10"/>
  <c r="M561" i="10"/>
  <c r="L561" i="10"/>
  <c r="K561" i="10"/>
  <c r="J561" i="10"/>
  <c r="I561" i="10"/>
  <c r="M560" i="10"/>
  <c r="L560" i="10"/>
  <c r="K560" i="10"/>
  <c r="J560" i="10"/>
  <c r="I560" i="10"/>
  <c r="H558" i="10"/>
  <c r="G558" i="10"/>
  <c r="F558" i="10"/>
  <c r="E558" i="10"/>
  <c r="D558" i="10"/>
  <c r="H557" i="10"/>
  <c r="G557" i="10"/>
  <c r="F557" i="10"/>
  <c r="E557" i="10"/>
  <c r="D557" i="10"/>
  <c r="M556" i="10"/>
  <c r="L556" i="10"/>
  <c r="K556" i="10"/>
  <c r="J556" i="10"/>
  <c r="I556" i="10"/>
  <c r="M555" i="10"/>
  <c r="L555" i="10"/>
  <c r="K555" i="10"/>
  <c r="J555" i="10"/>
  <c r="I555" i="10"/>
  <c r="M554" i="10"/>
  <c r="L554" i="10"/>
  <c r="K554" i="10"/>
  <c r="J554" i="10"/>
  <c r="I554" i="10"/>
  <c r="M553" i="10"/>
  <c r="L553" i="10"/>
  <c r="K553" i="10"/>
  <c r="J553" i="10"/>
  <c r="I553" i="10"/>
  <c r="I557" i="10" s="1"/>
  <c r="M552" i="10"/>
  <c r="L552" i="10"/>
  <c r="K552" i="10"/>
  <c r="J552" i="10"/>
  <c r="I552" i="10"/>
  <c r="H550" i="10"/>
  <c r="G550" i="10"/>
  <c r="F550" i="10"/>
  <c r="E550" i="10"/>
  <c r="D550" i="10"/>
  <c r="H549" i="10"/>
  <c r="G549" i="10"/>
  <c r="F549" i="10"/>
  <c r="E549" i="10"/>
  <c r="D549" i="10"/>
  <c r="M548" i="10"/>
  <c r="L548" i="10"/>
  <c r="K548" i="10"/>
  <c r="J548" i="10"/>
  <c r="I548" i="10"/>
  <c r="M547" i="10"/>
  <c r="L547" i="10"/>
  <c r="K547" i="10"/>
  <c r="J547" i="10"/>
  <c r="I547" i="10"/>
  <c r="M546" i="10"/>
  <c r="L546" i="10"/>
  <c r="K546" i="10"/>
  <c r="J546" i="10"/>
  <c r="I546" i="10"/>
  <c r="M545" i="10"/>
  <c r="L545" i="10"/>
  <c r="K545" i="10"/>
  <c r="J545" i="10"/>
  <c r="I545" i="10"/>
  <c r="M544" i="10"/>
  <c r="L544" i="10"/>
  <c r="L550" i="10" s="1"/>
  <c r="K544" i="10"/>
  <c r="J544" i="10"/>
  <c r="J549" i="10" s="1"/>
  <c r="I544" i="10"/>
  <c r="H539" i="10"/>
  <c r="G539" i="10"/>
  <c r="F539" i="10"/>
  <c r="E539" i="10"/>
  <c r="D539" i="10"/>
  <c r="H538" i="10"/>
  <c r="G538" i="10"/>
  <c r="F538" i="10"/>
  <c r="E538" i="10"/>
  <c r="D538" i="10"/>
  <c r="M537" i="10"/>
  <c r="L537" i="10"/>
  <c r="K537" i="10"/>
  <c r="J537" i="10"/>
  <c r="I537" i="10"/>
  <c r="M536" i="10"/>
  <c r="L536" i="10"/>
  <c r="K536" i="10"/>
  <c r="J536" i="10"/>
  <c r="I536" i="10"/>
  <c r="M535" i="10"/>
  <c r="L535" i="10"/>
  <c r="K535" i="10"/>
  <c r="J535" i="10"/>
  <c r="I535" i="10"/>
  <c r="M534" i="10"/>
  <c r="M539" i="10" s="1"/>
  <c r="L534" i="10"/>
  <c r="K534" i="10"/>
  <c r="J534" i="10"/>
  <c r="I534" i="10"/>
  <c r="M533" i="10"/>
  <c r="L533" i="10"/>
  <c r="L539" i="10" s="1"/>
  <c r="K533" i="10"/>
  <c r="J533" i="10"/>
  <c r="J538" i="10" s="1"/>
  <c r="I533" i="10"/>
  <c r="H531" i="10"/>
  <c r="G531" i="10"/>
  <c r="F531" i="10"/>
  <c r="E531" i="10"/>
  <c r="D531" i="10"/>
  <c r="H530" i="10"/>
  <c r="G530" i="10"/>
  <c r="F530" i="10"/>
  <c r="E530" i="10"/>
  <c r="D530" i="10"/>
  <c r="M529" i="10"/>
  <c r="L529" i="10"/>
  <c r="K529" i="10"/>
  <c r="J529" i="10"/>
  <c r="I529" i="10"/>
  <c r="M528" i="10"/>
  <c r="L528" i="10"/>
  <c r="K528" i="10"/>
  <c r="J528" i="10"/>
  <c r="I528" i="10"/>
  <c r="M527" i="10"/>
  <c r="L527" i="10"/>
  <c r="K527" i="10"/>
  <c r="J527" i="10"/>
  <c r="I527" i="10"/>
  <c r="M526" i="10"/>
  <c r="L526" i="10"/>
  <c r="K526" i="10"/>
  <c r="J526" i="10"/>
  <c r="I526" i="10"/>
  <c r="M525" i="10"/>
  <c r="L525" i="10"/>
  <c r="K525" i="10"/>
  <c r="J525" i="10"/>
  <c r="I525" i="10"/>
  <c r="H523" i="10"/>
  <c r="G523" i="10"/>
  <c r="F523" i="10"/>
  <c r="E523" i="10"/>
  <c r="D523" i="10"/>
  <c r="H522" i="10"/>
  <c r="G522" i="10"/>
  <c r="F522" i="10"/>
  <c r="E522" i="10"/>
  <c r="D522" i="10"/>
  <c r="M521" i="10"/>
  <c r="L521" i="10"/>
  <c r="K521" i="10"/>
  <c r="J521" i="10"/>
  <c r="I521" i="10"/>
  <c r="M520" i="10"/>
  <c r="L520" i="10"/>
  <c r="K520" i="10"/>
  <c r="J520" i="10"/>
  <c r="I520" i="10"/>
  <c r="M519" i="10"/>
  <c r="L519" i="10"/>
  <c r="K519" i="10"/>
  <c r="J519" i="10"/>
  <c r="I519" i="10"/>
  <c r="M518" i="10"/>
  <c r="L518" i="10"/>
  <c r="K518" i="10"/>
  <c r="J518" i="10"/>
  <c r="I518" i="10"/>
  <c r="M517" i="10"/>
  <c r="L517" i="10"/>
  <c r="K517" i="10"/>
  <c r="J517" i="10"/>
  <c r="I517" i="10"/>
  <c r="H512" i="10"/>
  <c r="G512" i="10"/>
  <c r="F512" i="10"/>
  <c r="E512" i="10"/>
  <c r="D512" i="10"/>
  <c r="H511" i="10"/>
  <c r="G511" i="10"/>
  <c r="F511" i="10"/>
  <c r="E511" i="10"/>
  <c r="D511" i="10"/>
  <c r="M510" i="10"/>
  <c r="L510" i="10"/>
  <c r="K510" i="10"/>
  <c r="J510" i="10"/>
  <c r="I510" i="10"/>
  <c r="M509" i="10"/>
  <c r="L509" i="10"/>
  <c r="K509" i="10"/>
  <c r="J509" i="10"/>
  <c r="I509" i="10"/>
  <c r="M508" i="10"/>
  <c r="L508" i="10"/>
  <c r="K508" i="10"/>
  <c r="J508" i="10"/>
  <c r="I508" i="10"/>
  <c r="M507" i="10"/>
  <c r="L507" i="10"/>
  <c r="K507" i="10"/>
  <c r="J507" i="10"/>
  <c r="I507" i="10"/>
  <c r="M506" i="10"/>
  <c r="L506" i="10"/>
  <c r="K506" i="10"/>
  <c r="J506" i="10"/>
  <c r="I506" i="10"/>
  <c r="H504" i="10"/>
  <c r="G504" i="10"/>
  <c r="F504" i="10"/>
  <c r="E504" i="10"/>
  <c r="D504" i="10"/>
  <c r="H503" i="10"/>
  <c r="G503" i="10"/>
  <c r="F503" i="10"/>
  <c r="E503" i="10"/>
  <c r="D503" i="10"/>
  <c r="M502" i="10"/>
  <c r="L502" i="10"/>
  <c r="K502" i="10"/>
  <c r="J502" i="10"/>
  <c r="I502" i="10"/>
  <c r="M501" i="10"/>
  <c r="L501" i="10"/>
  <c r="K501" i="10"/>
  <c r="J501" i="10"/>
  <c r="I501" i="10"/>
  <c r="M500" i="10"/>
  <c r="L500" i="10"/>
  <c r="K500" i="10"/>
  <c r="J500" i="10"/>
  <c r="I500" i="10"/>
  <c r="M499" i="10"/>
  <c r="L499" i="10"/>
  <c r="K499" i="10"/>
  <c r="J499" i="10"/>
  <c r="I499" i="10"/>
  <c r="I503" i="10" s="1"/>
  <c r="M498" i="10"/>
  <c r="L498" i="10"/>
  <c r="K498" i="10"/>
  <c r="K503" i="10" s="1"/>
  <c r="J498" i="10"/>
  <c r="I498" i="10"/>
  <c r="H496" i="10"/>
  <c r="G496" i="10"/>
  <c r="F496" i="10"/>
  <c r="E496" i="10"/>
  <c r="D496" i="10"/>
  <c r="H495" i="10"/>
  <c r="G495" i="10"/>
  <c r="F495" i="10"/>
  <c r="E495" i="10"/>
  <c r="D495" i="10"/>
  <c r="M494" i="10"/>
  <c r="L494" i="10"/>
  <c r="K494" i="10"/>
  <c r="J494" i="10"/>
  <c r="I494" i="10"/>
  <c r="M493" i="10"/>
  <c r="L493" i="10"/>
  <c r="K493" i="10"/>
  <c r="J493" i="10"/>
  <c r="I493" i="10"/>
  <c r="M492" i="10"/>
  <c r="L492" i="10"/>
  <c r="K492" i="10"/>
  <c r="J492" i="10"/>
  <c r="I492" i="10"/>
  <c r="M491" i="10"/>
  <c r="L491" i="10"/>
  <c r="K491" i="10"/>
  <c r="J491" i="10"/>
  <c r="I491" i="10"/>
  <c r="M490" i="10"/>
  <c r="L490" i="10"/>
  <c r="K490" i="10"/>
  <c r="J490" i="10"/>
  <c r="I490" i="10"/>
  <c r="H485" i="10"/>
  <c r="G485" i="10"/>
  <c r="F485" i="10"/>
  <c r="E485" i="10"/>
  <c r="D485" i="10"/>
  <c r="H484" i="10"/>
  <c r="G484" i="10"/>
  <c r="F484" i="10"/>
  <c r="E484" i="10"/>
  <c r="D484" i="10"/>
  <c r="M483" i="10"/>
  <c r="L483" i="10"/>
  <c r="K483" i="10"/>
  <c r="J483" i="10"/>
  <c r="I483" i="10"/>
  <c r="M482" i="10"/>
  <c r="L482" i="10"/>
  <c r="K482" i="10"/>
  <c r="J482" i="10"/>
  <c r="I482" i="10"/>
  <c r="M481" i="10"/>
  <c r="L481" i="10"/>
  <c r="K481" i="10"/>
  <c r="J481" i="10"/>
  <c r="I481" i="10"/>
  <c r="M480" i="10"/>
  <c r="L480" i="10"/>
  <c r="K480" i="10"/>
  <c r="J480" i="10"/>
  <c r="I480" i="10"/>
  <c r="M479" i="10"/>
  <c r="L479" i="10"/>
  <c r="K479" i="10"/>
  <c r="J479" i="10"/>
  <c r="I479" i="10"/>
  <c r="H477" i="10"/>
  <c r="G477" i="10"/>
  <c r="F477" i="10"/>
  <c r="E477" i="10"/>
  <c r="D477" i="10"/>
  <c r="H476" i="10"/>
  <c r="G476" i="10"/>
  <c r="F476" i="10"/>
  <c r="E476" i="10"/>
  <c r="D476" i="10"/>
  <c r="M475" i="10"/>
  <c r="L475" i="10"/>
  <c r="K475" i="10"/>
  <c r="J475" i="10"/>
  <c r="I475" i="10"/>
  <c r="M474" i="10"/>
  <c r="L474" i="10"/>
  <c r="K474" i="10"/>
  <c r="J474" i="10"/>
  <c r="I474" i="10"/>
  <c r="M473" i="10"/>
  <c r="L473" i="10"/>
  <c r="K473" i="10"/>
  <c r="J473" i="10"/>
  <c r="I473" i="10"/>
  <c r="M472" i="10"/>
  <c r="L472" i="10"/>
  <c r="K472" i="10"/>
  <c r="K476" i="10" s="1"/>
  <c r="J472" i="10"/>
  <c r="I472" i="10"/>
  <c r="M471" i="10"/>
  <c r="M476" i="10" s="1"/>
  <c r="L471" i="10"/>
  <c r="K471" i="10"/>
  <c r="J471" i="10"/>
  <c r="J477" i="10" s="1"/>
  <c r="I471" i="10"/>
  <c r="H469" i="10"/>
  <c r="G469" i="10"/>
  <c r="F469" i="10"/>
  <c r="E469" i="10"/>
  <c r="D469" i="10"/>
  <c r="H468" i="10"/>
  <c r="G468" i="10"/>
  <c r="F468" i="10"/>
  <c r="E468" i="10"/>
  <c r="D468" i="10"/>
  <c r="M467" i="10"/>
  <c r="L467" i="10"/>
  <c r="K467" i="10"/>
  <c r="J467" i="10"/>
  <c r="I467" i="10"/>
  <c r="M466" i="10"/>
  <c r="L466" i="10"/>
  <c r="K466" i="10"/>
  <c r="J466" i="10"/>
  <c r="I466" i="10"/>
  <c r="M465" i="10"/>
  <c r="L465" i="10"/>
  <c r="K465" i="10"/>
  <c r="J465" i="10"/>
  <c r="I465" i="10"/>
  <c r="M464" i="10"/>
  <c r="L464" i="10"/>
  <c r="K464" i="10"/>
  <c r="J464" i="10"/>
  <c r="I464" i="10"/>
  <c r="M463" i="10"/>
  <c r="L463" i="10"/>
  <c r="K463" i="10"/>
  <c r="J463" i="10"/>
  <c r="I463" i="10"/>
  <c r="H458" i="10"/>
  <c r="G458" i="10"/>
  <c r="F458" i="10"/>
  <c r="E458" i="10"/>
  <c r="D458" i="10"/>
  <c r="H457" i="10"/>
  <c r="G457" i="10"/>
  <c r="F457" i="10"/>
  <c r="E457" i="10"/>
  <c r="D457" i="10"/>
  <c r="M456" i="10"/>
  <c r="L456" i="10"/>
  <c r="K456" i="10"/>
  <c r="J456" i="10"/>
  <c r="I456" i="10"/>
  <c r="M455" i="10"/>
  <c r="L455" i="10"/>
  <c r="K455" i="10"/>
  <c r="J455" i="10"/>
  <c r="I455" i="10"/>
  <c r="M454" i="10"/>
  <c r="L454" i="10"/>
  <c r="K454" i="10"/>
  <c r="J454" i="10"/>
  <c r="I454" i="10"/>
  <c r="M453" i="10"/>
  <c r="L453" i="10"/>
  <c r="K453" i="10"/>
  <c r="J453" i="10"/>
  <c r="I453" i="10"/>
  <c r="M452" i="10"/>
  <c r="L452" i="10"/>
  <c r="K452" i="10"/>
  <c r="J452" i="10"/>
  <c r="I452" i="10"/>
  <c r="H450" i="10"/>
  <c r="G450" i="10"/>
  <c r="F450" i="10"/>
  <c r="E450" i="10"/>
  <c r="D450" i="10"/>
  <c r="I449" i="10"/>
  <c r="H449" i="10"/>
  <c r="G449" i="10"/>
  <c r="F449" i="10"/>
  <c r="E449" i="10"/>
  <c r="D449" i="10"/>
  <c r="M448" i="10"/>
  <c r="L448" i="10"/>
  <c r="K448" i="10"/>
  <c r="J448" i="10"/>
  <c r="I448" i="10"/>
  <c r="M447" i="10"/>
  <c r="L447" i="10"/>
  <c r="K447" i="10"/>
  <c r="J447" i="10"/>
  <c r="I447" i="10"/>
  <c r="M446" i="10"/>
  <c r="L446" i="10"/>
  <c r="K446" i="10"/>
  <c r="J446" i="10"/>
  <c r="I446" i="10"/>
  <c r="M445" i="10"/>
  <c r="M449" i="10" s="1"/>
  <c r="L445" i="10"/>
  <c r="K445" i="10"/>
  <c r="J445" i="10"/>
  <c r="I445" i="10"/>
  <c r="M444" i="10"/>
  <c r="L444" i="10"/>
  <c r="L450" i="10" s="1"/>
  <c r="K444" i="10"/>
  <c r="J444" i="10"/>
  <c r="I444" i="10"/>
  <c r="H442" i="10"/>
  <c r="G442" i="10"/>
  <c r="F442" i="10"/>
  <c r="E442" i="10"/>
  <c r="D442" i="10"/>
  <c r="H441" i="10"/>
  <c r="G441" i="10"/>
  <c r="F441" i="10"/>
  <c r="E441" i="10"/>
  <c r="D441" i="10"/>
  <c r="M440" i="10"/>
  <c r="L440" i="10"/>
  <c r="K440" i="10"/>
  <c r="J440" i="10"/>
  <c r="I440" i="10"/>
  <c r="M439" i="10"/>
  <c r="L439" i="10"/>
  <c r="K439" i="10"/>
  <c r="J439" i="10"/>
  <c r="I439" i="10"/>
  <c r="M438" i="10"/>
  <c r="L438" i="10"/>
  <c r="K438" i="10"/>
  <c r="J438" i="10"/>
  <c r="I438" i="10"/>
  <c r="M437" i="10"/>
  <c r="L437" i="10"/>
  <c r="K437" i="10"/>
  <c r="J437" i="10"/>
  <c r="I437" i="10"/>
  <c r="I441" i="10" s="1"/>
  <c r="M436" i="10"/>
  <c r="L436" i="10"/>
  <c r="K436" i="10"/>
  <c r="K442" i="10" s="1"/>
  <c r="J436" i="10"/>
  <c r="I436" i="10"/>
  <c r="H431" i="10"/>
  <c r="G431" i="10"/>
  <c r="F431" i="10"/>
  <c r="E431" i="10"/>
  <c r="D431" i="10"/>
  <c r="H430" i="10"/>
  <c r="G430" i="10"/>
  <c r="F430" i="10"/>
  <c r="E430" i="10"/>
  <c r="D430" i="10"/>
  <c r="M429" i="10"/>
  <c r="L429" i="10"/>
  <c r="K429" i="10"/>
  <c r="J429" i="10"/>
  <c r="I429" i="10"/>
  <c r="M428" i="10"/>
  <c r="L428" i="10"/>
  <c r="K428" i="10"/>
  <c r="J428" i="10"/>
  <c r="I428" i="10"/>
  <c r="M427" i="10"/>
  <c r="L427" i="10"/>
  <c r="K427" i="10"/>
  <c r="J427" i="10"/>
  <c r="I427" i="10"/>
  <c r="M426" i="10"/>
  <c r="L426" i="10"/>
  <c r="L431" i="10" s="1"/>
  <c r="K426" i="10"/>
  <c r="J426" i="10"/>
  <c r="I426" i="10"/>
  <c r="M425" i="10"/>
  <c r="L425" i="10"/>
  <c r="K425" i="10"/>
  <c r="J425" i="10"/>
  <c r="I425" i="10"/>
  <c r="I430" i="10" s="1"/>
  <c r="H423" i="10"/>
  <c r="G423" i="10"/>
  <c r="F423" i="10"/>
  <c r="E423" i="10"/>
  <c r="D423" i="10"/>
  <c r="H422" i="10"/>
  <c r="G422" i="10"/>
  <c r="F422" i="10"/>
  <c r="E422" i="10"/>
  <c r="D422" i="10"/>
  <c r="M421" i="10"/>
  <c r="L421" i="10"/>
  <c r="K421" i="10"/>
  <c r="J421" i="10"/>
  <c r="I421" i="10"/>
  <c r="M420" i="10"/>
  <c r="L420" i="10"/>
  <c r="K420" i="10"/>
  <c r="J420" i="10"/>
  <c r="J423" i="10" s="1"/>
  <c r="I420" i="10"/>
  <c r="M419" i="10"/>
  <c r="L419" i="10"/>
  <c r="K419" i="10"/>
  <c r="J419" i="10"/>
  <c r="I419" i="10"/>
  <c r="M418" i="10"/>
  <c r="L418" i="10"/>
  <c r="K418" i="10"/>
  <c r="J418" i="10"/>
  <c r="I418" i="10"/>
  <c r="M417" i="10"/>
  <c r="L417" i="10"/>
  <c r="L422" i="10" s="1"/>
  <c r="K417" i="10"/>
  <c r="J417" i="10"/>
  <c r="I417" i="10"/>
  <c r="I415" i="10"/>
  <c r="H415" i="10"/>
  <c r="G415" i="10"/>
  <c r="F415" i="10"/>
  <c r="E415" i="10"/>
  <c r="D415" i="10"/>
  <c r="H414" i="10"/>
  <c r="G414" i="10"/>
  <c r="F414" i="10"/>
  <c r="E414" i="10"/>
  <c r="D414" i="10"/>
  <c r="M413" i="10"/>
  <c r="L413" i="10"/>
  <c r="K413" i="10"/>
  <c r="J413" i="10"/>
  <c r="I413" i="10"/>
  <c r="M412" i="10"/>
  <c r="L412" i="10"/>
  <c r="K412" i="10"/>
  <c r="J412" i="10"/>
  <c r="I412" i="10"/>
  <c r="M411" i="10"/>
  <c r="L411" i="10"/>
  <c r="K411" i="10"/>
  <c r="J411" i="10"/>
  <c r="I411" i="10"/>
  <c r="M410" i="10"/>
  <c r="L410" i="10"/>
  <c r="L414" i="10" s="1"/>
  <c r="K410" i="10"/>
  <c r="J410" i="10"/>
  <c r="I410" i="10"/>
  <c r="M409" i="10"/>
  <c r="L409" i="10"/>
  <c r="K409" i="10"/>
  <c r="J409" i="10"/>
  <c r="I409" i="10"/>
  <c r="H404" i="10"/>
  <c r="G404" i="10"/>
  <c r="F404" i="10"/>
  <c r="E404" i="10"/>
  <c r="D404" i="10"/>
  <c r="H403" i="10"/>
  <c r="G403" i="10"/>
  <c r="F403" i="10"/>
  <c r="E403" i="10"/>
  <c r="D403" i="10"/>
  <c r="M402" i="10"/>
  <c r="L402" i="10"/>
  <c r="K402" i="10"/>
  <c r="J402" i="10"/>
  <c r="I402" i="10"/>
  <c r="M401" i="10"/>
  <c r="L401" i="10"/>
  <c r="K401" i="10"/>
  <c r="J401" i="10"/>
  <c r="I401" i="10"/>
  <c r="M400" i="10"/>
  <c r="L400" i="10"/>
  <c r="K400" i="10"/>
  <c r="J400" i="10"/>
  <c r="I400" i="10"/>
  <c r="M399" i="10"/>
  <c r="L399" i="10"/>
  <c r="K399" i="10"/>
  <c r="J399" i="10"/>
  <c r="I399" i="10"/>
  <c r="M398" i="10"/>
  <c r="L398" i="10"/>
  <c r="K398" i="10"/>
  <c r="K403" i="10" s="1"/>
  <c r="J398" i="10"/>
  <c r="I398" i="10"/>
  <c r="H396" i="10"/>
  <c r="G396" i="10"/>
  <c r="F396" i="10"/>
  <c r="E396" i="10"/>
  <c r="D396" i="10"/>
  <c r="H395" i="10"/>
  <c r="G395" i="10"/>
  <c r="F395" i="10"/>
  <c r="E395" i="10"/>
  <c r="D395" i="10"/>
  <c r="M394" i="10"/>
  <c r="L394" i="10"/>
  <c r="K394" i="10"/>
  <c r="J394" i="10"/>
  <c r="I394" i="10"/>
  <c r="M393" i="10"/>
  <c r="L393" i="10"/>
  <c r="K393" i="10"/>
  <c r="J393" i="10"/>
  <c r="I393" i="10"/>
  <c r="M392" i="10"/>
  <c r="L392" i="10"/>
  <c r="K392" i="10"/>
  <c r="J392" i="10"/>
  <c r="I392" i="10"/>
  <c r="M391" i="10"/>
  <c r="L391" i="10"/>
  <c r="K391" i="10"/>
  <c r="J391" i="10"/>
  <c r="I391" i="10"/>
  <c r="M390" i="10"/>
  <c r="L390" i="10"/>
  <c r="L396" i="10" s="1"/>
  <c r="K390" i="10"/>
  <c r="J390" i="10"/>
  <c r="I390" i="10"/>
  <c r="H388" i="10"/>
  <c r="G388" i="10"/>
  <c r="F388" i="10"/>
  <c r="E388" i="10"/>
  <c r="D388" i="10"/>
  <c r="H387" i="10"/>
  <c r="G387" i="10"/>
  <c r="F387" i="10"/>
  <c r="E387" i="10"/>
  <c r="D387" i="10"/>
  <c r="M386" i="10"/>
  <c r="M387" i="10" s="1"/>
  <c r="L386" i="10"/>
  <c r="K386" i="10"/>
  <c r="J386" i="10"/>
  <c r="I386" i="10"/>
  <c r="M385" i="10"/>
  <c r="L385" i="10"/>
  <c r="K385" i="10"/>
  <c r="J385" i="10"/>
  <c r="I385" i="10"/>
  <c r="M384" i="10"/>
  <c r="L384" i="10"/>
  <c r="K384" i="10"/>
  <c r="J384" i="10"/>
  <c r="I384" i="10"/>
  <c r="M383" i="10"/>
  <c r="L383" i="10"/>
  <c r="K383" i="10"/>
  <c r="K387" i="10" s="1"/>
  <c r="J383" i="10"/>
  <c r="I383" i="10"/>
  <c r="M382" i="10"/>
  <c r="L382" i="10"/>
  <c r="K382" i="10"/>
  <c r="J382" i="10"/>
  <c r="I382" i="10"/>
  <c r="H377" i="10"/>
  <c r="G377" i="10"/>
  <c r="F377" i="10"/>
  <c r="E377" i="10"/>
  <c r="D377" i="10"/>
  <c r="H376" i="10"/>
  <c r="G376" i="10"/>
  <c r="F376" i="10"/>
  <c r="E376" i="10"/>
  <c r="D376" i="10"/>
  <c r="M375" i="10"/>
  <c r="L375" i="10"/>
  <c r="K375" i="10"/>
  <c r="J375" i="10"/>
  <c r="I375" i="10"/>
  <c r="M374" i="10"/>
  <c r="L374" i="10"/>
  <c r="K374" i="10"/>
  <c r="J374" i="10"/>
  <c r="I374" i="10"/>
  <c r="M373" i="10"/>
  <c r="L373" i="10"/>
  <c r="K373" i="10"/>
  <c r="J373" i="10"/>
  <c r="I373" i="10"/>
  <c r="M372" i="10"/>
  <c r="L372" i="10"/>
  <c r="K372" i="10"/>
  <c r="J372" i="10"/>
  <c r="I372" i="10"/>
  <c r="M371" i="10"/>
  <c r="L371" i="10"/>
  <c r="K371" i="10"/>
  <c r="J371" i="10"/>
  <c r="I371" i="10"/>
  <c r="H369" i="10"/>
  <c r="G369" i="10"/>
  <c r="F369" i="10"/>
  <c r="E369" i="10"/>
  <c r="D369" i="10"/>
  <c r="H368" i="10"/>
  <c r="G368" i="10"/>
  <c r="F368" i="10"/>
  <c r="E368" i="10"/>
  <c r="D368" i="10"/>
  <c r="M367" i="10"/>
  <c r="L367" i="10"/>
  <c r="K367" i="10"/>
  <c r="J367" i="10"/>
  <c r="I367" i="10"/>
  <c r="M366" i="10"/>
  <c r="L366" i="10"/>
  <c r="K366" i="10"/>
  <c r="J366" i="10"/>
  <c r="I366" i="10"/>
  <c r="M365" i="10"/>
  <c r="L365" i="10"/>
  <c r="K365" i="10"/>
  <c r="J365" i="10"/>
  <c r="I365" i="10"/>
  <c r="M364" i="10"/>
  <c r="L364" i="10"/>
  <c r="K364" i="10"/>
  <c r="J364" i="10"/>
  <c r="I364" i="10"/>
  <c r="M363" i="10"/>
  <c r="L363" i="10"/>
  <c r="K363" i="10"/>
  <c r="J363" i="10"/>
  <c r="I363" i="10"/>
  <c r="H361" i="10"/>
  <c r="G361" i="10"/>
  <c r="F361" i="10"/>
  <c r="E361" i="10"/>
  <c r="D361" i="10"/>
  <c r="H360" i="10"/>
  <c r="G360" i="10"/>
  <c r="F360" i="10"/>
  <c r="E360" i="10"/>
  <c r="D360" i="10"/>
  <c r="M359" i="10"/>
  <c r="L359" i="10"/>
  <c r="K359" i="10"/>
  <c r="J359" i="10"/>
  <c r="I359" i="10"/>
  <c r="M358" i="10"/>
  <c r="L358" i="10"/>
  <c r="K358" i="10"/>
  <c r="J358" i="10"/>
  <c r="I358" i="10"/>
  <c r="M357" i="10"/>
  <c r="L357" i="10"/>
  <c r="K357" i="10"/>
  <c r="J357" i="10"/>
  <c r="I357" i="10"/>
  <c r="M356" i="10"/>
  <c r="L356" i="10"/>
  <c r="K356" i="10"/>
  <c r="J356" i="10"/>
  <c r="I356" i="10"/>
  <c r="M355" i="10"/>
  <c r="M360" i="10" s="1"/>
  <c r="L355" i="10"/>
  <c r="K355" i="10"/>
  <c r="J355" i="10"/>
  <c r="I355" i="10"/>
  <c r="K350" i="10"/>
  <c r="H350" i="10"/>
  <c r="G350" i="10"/>
  <c r="F350" i="10"/>
  <c r="E350" i="10"/>
  <c r="D350" i="10"/>
  <c r="H349" i="10"/>
  <c r="G349" i="10"/>
  <c r="F349" i="10"/>
  <c r="E349" i="10"/>
  <c r="D349" i="10"/>
  <c r="M348" i="10"/>
  <c r="L348" i="10"/>
  <c r="K348" i="10"/>
  <c r="J348" i="10"/>
  <c r="I348" i="10"/>
  <c r="M347" i="10"/>
  <c r="L347" i="10"/>
  <c r="K347" i="10"/>
  <c r="J347" i="10"/>
  <c r="I347" i="10"/>
  <c r="M346" i="10"/>
  <c r="L346" i="10"/>
  <c r="K346" i="10"/>
  <c r="J346" i="10"/>
  <c r="I346" i="10"/>
  <c r="M345" i="10"/>
  <c r="L345" i="10"/>
  <c r="K345" i="10"/>
  <c r="J345" i="10"/>
  <c r="I345" i="10"/>
  <c r="M344" i="10"/>
  <c r="L344" i="10"/>
  <c r="K344" i="10"/>
  <c r="J344" i="10"/>
  <c r="I344" i="10"/>
  <c r="H342" i="10"/>
  <c r="G342" i="10"/>
  <c r="F342" i="10"/>
  <c r="E342" i="10"/>
  <c r="D342" i="10"/>
  <c r="H341" i="10"/>
  <c r="G341" i="10"/>
  <c r="F341" i="10"/>
  <c r="E341" i="10"/>
  <c r="D341" i="10"/>
  <c r="M340" i="10"/>
  <c r="L340" i="10"/>
  <c r="K340" i="10"/>
  <c r="J340" i="10"/>
  <c r="I340" i="10"/>
  <c r="M339" i="10"/>
  <c r="L339" i="10"/>
  <c r="K339" i="10"/>
  <c r="J339" i="10"/>
  <c r="I339" i="10"/>
  <c r="M338" i="10"/>
  <c r="L338" i="10"/>
  <c r="K338" i="10"/>
  <c r="J338" i="10"/>
  <c r="I338" i="10"/>
  <c r="M337" i="10"/>
  <c r="L337" i="10"/>
  <c r="K337" i="10"/>
  <c r="J337" i="10"/>
  <c r="I337" i="10"/>
  <c r="M336" i="10"/>
  <c r="M341" i="10" s="1"/>
  <c r="L336" i="10"/>
  <c r="K336" i="10"/>
  <c r="J336" i="10"/>
  <c r="I336" i="10"/>
  <c r="H334" i="10"/>
  <c r="G334" i="10"/>
  <c r="F334" i="10"/>
  <c r="E334" i="10"/>
  <c r="D334" i="10"/>
  <c r="H333" i="10"/>
  <c r="G333" i="10"/>
  <c r="F333" i="10"/>
  <c r="E333" i="10"/>
  <c r="D333" i="10"/>
  <c r="M332" i="10"/>
  <c r="L332" i="10"/>
  <c r="K332" i="10"/>
  <c r="J332" i="10"/>
  <c r="I332" i="10"/>
  <c r="M331" i="10"/>
  <c r="L331" i="10"/>
  <c r="K331" i="10"/>
  <c r="J331" i="10"/>
  <c r="I331" i="10"/>
  <c r="M330" i="10"/>
  <c r="L330" i="10"/>
  <c r="K330" i="10"/>
  <c r="J330" i="10"/>
  <c r="I330" i="10"/>
  <c r="M329" i="10"/>
  <c r="L329" i="10"/>
  <c r="K329" i="10"/>
  <c r="J329" i="10"/>
  <c r="I329" i="10"/>
  <c r="M328" i="10"/>
  <c r="L328" i="10"/>
  <c r="K328" i="10"/>
  <c r="J328" i="10"/>
  <c r="J334" i="10" s="1"/>
  <c r="I328" i="10"/>
  <c r="H323" i="10"/>
  <c r="G323" i="10"/>
  <c r="F323" i="10"/>
  <c r="E323" i="10"/>
  <c r="D323" i="10"/>
  <c r="H322" i="10"/>
  <c r="G322" i="10"/>
  <c r="F322" i="10"/>
  <c r="E322" i="10"/>
  <c r="D322" i="10"/>
  <c r="M321" i="10"/>
  <c r="L321" i="10"/>
  <c r="K321" i="10"/>
  <c r="J321" i="10"/>
  <c r="I321" i="10"/>
  <c r="M320" i="10"/>
  <c r="L320" i="10"/>
  <c r="K320" i="10"/>
  <c r="J320" i="10"/>
  <c r="I320" i="10"/>
  <c r="M319" i="10"/>
  <c r="L319" i="10"/>
  <c r="K319" i="10"/>
  <c r="J319" i="10"/>
  <c r="I319" i="10"/>
  <c r="M318" i="10"/>
  <c r="L318" i="10"/>
  <c r="K318" i="10"/>
  <c r="J318" i="10"/>
  <c r="I318" i="10"/>
  <c r="M317" i="10"/>
  <c r="L317" i="10"/>
  <c r="K317" i="10"/>
  <c r="J317" i="10"/>
  <c r="I317" i="10"/>
  <c r="L315" i="10"/>
  <c r="H315" i="10"/>
  <c r="G315" i="10"/>
  <c r="F315" i="10"/>
  <c r="E315" i="10"/>
  <c r="D315" i="10"/>
  <c r="H314" i="10"/>
  <c r="G314" i="10"/>
  <c r="F314" i="10"/>
  <c r="E314" i="10"/>
  <c r="D314" i="10"/>
  <c r="M313" i="10"/>
  <c r="L313" i="10"/>
  <c r="K313" i="10"/>
  <c r="J313" i="10"/>
  <c r="I313" i="10"/>
  <c r="I315" i="10" s="1"/>
  <c r="M312" i="10"/>
  <c r="L312" i="10"/>
  <c r="K312" i="10"/>
  <c r="J312" i="10"/>
  <c r="I312" i="10"/>
  <c r="M311" i="10"/>
  <c r="L311" i="10"/>
  <c r="K311" i="10"/>
  <c r="K314" i="10" s="1"/>
  <c r="J311" i="10"/>
  <c r="I311" i="10"/>
  <c r="M310" i="10"/>
  <c r="L310" i="10"/>
  <c r="K310" i="10"/>
  <c r="J310" i="10"/>
  <c r="I310" i="10"/>
  <c r="M309" i="10"/>
  <c r="L309" i="10"/>
  <c r="K309" i="10"/>
  <c r="J309" i="10"/>
  <c r="J315" i="10" s="1"/>
  <c r="I309" i="10"/>
  <c r="H307" i="10"/>
  <c r="G307" i="10"/>
  <c r="F307" i="10"/>
  <c r="E307" i="10"/>
  <c r="D307" i="10"/>
  <c r="H306" i="10"/>
  <c r="G306" i="10"/>
  <c r="F306" i="10"/>
  <c r="E306" i="10"/>
  <c r="D306" i="10"/>
  <c r="M305" i="10"/>
  <c r="L305" i="10"/>
  <c r="K305" i="10"/>
  <c r="J305" i="10"/>
  <c r="I305" i="10"/>
  <c r="M304" i="10"/>
  <c r="L304" i="10"/>
  <c r="K304" i="10"/>
  <c r="K306" i="10" s="1"/>
  <c r="J304" i="10"/>
  <c r="I304" i="10"/>
  <c r="M303" i="10"/>
  <c r="L303" i="10"/>
  <c r="K303" i="10"/>
  <c r="J303" i="10"/>
  <c r="I303" i="10"/>
  <c r="M302" i="10"/>
  <c r="L302" i="10"/>
  <c r="K302" i="10"/>
  <c r="J302" i="10"/>
  <c r="I302" i="10"/>
  <c r="M301" i="10"/>
  <c r="L301" i="10"/>
  <c r="K301" i="10"/>
  <c r="J301" i="10"/>
  <c r="I301" i="10"/>
  <c r="H296" i="10"/>
  <c r="G296" i="10"/>
  <c r="F296" i="10"/>
  <c r="E296" i="10"/>
  <c r="D296" i="10"/>
  <c r="H295" i="10"/>
  <c r="G295" i="10"/>
  <c r="F295" i="10"/>
  <c r="E295" i="10"/>
  <c r="D295" i="10"/>
  <c r="M294" i="10"/>
  <c r="L294" i="10"/>
  <c r="K294" i="10"/>
  <c r="J294" i="10"/>
  <c r="I294" i="10"/>
  <c r="M293" i="10"/>
  <c r="L293" i="10"/>
  <c r="K293" i="10"/>
  <c r="J293" i="10"/>
  <c r="I293" i="10"/>
  <c r="M292" i="10"/>
  <c r="L292" i="10"/>
  <c r="K292" i="10"/>
  <c r="J292" i="10"/>
  <c r="I292" i="10"/>
  <c r="M291" i="10"/>
  <c r="L291" i="10"/>
  <c r="L296" i="10" s="1"/>
  <c r="K291" i="10"/>
  <c r="J291" i="10"/>
  <c r="I291" i="10"/>
  <c r="M290" i="10"/>
  <c r="L290" i="10"/>
  <c r="K290" i="10"/>
  <c r="J290" i="10"/>
  <c r="I290" i="10"/>
  <c r="H288" i="10"/>
  <c r="G288" i="10"/>
  <c r="F288" i="10"/>
  <c r="E288" i="10"/>
  <c r="D288" i="10"/>
  <c r="H287" i="10"/>
  <c r="G287" i="10"/>
  <c r="F287" i="10"/>
  <c r="E287" i="10"/>
  <c r="D287" i="10"/>
  <c r="M286" i="10"/>
  <c r="L286" i="10"/>
  <c r="K286" i="10"/>
  <c r="J286" i="10"/>
  <c r="I286" i="10"/>
  <c r="M285" i="10"/>
  <c r="L285" i="10"/>
  <c r="K285" i="10"/>
  <c r="J285" i="10"/>
  <c r="I285" i="10"/>
  <c r="M284" i="10"/>
  <c r="L284" i="10"/>
  <c r="K284" i="10"/>
  <c r="J284" i="10"/>
  <c r="I284" i="10"/>
  <c r="M283" i="10"/>
  <c r="M287" i="10" s="1"/>
  <c r="L283" i="10"/>
  <c r="K283" i="10"/>
  <c r="J283" i="10"/>
  <c r="I283" i="10"/>
  <c r="M282" i="10"/>
  <c r="L282" i="10"/>
  <c r="K282" i="10"/>
  <c r="J282" i="10"/>
  <c r="I282" i="10"/>
  <c r="H280" i="10"/>
  <c r="G280" i="10"/>
  <c r="F280" i="10"/>
  <c r="E280" i="10"/>
  <c r="D280" i="10"/>
  <c r="H279" i="10"/>
  <c r="G279" i="10"/>
  <c r="F279" i="10"/>
  <c r="E279" i="10"/>
  <c r="D279" i="10"/>
  <c r="M278" i="10"/>
  <c r="L278" i="10"/>
  <c r="K278" i="10"/>
  <c r="J278" i="10"/>
  <c r="I278" i="10"/>
  <c r="I280" i="10" s="1"/>
  <c r="M277" i="10"/>
  <c r="L277" i="10"/>
  <c r="K277" i="10"/>
  <c r="J277" i="10"/>
  <c r="I277" i="10"/>
  <c r="M276" i="10"/>
  <c r="L276" i="10"/>
  <c r="K276" i="10"/>
  <c r="J276" i="10"/>
  <c r="I276" i="10"/>
  <c r="M275" i="10"/>
  <c r="L275" i="10"/>
  <c r="K275" i="10"/>
  <c r="J275" i="10"/>
  <c r="J279" i="10" s="1"/>
  <c r="I275" i="10"/>
  <c r="M274" i="10"/>
  <c r="L274" i="10"/>
  <c r="K274" i="10"/>
  <c r="J274" i="10"/>
  <c r="I274" i="10"/>
  <c r="H269" i="10"/>
  <c r="G269" i="10"/>
  <c r="F269" i="10"/>
  <c r="E269" i="10"/>
  <c r="D269" i="10"/>
  <c r="H268" i="10"/>
  <c r="G268" i="10"/>
  <c r="F268" i="10"/>
  <c r="E268" i="10"/>
  <c r="D268" i="10"/>
  <c r="M267" i="10"/>
  <c r="L267" i="10"/>
  <c r="K267" i="10"/>
  <c r="J267" i="10"/>
  <c r="I267" i="10"/>
  <c r="M266" i="10"/>
  <c r="L266" i="10"/>
  <c r="K266" i="10"/>
  <c r="J266" i="10"/>
  <c r="I266" i="10"/>
  <c r="M265" i="10"/>
  <c r="L265" i="10"/>
  <c r="K265" i="10"/>
  <c r="J265" i="10"/>
  <c r="I265" i="10"/>
  <c r="M264" i="10"/>
  <c r="L264" i="10"/>
  <c r="K264" i="10"/>
  <c r="J264" i="10"/>
  <c r="I264" i="10"/>
  <c r="M263" i="10"/>
  <c r="L263" i="10"/>
  <c r="K263" i="10"/>
  <c r="J263" i="10"/>
  <c r="J269" i="10" s="1"/>
  <c r="I263" i="10"/>
  <c r="I268" i="10" s="1"/>
  <c r="H261" i="10"/>
  <c r="G261" i="10"/>
  <c r="F261" i="10"/>
  <c r="E261" i="10"/>
  <c r="D261" i="10"/>
  <c r="H260" i="10"/>
  <c r="G260" i="10"/>
  <c r="F260" i="10"/>
  <c r="E260" i="10"/>
  <c r="D260" i="10"/>
  <c r="M259" i="10"/>
  <c r="L259" i="10"/>
  <c r="K259" i="10"/>
  <c r="J259" i="10"/>
  <c r="I259" i="10"/>
  <c r="M258" i="10"/>
  <c r="L258" i="10"/>
  <c r="K258" i="10"/>
  <c r="J258" i="10"/>
  <c r="I258" i="10"/>
  <c r="M257" i="10"/>
  <c r="L257" i="10"/>
  <c r="K257" i="10"/>
  <c r="J257" i="10"/>
  <c r="I257" i="10"/>
  <c r="M256" i="10"/>
  <c r="L256" i="10"/>
  <c r="K256" i="10"/>
  <c r="J256" i="10"/>
  <c r="I256" i="10"/>
  <c r="M255" i="10"/>
  <c r="L255" i="10"/>
  <c r="L261" i="10" s="1"/>
  <c r="K255" i="10"/>
  <c r="J255" i="10"/>
  <c r="I255" i="10"/>
  <c r="H253" i="10"/>
  <c r="G253" i="10"/>
  <c r="F253" i="10"/>
  <c r="E253" i="10"/>
  <c r="D253" i="10"/>
  <c r="H252" i="10"/>
  <c r="G252" i="10"/>
  <c r="F252" i="10"/>
  <c r="E252" i="10"/>
  <c r="D252" i="10"/>
  <c r="M251" i="10"/>
  <c r="L251" i="10"/>
  <c r="K251" i="10"/>
  <c r="J251" i="10"/>
  <c r="I251" i="10"/>
  <c r="M250" i="10"/>
  <c r="L250" i="10"/>
  <c r="K250" i="10"/>
  <c r="J250" i="10"/>
  <c r="I250" i="10"/>
  <c r="M249" i="10"/>
  <c r="L249" i="10"/>
  <c r="K249" i="10"/>
  <c r="J249" i="10"/>
  <c r="I249" i="10"/>
  <c r="M248" i="10"/>
  <c r="L248" i="10"/>
  <c r="K248" i="10"/>
  <c r="J248" i="10"/>
  <c r="J253" i="10" s="1"/>
  <c r="I248" i="10"/>
  <c r="M247" i="10"/>
  <c r="L247" i="10"/>
  <c r="K247" i="10"/>
  <c r="J247" i="10"/>
  <c r="I247" i="10"/>
  <c r="H242" i="10"/>
  <c r="G242" i="10"/>
  <c r="F242" i="10"/>
  <c r="E242" i="10"/>
  <c r="D242" i="10"/>
  <c r="H241" i="10"/>
  <c r="G241" i="10"/>
  <c r="F241" i="10"/>
  <c r="E241" i="10"/>
  <c r="D241" i="10"/>
  <c r="M240" i="10"/>
  <c r="L240" i="10"/>
  <c r="K240" i="10"/>
  <c r="J240" i="10"/>
  <c r="I240" i="10"/>
  <c r="M239" i="10"/>
  <c r="L239" i="10"/>
  <c r="K239" i="10"/>
  <c r="J239" i="10"/>
  <c r="I239" i="10"/>
  <c r="M238" i="10"/>
  <c r="L238" i="10"/>
  <c r="K238" i="10"/>
  <c r="J238" i="10"/>
  <c r="I238" i="10"/>
  <c r="M237" i="10"/>
  <c r="L237" i="10"/>
  <c r="K237" i="10"/>
  <c r="J237" i="10"/>
  <c r="I237" i="10"/>
  <c r="M236" i="10"/>
  <c r="L236" i="10"/>
  <c r="K236" i="10"/>
  <c r="J236" i="10"/>
  <c r="I236" i="10"/>
  <c r="H234" i="10"/>
  <c r="G234" i="10"/>
  <c r="F234" i="10"/>
  <c r="E234" i="10"/>
  <c r="D234" i="10"/>
  <c r="H233" i="10"/>
  <c r="G233" i="10"/>
  <c r="F233" i="10"/>
  <c r="E233" i="10"/>
  <c r="D233" i="10"/>
  <c r="M232" i="10"/>
  <c r="L232" i="10"/>
  <c r="K232" i="10"/>
  <c r="J232" i="10"/>
  <c r="I232" i="10"/>
  <c r="M231" i="10"/>
  <c r="L231" i="10"/>
  <c r="K231" i="10"/>
  <c r="J231" i="10"/>
  <c r="J234" i="10" s="1"/>
  <c r="I231" i="10"/>
  <c r="M230" i="10"/>
  <c r="L230" i="10"/>
  <c r="K230" i="10"/>
  <c r="K234" i="10" s="1"/>
  <c r="J230" i="10"/>
  <c r="I230" i="10"/>
  <c r="M229" i="10"/>
  <c r="L229" i="10"/>
  <c r="K229" i="10"/>
  <c r="J229" i="10"/>
  <c r="I229" i="10"/>
  <c r="M228" i="10"/>
  <c r="L228" i="10"/>
  <c r="K228" i="10"/>
  <c r="J228" i="10"/>
  <c r="I228" i="10"/>
  <c r="I234" i="10" s="1"/>
  <c r="H226" i="10"/>
  <c r="G226" i="10"/>
  <c r="F226" i="10"/>
  <c r="E226" i="10"/>
  <c r="D226" i="10"/>
  <c r="H225" i="10"/>
  <c r="G225" i="10"/>
  <c r="F225" i="10"/>
  <c r="E225" i="10"/>
  <c r="D225" i="10"/>
  <c r="M224" i="10"/>
  <c r="L224" i="10"/>
  <c r="K224" i="10"/>
  <c r="J224" i="10"/>
  <c r="I224" i="10"/>
  <c r="M223" i="10"/>
  <c r="L223" i="10"/>
  <c r="K223" i="10"/>
  <c r="J223" i="10"/>
  <c r="I223" i="10"/>
  <c r="M222" i="10"/>
  <c r="L222" i="10"/>
  <c r="K222" i="10"/>
  <c r="K225" i="10" s="1"/>
  <c r="J222" i="10"/>
  <c r="I222" i="10"/>
  <c r="M221" i="10"/>
  <c r="L221" i="10"/>
  <c r="K221" i="10"/>
  <c r="J221" i="10"/>
  <c r="I221" i="10"/>
  <c r="M220" i="10"/>
  <c r="L220" i="10"/>
  <c r="K220" i="10"/>
  <c r="J220" i="10"/>
  <c r="I220" i="10"/>
  <c r="H215" i="10"/>
  <c r="G215" i="10"/>
  <c r="F215" i="10"/>
  <c r="E215" i="10"/>
  <c r="D215" i="10"/>
  <c r="H214" i="10"/>
  <c r="G214" i="10"/>
  <c r="F214" i="10"/>
  <c r="E214" i="10"/>
  <c r="D214" i="10"/>
  <c r="M213" i="10"/>
  <c r="L213" i="10"/>
  <c r="K213" i="10"/>
  <c r="J213" i="10"/>
  <c r="I213" i="10"/>
  <c r="M212" i="10"/>
  <c r="L212" i="10"/>
  <c r="K212" i="10"/>
  <c r="J212" i="10"/>
  <c r="I212" i="10"/>
  <c r="M211" i="10"/>
  <c r="L211" i="10"/>
  <c r="K211" i="10"/>
  <c r="J211" i="10"/>
  <c r="I211" i="10"/>
  <c r="M210" i="10"/>
  <c r="L210" i="10"/>
  <c r="K210" i="10"/>
  <c r="J210" i="10"/>
  <c r="I210" i="10"/>
  <c r="M209" i="10"/>
  <c r="L209" i="10"/>
  <c r="K209" i="10"/>
  <c r="J209" i="10"/>
  <c r="J214" i="10" s="1"/>
  <c r="I209" i="10"/>
  <c r="H207" i="10"/>
  <c r="G207" i="10"/>
  <c r="F207" i="10"/>
  <c r="E207" i="10"/>
  <c r="D207" i="10"/>
  <c r="H206" i="10"/>
  <c r="G206" i="10"/>
  <c r="F206" i="10"/>
  <c r="E206" i="10"/>
  <c r="D206" i="10"/>
  <c r="M205" i="10"/>
  <c r="M207" i="10" s="1"/>
  <c r="L205" i="10"/>
  <c r="K205" i="10"/>
  <c r="K206" i="10" s="1"/>
  <c r="J205" i="10"/>
  <c r="I205" i="10"/>
  <c r="M204" i="10"/>
  <c r="L204" i="10"/>
  <c r="K204" i="10"/>
  <c r="J204" i="10"/>
  <c r="I204" i="10"/>
  <c r="M203" i="10"/>
  <c r="L203" i="10"/>
  <c r="K203" i="10"/>
  <c r="J203" i="10"/>
  <c r="I203" i="10"/>
  <c r="M202" i="10"/>
  <c r="L202" i="10"/>
  <c r="K202" i="10"/>
  <c r="J202" i="10"/>
  <c r="I202" i="10"/>
  <c r="M201" i="10"/>
  <c r="L201" i="10"/>
  <c r="K201" i="10"/>
  <c r="J201" i="10"/>
  <c r="I201" i="10"/>
  <c r="H199" i="10"/>
  <c r="G199" i="10"/>
  <c r="F199" i="10"/>
  <c r="E199" i="10"/>
  <c r="D199" i="10"/>
  <c r="H198" i="10"/>
  <c r="G198" i="10"/>
  <c r="F198" i="10"/>
  <c r="E198" i="10"/>
  <c r="D198" i="10"/>
  <c r="M197" i="10"/>
  <c r="L197" i="10"/>
  <c r="L198" i="10" s="1"/>
  <c r="K197" i="10"/>
  <c r="J197" i="10"/>
  <c r="I197" i="10"/>
  <c r="M196" i="10"/>
  <c r="L196" i="10"/>
  <c r="K196" i="10"/>
  <c r="J196" i="10"/>
  <c r="I196" i="10"/>
  <c r="M195" i="10"/>
  <c r="L195" i="10"/>
  <c r="K195" i="10"/>
  <c r="J195" i="10"/>
  <c r="I195" i="10"/>
  <c r="M194" i="10"/>
  <c r="L194" i="10"/>
  <c r="K194" i="10"/>
  <c r="J194" i="10"/>
  <c r="I194" i="10"/>
  <c r="M193" i="10"/>
  <c r="L193" i="10"/>
  <c r="K193" i="10"/>
  <c r="K198" i="10" s="1"/>
  <c r="J193" i="10"/>
  <c r="I193" i="10"/>
  <c r="H188" i="10"/>
  <c r="G188" i="10"/>
  <c r="F188" i="10"/>
  <c r="E188" i="10"/>
  <c r="D188" i="10"/>
  <c r="H187" i="10"/>
  <c r="G187" i="10"/>
  <c r="F187" i="10"/>
  <c r="E187" i="10"/>
  <c r="D187" i="10"/>
  <c r="M186" i="10"/>
  <c r="L186" i="10"/>
  <c r="K186" i="10"/>
  <c r="J186" i="10"/>
  <c r="I186" i="10"/>
  <c r="M185" i="10"/>
  <c r="L185" i="10"/>
  <c r="K185" i="10"/>
  <c r="J185" i="10"/>
  <c r="I185" i="10"/>
  <c r="M184" i="10"/>
  <c r="L184" i="10"/>
  <c r="K184" i="10"/>
  <c r="J184" i="10"/>
  <c r="I184" i="10"/>
  <c r="M183" i="10"/>
  <c r="L183" i="10"/>
  <c r="K183" i="10"/>
  <c r="J183" i="10"/>
  <c r="I183" i="10"/>
  <c r="M182" i="10"/>
  <c r="L182" i="10"/>
  <c r="K182" i="10"/>
  <c r="J182" i="10"/>
  <c r="I182" i="10"/>
  <c r="I187" i="10" s="1"/>
  <c r="H180" i="10"/>
  <c r="G180" i="10"/>
  <c r="F180" i="10"/>
  <c r="E180" i="10"/>
  <c r="D180" i="10"/>
  <c r="H179" i="10"/>
  <c r="G179" i="10"/>
  <c r="F179" i="10"/>
  <c r="E179" i="10"/>
  <c r="D179" i="10"/>
  <c r="M178" i="10"/>
  <c r="L178" i="10"/>
  <c r="K178" i="10"/>
  <c r="J178" i="10"/>
  <c r="I178" i="10"/>
  <c r="M177" i="10"/>
  <c r="L177" i="10"/>
  <c r="K177" i="10"/>
  <c r="J177" i="10"/>
  <c r="I177" i="10"/>
  <c r="M176" i="10"/>
  <c r="L176" i="10"/>
  <c r="K176" i="10"/>
  <c r="J176" i="10"/>
  <c r="I176" i="10"/>
  <c r="M175" i="10"/>
  <c r="L175" i="10"/>
  <c r="K175" i="10"/>
  <c r="J175" i="10"/>
  <c r="I175" i="10"/>
  <c r="M174" i="10"/>
  <c r="L174" i="10"/>
  <c r="K174" i="10"/>
  <c r="J174" i="10"/>
  <c r="I174" i="10"/>
  <c r="H172" i="10"/>
  <c r="G172" i="10"/>
  <c r="F172" i="10"/>
  <c r="E172" i="10"/>
  <c r="D172" i="10"/>
  <c r="H171" i="10"/>
  <c r="G171" i="10"/>
  <c r="F171" i="10"/>
  <c r="E171" i="10"/>
  <c r="D171" i="10"/>
  <c r="M170" i="10"/>
  <c r="L170" i="10"/>
  <c r="K170" i="10"/>
  <c r="J170" i="10"/>
  <c r="I170" i="10"/>
  <c r="M169" i="10"/>
  <c r="L169" i="10"/>
  <c r="K169" i="10"/>
  <c r="J169" i="10"/>
  <c r="I169" i="10"/>
  <c r="M168" i="10"/>
  <c r="L168" i="10"/>
  <c r="K168" i="10"/>
  <c r="J168" i="10"/>
  <c r="I168" i="10"/>
  <c r="M167" i="10"/>
  <c r="L167" i="10"/>
  <c r="K167" i="10"/>
  <c r="J167" i="10"/>
  <c r="I167" i="10"/>
  <c r="M166" i="10"/>
  <c r="L166" i="10"/>
  <c r="K166" i="10"/>
  <c r="J166" i="10"/>
  <c r="I166" i="10"/>
  <c r="H161" i="10"/>
  <c r="G161" i="10"/>
  <c r="F161" i="10"/>
  <c r="E161" i="10"/>
  <c r="D161" i="10"/>
  <c r="H160" i="10"/>
  <c r="G160" i="10"/>
  <c r="F160" i="10"/>
  <c r="E160" i="10"/>
  <c r="D160" i="10"/>
  <c r="M159" i="10"/>
  <c r="L159" i="10"/>
  <c r="K159" i="10"/>
  <c r="J159" i="10"/>
  <c r="I159" i="10"/>
  <c r="M158" i="10"/>
  <c r="L158" i="10"/>
  <c r="K158" i="10"/>
  <c r="J158" i="10"/>
  <c r="I158" i="10"/>
  <c r="M157" i="10"/>
  <c r="L157" i="10"/>
  <c r="K157" i="10"/>
  <c r="J157" i="10"/>
  <c r="I157" i="10"/>
  <c r="M156" i="10"/>
  <c r="L156" i="10"/>
  <c r="K156" i="10"/>
  <c r="J156" i="10"/>
  <c r="J160" i="10" s="1"/>
  <c r="I156" i="10"/>
  <c r="M155" i="10"/>
  <c r="L155" i="10"/>
  <c r="K155" i="10"/>
  <c r="J155" i="10"/>
  <c r="I155" i="10"/>
  <c r="M153" i="10"/>
  <c r="H153" i="10"/>
  <c r="G153" i="10"/>
  <c r="F153" i="10"/>
  <c r="E153" i="10"/>
  <c r="D153" i="10"/>
  <c r="H152" i="10"/>
  <c r="G152" i="10"/>
  <c r="F152" i="10"/>
  <c r="E152" i="10"/>
  <c r="D152" i="10"/>
  <c r="M151" i="10"/>
  <c r="L151" i="10"/>
  <c r="K151" i="10"/>
  <c r="J151" i="10"/>
  <c r="I151" i="10"/>
  <c r="M150" i="10"/>
  <c r="L150" i="10"/>
  <c r="K150" i="10"/>
  <c r="J150" i="10"/>
  <c r="I150" i="10"/>
  <c r="M149" i="10"/>
  <c r="L149" i="10"/>
  <c r="K149" i="10"/>
  <c r="J149" i="10"/>
  <c r="I149" i="10"/>
  <c r="M148" i="10"/>
  <c r="L148" i="10"/>
  <c r="K148" i="10"/>
  <c r="J148" i="10"/>
  <c r="I148" i="10"/>
  <c r="M147" i="10"/>
  <c r="L147" i="10"/>
  <c r="K147" i="10"/>
  <c r="K152" i="10" s="1"/>
  <c r="J147" i="10"/>
  <c r="I147" i="10"/>
  <c r="H145" i="10"/>
  <c r="G145" i="10"/>
  <c r="F145" i="10"/>
  <c r="E145" i="10"/>
  <c r="D145" i="10"/>
  <c r="H144" i="10"/>
  <c r="G144" i="10"/>
  <c r="F144" i="10"/>
  <c r="E144" i="10"/>
  <c r="D144" i="10"/>
  <c r="M143" i="10"/>
  <c r="L143" i="10"/>
  <c r="K143" i="10"/>
  <c r="J143" i="10"/>
  <c r="I143" i="10"/>
  <c r="M142" i="10"/>
  <c r="L142" i="10"/>
  <c r="K142" i="10"/>
  <c r="J142" i="10"/>
  <c r="I142" i="10"/>
  <c r="M141" i="10"/>
  <c r="L141" i="10"/>
  <c r="K141" i="10"/>
  <c r="J141" i="10"/>
  <c r="I141" i="10"/>
  <c r="I144" i="10" s="1"/>
  <c r="M140" i="10"/>
  <c r="L140" i="10"/>
  <c r="K140" i="10"/>
  <c r="J140" i="10"/>
  <c r="I140" i="10"/>
  <c r="M139" i="10"/>
  <c r="L139" i="10"/>
  <c r="L145" i="10" s="1"/>
  <c r="K139" i="10"/>
  <c r="J139" i="10"/>
  <c r="I139" i="10"/>
  <c r="H134" i="10"/>
  <c r="G134" i="10"/>
  <c r="F134" i="10"/>
  <c r="E134" i="10"/>
  <c r="D134" i="10"/>
  <c r="H133" i="10"/>
  <c r="G133" i="10"/>
  <c r="F133" i="10"/>
  <c r="E133" i="10"/>
  <c r="D133" i="10"/>
  <c r="M132" i="10"/>
  <c r="L132" i="10"/>
  <c r="K132" i="10"/>
  <c r="J132" i="10"/>
  <c r="I132" i="10"/>
  <c r="M131" i="10"/>
  <c r="L131" i="10"/>
  <c r="K131" i="10"/>
  <c r="J131" i="10"/>
  <c r="I131" i="10"/>
  <c r="M130" i="10"/>
  <c r="L130" i="10"/>
  <c r="K130" i="10"/>
  <c r="J130" i="10"/>
  <c r="I130" i="10"/>
  <c r="M129" i="10"/>
  <c r="L129" i="10"/>
  <c r="K129" i="10"/>
  <c r="J129" i="10"/>
  <c r="I129" i="10"/>
  <c r="M128" i="10"/>
  <c r="L128" i="10"/>
  <c r="K128" i="10"/>
  <c r="J128" i="10"/>
  <c r="I128" i="10"/>
  <c r="H126" i="10"/>
  <c r="G126" i="10"/>
  <c r="F126" i="10"/>
  <c r="E126" i="10"/>
  <c r="D126" i="10"/>
  <c r="H125" i="10"/>
  <c r="G125" i="10"/>
  <c r="F125" i="10"/>
  <c r="E125" i="10"/>
  <c r="D125" i="10"/>
  <c r="M124" i="10"/>
  <c r="L124" i="10"/>
  <c r="K124" i="10"/>
  <c r="K126" i="10" s="1"/>
  <c r="J124" i="10"/>
  <c r="I124" i="10"/>
  <c r="M123" i="10"/>
  <c r="L123" i="10"/>
  <c r="K123" i="10"/>
  <c r="J123" i="10"/>
  <c r="I123" i="10"/>
  <c r="M122" i="10"/>
  <c r="L122" i="10"/>
  <c r="K122" i="10"/>
  <c r="J122" i="10"/>
  <c r="I122" i="10"/>
  <c r="M121" i="10"/>
  <c r="L121" i="10"/>
  <c r="K121" i="10"/>
  <c r="J121" i="10"/>
  <c r="I121" i="10"/>
  <c r="I125" i="10" s="1"/>
  <c r="M120" i="10"/>
  <c r="L120" i="10"/>
  <c r="L125" i="10" s="1"/>
  <c r="K120" i="10"/>
  <c r="J120" i="10"/>
  <c r="I120" i="10"/>
  <c r="H118" i="10"/>
  <c r="G118" i="10"/>
  <c r="F118" i="10"/>
  <c r="E118" i="10"/>
  <c r="D118" i="10"/>
  <c r="H117" i="10"/>
  <c r="G117" i="10"/>
  <c r="F117" i="10"/>
  <c r="E117" i="10"/>
  <c r="D117" i="10"/>
  <c r="M116" i="10"/>
  <c r="L116" i="10"/>
  <c r="K116" i="10"/>
  <c r="J116" i="10"/>
  <c r="I116" i="10"/>
  <c r="M115" i="10"/>
  <c r="L115" i="10"/>
  <c r="K115" i="10"/>
  <c r="J115" i="10"/>
  <c r="I115" i="10"/>
  <c r="M114" i="10"/>
  <c r="L114" i="10"/>
  <c r="K114" i="10"/>
  <c r="J114" i="10"/>
  <c r="I114" i="10"/>
  <c r="M113" i="10"/>
  <c r="L113" i="10"/>
  <c r="K113" i="10"/>
  <c r="J113" i="10"/>
  <c r="I113" i="10"/>
  <c r="M112" i="10"/>
  <c r="L112" i="10"/>
  <c r="K112" i="10"/>
  <c r="J112" i="10"/>
  <c r="J117" i="10" s="1"/>
  <c r="I112" i="10"/>
  <c r="H107" i="10"/>
  <c r="G107" i="10"/>
  <c r="F107" i="10"/>
  <c r="E107" i="10"/>
  <c r="D107" i="10"/>
  <c r="H106" i="10"/>
  <c r="G106" i="10"/>
  <c r="F106" i="10"/>
  <c r="E106" i="10"/>
  <c r="D106" i="10"/>
  <c r="M105" i="10"/>
  <c r="L105" i="10"/>
  <c r="K105" i="10"/>
  <c r="J105" i="10"/>
  <c r="I105" i="10"/>
  <c r="M104" i="10"/>
  <c r="L104" i="10"/>
  <c r="K104" i="10"/>
  <c r="J104" i="10"/>
  <c r="I104" i="10"/>
  <c r="M103" i="10"/>
  <c r="L103" i="10"/>
  <c r="K103" i="10"/>
  <c r="J103" i="10"/>
  <c r="I103" i="10"/>
  <c r="M102" i="10"/>
  <c r="L102" i="10"/>
  <c r="K102" i="10"/>
  <c r="J102" i="10"/>
  <c r="J107" i="10" s="1"/>
  <c r="I102" i="10"/>
  <c r="M101" i="10"/>
  <c r="M107" i="10" s="1"/>
  <c r="L101" i="10"/>
  <c r="K101" i="10"/>
  <c r="J101" i="10"/>
  <c r="I101" i="10"/>
  <c r="H99" i="10"/>
  <c r="G99" i="10"/>
  <c r="F99" i="10"/>
  <c r="E99" i="10"/>
  <c r="D99" i="10"/>
  <c r="H98" i="10"/>
  <c r="G98" i="10"/>
  <c r="F98" i="10"/>
  <c r="E98" i="10"/>
  <c r="D98" i="10"/>
  <c r="M97" i="10"/>
  <c r="L97" i="10"/>
  <c r="K97" i="10"/>
  <c r="J97" i="10"/>
  <c r="I97" i="10"/>
  <c r="M96" i="10"/>
  <c r="L96" i="10"/>
  <c r="K96" i="10"/>
  <c r="J96" i="10"/>
  <c r="I96" i="10"/>
  <c r="M95" i="10"/>
  <c r="L95" i="10"/>
  <c r="K95" i="10"/>
  <c r="J95" i="10"/>
  <c r="I95" i="10"/>
  <c r="M94" i="10"/>
  <c r="L94" i="10"/>
  <c r="K94" i="10"/>
  <c r="J94" i="10"/>
  <c r="I94" i="10"/>
  <c r="M93" i="10"/>
  <c r="L93" i="10"/>
  <c r="K93" i="10"/>
  <c r="J93" i="10"/>
  <c r="I93" i="10"/>
  <c r="H91" i="10"/>
  <c r="G91" i="10"/>
  <c r="F91" i="10"/>
  <c r="E91" i="10"/>
  <c r="D91" i="10"/>
  <c r="H90" i="10"/>
  <c r="G90" i="10"/>
  <c r="F90" i="10"/>
  <c r="E90" i="10"/>
  <c r="D90" i="10"/>
  <c r="M89" i="10"/>
  <c r="L89" i="10"/>
  <c r="K89" i="10"/>
  <c r="J89" i="10"/>
  <c r="I89" i="10"/>
  <c r="M88" i="10"/>
  <c r="L88" i="10"/>
  <c r="K88" i="10"/>
  <c r="J88" i="10"/>
  <c r="I88" i="10"/>
  <c r="M87" i="10"/>
  <c r="L87" i="10"/>
  <c r="K87" i="10"/>
  <c r="J87" i="10"/>
  <c r="I87" i="10"/>
  <c r="M86" i="10"/>
  <c r="L86" i="10"/>
  <c r="K86" i="10"/>
  <c r="J86" i="10"/>
  <c r="I86" i="10"/>
  <c r="M85" i="10"/>
  <c r="L85" i="10"/>
  <c r="K85" i="10"/>
  <c r="J85" i="10"/>
  <c r="I85" i="10"/>
  <c r="H80" i="10"/>
  <c r="G80" i="10"/>
  <c r="F80" i="10"/>
  <c r="E80" i="10"/>
  <c r="D80" i="10"/>
  <c r="H79" i="10"/>
  <c r="G79" i="10"/>
  <c r="F79" i="10"/>
  <c r="E79" i="10"/>
  <c r="D79" i="10"/>
  <c r="M78" i="10"/>
  <c r="L78" i="10"/>
  <c r="K78" i="10"/>
  <c r="J78" i="10"/>
  <c r="I78" i="10"/>
  <c r="M77" i="10"/>
  <c r="L77" i="10"/>
  <c r="K77" i="10"/>
  <c r="J77" i="10"/>
  <c r="I77" i="10"/>
  <c r="M76" i="10"/>
  <c r="L76" i="10"/>
  <c r="K76" i="10"/>
  <c r="J76" i="10"/>
  <c r="I76" i="10"/>
  <c r="M75" i="10"/>
  <c r="L75" i="10"/>
  <c r="K75" i="10"/>
  <c r="J75" i="10"/>
  <c r="I75" i="10"/>
  <c r="M74" i="10"/>
  <c r="L74" i="10"/>
  <c r="K74" i="10"/>
  <c r="K79" i="10" s="1"/>
  <c r="J74" i="10"/>
  <c r="I74" i="10"/>
  <c r="H72" i="10"/>
  <c r="G72" i="10"/>
  <c r="F72" i="10"/>
  <c r="E72" i="10"/>
  <c r="D72" i="10"/>
  <c r="M71" i="10"/>
  <c r="H71" i="10"/>
  <c r="G71" i="10"/>
  <c r="F71" i="10"/>
  <c r="E71" i="10"/>
  <c r="D71" i="10"/>
  <c r="M70" i="10"/>
  <c r="L70" i="10"/>
  <c r="K70" i="10"/>
  <c r="J70" i="10"/>
  <c r="I70" i="10"/>
  <c r="M69" i="10"/>
  <c r="L69" i="10"/>
  <c r="K69" i="10"/>
  <c r="J69" i="10"/>
  <c r="I69" i="10"/>
  <c r="M68" i="10"/>
  <c r="L68" i="10"/>
  <c r="K68" i="10"/>
  <c r="J68" i="10"/>
  <c r="I68" i="10"/>
  <c r="M67" i="10"/>
  <c r="L67" i="10"/>
  <c r="L72" i="10" s="1"/>
  <c r="K67" i="10"/>
  <c r="J67" i="10"/>
  <c r="I67" i="10"/>
  <c r="M66" i="10"/>
  <c r="L66" i="10"/>
  <c r="K66" i="10"/>
  <c r="J66" i="10"/>
  <c r="J71" i="10" s="1"/>
  <c r="I66" i="10"/>
  <c r="M64" i="10"/>
  <c r="H64" i="10"/>
  <c r="G64" i="10"/>
  <c r="F64" i="10"/>
  <c r="E64" i="10"/>
  <c r="D64" i="10"/>
  <c r="H63" i="10"/>
  <c r="G63" i="10"/>
  <c r="F63" i="10"/>
  <c r="E63" i="10"/>
  <c r="D63" i="10"/>
  <c r="M62" i="10"/>
  <c r="L62" i="10"/>
  <c r="K62" i="10"/>
  <c r="J62" i="10"/>
  <c r="I62" i="10"/>
  <c r="M61" i="10"/>
  <c r="L61" i="10"/>
  <c r="K61" i="10"/>
  <c r="J61" i="10"/>
  <c r="I61" i="10"/>
  <c r="M60" i="10"/>
  <c r="L60" i="10"/>
  <c r="K60" i="10"/>
  <c r="J60" i="10"/>
  <c r="J63" i="10" s="1"/>
  <c r="I60" i="10"/>
  <c r="M59" i="10"/>
  <c r="L59" i="10"/>
  <c r="K59" i="10"/>
  <c r="J59" i="10"/>
  <c r="I59" i="10"/>
  <c r="M58" i="10"/>
  <c r="L58" i="10"/>
  <c r="K58" i="10"/>
  <c r="J58" i="10"/>
  <c r="I58" i="10"/>
  <c r="H53" i="10"/>
  <c r="G53" i="10"/>
  <c r="F53" i="10"/>
  <c r="E53" i="10"/>
  <c r="D53" i="10"/>
  <c r="H52" i="10"/>
  <c r="G52" i="10"/>
  <c r="F52" i="10"/>
  <c r="E52" i="10"/>
  <c r="D52" i="10"/>
  <c r="M51" i="10"/>
  <c r="L51" i="10"/>
  <c r="K51" i="10"/>
  <c r="J51" i="10"/>
  <c r="I51" i="10"/>
  <c r="M50" i="10"/>
  <c r="L50" i="10"/>
  <c r="K50" i="10"/>
  <c r="J50" i="10"/>
  <c r="I50" i="10"/>
  <c r="M49" i="10"/>
  <c r="L49" i="10"/>
  <c r="K49" i="10"/>
  <c r="J49" i="10"/>
  <c r="I49" i="10"/>
  <c r="M48" i="10"/>
  <c r="L48" i="10"/>
  <c r="K48" i="10"/>
  <c r="K52" i="10" s="1"/>
  <c r="J48" i="10"/>
  <c r="I48" i="10"/>
  <c r="M47" i="10"/>
  <c r="L47" i="10"/>
  <c r="K47" i="10"/>
  <c r="J47" i="10"/>
  <c r="J52" i="10" s="1"/>
  <c r="I47" i="10"/>
  <c r="H45" i="10"/>
  <c r="G45" i="10"/>
  <c r="F45" i="10"/>
  <c r="E45" i="10"/>
  <c r="D45" i="10"/>
  <c r="H44" i="10"/>
  <c r="G44" i="10"/>
  <c r="F44" i="10"/>
  <c r="E44" i="10"/>
  <c r="D44" i="10"/>
  <c r="M43" i="10"/>
  <c r="L43" i="10"/>
  <c r="K43" i="10"/>
  <c r="J43" i="10"/>
  <c r="I43" i="10"/>
  <c r="M42" i="10"/>
  <c r="L42" i="10"/>
  <c r="K42" i="10"/>
  <c r="J42" i="10"/>
  <c r="I42" i="10"/>
  <c r="M41" i="10"/>
  <c r="L41" i="10"/>
  <c r="K41" i="10"/>
  <c r="J41" i="10"/>
  <c r="I41" i="10"/>
  <c r="M40" i="10"/>
  <c r="L40" i="10"/>
  <c r="K40" i="10"/>
  <c r="J40" i="10"/>
  <c r="I40" i="10"/>
  <c r="M39" i="10"/>
  <c r="L39" i="10"/>
  <c r="K39" i="10"/>
  <c r="J39" i="10"/>
  <c r="I39" i="10"/>
  <c r="H37" i="10"/>
  <c r="G37" i="10"/>
  <c r="F37" i="10"/>
  <c r="E37" i="10"/>
  <c r="D37" i="10"/>
  <c r="H36" i="10"/>
  <c r="G36" i="10"/>
  <c r="F36" i="10"/>
  <c r="E36" i="10"/>
  <c r="D36" i="10"/>
  <c r="M35" i="10"/>
  <c r="L35" i="10"/>
  <c r="K35" i="10"/>
  <c r="K37" i="10" s="1"/>
  <c r="J35" i="10"/>
  <c r="I35" i="10"/>
  <c r="M34" i="10"/>
  <c r="L34" i="10"/>
  <c r="K34" i="10"/>
  <c r="J34" i="10"/>
  <c r="I34" i="10"/>
  <c r="M33" i="10"/>
  <c r="L33" i="10"/>
  <c r="K33" i="10"/>
  <c r="J33" i="10"/>
  <c r="I33" i="10"/>
  <c r="M32" i="10"/>
  <c r="L32" i="10"/>
  <c r="K32" i="10"/>
  <c r="J32" i="10"/>
  <c r="I32" i="10"/>
  <c r="M31" i="10"/>
  <c r="L31" i="10"/>
  <c r="L36" i="10" s="1"/>
  <c r="K31" i="10"/>
  <c r="J31" i="10"/>
  <c r="J37" i="10" s="1"/>
  <c r="I31" i="10"/>
  <c r="I37" i="10" s="1"/>
  <c r="H26" i="10"/>
  <c r="G26" i="10"/>
  <c r="F26" i="10"/>
  <c r="E26" i="10"/>
  <c r="D26" i="10"/>
  <c r="H25" i="10"/>
  <c r="G25" i="10"/>
  <c r="F25" i="10"/>
  <c r="E25" i="10"/>
  <c r="D25" i="10"/>
  <c r="M24" i="10"/>
  <c r="L24" i="10"/>
  <c r="K24" i="10"/>
  <c r="J24" i="10"/>
  <c r="I24" i="10"/>
  <c r="M23" i="10"/>
  <c r="L23" i="10"/>
  <c r="K23" i="10"/>
  <c r="J23" i="10"/>
  <c r="I23" i="10"/>
  <c r="M22" i="10"/>
  <c r="L22" i="10"/>
  <c r="L25" i="10" s="1"/>
  <c r="K22" i="10"/>
  <c r="J22" i="10"/>
  <c r="I22" i="10"/>
  <c r="M21" i="10"/>
  <c r="L21" i="10"/>
  <c r="K21" i="10"/>
  <c r="J21" i="10"/>
  <c r="I21" i="10"/>
  <c r="M20" i="10"/>
  <c r="L20" i="10"/>
  <c r="L26" i="10" s="1"/>
  <c r="K20" i="10"/>
  <c r="J20" i="10"/>
  <c r="I20" i="10"/>
  <c r="H18" i="10"/>
  <c r="G18" i="10"/>
  <c r="F18" i="10"/>
  <c r="E18" i="10"/>
  <c r="D18" i="10"/>
  <c r="H17" i="10"/>
  <c r="G17" i="10"/>
  <c r="F17" i="10"/>
  <c r="E17" i="10"/>
  <c r="D17" i="10"/>
  <c r="M16" i="10"/>
  <c r="L16" i="10"/>
  <c r="K16" i="10"/>
  <c r="J16" i="10"/>
  <c r="I16" i="10"/>
  <c r="M15" i="10"/>
  <c r="L15" i="10"/>
  <c r="K15" i="10"/>
  <c r="J15" i="10"/>
  <c r="I15" i="10"/>
  <c r="M14" i="10"/>
  <c r="L14" i="10"/>
  <c r="K14" i="10"/>
  <c r="J14" i="10"/>
  <c r="I14" i="10"/>
  <c r="I17" i="10" s="1"/>
  <c r="M13" i="10"/>
  <c r="M17" i="10" s="1"/>
  <c r="L13" i="10"/>
  <c r="K13" i="10"/>
  <c r="J13" i="10"/>
  <c r="I13" i="10"/>
  <c r="M12" i="10"/>
  <c r="L12" i="10"/>
  <c r="K12" i="10"/>
  <c r="J12" i="10"/>
  <c r="I12" i="10"/>
  <c r="H10" i="10"/>
  <c r="G10" i="10"/>
  <c r="F10" i="10"/>
  <c r="E10" i="10"/>
  <c r="D10" i="10"/>
  <c r="H9" i="10"/>
  <c r="G9" i="10"/>
  <c r="F9" i="10"/>
  <c r="E9" i="10"/>
  <c r="D9" i="10"/>
  <c r="M8" i="10"/>
  <c r="L8" i="10"/>
  <c r="L10" i="10" s="1"/>
  <c r="K8" i="10"/>
  <c r="J8" i="10"/>
  <c r="I8" i="10"/>
  <c r="M7" i="10"/>
  <c r="L7" i="10"/>
  <c r="K7" i="10"/>
  <c r="J7" i="10"/>
  <c r="I7" i="10"/>
  <c r="M6" i="10"/>
  <c r="L6" i="10"/>
  <c r="K6" i="10"/>
  <c r="J6" i="10"/>
  <c r="I6" i="10"/>
  <c r="M5" i="10"/>
  <c r="L5" i="10"/>
  <c r="K5" i="10"/>
  <c r="J5" i="10"/>
  <c r="J9" i="10" s="1"/>
  <c r="I5" i="10"/>
  <c r="M4" i="10"/>
  <c r="L4" i="10"/>
  <c r="K4" i="10"/>
  <c r="J4" i="10"/>
  <c r="I4" i="10"/>
  <c r="H1997" i="8"/>
  <c r="G1997" i="8"/>
  <c r="F1997" i="8"/>
  <c r="E1997" i="8"/>
  <c r="D1997" i="8"/>
  <c r="H1996" i="8"/>
  <c r="G1996" i="8"/>
  <c r="F1996" i="8"/>
  <c r="E1996" i="8"/>
  <c r="D1996" i="8"/>
  <c r="M1995" i="8"/>
  <c r="L1995" i="8"/>
  <c r="K1995" i="8"/>
  <c r="J1995" i="8"/>
  <c r="I1995" i="8"/>
  <c r="M1994" i="8"/>
  <c r="L1994" i="8"/>
  <c r="K1994" i="8"/>
  <c r="J1994" i="8"/>
  <c r="I1994" i="8"/>
  <c r="M1993" i="8"/>
  <c r="L1993" i="8"/>
  <c r="K1993" i="8"/>
  <c r="J1993" i="8"/>
  <c r="I1993" i="8"/>
  <c r="M1992" i="8"/>
  <c r="L1992" i="8"/>
  <c r="K1992" i="8"/>
  <c r="J1992" i="8"/>
  <c r="I1992" i="8"/>
  <c r="M1991" i="8"/>
  <c r="L1991" i="8"/>
  <c r="K1991" i="8"/>
  <c r="J1991" i="8"/>
  <c r="J1997" i="8" s="1"/>
  <c r="I1991" i="8"/>
  <c r="H1989" i="8"/>
  <c r="G1989" i="8"/>
  <c r="F1989" i="8"/>
  <c r="E1989" i="8"/>
  <c r="D1989" i="8"/>
  <c r="H1988" i="8"/>
  <c r="G1988" i="8"/>
  <c r="F1988" i="8"/>
  <c r="E1988" i="8"/>
  <c r="D1988" i="8"/>
  <c r="M1987" i="8"/>
  <c r="L1987" i="8"/>
  <c r="K1987" i="8"/>
  <c r="J1987" i="8"/>
  <c r="I1987" i="8"/>
  <c r="M1986" i="8"/>
  <c r="L1986" i="8"/>
  <c r="K1986" i="8"/>
  <c r="J1986" i="8"/>
  <c r="I1986" i="8"/>
  <c r="M1985" i="8"/>
  <c r="L1985" i="8"/>
  <c r="L1988" i="8" s="1"/>
  <c r="K1985" i="8"/>
  <c r="J1985" i="8"/>
  <c r="I1985" i="8"/>
  <c r="M1984" i="8"/>
  <c r="L1984" i="8"/>
  <c r="K1984" i="8"/>
  <c r="J1984" i="8"/>
  <c r="I1984" i="8"/>
  <c r="M1983" i="8"/>
  <c r="L1983" i="8"/>
  <c r="K1983" i="8"/>
  <c r="J1983" i="8"/>
  <c r="I1983" i="8"/>
  <c r="H1981" i="8"/>
  <c r="G1981" i="8"/>
  <c r="F1981" i="8"/>
  <c r="E1981" i="8"/>
  <c r="D1981" i="8"/>
  <c r="H1980" i="8"/>
  <c r="G1980" i="8"/>
  <c r="F1980" i="8"/>
  <c r="E1980" i="8"/>
  <c r="D1980" i="8"/>
  <c r="M1979" i="8"/>
  <c r="L1979" i="8"/>
  <c r="K1979" i="8"/>
  <c r="J1979" i="8"/>
  <c r="I1979" i="8"/>
  <c r="M1978" i="8"/>
  <c r="L1978" i="8"/>
  <c r="K1978" i="8"/>
  <c r="J1978" i="8"/>
  <c r="I1978" i="8"/>
  <c r="M1977" i="8"/>
  <c r="L1977" i="8"/>
  <c r="K1977" i="8"/>
  <c r="J1977" i="8"/>
  <c r="I1977" i="8"/>
  <c r="M1976" i="8"/>
  <c r="L1976" i="8"/>
  <c r="K1976" i="8"/>
  <c r="J1976" i="8"/>
  <c r="I1976" i="8"/>
  <c r="M1975" i="8"/>
  <c r="L1975" i="8"/>
  <c r="K1975" i="8"/>
  <c r="J1975" i="8"/>
  <c r="I1975" i="8"/>
  <c r="I1980" i="8" s="1"/>
  <c r="H1970" i="8"/>
  <c r="G1970" i="8"/>
  <c r="F1970" i="8"/>
  <c r="E1970" i="8"/>
  <c r="D1970" i="8"/>
  <c r="I1969" i="8"/>
  <c r="H1969" i="8"/>
  <c r="G1969" i="8"/>
  <c r="F1969" i="8"/>
  <c r="E1969" i="8"/>
  <c r="D1969" i="8"/>
  <c r="M1968" i="8"/>
  <c r="L1968" i="8"/>
  <c r="K1968" i="8"/>
  <c r="K1970" i="8" s="1"/>
  <c r="J1968" i="8"/>
  <c r="I1968" i="8"/>
  <c r="M1967" i="8"/>
  <c r="L1967" i="8"/>
  <c r="K1967" i="8"/>
  <c r="J1967" i="8"/>
  <c r="I1967" i="8"/>
  <c r="M1966" i="8"/>
  <c r="L1966" i="8"/>
  <c r="K1966" i="8"/>
  <c r="J1966" i="8"/>
  <c r="I1966" i="8"/>
  <c r="M1965" i="8"/>
  <c r="L1965" i="8"/>
  <c r="K1965" i="8"/>
  <c r="J1965" i="8"/>
  <c r="J1969" i="8" s="1"/>
  <c r="I1965" i="8"/>
  <c r="M1964" i="8"/>
  <c r="L1964" i="8"/>
  <c r="L1970" i="8" s="1"/>
  <c r="K1964" i="8"/>
  <c r="J1964" i="8"/>
  <c r="I1964" i="8"/>
  <c r="H1962" i="8"/>
  <c r="G1962" i="8"/>
  <c r="F1962" i="8"/>
  <c r="E1962" i="8"/>
  <c r="D1962" i="8"/>
  <c r="H1961" i="8"/>
  <c r="G1961" i="8"/>
  <c r="F1961" i="8"/>
  <c r="E1961" i="8"/>
  <c r="D1961" i="8"/>
  <c r="M1960" i="8"/>
  <c r="L1960" i="8"/>
  <c r="K1960" i="8"/>
  <c r="J1960" i="8"/>
  <c r="I1960" i="8"/>
  <c r="M1959" i="8"/>
  <c r="L1959" i="8"/>
  <c r="K1959" i="8"/>
  <c r="J1959" i="8"/>
  <c r="I1959" i="8"/>
  <c r="M1958" i="8"/>
  <c r="L1958" i="8"/>
  <c r="K1958" i="8"/>
  <c r="J1958" i="8"/>
  <c r="I1958" i="8"/>
  <c r="I1961" i="8" s="1"/>
  <c r="M1957" i="8"/>
  <c r="L1957" i="8"/>
  <c r="K1957" i="8"/>
  <c r="J1957" i="8"/>
  <c r="I1957" i="8"/>
  <c r="M1956" i="8"/>
  <c r="L1956" i="8"/>
  <c r="K1956" i="8"/>
  <c r="J1956" i="8"/>
  <c r="J1962" i="8" s="1"/>
  <c r="I1956" i="8"/>
  <c r="H1954" i="8"/>
  <c r="G1954" i="8"/>
  <c r="F1954" i="8"/>
  <c r="E1954" i="8"/>
  <c r="D1954" i="8"/>
  <c r="H1953" i="8"/>
  <c r="G1953" i="8"/>
  <c r="F1953" i="8"/>
  <c r="E1953" i="8"/>
  <c r="D1953" i="8"/>
  <c r="M1952" i="8"/>
  <c r="L1952" i="8"/>
  <c r="K1952" i="8"/>
  <c r="K1953" i="8" s="1"/>
  <c r="J1952" i="8"/>
  <c r="I1952" i="8"/>
  <c r="M1951" i="8"/>
  <c r="L1951" i="8"/>
  <c r="K1951" i="8"/>
  <c r="J1951" i="8"/>
  <c r="I1951" i="8"/>
  <c r="M1950" i="8"/>
  <c r="L1950" i="8"/>
  <c r="K1950" i="8"/>
  <c r="J1950" i="8"/>
  <c r="I1950" i="8"/>
  <c r="M1949" i="8"/>
  <c r="L1949" i="8"/>
  <c r="K1949" i="8"/>
  <c r="J1949" i="8"/>
  <c r="I1949" i="8"/>
  <c r="M1948" i="8"/>
  <c r="L1948" i="8"/>
  <c r="K1948" i="8"/>
  <c r="J1948" i="8"/>
  <c r="I1948" i="8"/>
  <c r="H1943" i="8"/>
  <c r="G1943" i="8"/>
  <c r="F1943" i="8"/>
  <c r="E1943" i="8"/>
  <c r="D1943" i="8"/>
  <c r="H1942" i="8"/>
  <c r="G1942" i="8"/>
  <c r="F1942" i="8"/>
  <c r="E1942" i="8"/>
  <c r="D1942" i="8"/>
  <c r="M1941" i="8"/>
  <c r="L1941" i="8"/>
  <c r="K1941" i="8"/>
  <c r="J1941" i="8"/>
  <c r="I1941" i="8"/>
  <c r="M1940" i="8"/>
  <c r="L1940" i="8"/>
  <c r="K1940" i="8"/>
  <c r="J1940" i="8"/>
  <c r="I1940" i="8"/>
  <c r="M1939" i="8"/>
  <c r="L1939" i="8"/>
  <c r="K1939" i="8"/>
  <c r="J1939" i="8"/>
  <c r="I1939" i="8"/>
  <c r="M1938" i="8"/>
  <c r="L1938" i="8"/>
  <c r="K1938" i="8"/>
  <c r="J1938" i="8"/>
  <c r="I1938" i="8"/>
  <c r="M1937" i="8"/>
  <c r="L1937" i="8"/>
  <c r="K1937" i="8"/>
  <c r="J1937" i="8"/>
  <c r="I1937" i="8"/>
  <c r="H1935" i="8"/>
  <c r="G1935" i="8"/>
  <c r="F1935" i="8"/>
  <c r="E1935" i="8"/>
  <c r="D1935" i="8"/>
  <c r="H1934" i="8"/>
  <c r="G1934" i="8"/>
  <c r="F1934" i="8"/>
  <c r="E1934" i="8"/>
  <c r="D1934" i="8"/>
  <c r="M1933" i="8"/>
  <c r="L1933" i="8"/>
  <c r="K1933" i="8"/>
  <c r="J1933" i="8"/>
  <c r="I1933" i="8"/>
  <c r="M1932" i="8"/>
  <c r="L1932" i="8"/>
  <c r="K1932" i="8"/>
  <c r="J1932" i="8"/>
  <c r="I1932" i="8"/>
  <c r="M1931" i="8"/>
  <c r="L1931" i="8"/>
  <c r="K1931" i="8"/>
  <c r="J1931" i="8"/>
  <c r="I1931" i="8"/>
  <c r="M1930" i="8"/>
  <c r="L1930" i="8"/>
  <c r="K1930" i="8"/>
  <c r="J1930" i="8"/>
  <c r="I1930" i="8"/>
  <c r="M1929" i="8"/>
  <c r="L1929" i="8"/>
  <c r="K1929" i="8"/>
  <c r="J1929" i="8"/>
  <c r="I1929" i="8"/>
  <c r="H1927" i="8"/>
  <c r="G1927" i="8"/>
  <c r="F1927" i="8"/>
  <c r="E1927" i="8"/>
  <c r="D1927" i="8"/>
  <c r="H1926" i="8"/>
  <c r="G1926" i="8"/>
  <c r="F1926" i="8"/>
  <c r="E1926" i="8"/>
  <c r="D1926" i="8"/>
  <c r="M1925" i="8"/>
  <c r="L1925" i="8"/>
  <c r="K1925" i="8"/>
  <c r="J1925" i="8"/>
  <c r="I1925" i="8"/>
  <c r="M1924" i="8"/>
  <c r="L1924" i="8"/>
  <c r="K1924" i="8"/>
  <c r="J1924" i="8"/>
  <c r="I1924" i="8"/>
  <c r="M1923" i="8"/>
  <c r="L1923" i="8"/>
  <c r="K1923" i="8"/>
  <c r="J1923" i="8"/>
  <c r="I1923" i="8"/>
  <c r="I1926" i="8" s="1"/>
  <c r="M1922" i="8"/>
  <c r="L1922" i="8"/>
  <c r="K1922" i="8"/>
  <c r="J1922" i="8"/>
  <c r="I1922" i="8"/>
  <c r="M1921" i="8"/>
  <c r="L1921" i="8"/>
  <c r="L1927" i="8" s="1"/>
  <c r="K1921" i="8"/>
  <c r="K1926" i="8" s="1"/>
  <c r="J1921" i="8"/>
  <c r="I1921" i="8"/>
  <c r="H1916" i="8"/>
  <c r="G1916" i="8"/>
  <c r="F1916" i="8"/>
  <c r="E1916" i="8"/>
  <c r="D1916" i="8"/>
  <c r="H1915" i="8"/>
  <c r="G1915" i="8"/>
  <c r="F1915" i="8"/>
  <c r="E1915" i="8"/>
  <c r="D1915" i="8"/>
  <c r="M1914" i="8"/>
  <c r="L1914" i="8"/>
  <c r="K1914" i="8"/>
  <c r="J1914" i="8"/>
  <c r="I1914" i="8"/>
  <c r="M1913" i="8"/>
  <c r="L1913" i="8"/>
  <c r="K1913" i="8"/>
  <c r="J1913" i="8"/>
  <c r="I1913" i="8"/>
  <c r="M1912" i="8"/>
  <c r="M1915" i="8" s="1"/>
  <c r="L1912" i="8"/>
  <c r="K1912" i="8"/>
  <c r="J1912" i="8"/>
  <c r="I1912" i="8"/>
  <c r="M1911" i="8"/>
  <c r="L1911" i="8"/>
  <c r="K1911" i="8"/>
  <c r="J1911" i="8"/>
  <c r="I1911" i="8"/>
  <c r="M1910" i="8"/>
  <c r="L1910" i="8"/>
  <c r="K1910" i="8"/>
  <c r="J1910" i="8"/>
  <c r="I1910" i="8"/>
  <c r="H1908" i="8"/>
  <c r="G1908" i="8"/>
  <c r="F1908" i="8"/>
  <c r="E1908" i="8"/>
  <c r="D1908" i="8"/>
  <c r="H1907" i="8"/>
  <c r="G1907" i="8"/>
  <c r="F1907" i="8"/>
  <c r="E1907" i="8"/>
  <c r="D1907" i="8"/>
  <c r="M1906" i="8"/>
  <c r="L1906" i="8"/>
  <c r="K1906" i="8"/>
  <c r="J1906" i="8"/>
  <c r="I1906" i="8"/>
  <c r="M1905" i="8"/>
  <c r="L1905" i="8"/>
  <c r="K1905" i="8"/>
  <c r="J1905" i="8"/>
  <c r="I1905" i="8"/>
  <c r="M1904" i="8"/>
  <c r="L1904" i="8"/>
  <c r="K1904" i="8"/>
  <c r="J1904" i="8"/>
  <c r="I1904" i="8"/>
  <c r="M1903" i="8"/>
  <c r="L1903" i="8"/>
  <c r="K1903" i="8"/>
  <c r="J1903" i="8"/>
  <c r="J1907" i="8" s="1"/>
  <c r="I1903" i="8"/>
  <c r="M1902" i="8"/>
  <c r="L1902" i="8"/>
  <c r="K1902" i="8"/>
  <c r="K1908" i="8" s="1"/>
  <c r="J1902" i="8"/>
  <c r="I1902" i="8"/>
  <c r="H1900" i="8"/>
  <c r="G1900" i="8"/>
  <c r="F1900" i="8"/>
  <c r="E1900" i="8"/>
  <c r="D1900" i="8"/>
  <c r="H1899" i="8"/>
  <c r="G1899" i="8"/>
  <c r="F1899" i="8"/>
  <c r="E1899" i="8"/>
  <c r="D1899" i="8"/>
  <c r="M1898" i="8"/>
  <c r="L1898" i="8"/>
  <c r="K1898" i="8"/>
  <c r="J1898" i="8"/>
  <c r="I1898" i="8"/>
  <c r="M1897" i="8"/>
  <c r="L1897" i="8"/>
  <c r="K1897" i="8"/>
  <c r="J1897" i="8"/>
  <c r="I1897" i="8"/>
  <c r="M1896" i="8"/>
  <c r="L1896" i="8"/>
  <c r="K1896" i="8"/>
  <c r="J1896" i="8"/>
  <c r="I1896" i="8"/>
  <c r="M1895" i="8"/>
  <c r="L1895" i="8"/>
  <c r="K1895" i="8"/>
  <c r="J1895" i="8"/>
  <c r="I1895" i="8"/>
  <c r="M1894" i="8"/>
  <c r="L1894" i="8"/>
  <c r="K1894" i="8"/>
  <c r="J1894" i="8"/>
  <c r="I1894" i="8"/>
  <c r="H1889" i="8"/>
  <c r="G1889" i="8"/>
  <c r="F1889" i="8"/>
  <c r="E1889" i="8"/>
  <c r="D1889" i="8"/>
  <c r="H1888" i="8"/>
  <c r="G1888" i="8"/>
  <c r="F1888" i="8"/>
  <c r="E1888" i="8"/>
  <c r="D1888" i="8"/>
  <c r="M1887" i="8"/>
  <c r="L1887" i="8"/>
  <c r="K1887" i="8"/>
  <c r="J1887" i="8"/>
  <c r="I1887" i="8"/>
  <c r="M1886" i="8"/>
  <c r="L1886" i="8"/>
  <c r="K1886" i="8"/>
  <c r="J1886" i="8"/>
  <c r="I1886" i="8"/>
  <c r="M1885" i="8"/>
  <c r="L1885" i="8"/>
  <c r="K1885" i="8"/>
  <c r="J1885" i="8"/>
  <c r="J1888" i="8" s="1"/>
  <c r="I1885" i="8"/>
  <c r="M1884" i="8"/>
  <c r="L1884" i="8"/>
  <c r="K1884" i="8"/>
  <c r="J1884" i="8"/>
  <c r="I1884" i="8"/>
  <c r="M1883" i="8"/>
  <c r="L1883" i="8"/>
  <c r="L1888" i="8" s="1"/>
  <c r="K1883" i="8"/>
  <c r="J1883" i="8"/>
  <c r="I1883" i="8"/>
  <c r="H1881" i="8"/>
  <c r="G1881" i="8"/>
  <c r="F1881" i="8"/>
  <c r="E1881" i="8"/>
  <c r="D1881" i="8"/>
  <c r="H1880" i="8"/>
  <c r="G1880" i="8"/>
  <c r="F1880" i="8"/>
  <c r="E1880" i="8"/>
  <c r="D1880" i="8"/>
  <c r="M1879" i="8"/>
  <c r="L1879" i="8"/>
  <c r="L1880" i="8" s="1"/>
  <c r="K1879" i="8"/>
  <c r="J1879" i="8"/>
  <c r="I1879" i="8"/>
  <c r="M1878" i="8"/>
  <c r="L1878" i="8"/>
  <c r="K1878" i="8"/>
  <c r="J1878" i="8"/>
  <c r="I1878" i="8"/>
  <c r="M1877" i="8"/>
  <c r="L1877" i="8"/>
  <c r="K1877" i="8"/>
  <c r="J1877" i="8"/>
  <c r="I1877" i="8"/>
  <c r="M1876" i="8"/>
  <c r="L1876" i="8"/>
  <c r="K1876" i="8"/>
  <c r="J1876" i="8"/>
  <c r="I1876" i="8"/>
  <c r="M1875" i="8"/>
  <c r="L1875" i="8"/>
  <c r="K1875" i="8"/>
  <c r="J1875" i="8"/>
  <c r="I1875" i="8"/>
  <c r="H1873" i="8"/>
  <c r="G1873" i="8"/>
  <c r="F1873" i="8"/>
  <c r="E1873" i="8"/>
  <c r="D1873" i="8"/>
  <c r="H1872" i="8"/>
  <c r="G1872" i="8"/>
  <c r="F1872" i="8"/>
  <c r="E1872" i="8"/>
  <c r="D1872" i="8"/>
  <c r="M1871" i="8"/>
  <c r="L1871" i="8"/>
  <c r="K1871" i="8"/>
  <c r="J1871" i="8"/>
  <c r="I1871" i="8"/>
  <c r="M1870" i="8"/>
  <c r="L1870" i="8"/>
  <c r="K1870" i="8"/>
  <c r="J1870" i="8"/>
  <c r="I1870" i="8"/>
  <c r="M1869" i="8"/>
  <c r="L1869" i="8"/>
  <c r="K1869" i="8"/>
  <c r="J1869" i="8"/>
  <c r="I1869" i="8"/>
  <c r="I1872" i="8" s="1"/>
  <c r="M1868" i="8"/>
  <c r="L1868" i="8"/>
  <c r="K1868" i="8"/>
  <c r="J1868" i="8"/>
  <c r="I1868" i="8"/>
  <c r="M1867" i="8"/>
  <c r="L1867" i="8"/>
  <c r="K1867" i="8"/>
  <c r="K1873" i="8" s="1"/>
  <c r="J1867" i="8"/>
  <c r="I1867" i="8"/>
  <c r="H1862" i="8"/>
  <c r="G1862" i="8"/>
  <c r="F1862" i="8"/>
  <c r="E1862" i="8"/>
  <c r="D1862" i="8"/>
  <c r="H1861" i="8"/>
  <c r="G1861" i="8"/>
  <c r="F1861" i="8"/>
  <c r="E1861" i="8"/>
  <c r="D1861" i="8"/>
  <c r="M1860" i="8"/>
  <c r="L1860" i="8"/>
  <c r="K1860" i="8"/>
  <c r="J1860" i="8"/>
  <c r="I1860" i="8"/>
  <c r="M1859" i="8"/>
  <c r="L1859" i="8"/>
  <c r="K1859" i="8"/>
  <c r="J1859" i="8"/>
  <c r="I1859" i="8"/>
  <c r="M1858" i="8"/>
  <c r="L1858" i="8"/>
  <c r="K1858" i="8"/>
  <c r="J1858" i="8"/>
  <c r="I1858" i="8"/>
  <c r="M1857" i="8"/>
  <c r="L1857" i="8"/>
  <c r="K1857" i="8"/>
  <c r="J1857" i="8"/>
  <c r="I1857" i="8"/>
  <c r="M1856" i="8"/>
  <c r="L1856" i="8"/>
  <c r="L1862" i="8" s="1"/>
  <c r="K1856" i="8"/>
  <c r="J1856" i="8"/>
  <c r="I1856" i="8"/>
  <c r="I1861" i="8" s="1"/>
  <c r="H1854" i="8"/>
  <c r="G1854" i="8"/>
  <c r="F1854" i="8"/>
  <c r="E1854" i="8"/>
  <c r="D1854" i="8"/>
  <c r="H1853" i="8"/>
  <c r="G1853" i="8"/>
  <c r="F1853" i="8"/>
  <c r="E1853" i="8"/>
  <c r="D1853" i="8"/>
  <c r="M1852" i="8"/>
  <c r="L1852" i="8"/>
  <c r="K1852" i="8"/>
  <c r="J1852" i="8"/>
  <c r="I1852" i="8"/>
  <c r="M1851" i="8"/>
  <c r="M1853" i="8" s="1"/>
  <c r="L1851" i="8"/>
  <c r="K1851" i="8"/>
  <c r="J1851" i="8"/>
  <c r="I1851" i="8"/>
  <c r="M1850" i="8"/>
  <c r="L1850" i="8"/>
  <c r="K1850" i="8"/>
  <c r="J1850" i="8"/>
  <c r="J1853" i="8" s="1"/>
  <c r="I1850" i="8"/>
  <c r="I1853" i="8" s="1"/>
  <c r="M1849" i="8"/>
  <c r="L1849" i="8"/>
  <c r="K1849" i="8"/>
  <c r="J1849" i="8"/>
  <c r="I1849" i="8"/>
  <c r="M1848" i="8"/>
  <c r="L1848" i="8"/>
  <c r="L1853" i="8" s="1"/>
  <c r="K1848" i="8"/>
  <c r="K1853" i="8" s="1"/>
  <c r="J1848" i="8"/>
  <c r="I1848" i="8"/>
  <c r="H1846" i="8"/>
  <c r="G1846" i="8"/>
  <c r="F1846" i="8"/>
  <c r="E1846" i="8"/>
  <c r="D1846" i="8"/>
  <c r="H1845" i="8"/>
  <c r="G1845" i="8"/>
  <c r="F1845" i="8"/>
  <c r="E1845" i="8"/>
  <c r="D1845" i="8"/>
  <c r="M1844" i="8"/>
  <c r="L1844" i="8"/>
  <c r="K1844" i="8"/>
  <c r="J1844" i="8"/>
  <c r="I1844" i="8"/>
  <c r="M1843" i="8"/>
  <c r="L1843" i="8"/>
  <c r="K1843" i="8"/>
  <c r="J1843" i="8"/>
  <c r="I1843" i="8"/>
  <c r="M1842" i="8"/>
  <c r="L1842" i="8"/>
  <c r="K1842" i="8"/>
  <c r="J1842" i="8"/>
  <c r="I1842" i="8"/>
  <c r="M1841" i="8"/>
  <c r="L1841" i="8"/>
  <c r="K1841" i="8"/>
  <c r="K1845" i="8" s="1"/>
  <c r="J1841" i="8"/>
  <c r="I1841" i="8"/>
  <c r="M1840" i="8"/>
  <c r="L1840" i="8"/>
  <c r="K1840" i="8"/>
  <c r="J1840" i="8"/>
  <c r="I1840" i="8"/>
  <c r="H1835" i="8"/>
  <c r="G1835" i="8"/>
  <c r="F1835" i="8"/>
  <c r="E1835" i="8"/>
  <c r="D1835" i="8"/>
  <c r="H1834" i="8"/>
  <c r="G1834" i="8"/>
  <c r="F1834" i="8"/>
  <c r="E1834" i="8"/>
  <c r="D1834" i="8"/>
  <c r="M1833" i="8"/>
  <c r="L1833" i="8"/>
  <c r="K1833" i="8"/>
  <c r="J1833" i="8"/>
  <c r="I1833" i="8"/>
  <c r="M1832" i="8"/>
  <c r="L1832" i="8"/>
  <c r="K1832" i="8"/>
  <c r="J1832" i="8"/>
  <c r="I1832" i="8"/>
  <c r="M1831" i="8"/>
  <c r="L1831" i="8"/>
  <c r="K1831" i="8"/>
  <c r="J1831" i="8"/>
  <c r="I1831" i="8"/>
  <c r="M1830" i="8"/>
  <c r="L1830" i="8"/>
  <c r="K1830" i="8"/>
  <c r="J1830" i="8"/>
  <c r="I1830" i="8"/>
  <c r="M1829" i="8"/>
  <c r="L1829" i="8"/>
  <c r="K1829" i="8"/>
  <c r="J1829" i="8"/>
  <c r="I1829" i="8"/>
  <c r="H1827" i="8"/>
  <c r="G1827" i="8"/>
  <c r="F1827" i="8"/>
  <c r="E1827" i="8"/>
  <c r="D1827" i="8"/>
  <c r="H1826" i="8"/>
  <c r="G1826" i="8"/>
  <c r="F1826" i="8"/>
  <c r="E1826" i="8"/>
  <c r="D1826" i="8"/>
  <c r="M1825" i="8"/>
  <c r="L1825" i="8"/>
  <c r="K1825" i="8"/>
  <c r="J1825" i="8"/>
  <c r="I1825" i="8"/>
  <c r="M1824" i="8"/>
  <c r="L1824" i="8"/>
  <c r="K1824" i="8"/>
  <c r="J1824" i="8"/>
  <c r="I1824" i="8"/>
  <c r="M1823" i="8"/>
  <c r="L1823" i="8"/>
  <c r="K1823" i="8"/>
  <c r="J1823" i="8"/>
  <c r="I1823" i="8"/>
  <c r="M1822" i="8"/>
  <c r="L1822" i="8"/>
  <c r="K1822" i="8"/>
  <c r="J1822" i="8"/>
  <c r="I1822" i="8"/>
  <c r="M1821" i="8"/>
  <c r="L1821" i="8"/>
  <c r="K1821" i="8"/>
  <c r="J1821" i="8"/>
  <c r="I1821" i="8"/>
  <c r="K1819" i="8"/>
  <c r="H1819" i="8"/>
  <c r="G1819" i="8"/>
  <c r="F1819" i="8"/>
  <c r="E1819" i="8"/>
  <c r="D1819" i="8"/>
  <c r="H1818" i="8"/>
  <c r="G1818" i="8"/>
  <c r="F1818" i="8"/>
  <c r="E1818" i="8"/>
  <c r="D1818" i="8"/>
  <c r="M1817" i="8"/>
  <c r="L1817" i="8"/>
  <c r="K1817" i="8"/>
  <c r="J1817" i="8"/>
  <c r="I1817" i="8"/>
  <c r="M1816" i="8"/>
  <c r="L1816" i="8"/>
  <c r="K1816" i="8"/>
  <c r="J1816" i="8"/>
  <c r="I1816" i="8"/>
  <c r="M1815" i="8"/>
  <c r="L1815" i="8"/>
  <c r="K1815" i="8"/>
  <c r="J1815" i="8"/>
  <c r="I1815" i="8"/>
  <c r="M1814" i="8"/>
  <c r="L1814" i="8"/>
  <c r="K1814" i="8"/>
  <c r="J1814" i="8"/>
  <c r="I1814" i="8"/>
  <c r="M1813" i="8"/>
  <c r="L1813" i="8"/>
  <c r="K1813" i="8"/>
  <c r="J1813" i="8"/>
  <c r="I1813" i="8"/>
  <c r="H1808" i="8"/>
  <c r="G1808" i="8"/>
  <c r="F1808" i="8"/>
  <c r="E1808" i="8"/>
  <c r="D1808" i="8"/>
  <c r="H1807" i="8"/>
  <c r="G1807" i="8"/>
  <c r="F1807" i="8"/>
  <c r="E1807" i="8"/>
  <c r="D1807" i="8"/>
  <c r="M1806" i="8"/>
  <c r="L1806" i="8"/>
  <c r="K1806" i="8"/>
  <c r="J1806" i="8"/>
  <c r="I1806" i="8"/>
  <c r="M1805" i="8"/>
  <c r="L1805" i="8"/>
  <c r="K1805" i="8"/>
  <c r="J1805" i="8"/>
  <c r="I1805" i="8"/>
  <c r="M1804" i="8"/>
  <c r="L1804" i="8"/>
  <c r="K1804" i="8"/>
  <c r="J1804" i="8"/>
  <c r="I1804" i="8"/>
  <c r="M1803" i="8"/>
  <c r="L1803" i="8"/>
  <c r="K1803" i="8"/>
  <c r="J1803" i="8"/>
  <c r="I1803" i="8"/>
  <c r="M1802" i="8"/>
  <c r="L1802" i="8"/>
  <c r="K1802" i="8"/>
  <c r="J1802" i="8"/>
  <c r="I1802" i="8"/>
  <c r="H1800" i="8"/>
  <c r="G1800" i="8"/>
  <c r="F1800" i="8"/>
  <c r="E1800" i="8"/>
  <c r="D1800" i="8"/>
  <c r="H1799" i="8"/>
  <c r="G1799" i="8"/>
  <c r="F1799" i="8"/>
  <c r="E1799" i="8"/>
  <c r="D1799" i="8"/>
  <c r="M1798" i="8"/>
  <c r="L1798" i="8"/>
  <c r="K1798" i="8"/>
  <c r="J1798" i="8"/>
  <c r="I1798" i="8"/>
  <c r="M1797" i="8"/>
  <c r="L1797" i="8"/>
  <c r="K1797" i="8"/>
  <c r="J1797" i="8"/>
  <c r="I1797" i="8"/>
  <c r="M1796" i="8"/>
  <c r="L1796" i="8"/>
  <c r="K1796" i="8"/>
  <c r="J1796" i="8"/>
  <c r="I1796" i="8"/>
  <c r="M1795" i="8"/>
  <c r="L1795" i="8"/>
  <c r="K1795" i="8"/>
  <c r="J1795" i="8"/>
  <c r="I1795" i="8"/>
  <c r="M1794" i="8"/>
  <c r="L1794" i="8"/>
  <c r="K1794" i="8"/>
  <c r="J1794" i="8"/>
  <c r="I1794" i="8"/>
  <c r="H1792" i="8"/>
  <c r="G1792" i="8"/>
  <c r="F1792" i="8"/>
  <c r="E1792" i="8"/>
  <c r="D1792" i="8"/>
  <c r="H1791" i="8"/>
  <c r="G1791" i="8"/>
  <c r="F1791" i="8"/>
  <c r="E1791" i="8"/>
  <c r="D1791" i="8"/>
  <c r="M1790" i="8"/>
  <c r="L1790" i="8"/>
  <c r="K1790" i="8"/>
  <c r="J1790" i="8"/>
  <c r="I1790" i="8"/>
  <c r="M1789" i="8"/>
  <c r="L1789" i="8"/>
  <c r="K1789" i="8"/>
  <c r="J1789" i="8"/>
  <c r="I1789" i="8"/>
  <c r="M1788" i="8"/>
  <c r="L1788" i="8"/>
  <c r="K1788" i="8"/>
  <c r="J1788" i="8"/>
  <c r="I1788" i="8"/>
  <c r="M1787" i="8"/>
  <c r="L1787" i="8"/>
  <c r="K1787" i="8"/>
  <c r="J1787" i="8"/>
  <c r="I1787" i="8"/>
  <c r="M1786" i="8"/>
  <c r="L1786" i="8"/>
  <c r="K1786" i="8"/>
  <c r="J1786" i="8"/>
  <c r="I1786" i="8"/>
  <c r="H1781" i="8"/>
  <c r="G1781" i="8"/>
  <c r="F1781" i="8"/>
  <c r="E1781" i="8"/>
  <c r="D1781" i="8"/>
  <c r="H1780" i="8"/>
  <c r="G1780" i="8"/>
  <c r="F1780" i="8"/>
  <c r="E1780" i="8"/>
  <c r="D1780" i="8"/>
  <c r="M1779" i="8"/>
  <c r="L1779" i="8"/>
  <c r="K1779" i="8"/>
  <c r="J1779" i="8"/>
  <c r="I1779" i="8"/>
  <c r="M1778" i="8"/>
  <c r="L1778" i="8"/>
  <c r="K1778" i="8"/>
  <c r="J1778" i="8"/>
  <c r="I1778" i="8"/>
  <c r="M1777" i="8"/>
  <c r="L1777" i="8"/>
  <c r="K1777" i="8"/>
  <c r="J1777" i="8"/>
  <c r="I1777" i="8"/>
  <c r="M1776" i="8"/>
  <c r="L1776" i="8"/>
  <c r="K1776" i="8"/>
  <c r="J1776" i="8"/>
  <c r="I1776" i="8"/>
  <c r="M1775" i="8"/>
  <c r="L1775" i="8"/>
  <c r="K1775" i="8"/>
  <c r="J1775" i="8"/>
  <c r="I1775" i="8"/>
  <c r="H1773" i="8"/>
  <c r="G1773" i="8"/>
  <c r="F1773" i="8"/>
  <c r="E1773" i="8"/>
  <c r="D1773" i="8"/>
  <c r="L1772" i="8"/>
  <c r="H1772" i="8"/>
  <c r="G1772" i="8"/>
  <c r="F1772" i="8"/>
  <c r="E1772" i="8"/>
  <c r="D1772" i="8"/>
  <c r="M1771" i="8"/>
  <c r="L1771" i="8"/>
  <c r="K1771" i="8"/>
  <c r="J1771" i="8"/>
  <c r="I1771" i="8"/>
  <c r="M1770" i="8"/>
  <c r="L1770" i="8"/>
  <c r="K1770" i="8"/>
  <c r="J1770" i="8"/>
  <c r="I1770" i="8"/>
  <c r="M1769" i="8"/>
  <c r="L1769" i="8"/>
  <c r="K1769" i="8"/>
  <c r="J1769" i="8"/>
  <c r="I1769" i="8"/>
  <c r="M1768" i="8"/>
  <c r="L1768" i="8"/>
  <c r="K1768" i="8"/>
  <c r="J1768" i="8"/>
  <c r="I1768" i="8"/>
  <c r="M1767" i="8"/>
  <c r="L1767" i="8"/>
  <c r="K1767" i="8"/>
  <c r="J1767" i="8"/>
  <c r="I1767" i="8"/>
  <c r="H1765" i="8"/>
  <c r="G1765" i="8"/>
  <c r="F1765" i="8"/>
  <c r="E1765" i="8"/>
  <c r="D1765" i="8"/>
  <c r="H1764" i="8"/>
  <c r="G1764" i="8"/>
  <c r="F1764" i="8"/>
  <c r="E1764" i="8"/>
  <c r="D1764" i="8"/>
  <c r="M1763" i="8"/>
  <c r="L1763" i="8"/>
  <c r="K1763" i="8"/>
  <c r="J1763" i="8"/>
  <c r="I1763" i="8"/>
  <c r="M1762" i="8"/>
  <c r="L1762" i="8"/>
  <c r="K1762" i="8"/>
  <c r="J1762" i="8"/>
  <c r="I1762" i="8"/>
  <c r="M1761" i="8"/>
  <c r="L1761" i="8"/>
  <c r="K1761" i="8"/>
  <c r="J1761" i="8"/>
  <c r="I1761" i="8"/>
  <c r="M1760" i="8"/>
  <c r="L1760" i="8"/>
  <c r="K1760" i="8"/>
  <c r="J1760" i="8"/>
  <c r="I1760" i="8"/>
  <c r="I1764" i="8" s="1"/>
  <c r="M1759" i="8"/>
  <c r="L1759" i="8"/>
  <c r="K1759" i="8"/>
  <c r="J1759" i="8"/>
  <c r="I1759" i="8"/>
  <c r="H1754" i="8"/>
  <c r="G1754" i="8"/>
  <c r="F1754" i="8"/>
  <c r="E1754" i="8"/>
  <c r="D1754" i="8"/>
  <c r="I1753" i="8"/>
  <c r="H1753" i="8"/>
  <c r="G1753" i="8"/>
  <c r="F1753" i="8"/>
  <c r="E1753" i="8"/>
  <c r="D1753" i="8"/>
  <c r="M1752" i="8"/>
  <c r="L1752" i="8"/>
  <c r="K1752" i="8"/>
  <c r="K1754" i="8" s="1"/>
  <c r="J1752" i="8"/>
  <c r="I1752" i="8"/>
  <c r="M1751" i="8"/>
  <c r="L1751" i="8"/>
  <c r="K1751" i="8"/>
  <c r="J1751" i="8"/>
  <c r="I1751" i="8"/>
  <c r="M1750" i="8"/>
  <c r="M1754" i="8" s="1"/>
  <c r="L1750" i="8"/>
  <c r="K1750" i="8"/>
  <c r="J1750" i="8"/>
  <c r="I1750" i="8"/>
  <c r="M1749" i="8"/>
  <c r="L1749" i="8"/>
  <c r="K1749" i="8"/>
  <c r="J1749" i="8"/>
  <c r="J1753" i="8" s="1"/>
  <c r="I1749" i="8"/>
  <c r="M1748" i="8"/>
  <c r="L1748" i="8"/>
  <c r="L1754" i="8" s="1"/>
  <c r="K1748" i="8"/>
  <c r="J1748" i="8"/>
  <c r="I1748" i="8"/>
  <c r="H1746" i="8"/>
  <c r="G1746" i="8"/>
  <c r="F1746" i="8"/>
  <c r="E1746" i="8"/>
  <c r="D1746" i="8"/>
  <c r="H1745" i="8"/>
  <c r="G1745" i="8"/>
  <c r="F1745" i="8"/>
  <c r="E1745" i="8"/>
  <c r="D1745" i="8"/>
  <c r="M1744" i="8"/>
  <c r="L1744" i="8"/>
  <c r="K1744" i="8"/>
  <c r="J1744" i="8"/>
  <c r="I1744" i="8"/>
  <c r="M1743" i="8"/>
  <c r="M1745" i="8" s="1"/>
  <c r="L1743" i="8"/>
  <c r="K1743" i="8"/>
  <c r="J1743" i="8"/>
  <c r="I1743" i="8"/>
  <c r="M1742" i="8"/>
  <c r="L1742" i="8"/>
  <c r="K1742" i="8"/>
  <c r="J1742" i="8"/>
  <c r="I1742" i="8"/>
  <c r="I1745" i="8" s="1"/>
  <c r="M1741" i="8"/>
  <c r="L1741" i="8"/>
  <c r="K1741" i="8"/>
  <c r="J1741" i="8"/>
  <c r="I1741" i="8"/>
  <c r="M1740" i="8"/>
  <c r="L1740" i="8"/>
  <c r="K1740" i="8"/>
  <c r="K1745" i="8" s="1"/>
  <c r="J1740" i="8"/>
  <c r="I1740" i="8"/>
  <c r="H1738" i="8"/>
  <c r="G1738" i="8"/>
  <c r="F1738" i="8"/>
  <c r="E1738" i="8"/>
  <c r="D1738" i="8"/>
  <c r="H1737" i="8"/>
  <c r="G1737" i="8"/>
  <c r="F1737" i="8"/>
  <c r="E1737" i="8"/>
  <c r="D1737" i="8"/>
  <c r="M1736" i="8"/>
  <c r="L1736" i="8"/>
  <c r="K1736" i="8"/>
  <c r="J1736" i="8"/>
  <c r="I1736" i="8"/>
  <c r="M1735" i="8"/>
  <c r="L1735" i="8"/>
  <c r="K1735" i="8"/>
  <c r="J1735" i="8"/>
  <c r="I1735" i="8"/>
  <c r="M1734" i="8"/>
  <c r="L1734" i="8"/>
  <c r="K1734" i="8"/>
  <c r="J1734" i="8"/>
  <c r="I1734" i="8"/>
  <c r="M1733" i="8"/>
  <c r="L1733" i="8"/>
  <c r="K1733" i="8"/>
  <c r="J1733" i="8"/>
  <c r="I1733" i="8"/>
  <c r="M1732" i="8"/>
  <c r="L1732" i="8"/>
  <c r="K1732" i="8"/>
  <c r="J1732" i="8"/>
  <c r="I1732" i="8"/>
  <c r="H1727" i="8"/>
  <c r="G1727" i="8"/>
  <c r="F1727" i="8"/>
  <c r="E1727" i="8"/>
  <c r="D1727" i="8"/>
  <c r="H1726" i="8"/>
  <c r="G1726" i="8"/>
  <c r="F1726" i="8"/>
  <c r="E1726" i="8"/>
  <c r="D1726" i="8"/>
  <c r="M1725" i="8"/>
  <c r="M1727" i="8" s="1"/>
  <c r="L1725" i="8"/>
  <c r="K1725" i="8"/>
  <c r="J1725" i="8"/>
  <c r="I1725" i="8"/>
  <c r="M1724" i="8"/>
  <c r="L1724" i="8"/>
  <c r="K1724" i="8"/>
  <c r="J1724" i="8"/>
  <c r="J1726" i="8" s="1"/>
  <c r="I1724" i="8"/>
  <c r="M1723" i="8"/>
  <c r="L1723" i="8"/>
  <c r="K1723" i="8"/>
  <c r="J1723" i="8"/>
  <c r="I1723" i="8"/>
  <c r="M1722" i="8"/>
  <c r="L1722" i="8"/>
  <c r="L1726" i="8" s="1"/>
  <c r="K1722" i="8"/>
  <c r="J1722" i="8"/>
  <c r="I1722" i="8"/>
  <c r="M1721" i="8"/>
  <c r="L1721" i="8"/>
  <c r="K1721" i="8"/>
  <c r="J1721" i="8"/>
  <c r="I1721" i="8"/>
  <c r="H1719" i="8"/>
  <c r="G1719" i="8"/>
  <c r="F1719" i="8"/>
  <c r="E1719" i="8"/>
  <c r="D1719" i="8"/>
  <c r="H1718" i="8"/>
  <c r="G1718" i="8"/>
  <c r="F1718" i="8"/>
  <c r="E1718" i="8"/>
  <c r="D1718" i="8"/>
  <c r="M1717" i="8"/>
  <c r="L1717" i="8"/>
  <c r="K1717" i="8"/>
  <c r="J1717" i="8"/>
  <c r="I1717" i="8"/>
  <c r="M1716" i="8"/>
  <c r="L1716" i="8"/>
  <c r="K1716" i="8"/>
  <c r="J1716" i="8"/>
  <c r="I1716" i="8"/>
  <c r="M1715" i="8"/>
  <c r="L1715" i="8"/>
  <c r="K1715" i="8"/>
  <c r="J1715" i="8"/>
  <c r="I1715" i="8"/>
  <c r="M1714" i="8"/>
  <c r="L1714" i="8"/>
  <c r="K1714" i="8"/>
  <c r="J1714" i="8"/>
  <c r="I1714" i="8"/>
  <c r="M1713" i="8"/>
  <c r="L1713" i="8"/>
  <c r="L1719" i="8" s="1"/>
  <c r="K1713" i="8"/>
  <c r="J1713" i="8"/>
  <c r="I1713" i="8"/>
  <c r="H1711" i="8"/>
  <c r="G1711" i="8"/>
  <c r="F1711" i="8"/>
  <c r="E1711" i="8"/>
  <c r="D1711" i="8"/>
  <c r="H1710" i="8"/>
  <c r="G1710" i="8"/>
  <c r="F1710" i="8"/>
  <c r="E1710" i="8"/>
  <c r="D1710" i="8"/>
  <c r="M1709" i="8"/>
  <c r="L1709" i="8"/>
  <c r="K1709" i="8"/>
  <c r="J1709" i="8"/>
  <c r="I1709" i="8"/>
  <c r="M1708" i="8"/>
  <c r="L1708" i="8"/>
  <c r="K1708" i="8"/>
  <c r="J1708" i="8"/>
  <c r="I1708" i="8"/>
  <c r="M1707" i="8"/>
  <c r="L1707" i="8"/>
  <c r="K1707" i="8"/>
  <c r="J1707" i="8"/>
  <c r="J1711" i="8" s="1"/>
  <c r="I1707" i="8"/>
  <c r="M1706" i="8"/>
  <c r="L1706" i="8"/>
  <c r="K1706" i="8"/>
  <c r="J1706" i="8"/>
  <c r="I1706" i="8"/>
  <c r="M1705" i="8"/>
  <c r="L1705" i="8"/>
  <c r="K1705" i="8"/>
  <c r="J1705" i="8"/>
  <c r="I1705" i="8"/>
  <c r="H1700" i="8"/>
  <c r="G1700" i="8"/>
  <c r="F1700" i="8"/>
  <c r="E1700" i="8"/>
  <c r="D1700" i="8"/>
  <c r="H1699" i="8"/>
  <c r="G1699" i="8"/>
  <c r="F1699" i="8"/>
  <c r="E1699" i="8"/>
  <c r="D1699" i="8"/>
  <c r="M1698" i="8"/>
  <c r="L1698" i="8"/>
  <c r="K1698" i="8"/>
  <c r="J1698" i="8"/>
  <c r="I1698" i="8"/>
  <c r="M1697" i="8"/>
  <c r="L1697" i="8"/>
  <c r="K1697" i="8"/>
  <c r="J1697" i="8"/>
  <c r="I1697" i="8"/>
  <c r="M1696" i="8"/>
  <c r="L1696" i="8"/>
  <c r="K1696" i="8"/>
  <c r="J1696" i="8"/>
  <c r="I1696" i="8"/>
  <c r="M1695" i="8"/>
  <c r="L1695" i="8"/>
  <c r="K1695" i="8"/>
  <c r="J1695" i="8"/>
  <c r="I1695" i="8"/>
  <c r="M1694" i="8"/>
  <c r="M1699" i="8" s="1"/>
  <c r="L1694" i="8"/>
  <c r="K1694" i="8"/>
  <c r="J1694" i="8"/>
  <c r="I1694" i="8"/>
  <c r="H1692" i="8"/>
  <c r="G1692" i="8"/>
  <c r="F1692" i="8"/>
  <c r="E1692" i="8"/>
  <c r="D1692" i="8"/>
  <c r="H1691" i="8"/>
  <c r="G1691" i="8"/>
  <c r="F1691" i="8"/>
  <c r="E1691" i="8"/>
  <c r="D1691" i="8"/>
  <c r="M1690" i="8"/>
  <c r="L1690" i="8"/>
  <c r="K1690" i="8"/>
  <c r="J1690" i="8"/>
  <c r="I1690" i="8"/>
  <c r="M1689" i="8"/>
  <c r="L1689" i="8"/>
  <c r="K1689" i="8"/>
  <c r="J1689" i="8"/>
  <c r="I1689" i="8"/>
  <c r="I1691" i="8" s="1"/>
  <c r="M1688" i="8"/>
  <c r="L1688" i="8"/>
  <c r="K1688" i="8"/>
  <c r="J1688" i="8"/>
  <c r="I1688" i="8"/>
  <c r="M1687" i="8"/>
  <c r="L1687" i="8"/>
  <c r="K1687" i="8"/>
  <c r="K1691" i="8" s="1"/>
  <c r="J1687" i="8"/>
  <c r="I1687" i="8"/>
  <c r="M1686" i="8"/>
  <c r="L1686" i="8"/>
  <c r="K1686" i="8"/>
  <c r="J1686" i="8"/>
  <c r="I1686" i="8"/>
  <c r="H1684" i="8"/>
  <c r="G1684" i="8"/>
  <c r="F1684" i="8"/>
  <c r="E1684" i="8"/>
  <c r="D1684" i="8"/>
  <c r="H1683" i="8"/>
  <c r="G1683" i="8"/>
  <c r="F1683" i="8"/>
  <c r="E1683" i="8"/>
  <c r="D1683" i="8"/>
  <c r="M1682" i="8"/>
  <c r="L1682" i="8"/>
  <c r="K1682" i="8"/>
  <c r="J1682" i="8"/>
  <c r="I1682" i="8"/>
  <c r="M1681" i="8"/>
  <c r="L1681" i="8"/>
  <c r="K1681" i="8"/>
  <c r="J1681" i="8"/>
  <c r="I1681" i="8"/>
  <c r="M1680" i="8"/>
  <c r="L1680" i="8"/>
  <c r="K1680" i="8"/>
  <c r="J1680" i="8"/>
  <c r="J1683" i="8" s="1"/>
  <c r="I1680" i="8"/>
  <c r="M1679" i="8"/>
  <c r="L1679" i="8"/>
  <c r="K1679" i="8"/>
  <c r="J1679" i="8"/>
  <c r="I1679" i="8"/>
  <c r="M1678" i="8"/>
  <c r="L1678" i="8"/>
  <c r="K1678" i="8"/>
  <c r="K1684" i="8" s="1"/>
  <c r="J1678" i="8"/>
  <c r="I1678" i="8"/>
  <c r="H1673" i="8"/>
  <c r="G1673" i="8"/>
  <c r="F1673" i="8"/>
  <c r="E1673" i="8"/>
  <c r="D1673" i="8"/>
  <c r="H1672" i="8"/>
  <c r="G1672" i="8"/>
  <c r="F1672" i="8"/>
  <c r="E1672" i="8"/>
  <c r="D1672" i="8"/>
  <c r="M1671" i="8"/>
  <c r="L1671" i="8"/>
  <c r="K1671" i="8"/>
  <c r="J1671" i="8"/>
  <c r="I1671" i="8"/>
  <c r="M1670" i="8"/>
  <c r="L1670" i="8"/>
  <c r="K1670" i="8"/>
  <c r="J1670" i="8"/>
  <c r="I1670" i="8"/>
  <c r="M1669" i="8"/>
  <c r="L1669" i="8"/>
  <c r="K1669" i="8"/>
  <c r="J1669" i="8"/>
  <c r="I1669" i="8"/>
  <c r="M1668" i="8"/>
  <c r="L1668" i="8"/>
  <c r="K1668" i="8"/>
  <c r="K1672" i="8" s="1"/>
  <c r="J1668" i="8"/>
  <c r="I1668" i="8"/>
  <c r="M1667" i="8"/>
  <c r="L1667" i="8"/>
  <c r="K1667" i="8"/>
  <c r="J1667" i="8"/>
  <c r="I1667" i="8"/>
  <c r="H1665" i="8"/>
  <c r="G1665" i="8"/>
  <c r="F1665" i="8"/>
  <c r="E1665" i="8"/>
  <c r="D1665" i="8"/>
  <c r="H1664" i="8"/>
  <c r="G1664" i="8"/>
  <c r="F1664" i="8"/>
  <c r="E1664" i="8"/>
  <c r="D1664" i="8"/>
  <c r="M1663" i="8"/>
  <c r="L1663" i="8"/>
  <c r="K1663" i="8"/>
  <c r="J1663" i="8"/>
  <c r="I1663" i="8"/>
  <c r="M1662" i="8"/>
  <c r="L1662" i="8"/>
  <c r="K1662" i="8"/>
  <c r="J1662" i="8"/>
  <c r="I1662" i="8"/>
  <c r="M1661" i="8"/>
  <c r="L1661" i="8"/>
  <c r="K1661" i="8"/>
  <c r="J1661" i="8"/>
  <c r="I1661" i="8"/>
  <c r="M1660" i="8"/>
  <c r="L1660" i="8"/>
  <c r="K1660" i="8"/>
  <c r="J1660" i="8"/>
  <c r="I1660" i="8"/>
  <c r="M1659" i="8"/>
  <c r="L1659" i="8"/>
  <c r="K1659" i="8"/>
  <c r="K1665" i="8" s="1"/>
  <c r="J1659" i="8"/>
  <c r="I1659" i="8"/>
  <c r="H1657" i="8"/>
  <c r="G1657" i="8"/>
  <c r="F1657" i="8"/>
  <c r="E1657" i="8"/>
  <c r="D1657" i="8"/>
  <c r="H1656" i="8"/>
  <c r="G1656" i="8"/>
  <c r="F1656" i="8"/>
  <c r="E1656" i="8"/>
  <c r="D1656" i="8"/>
  <c r="M1655" i="8"/>
  <c r="L1655" i="8"/>
  <c r="K1655" i="8"/>
  <c r="J1655" i="8"/>
  <c r="I1655" i="8"/>
  <c r="M1654" i="8"/>
  <c r="L1654" i="8"/>
  <c r="K1654" i="8"/>
  <c r="J1654" i="8"/>
  <c r="I1654" i="8"/>
  <c r="I1656" i="8" s="1"/>
  <c r="M1653" i="8"/>
  <c r="L1653" i="8"/>
  <c r="K1653" i="8"/>
  <c r="J1653" i="8"/>
  <c r="I1653" i="8"/>
  <c r="M1652" i="8"/>
  <c r="L1652" i="8"/>
  <c r="K1652" i="8"/>
  <c r="J1652" i="8"/>
  <c r="J1656" i="8" s="1"/>
  <c r="I1652" i="8"/>
  <c r="M1651" i="8"/>
  <c r="L1651" i="8"/>
  <c r="K1651" i="8"/>
  <c r="J1651" i="8"/>
  <c r="I1651" i="8"/>
  <c r="K1646" i="8"/>
  <c r="H1646" i="8"/>
  <c r="G1646" i="8"/>
  <c r="F1646" i="8"/>
  <c r="E1646" i="8"/>
  <c r="D1646" i="8"/>
  <c r="H1645" i="8"/>
  <c r="G1645" i="8"/>
  <c r="F1645" i="8"/>
  <c r="E1645" i="8"/>
  <c r="D1645" i="8"/>
  <c r="M1644" i="8"/>
  <c r="L1644" i="8"/>
  <c r="K1644" i="8"/>
  <c r="J1644" i="8"/>
  <c r="I1644" i="8"/>
  <c r="M1643" i="8"/>
  <c r="L1643" i="8"/>
  <c r="K1643" i="8"/>
  <c r="J1643" i="8"/>
  <c r="I1643" i="8"/>
  <c r="M1642" i="8"/>
  <c r="L1642" i="8"/>
  <c r="K1642" i="8"/>
  <c r="J1642" i="8"/>
  <c r="I1642" i="8"/>
  <c r="M1641" i="8"/>
  <c r="L1641" i="8"/>
  <c r="K1641" i="8"/>
  <c r="J1641" i="8"/>
  <c r="I1641" i="8"/>
  <c r="M1640" i="8"/>
  <c r="L1640" i="8"/>
  <c r="K1640" i="8"/>
  <c r="K1645" i="8" s="1"/>
  <c r="J1640" i="8"/>
  <c r="I1640" i="8"/>
  <c r="H1638" i="8"/>
  <c r="G1638" i="8"/>
  <c r="F1638" i="8"/>
  <c r="E1638" i="8"/>
  <c r="D1638" i="8"/>
  <c r="H1637" i="8"/>
  <c r="G1637" i="8"/>
  <c r="F1637" i="8"/>
  <c r="E1637" i="8"/>
  <c r="D1637" i="8"/>
  <c r="M1636" i="8"/>
  <c r="L1636" i="8"/>
  <c r="K1636" i="8"/>
  <c r="J1636" i="8"/>
  <c r="I1636" i="8"/>
  <c r="M1635" i="8"/>
  <c r="L1635" i="8"/>
  <c r="K1635" i="8"/>
  <c r="J1635" i="8"/>
  <c r="I1635" i="8"/>
  <c r="M1634" i="8"/>
  <c r="L1634" i="8"/>
  <c r="K1634" i="8"/>
  <c r="J1634" i="8"/>
  <c r="I1634" i="8"/>
  <c r="M1633" i="8"/>
  <c r="L1633" i="8"/>
  <c r="K1633" i="8"/>
  <c r="J1633" i="8"/>
  <c r="I1633" i="8"/>
  <c r="M1632" i="8"/>
  <c r="L1632" i="8"/>
  <c r="K1632" i="8"/>
  <c r="J1632" i="8"/>
  <c r="I1632" i="8"/>
  <c r="H1630" i="8"/>
  <c r="G1630" i="8"/>
  <c r="F1630" i="8"/>
  <c r="E1630" i="8"/>
  <c r="D1630" i="8"/>
  <c r="H1629" i="8"/>
  <c r="G1629" i="8"/>
  <c r="F1629" i="8"/>
  <c r="E1629" i="8"/>
  <c r="D1629" i="8"/>
  <c r="M1628" i="8"/>
  <c r="L1628" i="8"/>
  <c r="K1628" i="8"/>
  <c r="J1628" i="8"/>
  <c r="I1628" i="8"/>
  <c r="M1627" i="8"/>
  <c r="L1627" i="8"/>
  <c r="K1627" i="8"/>
  <c r="J1627" i="8"/>
  <c r="I1627" i="8"/>
  <c r="M1626" i="8"/>
  <c r="L1626" i="8"/>
  <c r="K1626" i="8"/>
  <c r="J1626" i="8"/>
  <c r="I1626" i="8"/>
  <c r="M1625" i="8"/>
  <c r="L1625" i="8"/>
  <c r="K1625" i="8"/>
  <c r="J1625" i="8"/>
  <c r="I1625" i="8"/>
  <c r="M1624" i="8"/>
  <c r="L1624" i="8"/>
  <c r="K1624" i="8"/>
  <c r="J1624" i="8"/>
  <c r="I1624" i="8"/>
  <c r="H1619" i="8"/>
  <c r="G1619" i="8"/>
  <c r="F1619" i="8"/>
  <c r="E1619" i="8"/>
  <c r="D1619" i="8"/>
  <c r="H1618" i="8"/>
  <c r="G1618" i="8"/>
  <c r="F1618" i="8"/>
  <c r="E1618" i="8"/>
  <c r="D1618" i="8"/>
  <c r="M1617" i="8"/>
  <c r="L1617" i="8"/>
  <c r="K1617" i="8"/>
  <c r="J1617" i="8"/>
  <c r="I1617" i="8"/>
  <c r="M1616" i="8"/>
  <c r="L1616" i="8"/>
  <c r="K1616" i="8"/>
  <c r="J1616" i="8"/>
  <c r="I1616" i="8"/>
  <c r="M1615" i="8"/>
  <c r="L1615" i="8"/>
  <c r="K1615" i="8"/>
  <c r="J1615" i="8"/>
  <c r="I1615" i="8"/>
  <c r="M1614" i="8"/>
  <c r="L1614" i="8"/>
  <c r="K1614" i="8"/>
  <c r="K1619" i="8" s="1"/>
  <c r="J1614" i="8"/>
  <c r="J1618" i="8" s="1"/>
  <c r="I1614" i="8"/>
  <c r="M1613" i="8"/>
  <c r="L1613" i="8"/>
  <c r="K1613" i="8"/>
  <c r="J1613" i="8"/>
  <c r="I1613" i="8"/>
  <c r="H1611" i="8"/>
  <c r="G1611" i="8"/>
  <c r="F1611" i="8"/>
  <c r="E1611" i="8"/>
  <c r="D1611" i="8"/>
  <c r="H1610" i="8"/>
  <c r="G1610" i="8"/>
  <c r="F1610" i="8"/>
  <c r="E1610" i="8"/>
  <c r="D1610" i="8"/>
  <c r="M1609" i="8"/>
  <c r="L1609" i="8"/>
  <c r="K1609" i="8"/>
  <c r="J1609" i="8"/>
  <c r="I1609" i="8"/>
  <c r="M1608" i="8"/>
  <c r="M1611" i="8" s="1"/>
  <c r="L1608" i="8"/>
  <c r="K1608" i="8"/>
  <c r="J1608" i="8"/>
  <c r="I1608" i="8"/>
  <c r="M1607" i="8"/>
  <c r="L1607" i="8"/>
  <c r="K1607" i="8"/>
  <c r="J1607" i="8"/>
  <c r="I1607" i="8"/>
  <c r="M1606" i="8"/>
  <c r="L1606" i="8"/>
  <c r="K1606" i="8"/>
  <c r="J1606" i="8"/>
  <c r="I1606" i="8"/>
  <c r="M1605" i="8"/>
  <c r="L1605" i="8"/>
  <c r="L1611" i="8" s="1"/>
  <c r="K1605" i="8"/>
  <c r="K1611" i="8" s="1"/>
  <c r="J1605" i="8"/>
  <c r="I1605" i="8"/>
  <c r="H1603" i="8"/>
  <c r="G1603" i="8"/>
  <c r="F1603" i="8"/>
  <c r="E1603" i="8"/>
  <c r="D1603" i="8"/>
  <c r="H1602" i="8"/>
  <c r="G1602" i="8"/>
  <c r="F1602" i="8"/>
  <c r="E1602" i="8"/>
  <c r="D1602" i="8"/>
  <c r="M1601" i="8"/>
  <c r="L1601" i="8"/>
  <c r="K1601" i="8"/>
  <c r="J1601" i="8"/>
  <c r="I1601" i="8"/>
  <c r="M1600" i="8"/>
  <c r="L1600" i="8"/>
  <c r="K1600" i="8"/>
  <c r="J1600" i="8"/>
  <c r="I1600" i="8"/>
  <c r="M1599" i="8"/>
  <c r="M1602" i="8" s="1"/>
  <c r="L1599" i="8"/>
  <c r="K1599" i="8"/>
  <c r="J1599" i="8"/>
  <c r="I1599" i="8"/>
  <c r="M1598" i="8"/>
  <c r="L1598" i="8"/>
  <c r="K1598" i="8"/>
  <c r="J1598" i="8"/>
  <c r="I1598" i="8"/>
  <c r="M1597" i="8"/>
  <c r="L1597" i="8"/>
  <c r="K1597" i="8"/>
  <c r="J1597" i="8"/>
  <c r="I1597" i="8"/>
  <c r="L1592" i="8"/>
  <c r="H1592" i="8"/>
  <c r="G1592" i="8"/>
  <c r="F1592" i="8"/>
  <c r="E1592" i="8"/>
  <c r="D1592" i="8"/>
  <c r="H1591" i="8"/>
  <c r="G1591" i="8"/>
  <c r="F1591" i="8"/>
  <c r="E1591" i="8"/>
  <c r="D1591" i="8"/>
  <c r="M1590" i="8"/>
  <c r="L1590" i="8"/>
  <c r="K1590" i="8"/>
  <c r="J1590" i="8"/>
  <c r="I1590" i="8"/>
  <c r="M1589" i="8"/>
  <c r="L1589" i="8"/>
  <c r="K1589" i="8"/>
  <c r="J1589" i="8"/>
  <c r="I1589" i="8"/>
  <c r="M1588" i="8"/>
  <c r="L1588" i="8"/>
  <c r="K1588" i="8"/>
  <c r="J1588" i="8"/>
  <c r="I1588" i="8"/>
  <c r="M1587" i="8"/>
  <c r="L1587" i="8"/>
  <c r="L1591" i="8" s="1"/>
  <c r="K1587" i="8"/>
  <c r="J1587" i="8"/>
  <c r="I1587" i="8"/>
  <c r="M1586" i="8"/>
  <c r="L1586" i="8"/>
  <c r="K1586" i="8"/>
  <c r="J1586" i="8"/>
  <c r="I1586" i="8"/>
  <c r="I1591" i="8" s="1"/>
  <c r="H1584" i="8"/>
  <c r="G1584" i="8"/>
  <c r="F1584" i="8"/>
  <c r="E1584" i="8"/>
  <c r="D1584" i="8"/>
  <c r="H1583" i="8"/>
  <c r="G1583" i="8"/>
  <c r="F1583" i="8"/>
  <c r="E1583" i="8"/>
  <c r="D1583" i="8"/>
  <c r="M1582" i="8"/>
  <c r="L1582" i="8"/>
  <c r="K1582" i="8"/>
  <c r="J1582" i="8"/>
  <c r="I1582" i="8"/>
  <c r="M1581" i="8"/>
  <c r="L1581" i="8"/>
  <c r="K1581" i="8"/>
  <c r="J1581" i="8"/>
  <c r="I1581" i="8"/>
  <c r="M1580" i="8"/>
  <c r="L1580" i="8"/>
  <c r="K1580" i="8"/>
  <c r="J1580" i="8"/>
  <c r="I1580" i="8"/>
  <c r="M1579" i="8"/>
  <c r="L1579" i="8"/>
  <c r="K1579" i="8"/>
  <c r="J1579" i="8"/>
  <c r="I1579" i="8"/>
  <c r="M1578" i="8"/>
  <c r="L1578" i="8"/>
  <c r="K1578" i="8"/>
  <c r="J1578" i="8"/>
  <c r="J1583" i="8" s="1"/>
  <c r="I1578" i="8"/>
  <c r="H1576" i="8"/>
  <c r="G1576" i="8"/>
  <c r="F1576" i="8"/>
  <c r="E1576" i="8"/>
  <c r="D1576" i="8"/>
  <c r="H1575" i="8"/>
  <c r="G1575" i="8"/>
  <c r="F1575" i="8"/>
  <c r="E1575" i="8"/>
  <c r="D1575" i="8"/>
  <c r="M1574" i="8"/>
  <c r="L1574" i="8"/>
  <c r="K1574" i="8"/>
  <c r="J1574" i="8"/>
  <c r="I1574" i="8"/>
  <c r="I1576" i="8" s="1"/>
  <c r="M1573" i="8"/>
  <c r="L1573" i="8"/>
  <c r="K1573" i="8"/>
  <c r="J1573" i="8"/>
  <c r="I1573" i="8"/>
  <c r="M1572" i="8"/>
  <c r="L1572" i="8"/>
  <c r="K1572" i="8"/>
  <c r="K1575" i="8" s="1"/>
  <c r="J1572" i="8"/>
  <c r="I1572" i="8"/>
  <c r="M1571" i="8"/>
  <c r="L1571" i="8"/>
  <c r="K1571" i="8"/>
  <c r="J1571" i="8"/>
  <c r="I1571" i="8"/>
  <c r="M1570" i="8"/>
  <c r="L1570" i="8"/>
  <c r="K1570" i="8"/>
  <c r="J1570" i="8"/>
  <c r="I1570" i="8"/>
  <c r="H1565" i="8"/>
  <c r="G1565" i="8"/>
  <c r="F1565" i="8"/>
  <c r="E1565" i="8"/>
  <c r="D1565" i="8"/>
  <c r="H1564" i="8"/>
  <c r="G1564" i="8"/>
  <c r="F1564" i="8"/>
  <c r="E1564" i="8"/>
  <c r="D1564" i="8"/>
  <c r="M1563" i="8"/>
  <c r="L1563" i="8"/>
  <c r="K1563" i="8"/>
  <c r="J1563" i="8"/>
  <c r="I1563" i="8"/>
  <c r="M1562" i="8"/>
  <c r="L1562" i="8"/>
  <c r="K1562" i="8"/>
  <c r="J1562" i="8"/>
  <c r="I1562" i="8"/>
  <c r="M1561" i="8"/>
  <c r="L1561" i="8"/>
  <c r="K1561" i="8"/>
  <c r="J1561" i="8"/>
  <c r="I1561" i="8"/>
  <c r="M1560" i="8"/>
  <c r="L1560" i="8"/>
  <c r="K1560" i="8"/>
  <c r="J1560" i="8"/>
  <c r="I1560" i="8"/>
  <c r="M1559" i="8"/>
  <c r="L1559" i="8"/>
  <c r="K1559" i="8"/>
  <c r="J1559" i="8"/>
  <c r="I1559" i="8"/>
  <c r="H1557" i="8"/>
  <c r="G1557" i="8"/>
  <c r="F1557" i="8"/>
  <c r="E1557" i="8"/>
  <c r="D1557" i="8"/>
  <c r="H1556" i="8"/>
  <c r="G1556" i="8"/>
  <c r="F1556" i="8"/>
  <c r="E1556" i="8"/>
  <c r="D1556" i="8"/>
  <c r="M1555" i="8"/>
  <c r="L1555" i="8"/>
  <c r="K1555" i="8"/>
  <c r="J1555" i="8"/>
  <c r="I1555" i="8"/>
  <c r="M1554" i="8"/>
  <c r="L1554" i="8"/>
  <c r="K1554" i="8"/>
  <c r="J1554" i="8"/>
  <c r="I1554" i="8"/>
  <c r="M1553" i="8"/>
  <c r="L1553" i="8"/>
  <c r="K1553" i="8"/>
  <c r="J1553" i="8"/>
  <c r="I1553" i="8"/>
  <c r="M1552" i="8"/>
  <c r="L1552" i="8"/>
  <c r="K1552" i="8"/>
  <c r="J1552" i="8"/>
  <c r="I1552" i="8"/>
  <c r="M1551" i="8"/>
  <c r="L1551" i="8"/>
  <c r="K1551" i="8"/>
  <c r="K1557" i="8" s="1"/>
  <c r="J1551" i="8"/>
  <c r="I1551" i="8"/>
  <c r="H1549" i="8"/>
  <c r="G1549" i="8"/>
  <c r="F1549" i="8"/>
  <c r="E1549" i="8"/>
  <c r="D1549" i="8"/>
  <c r="H1548" i="8"/>
  <c r="G1548" i="8"/>
  <c r="F1548" i="8"/>
  <c r="E1548" i="8"/>
  <c r="D1548" i="8"/>
  <c r="M1547" i="8"/>
  <c r="L1547" i="8"/>
  <c r="K1547" i="8"/>
  <c r="J1547" i="8"/>
  <c r="I1547" i="8"/>
  <c r="M1546" i="8"/>
  <c r="L1546" i="8"/>
  <c r="K1546" i="8"/>
  <c r="J1546" i="8"/>
  <c r="I1546" i="8"/>
  <c r="M1545" i="8"/>
  <c r="M1548" i="8" s="1"/>
  <c r="L1545" i="8"/>
  <c r="K1545" i="8"/>
  <c r="J1545" i="8"/>
  <c r="I1545" i="8"/>
  <c r="M1544" i="8"/>
  <c r="L1544" i="8"/>
  <c r="K1544" i="8"/>
  <c r="J1544" i="8"/>
  <c r="I1544" i="8"/>
  <c r="M1543" i="8"/>
  <c r="L1543" i="8"/>
  <c r="K1543" i="8"/>
  <c r="J1543" i="8"/>
  <c r="I1543" i="8"/>
  <c r="H1538" i="8"/>
  <c r="G1538" i="8"/>
  <c r="F1538" i="8"/>
  <c r="E1538" i="8"/>
  <c r="D1538" i="8"/>
  <c r="H1537" i="8"/>
  <c r="G1537" i="8"/>
  <c r="F1537" i="8"/>
  <c r="E1537" i="8"/>
  <c r="D1537" i="8"/>
  <c r="M1536" i="8"/>
  <c r="L1536" i="8"/>
  <c r="K1536" i="8"/>
  <c r="J1536" i="8"/>
  <c r="I1536" i="8"/>
  <c r="M1535" i="8"/>
  <c r="L1535" i="8"/>
  <c r="L1538" i="8" s="1"/>
  <c r="K1535" i="8"/>
  <c r="J1535" i="8"/>
  <c r="I1535" i="8"/>
  <c r="M1534" i="8"/>
  <c r="L1534" i="8"/>
  <c r="K1534" i="8"/>
  <c r="J1534" i="8"/>
  <c r="I1534" i="8"/>
  <c r="M1533" i="8"/>
  <c r="L1533" i="8"/>
  <c r="K1533" i="8"/>
  <c r="J1533" i="8"/>
  <c r="I1533" i="8"/>
  <c r="M1532" i="8"/>
  <c r="L1532" i="8"/>
  <c r="K1532" i="8"/>
  <c r="K1537" i="8" s="1"/>
  <c r="J1532" i="8"/>
  <c r="I1532" i="8"/>
  <c r="H1530" i="8"/>
  <c r="G1530" i="8"/>
  <c r="F1530" i="8"/>
  <c r="E1530" i="8"/>
  <c r="D1530" i="8"/>
  <c r="M1529" i="8"/>
  <c r="H1529" i="8"/>
  <c r="G1529" i="8"/>
  <c r="F1529" i="8"/>
  <c r="E1529" i="8"/>
  <c r="D1529" i="8"/>
  <c r="M1528" i="8"/>
  <c r="L1528" i="8"/>
  <c r="K1528" i="8"/>
  <c r="J1528" i="8"/>
  <c r="I1528" i="8"/>
  <c r="M1527" i="8"/>
  <c r="L1527" i="8"/>
  <c r="K1527" i="8"/>
  <c r="J1527" i="8"/>
  <c r="I1527" i="8"/>
  <c r="M1526" i="8"/>
  <c r="L1526" i="8"/>
  <c r="K1526" i="8"/>
  <c r="J1526" i="8"/>
  <c r="I1526" i="8"/>
  <c r="M1525" i="8"/>
  <c r="L1525" i="8"/>
  <c r="K1525" i="8"/>
  <c r="J1525" i="8"/>
  <c r="J1529" i="8" s="1"/>
  <c r="I1525" i="8"/>
  <c r="M1524" i="8"/>
  <c r="L1524" i="8"/>
  <c r="K1524" i="8"/>
  <c r="J1524" i="8"/>
  <c r="I1524" i="8"/>
  <c r="I1530" i="8" s="1"/>
  <c r="H1522" i="8"/>
  <c r="G1522" i="8"/>
  <c r="F1522" i="8"/>
  <c r="E1522" i="8"/>
  <c r="D1522" i="8"/>
  <c r="H1521" i="8"/>
  <c r="G1521" i="8"/>
  <c r="F1521" i="8"/>
  <c r="E1521" i="8"/>
  <c r="D1521" i="8"/>
  <c r="M1520" i="8"/>
  <c r="L1520" i="8"/>
  <c r="K1520" i="8"/>
  <c r="J1520" i="8"/>
  <c r="I1520" i="8"/>
  <c r="M1519" i="8"/>
  <c r="L1519" i="8"/>
  <c r="K1519" i="8"/>
  <c r="J1519" i="8"/>
  <c r="I1519" i="8"/>
  <c r="M1518" i="8"/>
  <c r="L1518" i="8"/>
  <c r="K1518" i="8"/>
  <c r="J1518" i="8"/>
  <c r="I1518" i="8"/>
  <c r="M1517" i="8"/>
  <c r="L1517" i="8"/>
  <c r="K1517" i="8"/>
  <c r="J1517" i="8"/>
  <c r="I1517" i="8"/>
  <c r="M1516" i="8"/>
  <c r="M1522" i="8" s="1"/>
  <c r="L1516" i="8"/>
  <c r="K1516" i="8"/>
  <c r="J1516" i="8"/>
  <c r="J1521" i="8" s="1"/>
  <c r="I1516" i="8"/>
  <c r="H1511" i="8"/>
  <c r="G1511" i="8"/>
  <c r="F1511" i="8"/>
  <c r="E1511" i="8"/>
  <c r="D1511" i="8"/>
  <c r="H1510" i="8"/>
  <c r="G1510" i="8"/>
  <c r="F1510" i="8"/>
  <c r="E1510" i="8"/>
  <c r="D1510" i="8"/>
  <c r="M1509" i="8"/>
  <c r="L1509" i="8"/>
  <c r="K1509" i="8"/>
  <c r="J1509" i="8"/>
  <c r="I1509" i="8"/>
  <c r="M1508" i="8"/>
  <c r="L1508" i="8"/>
  <c r="K1508" i="8"/>
  <c r="J1508" i="8"/>
  <c r="I1508" i="8"/>
  <c r="M1507" i="8"/>
  <c r="L1507" i="8"/>
  <c r="K1507" i="8"/>
  <c r="J1507" i="8"/>
  <c r="I1507" i="8"/>
  <c r="M1506" i="8"/>
  <c r="L1506" i="8"/>
  <c r="K1506" i="8"/>
  <c r="J1506" i="8"/>
  <c r="J1510" i="8" s="1"/>
  <c r="I1506" i="8"/>
  <c r="M1505" i="8"/>
  <c r="M1511" i="8" s="1"/>
  <c r="L1505" i="8"/>
  <c r="K1505" i="8"/>
  <c r="J1505" i="8"/>
  <c r="J1511" i="8" s="1"/>
  <c r="I1505" i="8"/>
  <c r="H1503" i="8"/>
  <c r="G1503" i="8"/>
  <c r="F1503" i="8"/>
  <c r="E1503" i="8"/>
  <c r="D1503" i="8"/>
  <c r="H1502" i="8"/>
  <c r="G1502" i="8"/>
  <c r="F1502" i="8"/>
  <c r="E1502" i="8"/>
  <c r="D1502" i="8"/>
  <c r="M1501" i="8"/>
  <c r="L1501" i="8"/>
  <c r="K1501" i="8"/>
  <c r="J1501" i="8"/>
  <c r="I1501" i="8"/>
  <c r="M1500" i="8"/>
  <c r="L1500" i="8"/>
  <c r="K1500" i="8"/>
  <c r="J1500" i="8"/>
  <c r="I1500" i="8"/>
  <c r="M1499" i="8"/>
  <c r="L1499" i="8"/>
  <c r="K1499" i="8"/>
  <c r="J1499" i="8"/>
  <c r="I1499" i="8"/>
  <c r="M1498" i="8"/>
  <c r="L1498" i="8"/>
  <c r="K1498" i="8"/>
  <c r="J1498" i="8"/>
  <c r="I1498" i="8"/>
  <c r="M1497" i="8"/>
  <c r="L1497" i="8"/>
  <c r="K1497" i="8"/>
  <c r="J1497" i="8"/>
  <c r="I1497" i="8"/>
  <c r="K1495" i="8"/>
  <c r="H1495" i="8"/>
  <c r="G1495" i="8"/>
  <c r="F1495" i="8"/>
  <c r="E1495" i="8"/>
  <c r="D1495" i="8"/>
  <c r="H1494" i="8"/>
  <c r="G1494" i="8"/>
  <c r="F1494" i="8"/>
  <c r="E1494" i="8"/>
  <c r="D1494" i="8"/>
  <c r="M1493" i="8"/>
  <c r="L1493" i="8"/>
  <c r="K1493" i="8"/>
  <c r="J1493" i="8"/>
  <c r="I1493" i="8"/>
  <c r="M1492" i="8"/>
  <c r="L1492" i="8"/>
  <c r="K1492" i="8"/>
  <c r="J1492" i="8"/>
  <c r="I1492" i="8"/>
  <c r="M1491" i="8"/>
  <c r="L1491" i="8"/>
  <c r="K1491" i="8"/>
  <c r="J1491" i="8"/>
  <c r="I1491" i="8"/>
  <c r="M1490" i="8"/>
  <c r="L1490" i="8"/>
  <c r="K1490" i="8"/>
  <c r="J1490" i="8"/>
  <c r="I1490" i="8"/>
  <c r="I1494" i="8" s="1"/>
  <c r="M1489" i="8"/>
  <c r="L1489" i="8"/>
  <c r="K1489" i="8"/>
  <c r="J1489" i="8"/>
  <c r="I1489" i="8"/>
  <c r="H1484" i="8"/>
  <c r="G1484" i="8"/>
  <c r="F1484" i="8"/>
  <c r="E1484" i="8"/>
  <c r="D1484" i="8"/>
  <c r="H1483" i="8"/>
  <c r="G1483" i="8"/>
  <c r="F1483" i="8"/>
  <c r="E1483" i="8"/>
  <c r="D1483" i="8"/>
  <c r="M1482" i="8"/>
  <c r="L1482" i="8"/>
  <c r="K1482" i="8"/>
  <c r="J1482" i="8"/>
  <c r="I1482" i="8"/>
  <c r="M1481" i="8"/>
  <c r="L1481" i="8"/>
  <c r="L1483" i="8" s="1"/>
  <c r="K1481" i="8"/>
  <c r="J1481" i="8"/>
  <c r="I1481" i="8"/>
  <c r="M1480" i="8"/>
  <c r="L1480" i="8"/>
  <c r="K1480" i="8"/>
  <c r="J1480" i="8"/>
  <c r="I1480" i="8"/>
  <c r="M1479" i="8"/>
  <c r="L1479" i="8"/>
  <c r="K1479" i="8"/>
  <c r="J1479" i="8"/>
  <c r="I1479" i="8"/>
  <c r="M1478" i="8"/>
  <c r="L1478" i="8"/>
  <c r="K1478" i="8"/>
  <c r="J1478" i="8"/>
  <c r="I1478" i="8"/>
  <c r="H1476" i="8"/>
  <c r="G1476" i="8"/>
  <c r="F1476" i="8"/>
  <c r="E1476" i="8"/>
  <c r="D1476" i="8"/>
  <c r="H1475" i="8"/>
  <c r="G1475" i="8"/>
  <c r="F1475" i="8"/>
  <c r="E1475" i="8"/>
  <c r="D1475" i="8"/>
  <c r="M1474" i="8"/>
  <c r="L1474" i="8"/>
  <c r="K1474" i="8"/>
  <c r="J1474" i="8"/>
  <c r="I1474" i="8"/>
  <c r="M1473" i="8"/>
  <c r="L1473" i="8"/>
  <c r="K1473" i="8"/>
  <c r="J1473" i="8"/>
  <c r="I1473" i="8"/>
  <c r="M1472" i="8"/>
  <c r="L1472" i="8"/>
  <c r="K1472" i="8"/>
  <c r="J1472" i="8"/>
  <c r="I1472" i="8"/>
  <c r="M1471" i="8"/>
  <c r="L1471" i="8"/>
  <c r="K1471" i="8"/>
  <c r="J1471" i="8"/>
  <c r="I1471" i="8"/>
  <c r="M1470" i="8"/>
  <c r="L1470" i="8"/>
  <c r="K1470" i="8"/>
  <c r="J1470" i="8"/>
  <c r="I1470" i="8"/>
  <c r="H1468" i="8"/>
  <c r="G1468" i="8"/>
  <c r="F1468" i="8"/>
  <c r="E1468" i="8"/>
  <c r="D1468" i="8"/>
  <c r="H1467" i="8"/>
  <c r="G1467" i="8"/>
  <c r="F1467" i="8"/>
  <c r="E1467" i="8"/>
  <c r="D1467" i="8"/>
  <c r="M1466" i="8"/>
  <c r="L1466" i="8"/>
  <c r="K1466" i="8"/>
  <c r="J1466" i="8"/>
  <c r="I1466" i="8"/>
  <c r="M1465" i="8"/>
  <c r="L1465" i="8"/>
  <c r="K1465" i="8"/>
  <c r="J1465" i="8"/>
  <c r="I1465" i="8"/>
  <c r="M1464" i="8"/>
  <c r="L1464" i="8"/>
  <c r="K1464" i="8"/>
  <c r="J1464" i="8"/>
  <c r="I1464" i="8"/>
  <c r="M1463" i="8"/>
  <c r="L1463" i="8"/>
  <c r="K1463" i="8"/>
  <c r="J1463" i="8"/>
  <c r="I1463" i="8"/>
  <c r="M1462" i="8"/>
  <c r="L1462" i="8"/>
  <c r="K1462" i="8"/>
  <c r="J1462" i="8"/>
  <c r="J1468" i="8" s="1"/>
  <c r="I1462" i="8"/>
  <c r="H1457" i="8"/>
  <c r="G1457" i="8"/>
  <c r="F1457" i="8"/>
  <c r="E1457" i="8"/>
  <c r="D1457" i="8"/>
  <c r="H1456" i="8"/>
  <c r="G1456" i="8"/>
  <c r="F1456" i="8"/>
  <c r="E1456" i="8"/>
  <c r="D1456" i="8"/>
  <c r="M1455" i="8"/>
  <c r="L1455" i="8"/>
  <c r="K1455" i="8"/>
  <c r="J1455" i="8"/>
  <c r="I1455" i="8"/>
  <c r="M1454" i="8"/>
  <c r="L1454" i="8"/>
  <c r="K1454" i="8"/>
  <c r="J1454" i="8"/>
  <c r="I1454" i="8"/>
  <c r="M1453" i="8"/>
  <c r="L1453" i="8"/>
  <c r="K1453" i="8"/>
  <c r="J1453" i="8"/>
  <c r="I1453" i="8"/>
  <c r="M1452" i="8"/>
  <c r="L1452" i="8"/>
  <c r="K1452" i="8"/>
  <c r="J1452" i="8"/>
  <c r="I1452" i="8"/>
  <c r="M1451" i="8"/>
  <c r="L1451" i="8"/>
  <c r="K1451" i="8"/>
  <c r="K1456" i="8" s="1"/>
  <c r="J1451" i="8"/>
  <c r="I1451" i="8"/>
  <c r="H1449" i="8"/>
  <c r="G1449" i="8"/>
  <c r="F1449" i="8"/>
  <c r="E1449" i="8"/>
  <c r="D1449" i="8"/>
  <c r="H1448" i="8"/>
  <c r="G1448" i="8"/>
  <c r="F1448" i="8"/>
  <c r="E1448" i="8"/>
  <c r="D1448" i="8"/>
  <c r="M1447" i="8"/>
  <c r="L1447" i="8"/>
  <c r="K1447" i="8"/>
  <c r="J1447" i="8"/>
  <c r="I1447" i="8"/>
  <c r="M1446" i="8"/>
  <c r="L1446" i="8"/>
  <c r="K1446" i="8"/>
  <c r="J1446" i="8"/>
  <c r="I1446" i="8"/>
  <c r="M1445" i="8"/>
  <c r="L1445" i="8"/>
  <c r="K1445" i="8"/>
  <c r="J1445" i="8"/>
  <c r="I1445" i="8"/>
  <c r="M1444" i="8"/>
  <c r="L1444" i="8"/>
  <c r="K1444" i="8"/>
  <c r="J1444" i="8"/>
  <c r="I1444" i="8"/>
  <c r="M1443" i="8"/>
  <c r="L1443" i="8"/>
  <c r="K1443" i="8"/>
  <c r="K1449" i="8" s="1"/>
  <c r="J1443" i="8"/>
  <c r="I1443" i="8"/>
  <c r="H1441" i="8"/>
  <c r="G1441" i="8"/>
  <c r="F1441" i="8"/>
  <c r="E1441" i="8"/>
  <c r="D1441" i="8"/>
  <c r="I1440" i="8"/>
  <c r="H1440" i="8"/>
  <c r="G1440" i="8"/>
  <c r="F1440" i="8"/>
  <c r="E1440" i="8"/>
  <c r="D1440" i="8"/>
  <c r="M1439" i="8"/>
  <c r="L1439" i="8"/>
  <c r="K1439" i="8"/>
  <c r="K1441" i="8" s="1"/>
  <c r="J1439" i="8"/>
  <c r="I1439" i="8"/>
  <c r="M1438" i="8"/>
  <c r="L1438" i="8"/>
  <c r="K1438" i="8"/>
  <c r="J1438" i="8"/>
  <c r="I1438" i="8"/>
  <c r="M1437" i="8"/>
  <c r="M1440" i="8" s="1"/>
  <c r="L1437" i="8"/>
  <c r="K1437" i="8"/>
  <c r="J1437" i="8"/>
  <c r="I1437" i="8"/>
  <c r="M1436" i="8"/>
  <c r="L1436" i="8"/>
  <c r="K1436" i="8"/>
  <c r="J1436" i="8"/>
  <c r="J1440" i="8" s="1"/>
  <c r="I1436" i="8"/>
  <c r="M1435" i="8"/>
  <c r="L1435" i="8"/>
  <c r="K1435" i="8"/>
  <c r="J1435" i="8"/>
  <c r="I1435" i="8"/>
  <c r="K1430" i="8"/>
  <c r="H1430" i="8"/>
  <c r="G1430" i="8"/>
  <c r="F1430" i="8"/>
  <c r="E1430" i="8"/>
  <c r="D1430" i="8"/>
  <c r="H1429" i="8"/>
  <c r="G1429" i="8"/>
  <c r="F1429" i="8"/>
  <c r="E1429" i="8"/>
  <c r="D1429" i="8"/>
  <c r="M1428" i="8"/>
  <c r="L1428" i="8"/>
  <c r="K1428" i="8"/>
  <c r="J1428" i="8"/>
  <c r="I1428" i="8"/>
  <c r="M1427" i="8"/>
  <c r="L1427" i="8"/>
  <c r="K1427" i="8"/>
  <c r="J1427" i="8"/>
  <c r="I1427" i="8"/>
  <c r="I1429" i="8" s="1"/>
  <c r="M1426" i="8"/>
  <c r="L1426" i="8"/>
  <c r="K1426" i="8"/>
  <c r="J1426" i="8"/>
  <c r="I1426" i="8"/>
  <c r="M1425" i="8"/>
  <c r="L1425" i="8"/>
  <c r="K1425" i="8"/>
  <c r="J1425" i="8"/>
  <c r="I1425" i="8"/>
  <c r="M1424" i="8"/>
  <c r="L1424" i="8"/>
  <c r="K1424" i="8"/>
  <c r="J1424" i="8"/>
  <c r="I1424" i="8"/>
  <c r="H1422" i="8"/>
  <c r="G1422" i="8"/>
  <c r="F1422" i="8"/>
  <c r="E1422" i="8"/>
  <c r="D1422" i="8"/>
  <c r="H1421" i="8"/>
  <c r="G1421" i="8"/>
  <c r="F1421" i="8"/>
  <c r="E1421" i="8"/>
  <c r="D1421" i="8"/>
  <c r="M1420" i="8"/>
  <c r="L1420" i="8"/>
  <c r="K1420" i="8"/>
  <c r="J1420" i="8"/>
  <c r="I1420" i="8"/>
  <c r="M1419" i="8"/>
  <c r="L1419" i="8"/>
  <c r="K1419" i="8"/>
  <c r="J1419" i="8"/>
  <c r="I1419" i="8"/>
  <c r="M1418" i="8"/>
  <c r="L1418" i="8"/>
  <c r="K1418" i="8"/>
  <c r="J1418" i="8"/>
  <c r="I1418" i="8"/>
  <c r="M1417" i="8"/>
  <c r="L1417" i="8"/>
  <c r="K1417" i="8"/>
  <c r="J1417" i="8"/>
  <c r="I1417" i="8"/>
  <c r="M1416" i="8"/>
  <c r="L1416" i="8"/>
  <c r="K1416" i="8"/>
  <c r="J1416" i="8"/>
  <c r="J1421" i="8" s="1"/>
  <c r="I1416" i="8"/>
  <c r="H1414" i="8"/>
  <c r="G1414" i="8"/>
  <c r="F1414" i="8"/>
  <c r="E1414" i="8"/>
  <c r="D1414" i="8"/>
  <c r="H1413" i="8"/>
  <c r="G1413" i="8"/>
  <c r="F1413" i="8"/>
  <c r="E1413" i="8"/>
  <c r="D1413" i="8"/>
  <c r="M1412" i="8"/>
  <c r="L1412" i="8"/>
  <c r="K1412" i="8"/>
  <c r="J1412" i="8"/>
  <c r="I1412" i="8"/>
  <c r="M1411" i="8"/>
  <c r="L1411" i="8"/>
  <c r="K1411" i="8"/>
  <c r="J1411" i="8"/>
  <c r="I1411" i="8"/>
  <c r="M1410" i="8"/>
  <c r="L1410" i="8"/>
  <c r="K1410" i="8"/>
  <c r="J1410" i="8"/>
  <c r="I1410" i="8"/>
  <c r="M1409" i="8"/>
  <c r="L1409" i="8"/>
  <c r="K1409" i="8"/>
  <c r="J1409" i="8"/>
  <c r="I1409" i="8"/>
  <c r="M1408" i="8"/>
  <c r="L1408" i="8"/>
  <c r="K1408" i="8"/>
  <c r="J1408" i="8"/>
  <c r="I1408" i="8"/>
  <c r="H1403" i="8"/>
  <c r="G1403" i="8"/>
  <c r="F1403" i="8"/>
  <c r="E1403" i="8"/>
  <c r="D1403" i="8"/>
  <c r="H1402" i="8"/>
  <c r="G1402" i="8"/>
  <c r="F1402" i="8"/>
  <c r="E1402" i="8"/>
  <c r="D1402" i="8"/>
  <c r="M1401" i="8"/>
  <c r="L1401" i="8"/>
  <c r="K1401" i="8"/>
  <c r="J1401" i="8"/>
  <c r="I1401" i="8"/>
  <c r="M1400" i="8"/>
  <c r="L1400" i="8"/>
  <c r="K1400" i="8"/>
  <c r="J1400" i="8"/>
  <c r="I1400" i="8"/>
  <c r="M1399" i="8"/>
  <c r="L1399" i="8"/>
  <c r="K1399" i="8"/>
  <c r="J1399" i="8"/>
  <c r="I1399" i="8"/>
  <c r="M1398" i="8"/>
  <c r="L1398" i="8"/>
  <c r="K1398" i="8"/>
  <c r="J1398" i="8"/>
  <c r="I1398" i="8"/>
  <c r="M1397" i="8"/>
  <c r="L1397" i="8"/>
  <c r="L1403" i="8" s="1"/>
  <c r="K1397" i="8"/>
  <c r="J1397" i="8"/>
  <c r="J1403" i="8" s="1"/>
  <c r="I1397" i="8"/>
  <c r="H1395" i="8"/>
  <c r="G1395" i="8"/>
  <c r="F1395" i="8"/>
  <c r="E1395" i="8"/>
  <c r="D1395" i="8"/>
  <c r="H1394" i="8"/>
  <c r="G1394" i="8"/>
  <c r="F1394" i="8"/>
  <c r="E1394" i="8"/>
  <c r="D1394" i="8"/>
  <c r="M1393" i="8"/>
  <c r="L1393" i="8"/>
  <c r="K1393" i="8"/>
  <c r="J1393" i="8"/>
  <c r="I1393" i="8"/>
  <c r="M1392" i="8"/>
  <c r="L1392" i="8"/>
  <c r="K1392" i="8"/>
  <c r="J1392" i="8"/>
  <c r="I1392" i="8"/>
  <c r="M1391" i="8"/>
  <c r="L1391" i="8"/>
  <c r="K1391" i="8"/>
  <c r="J1391" i="8"/>
  <c r="I1391" i="8"/>
  <c r="M1390" i="8"/>
  <c r="L1390" i="8"/>
  <c r="K1390" i="8"/>
  <c r="J1390" i="8"/>
  <c r="I1390" i="8"/>
  <c r="M1389" i="8"/>
  <c r="L1389" i="8"/>
  <c r="K1389" i="8"/>
  <c r="J1389" i="8"/>
  <c r="I1389" i="8"/>
  <c r="H1387" i="8"/>
  <c r="G1387" i="8"/>
  <c r="F1387" i="8"/>
  <c r="E1387" i="8"/>
  <c r="D1387" i="8"/>
  <c r="H1386" i="8"/>
  <c r="G1386" i="8"/>
  <c r="F1386" i="8"/>
  <c r="E1386" i="8"/>
  <c r="D1386" i="8"/>
  <c r="M1385" i="8"/>
  <c r="L1385" i="8"/>
  <c r="K1385" i="8"/>
  <c r="J1385" i="8"/>
  <c r="I1385" i="8"/>
  <c r="M1384" i="8"/>
  <c r="L1384" i="8"/>
  <c r="L1386" i="8" s="1"/>
  <c r="K1384" i="8"/>
  <c r="J1384" i="8"/>
  <c r="I1384" i="8"/>
  <c r="M1383" i="8"/>
  <c r="L1383" i="8"/>
  <c r="K1383" i="8"/>
  <c r="J1383" i="8"/>
  <c r="I1383" i="8"/>
  <c r="I1386" i="8" s="1"/>
  <c r="M1382" i="8"/>
  <c r="L1382" i="8"/>
  <c r="K1382" i="8"/>
  <c r="J1382" i="8"/>
  <c r="I1382" i="8"/>
  <c r="M1381" i="8"/>
  <c r="L1381" i="8"/>
  <c r="K1381" i="8"/>
  <c r="J1381" i="8"/>
  <c r="I1381" i="8"/>
  <c r="H1376" i="8"/>
  <c r="G1376" i="8"/>
  <c r="F1376" i="8"/>
  <c r="E1376" i="8"/>
  <c r="D1376" i="8"/>
  <c r="H1375" i="8"/>
  <c r="G1375" i="8"/>
  <c r="F1375" i="8"/>
  <c r="E1375" i="8"/>
  <c r="D1375" i="8"/>
  <c r="M1374" i="8"/>
  <c r="L1374" i="8"/>
  <c r="K1374" i="8"/>
  <c r="J1374" i="8"/>
  <c r="I1374" i="8"/>
  <c r="M1373" i="8"/>
  <c r="L1373" i="8"/>
  <c r="K1373" i="8"/>
  <c r="J1373" i="8"/>
  <c r="I1373" i="8"/>
  <c r="M1372" i="8"/>
  <c r="L1372" i="8"/>
  <c r="K1372" i="8"/>
  <c r="J1372" i="8"/>
  <c r="I1372" i="8"/>
  <c r="M1371" i="8"/>
  <c r="L1371" i="8"/>
  <c r="K1371" i="8"/>
  <c r="J1371" i="8"/>
  <c r="I1371" i="8"/>
  <c r="M1370" i="8"/>
  <c r="L1370" i="8"/>
  <c r="K1370" i="8"/>
  <c r="J1370" i="8"/>
  <c r="I1370" i="8"/>
  <c r="H1368" i="8"/>
  <c r="G1368" i="8"/>
  <c r="F1368" i="8"/>
  <c r="E1368" i="8"/>
  <c r="D1368" i="8"/>
  <c r="H1367" i="8"/>
  <c r="G1367" i="8"/>
  <c r="F1367" i="8"/>
  <c r="E1367" i="8"/>
  <c r="D1367" i="8"/>
  <c r="M1366" i="8"/>
  <c r="L1366" i="8"/>
  <c r="K1366" i="8"/>
  <c r="J1366" i="8"/>
  <c r="I1366" i="8"/>
  <c r="M1365" i="8"/>
  <c r="L1365" i="8"/>
  <c r="K1365" i="8"/>
  <c r="J1365" i="8"/>
  <c r="I1365" i="8"/>
  <c r="M1364" i="8"/>
  <c r="L1364" i="8"/>
  <c r="K1364" i="8"/>
  <c r="J1364" i="8"/>
  <c r="I1364" i="8"/>
  <c r="M1363" i="8"/>
  <c r="L1363" i="8"/>
  <c r="K1363" i="8"/>
  <c r="J1363" i="8"/>
  <c r="I1363" i="8"/>
  <c r="M1362" i="8"/>
  <c r="L1362" i="8"/>
  <c r="K1362" i="8"/>
  <c r="J1362" i="8"/>
  <c r="J1367" i="8" s="1"/>
  <c r="I1362" i="8"/>
  <c r="H1360" i="8"/>
  <c r="G1360" i="8"/>
  <c r="F1360" i="8"/>
  <c r="E1360" i="8"/>
  <c r="D1360" i="8"/>
  <c r="H1359" i="8"/>
  <c r="G1359" i="8"/>
  <c r="F1359" i="8"/>
  <c r="E1359" i="8"/>
  <c r="D1359" i="8"/>
  <c r="M1358" i="8"/>
  <c r="L1358" i="8"/>
  <c r="K1358" i="8"/>
  <c r="J1358" i="8"/>
  <c r="I1358" i="8"/>
  <c r="M1357" i="8"/>
  <c r="M1360" i="8" s="1"/>
  <c r="L1357" i="8"/>
  <c r="K1357" i="8"/>
  <c r="J1357" i="8"/>
  <c r="I1357" i="8"/>
  <c r="M1356" i="8"/>
  <c r="L1356" i="8"/>
  <c r="K1356" i="8"/>
  <c r="J1356" i="8"/>
  <c r="I1356" i="8"/>
  <c r="M1355" i="8"/>
  <c r="L1355" i="8"/>
  <c r="K1355" i="8"/>
  <c r="J1355" i="8"/>
  <c r="I1355" i="8"/>
  <c r="M1354" i="8"/>
  <c r="L1354" i="8"/>
  <c r="K1354" i="8"/>
  <c r="J1354" i="8"/>
  <c r="I1354" i="8"/>
  <c r="I1349" i="8"/>
  <c r="H1349" i="8"/>
  <c r="G1349" i="8"/>
  <c r="F1349" i="8"/>
  <c r="E1349" i="8"/>
  <c r="D1349" i="8"/>
  <c r="H1348" i="8"/>
  <c r="G1348" i="8"/>
  <c r="F1348" i="8"/>
  <c r="E1348" i="8"/>
  <c r="D1348" i="8"/>
  <c r="M1347" i="8"/>
  <c r="L1347" i="8"/>
  <c r="K1347" i="8"/>
  <c r="J1347" i="8"/>
  <c r="I1347" i="8"/>
  <c r="M1346" i="8"/>
  <c r="L1346" i="8"/>
  <c r="K1346" i="8"/>
  <c r="J1346" i="8"/>
  <c r="I1346" i="8"/>
  <c r="M1345" i="8"/>
  <c r="L1345" i="8"/>
  <c r="K1345" i="8"/>
  <c r="J1345" i="8"/>
  <c r="I1345" i="8"/>
  <c r="M1344" i="8"/>
  <c r="L1344" i="8"/>
  <c r="K1344" i="8"/>
  <c r="K1348" i="8" s="1"/>
  <c r="J1344" i="8"/>
  <c r="I1344" i="8"/>
  <c r="M1343" i="8"/>
  <c r="L1343" i="8"/>
  <c r="K1343" i="8"/>
  <c r="J1343" i="8"/>
  <c r="I1343" i="8"/>
  <c r="I1341" i="8"/>
  <c r="H1341" i="8"/>
  <c r="G1341" i="8"/>
  <c r="F1341" i="8"/>
  <c r="E1341" i="8"/>
  <c r="D1341" i="8"/>
  <c r="H1340" i="8"/>
  <c r="G1340" i="8"/>
  <c r="F1340" i="8"/>
  <c r="E1340" i="8"/>
  <c r="D1340" i="8"/>
  <c r="M1339" i="8"/>
  <c r="L1339" i="8"/>
  <c r="K1339" i="8"/>
  <c r="J1339" i="8"/>
  <c r="I1339" i="8"/>
  <c r="M1338" i="8"/>
  <c r="L1338" i="8"/>
  <c r="K1338" i="8"/>
  <c r="J1338" i="8"/>
  <c r="I1338" i="8"/>
  <c r="M1337" i="8"/>
  <c r="L1337" i="8"/>
  <c r="K1337" i="8"/>
  <c r="J1337" i="8"/>
  <c r="I1337" i="8"/>
  <c r="M1336" i="8"/>
  <c r="L1336" i="8"/>
  <c r="K1336" i="8"/>
  <c r="J1336" i="8"/>
  <c r="I1336" i="8"/>
  <c r="M1335" i="8"/>
  <c r="L1335" i="8"/>
  <c r="K1335" i="8"/>
  <c r="J1335" i="8"/>
  <c r="I1335" i="8"/>
  <c r="H1333" i="8"/>
  <c r="G1333" i="8"/>
  <c r="F1333" i="8"/>
  <c r="E1333" i="8"/>
  <c r="D1333" i="8"/>
  <c r="H1332" i="8"/>
  <c r="G1332" i="8"/>
  <c r="F1332" i="8"/>
  <c r="E1332" i="8"/>
  <c r="D1332" i="8"/>
  <c r="M1331" i="8"/>
  <c r="L1331" i="8"/>
  <c r="K1331" i="8"/>
  <c r="J1331" i="8"/>
  <c r="I1331" i="8"/>
  <c r="M1330" i="8"/>
  <c r="L1330" i="8"/>
  <c r="K1330" i="8"/>
  <c r="J1330" i="8"/>
  <c r="I1330" i="8"/>
  <c r="M1329" i="8"/>
  <c r="M1332" i="8" s="1"/>
  <c r="L1329" i="8"/>
  <c r="K1329" i="8"/>
  <c r="J1329" i="8"/>
  <c r="I1329" i="8"/>
  <c r="M1328" i="8"/>
  <c r="L1328" i="8"/>
  <c r="K1328" i="8"/>
  <c r="J1328" i="8"/>
  <c r="I1328" i="8"/>
  <c r="M1327" i="8"/>
  <c r="L1327" i="8"/>
  <c r="K1327" i="8"/>
  <c r="J1327" i="8"/>
  <c r="I1327" i="8"/>
  <c r="H1322" i="8"/>
  <c r="G1322" i="8"/>
  <c r="F1322" i="8"/>
  <c r="E1322" i="8"/>
  <c r="D1322" i="8"/>
  <c r="H1321" i="8"/>
  <c r="G1321" i="8"/>
  <c r="F1321" i="8"/>
  <c r="E1321" i="8"/>
  <c r="D1321" i="8"/>
  <c r="M1320" i="8"/>
  <c r="L1320" i="8"/>
  <c r="K1320" i="8"/>
  <c r="J1320" i="8"/>
  <c r="I1320" i="8"/>
  <c r="M1319" i="8"/>
  <c r="L1319" i="8"/>
  <c r="K1319" i="8"/>
  <c r="J1319" i="8"/>
  <c r="I1319" i="8"/>
  <c r="M1318" i="8"/>
  <c r="L1318" i="8"/>
  <c r="K1318" i="8"/>
  <c r="J1318" i="8"/>
  <c r="I1318" i="8"/>
  <c r="M1317" i="8"/>
  <c r="L1317" i="8"/>
  <c r="K1317" i="8"/>
  <c r="J1317" i="8"/>
  <c r="J1321" i="8" s="1"/>
  <c r="I1317" i="8"/>
  <c r="M1316" i="8"/>
  <c r="L1316" i="8"/>
  <c r="K1316" i="8"/>
  <c r="J1316" i="8"/>
  <c r="I1316" i="8"/>
  <c r="H1314" i="8"/>
  <c r="G1314" i="8"/>
  <c r="F1314" i="8"/>
  <c r="E1314" i="8"/>
  <c r="D1314" i="8"/>
  <c r="H1313" i="8"/>
  <c r="G1313" i="8"/>
  <c r="F1313" i="8"/>
  <c r="E1313" i="8"/>
  <c r="D1313" i="8"/>
  <c r="M1312" i="8"/>
  <c r="L1312" i="8"/>
  <c r="K1312" i="8"/>
  <c r="J1312" i="8"/>
  <c r="I1312" i="8"/>
  <c r="M1311" i="8"/>
  <c r="L1311" i="8"/>
  <c r="K1311" i="8"/>
  <c r="J1311" i="8"/>
  <c r="I1311" i="8"/>
  <c r="M1310" i="8"/>
  <c r="L1310" i="8"/>
  <c r="K1310" i="8"/>
  <c r="J1310" i="8"/>
  <c r="I1310" i="8"/>
  <c r="M1309" i="8"/>
  <c r="L1309" i="8"/>
  <c r="K1309" i="8"/>
  <c r="J1309" i="8"/>
  <c r="I1309" i="8"/>
  <c r="M1308" i="8"/>
  <c r="L1308" i="8"/>
  <c r="K1308" i="8"/>
  <c r="J1308" i="8"/>
  <c r="I1308" i="8"/>
  <c r="H1306" i="8"/>
  <c r="G1306" i="8"/>
  <c r="F1306" i="8"/>
  <c r="E1306" i="8"/>
  <c r="D1306" i="8"/>
  <c r="H1305" i="8"/>
  <c r="G1305" i="8"/>
  <c r="F1305" i="8"/>
  <c r="E1305" i="8"/>
  <c r="D1305" i="8"/>
  <c r="M1304" i="8"/>
  <c r="L1304" i="8"/>
  <c r="K1304" i="8"/>
  <c r="J1304" i="8"/>
  <c r="I1304" i="8"/>
  <c r="M1303" i="8"/>
  <c r="L1303" i="8"/>
  <c r="K1303" i="8"/>
  <c r="J1303" i="8"/>
  <c r="I1303" i="8"/>
  <c r="M1302" i="8"/>
  <c r="L1302" i="8"/>
  <c r="K1302" i="8"/>
  <c r="J1302" i="8"/>
  <c r="I1302" i="8"/>
  <c r="M1301" i="8"/>
  <c r="L1301" i="8"/>
  <c r="K1301" i="8"/>
  <c r="J1301" i="8"/>
  <c r="I1301" i="8"/>
  <c r="M1300" i="8"/>
  <c r="M1306" i="8" s="1"/>
  <c r="L1300" i="8"/>
  <c r="K1300" i="8"/>
  <c r="J1300" i="8"/>
  <c r="I1300" i="8"/>
  <c r="H1295" i="8"/>
  <c r="G1295" i="8"/>
  <c r="F1295" i="8"/>
  <c r="E1295" i="8"/>
  <c r="D1295" i="8"/>
  <c r="H1294" i="8"/>
  <c r="G1294" i="8"/>
  <c r="F1294" i="8"/>
  <c r="E1294" i="8"/>
  <c r="D1294" i="8"/>
  <c r="M1293" i="8"/>
  <c r="L1293" i="8"/>
  <c r="K1293" i="8"/>
  <c r="J1293" i="8"/>
  <c r="I1293" i="8"/>
  <c r="M1292" i="8"/>
  <c r="L1292" i="8"/>
  <c r="K1292" i="8"/>
  <c r="J1292" i="8"/>
  <c r="I1292" i="8"/>
  <c r="M1291" i="8"/>
  <c r="L1291" i="8"/>
  <c r="K1291" i="8"/>
  <c r="J1291" i="8"/>
  <c r="I1291" i="8"/>
  <c r="M1290" i="8"/>
  <c r="L1290" i="8"/>
  <c r="L1294" i="8" s="1"/>
  <c r="K1290" i="8"/>
  <c r="J1290" i="8"/>
  <c r="I1290" i="8"/>
  <c r="M1289" i="8"/>
  <c r="L1289" i="8"/>
  <c r="K1289" i="8"/>
  <c r="J1289" i="8"/>
  <c r="I1289" i="8"/>
  <c r="H1287" i="8"/>
  <c r="G1287" i="8"/>
  <c r="F1287" i="8"/>
  <c r="E1287" i="8"/>
  <c r="D1287" i="8"/>
  <c r="I1286" i="8"/>
  <c r="H1286" i="8"/>
  <c r="G1286" i="8"/>
  <c r="F1286" i="8"/>
  <c r="E1286" i="8"/>
  <c r="D1286" i="8"/>
  <c r="M1285" i="8"/>
  <c r="L1285" i="8"/>
  <c r="K1285" i="8"/>
  <c r="J1285" i="8"/>
  <c r="I1285" i="8"/>
  <c r="M1284" i="8"/>
  <c r="L1284" i="8"/>
  <c r="K1284" i="8"/>
  <c r="J1284" i="8"/>
  <c r="I1284" i="8"/>
  <c r="M1283" i="8"/>
  <c r="L1283" i="8"/>
  <c r="K1283" i="8"/>
  <c r="J1283" i="8"/>
  <c r="I1283" i="8"/>
  <c r="M1282" i="8"/>
  <c r="L1282" i="8"/>
  <c r="K1282" i="8"/>
  <c r="J1282" i="8"/>
  <c r="I1282" i="8"/>
  <c r="M1281" i="8"/>
  <c r="L1281" i="8"/>
  <c r="L1286" i="8" s="1"/>
  <c r="K1281" i="8"/>
  <c r="J1281" i="8"/>
  <c r="I1281" i="8"/>
  <c r="H1279" i="8"/>
  <c r="G1279" i="8"/>
  <c r="F1279" i="8"/>
  <c r="E1279" i="8"/>
  <c r="D1279" i="8"/>
  <c r="H1278" i="8"/>
  <c r="G1278" i="8"/>
  <c r="F1278" i="8"/>
  <c r="E1278" i="8"/>
  <c r="D1278" i="8"/>
  <c r="M1277" i="8"/>
  <c r="L1277" i="8"/>
  <c r="K1277" i="8"/>
  <c r="J1277" i="8"/>
  <c r="I1277" i="8"/>
  <c r="M1276" i="8"/>
  <c r="L1276" i="8"/>
  <c r="K1276" i="8"/>
  <c r="J1276" i="8"/>
  <c r="I1276" i="8"/>
  <c r="M1275" i="8"/>
  <c r="L1275" i="8"/>
  <c r="K1275" i="8"/>
  <c r="J1275" i="8"/>
  <c r="I1275" i="8"/>
  <c r="I1278" i="8" s="1"/>
  <c r="M1274" i="8"/>
  <c r="M1278" i="8" s="1"/>
  <c r="L1274" i="8"/>
  <c r="K1274" i="8"/>
  <c r="J1274" i="8"/>
  <c r="I1274" i="8"/>
  <c r="M1273" i="8"/>
  <c r="L1273" i="8"/>
  <c r="K1273" i="8"/>
  <c r="J1273" i="8"/>
  <c r="I1273" i="8"/>
  <c r="H1268" i="8"/>
  <c r="G1268" i="8"/>
  <c r="F1268" i="8"/>
  <c r="E1268" i="8"/>
  <c r="D1268" i="8"/>
  <c r="H1267" i="8"/>
  <c r="G1267" i="8"/>
  <c r="F1267" i="8"/>
  <c r="E1267" i="8"/>
  <c r="D1267" i="8"/>
  <c r="M1266" i="8"/>
  <c r="L1266" i="8"/>
  <c r="K1266" i="8"/>
  <c r="J1266" i="8"/>
  <c r="I1266" i="8"/>
  <c r="M1265" i="8"/>
  <c r="L1265" i="8"/>
  <c r="K1265" i="8"/>
  <c r="J1265" i="8"/>
  <c r="I1265" i="8"/>
  <c r="M1264" i="8"/>
  <c r="L1264" i="8"/>
  <c r="K1264" i="8"/>
  <c r="J1264" i="8"/>
  <c r="I1264" i="8"/>
  <c r="M1263" i="8"/>
  <c r="L1263" i="8"/>
  <c r="K1263" i="8"/>
  <c r="J1263" i="8"/>
  <c r="I1263" i="8"/>
  <c r="M1262" i="8"/>
  <c r="L1262" i="8"/>
  <c r="K1262" i="8"/>
  <c r="J1262" i="8"/>
  <c r="I1262" i="8"/>
  <c r="H1260" i="8"/>
  <c r="G1260" i="8"/>
  <c r="F1260" i="8"/>
  <c r="E1260" i="8"/>
  <c r="D1260" i="8"/>
  <c r="H1259" i="8"/>
  <c r="G1259" i="8"/>
  <c r="F1259" i="8"/>
  <c r="E1259" i="8"/>
  <c r="D1259" i="8"/>
  <c r="M1258" i="8"/>
  <c r="L1258" i="8"/>
  <c r="K1258" i="8"/>
  <c r="J1258" i="8"/>
  <c r="I1258" i="8"/>
  <c r="M1257" i="8"/>
  <c r="L1257" i="8"/>
  <c r="K1257" i="8"/>
  <c r="J1257" i="8"/>
  <c r="I1257" i="8"/>
  <c r="M1256" i="8"/>
  <c r="L1256" i="8"/>
  <c r="K1256" i="8"/>
  <c r="J1256" i="8"/>
  <c r="I1256" i="8"/>
  <c r="M1255" i="8"/>
  <c r="L1255" i="8"/>
  <c r="K1255" i="8"/>
  <c r="K1259" i="8" s="1"/>
  <c r="J1255" i="8"/>
  <c r="I1255" i="8"/>
  <c r="M1254" i="8"/>
  <c r="L1254" i="8"/>
  <c r="K1254" i="8"/>
  <c r="J1254" i="8"/>
  <c r="I1254" i="8"/>
  <c r="H1252" i="8"/>
  <c r="G1252" i="8"/>
  <c r="F1252" i="8"/>
  <c r="E1252" i="8"/>
  <c r="D1252" i="8"/>
  <c r="H1251" i="8"/>
  <c r="G1251" i="8"/>
  <c r="F1251" i="8"/>
  <c r="E1251" i="8"/>
  <c r="D1251" i="8"/>
  <c r="M1250" i="8"/>
  <c r="L1250" i="8"/>
  <c r="K1250" i="8"/>
  <c r="J1250" i="8"/>
  <c r="I1250" i="8"/>
  <c r="M1249" i="8"/>
  <c r="L1249" i="8"/>
  <c r="K1249" i="8"/>
  <c r="J1249" i="8"/>
  <c r="I1249" i="8"/>
  <c r="M1248" i="8"/>
  <c r="L1248" i="8"/>
  <c r="K1248" i="8"/>
  <c r="J1248" i="8"/>
  <c r="I1248" i="8"/>
  <c r="M1247" i="8"/>
  <c r="L1247" i="8"/>
  <c r="K1247" i="8"/>
  <c r="K1251" i="8" s="1"/>
  <c r="J1247" i="8"/>
  <c r="I1247" i="8"/>
  <c r="M1246" i="8"/>
  <c r="L1246" i="8"/>
  <c r="K1246" i="8"/>
  <c r="J1246" i="8"/>
  <c r="I1246" i="8"/>
  <c r="H1241" i="8"/>
  <c r="G1241" i="8"/>
  <c r="F1241" i="8"/>
  <c r="E1241" i="8"/>
  <c r="D1241" i="8"/>
  <c r="H1240" i="8"/>
  <c r="G1240" i="8"/>
  <c r="F1240" i="8"/>
  <c r="E1240" i="8"/>
  <c r="D1240" i="8"/>
  <c r="M1239" i="8"/>
  <c r="L1239" i="8"/>
  <c r="K1239" i="8"/>
  <c r="J1239" i="8"/>
  <c r="I1239" i="8"/>
  <c r="M1238" i="8"/>
  <c r="L1238" i="8"/>
  <c r="K1238" i="8"/>
  <c r="J1238" i="8"/>
  <c r="I1238" i="8"/>
  <c r="M1237" i="8"/>
  <c r="L1237" i="8"/>
  <c r="K1237" i="8"/>
  <c r="J1237" i="8"/>
  <c r="I1237" i="8"/>
  <c r="M1236" i="8"/>
  <c r="L1236" i="8"/>
  <c r="K1236" i="8"/>
  <c r="J1236" i="8"/>
  <c r="I1236" i="8"/>
  <c r="M1235" i="8"/>
  <c r="L1235" i="8"/>
  <c r="K1235" i="8"/>
  <c r="J1235" i="8"/>
  <c r="I1235" i="8"/>
  <c r="I1233" i="8"/>
  <c r="H1233" i="8"/>
  <c r="G1233" i="8"/>
  <c r="F1233" i="8"/>
  <c r="E1233" i="8"/>
  <c r="D1233" i="8"/>
  <c r="H1232" i="8"/>
  <c r="G1232" i="8"/>
  <c r="F1232" i="8"/>
  <c r="E1232" i="8"/>
  <c r="D1232" i="8"/>
  <c r="M1231" i="8"/>
  <c r="L1231" i="8"/>
  <c r="K1231" i="8"/>
  <c r="J1231" i="8"/>
  <c r="I1231" i="8"/>
  <c r="M1230" i="8"/>
  <c r="L1230" i="8"/>
  <c r="K1230" i="8"/>
  <c r="J1230" i="8"/>
  <c r="I1230" i="8"/>
  <c r="M1229" i="8"/>
  <c r="L1229" i="8"/>
  <c r="K1229" i="8"/>
  <c r="J1229" i="8"/>
  <c r="I1229" i="8"/>
  <c r="M1228" i="8"/>
  <c r="L1228" i="8"/>
  <c r="K1228" i="8"/>
  <c r="K1232" i="8" s="1"/>
  <c r="J1228" i="8"/>
  <c r="I1228" i="8"/>
  <c r="M1227" i="8"/>
  <c r="L1227" i="8"/>
  <c r="L1233" i="8" s="1"/>
  <c r="K1227" i="8"/>
  <c r="J1227" i="8"/>
  <c r="I1227" i="8"/>
  <c r="H1225" i="8"/>
  <c r="G1225" i="8"/>
  <c r="F1225" i="8"/>
  <c r="E1225" i="8"/>
  <c r="D1225" i="8"/>
  <c r="H1224" i="8"/>
  <c r="G1224" i="8"/>
  <c r="F1224" i="8"/>
  <c r="E1224" i="8"/>
  <c r="D1224" i="8"/>
  <c r="M1223" i="8"/>
  <c r="L1223" i="8"/>
  <c r="K1223" i="8"/>
  <c r="J1223" i="8"/>
  <c r="I1223" i="8"/>
  <c r="M1222" i="8"/>
  <c r="L1222" i="8"/>
  <c r="K1222" i="8"/>
  <c r="J1222" i="8"/>
  <c r="I1222" i="8"/>
  <c r="M1221" i="8"/>
  <c r="L1221" i="8"/>
  <c r="K1221" i="8"/>
  <c r="J1221" i="8"/>
  <c r="I1221" i="8"/>
  <c r="M1220" i="8"/>
  <c r="L1220" i="8"/>
  <c r="K1220" i="8"/>
  <c r="J1220" i="8"/>
  <c r="I1220" i="8"/>
  <c r="M1219" i="8"/>
  <c r="L1219" i="8"/>
  <c r="K1219" i="8"/>
  <c r="J1219" i="8"/>
  <c r="I1219" i="8"/>
  <c r="H1214" i="8"/>
  <c r="G1214" i="8"/>
  <c r="F1214" i="8"/>
  <c r="E1214" i="8"/>
  <c r="D1214" i="8"/>
  <c r="H1213" i="8"/>
  <c r="G1213" i="8"/>
  <c r="F1213" i="8"/>
  <c r="E1213" i="8"/>
  <c r="D1213" i="8"/>
  <c r="M1212" i="8"/>
  <c r="L1212" i="8"/>
  <c r="K1212" i="8"/>
  <c r="J1212" i="8"/>
  <c r="I1212" i="8"/>
  <c r="M1211" i="8"/>
  <c r="L1211" i="8"/>
  <c r="K1211" i="8"/>
  <c r="J1211" i="8"/>
  <c r="I1211" i="8"/>
  <c r="M1210" i="8"/>
  <c r="L1210" i="8"/>
  <c r="K1210" i="8"/>
  <c r="J1210" i="8"/>
  <c r="I1210" i="8"/>
  <c r="M1209" i="8"/>
  <c r="L1209" i="8"/>
  <c r="K1209" i="8"/>
  <c r="J1209" i="8"/>
  <c r="I1209" i="8"/>
  <c r="M1208" i="8"/>
  <c r="L1208" i="8"/>
  <c r="K1208" i="8"/>
  <c r="J1208" i="8"/>
  <c r="I1208" i="8"/>
  <c r="H1206" i="8"/>
  <c r="G1206" i="8"/>
  <c r="F1206" i="8"/>
  <c r="E1206" i="8"/>
  <c r="D1206" i="8"/>
  <c r="H1205" i="8"/>
  <c r="G1205" i="8"/>
  <c r="F1205" i="8"/>
  <c r="E1205" i="8"/>
  <c r="D1205" i="8"/>
  <c r="M1204" i="8"/>
  <c r="L1204" i="8"/>
  <c r="L1206" i="8" s="1"/>
  <c r="K1204" i="8"/>
  <c r="J1204" i="8"/>
  <c r="I1204" i="8"/>
  <c r="M1203" i="8"/>
  <c r="L1203" i="8"/>
  <c r="K1203" i="8"/>
  <c r="J1203" i="8"/>
  <c r="I1203" i="8"/>
  <c r="M1202" i="8"/>
  <c r="L1202" i="8"/>
  <c r="K1202" i="8"/>
  <c r="J1202" i="8"/>
  <c r="I1202" i="8"/>
  <c r="M1201" i="8"/>
  <c r="L1201" i="8"/>
  <c r="K1201" i="8"/>
  <c r="J1201" i="8"/>
  <c r="I1201" i="8"/>
  <c r="M1200" i="8"/>
  <c r="L1200" i="8"/>
  <c r="K1200" i="8"/>
  <c r="J1200" i="8"/>
  <c r="I1200" i="8"/>
  <c r="I1198" i="8"/>
  <c r="H1198" i="8"/>
  <c r="G1198" i="8"/>
  <c r="F1198" i="8"/>
  <c r="E1198" i="8"/>
  <c r="D1198" i="8"/>
  <c r="H1197" i="8"/>
  <c r="G1197" i="8"/>
  <c r="F1197" i="8"/>
  <c r="E1197" i="8"/>
  <c r="D1197" i="8"/>
  <c r="M1196" i="8"/>
  <c r="L1196" i="8"/>
  <c r="K1196" i="8"/>
  <c r="J1196" i="8"/>
  <c r="I1196" i="8"/>
  <c r="M1195" i="8"/>
  <c r="L1195" i="8"/>
  <c r="K1195" i="8"/>
  <c r="J1195" i="8"/>
  <c r="I1195" i="8"/>
  <c r="M1194" i="8"/>
  <c r="L1194" i="8"/>
  <c r="K1194" i="8"/>
  <c r="J1194" i="8"/>
  <c r="I1194" i="8"/>
  <c r="M1193" i="8"/>
  <c r="L1193" i="8"/>
  <c r="K1193" i="8"/>
  <c r="J1193" i="8"/>
  <c r="I1193" i="8"/>
  <c r="M1192" i="8"/>
  <c r="L1192" i="8"/>
  <c r="K1192" i="8"/>
  <c r="J1192" i="8"/>
  <c r="I1192" i="8"/>
  <c r="H1187" i="8"/>
  <c r="G1187" i="8"/>
  <c r="F1187" i="8"/>
  <c r="E1187" i="8"/>
  <c r="D1187" i="8"/>
  <c r="H1186" i="8"/>
  <c r="G1186" i="8"/>
  <c r="F1186" i="8"/>
  <c r="E1186" i="8"/>
  <c r="D1186" i="8"/>
  <c r="M1185" i="8"/>
  <c r="L1185" i="8"/>
  <c r="K1185" i="8"/>
  <c r="J1185" i="8"/>
  <c r="I1185" i="8"/>
  <c r="M1184" i="8"/>
  <c r="L1184" i="8"/>
  <c r="K1184" i="8"/>
  <c r="J1184" i="8"/>
  <c r="I1184" i="8"/>
  <c r="M1183" i="8"/>
  <c r="L1183" i="8"/>
  <c r="K1183" i="8"/>
  <c r="J1183" i="8"/>
  <c r="I1183" i="8"/>
  <c r="M1182" i="8"/>
  <c r="L1182" i="8"/>
  <c r="K1182" i="8"/>
  <c r="J1182" i="8"/>
  <c r="I1182" i="8"/>
  <c r="M1181" i="8"/>
  <c r="L1181" i="8"/>
  <c r="K1181" i="8"/>
  <c r="J1181" i="8"/>
  <c r="I1181" i="8"/>
  <c r="H1179" i="8"/>
  <c r="G1179" i="8"/>
  <c r="F1179" i="8"/>
  <c r="E1179" i="8"/>
  <c r="D1179" i="8"/>
  <c r="H1178" i="8"/>
  <c r="G1178" i="8"/>
  <c r="F1178" i="8"/>
  <c r="E1178" i="8"/>
  <c r="D1178" i="8"/>
  <c r="M1177" i="8"/>
  <c r="L1177" i="8"/>
  <c r="K1177" i="8"/>
  <c r="J1177" i="8"/>
  <c r="I1177" i="8"/>
  <c r="M1176" i="8"/>
  <c r="L1176" i="8"/>
  <c r="K1176" i="8"/>
  <c r="J1176" i="8"/>
  <c r="I1176" i="8"/>
  <c r="M1175" i="8"/>
  <c r="L1175" i="8"/>
  <c r="K1175" i="8"/>
  <c r="J1175" i="8"/>
  <c r="I1175" i="8"/>
  <c r="M1174" i="8"/>
  <c r="L1174" i="8"/>
  <c r="K1174" i="8"/>
  <c r="J1174" i="8"/>
  <c r="I1174" i="8"/>
  <c r="M1173" i="8"/>
  <c r="M1179" i="8" s="1"/>
  <c r="L1173" i="8"/>
  <c r="K1173" i="8"/>
  <c r="J1173" i="8"/>
  <c r="I1173" i="8"/>
  <c r="H1171" i="8"/>
  <c r="G1171" i="8"/>
  <c r="F1171" i="8"/>
  <c r="E1171" i="8"/>
  <c r="D1171" i="8"/>
  <c r="L1170" i="8"/>
  <c r="H1170" i="8"/>
  <c r="G1170" i="8"/>
  <c r="F1170" i="8"/>
  <c r="E1170" i="8"/>
  <c r="D1170" i="8"/>
  <c r="M1169" i="8"/>
  <c r="L1169" i="8"/>
  <c r="K1169" i="8"/>
  <c r="J1169" i="8"/>
  <c r="I1169" i="8"/>
  <c r="M1168" i="8"/>
  <c r="L1168" i="8"/>
  <c r="L1171" i="8" s="1"/>
  <c r="K1168" i="8"/>
  <c r="J1168" i="8"/>
  <c r="I1168" i="8"/>
  <c r="M1167" i="8"/>
  <c r="L1167" i="8"/>
  <c r="K1167" i="8"/>
  <c r="J1167" i="8"/>
  <c r="I1167" i="8"/>
  <c r="I1170" i="8" s="1"/>
  <c r="M1166" i="8"/>
  <c r="M1170" i="8" s="1"/>
  <c r="L1166" i="8"/>
  <c r="K1166" i="8"/>
  <c r="J1166" i="8"/>
  <c r="I1166" i="8"/>
  <c r="M1165" i="8"/>
  <c r="L1165" i="8"/>
  <c r="K1165" i="8"/>
  <c r="J1165" i="8"/>
  <c r="I1165" i="8"/>
  <c r="H1160" i="8"/>
  <c r="G1160" i="8"/>
  <c r="F1160" i="8"/>
  <c r="E1160" i="8"/>
  <c r="D1160" i="8"/>
  <c r="H1159" i="8"/>
  <c r="G1159" i="8"/>
  <c r="F1159" i="8"/>
  <c r="E1159" i="8"/>
  <c r="D1159" i="8"/>
  <c r="M1158" i="8"/>
  <c r="L1158" i="8"/>
  <c r="K1158" i="8"/>
  <c r="J1158" i="8"/>
  <c r="I1158" i="8"/>
  <c r="M1157" i="8"/>
  <c r="L1157" i="8"/>
  <c r="K1157" i="8"/>
  <c r="J1157" i="8"/>
  <c r="I1157" i="8"/>
  <c r="M1156" i="8"/>
  <c r="L1156" i="8"/>
  <c r="L1160" i="8" s="1"/>
  <c r="K1156" i="8"/>
  <c r="J1156" i="8"/>
  <c r="I1156" i="8"/>
  <c r="M1155" i="8"/>
  <c r="L1155" i="8"/>
  <c r="K1155" i="8"/>
  <c r="J1155" i="8"/>
  <c r="I1155" i="8"/>
  <c r="M1154" i="8"/>
  <c r="L1154" i="8"/>
  <c r="K1154" i="8"/>
  <c r="J1154" i="8"/>
  <c r="I1154" i="8"/>
  <c r="H1152" i="8"/>
  <c r="G1152" i="8"/>
  <c r="F1152" i="8"/>
  <c r="E1152" i="8"/>
  <c r="D1152" i="8"/>
  <c r="H1151" i="8"/>
  <c r="G1151" i="8"/>
  <c r="F1151" i="8"/>
  <c r="E1151" i="8"/>
  <c r="D1151" i="8"/>
  <c r="M1150" i="8"/>
  <c r="L1150" i="8"/>
  <c r="K1150" i="8"/>
  <c r="J1150" i="8"/>
  <c r="I1150" i="8"/>
  <c r="M1149" i="8"/>
  <c r="L1149" i="8"/>
  <c r="K1149" i="8"/>
  <c r="J1149" i="8"/>
  <c r="I1149" i="8"/>
  <c r="M1148" i="8"/>
  <c r="L1148" i="8"/>
  <c r="K1148" i="8"/>
  <c r="J1148" i="8"/>
  <c r="I1148" i="8"/>
  <c r="M1147" i="8"/>
  <c r="L1147" i="8"/>
  <c r="K1147" i="8"/>
  <c r="J1147" i="8"/>
  <c r="I1147" i="8"/>
  <c r="M1146" i="8"/>
  <c r="L1146" i="8"/>
  <c r="K1146" i="8"/>
  <c r="J1146" i="8"/>
  <c r="I1146" i="8"/>
  <c r="H1144" i="8"/>
  <c r="G1144" i="8"/>
  <c r="F1144" i="8"/>
  <c r="E1144" i="8"/>
  <c r="D1144" i="8"/>
  <c r="H1143" i="8"/>
  <c r="G1143" i="8"/>
  <c r="F1143" i="8"/>
  <c r="E1143" i="8"/>
  <c r="D1143" i="8"/>
  <c r="M1142" i="8"/>
  <c r="L1142" i="8"/>
  <c r="K1142" i="8"/>
  <c r="J1142" i="8"/>
  <c r="I1142" i="8"/>
  <c r="M1141" i="8"/>
  <c r="L1141" i="8"/>
  <c r="K1141" i="8"/>
  <c r="J1141" i="8"/>
  <c r="I1141" i="8"/>
  <c r="M1140" i="8"/>
  <c r="L1140" i="8"/>
  <c r="K1140" i="8"/>
  <c r="J1140" i="8"/>
  <c r="I1140" i="8"/>
  <c r="M1139" i="8"/>
  <c r="L1139" i="8"/>
  <c r="K1139" i="8"/>
  <c r="K1143" i="8" s="1"/>
  <c r="J1139" i="8"/>
  <c r="I1139" i="8"/>
  <c r="M1138" i="8"/>
  <c r="M1144" i="8" s="1"/>
  <c r="L1138" i="8"/>
  <c r="K1138" i="8"/>
  <c r="J1138" i="8"/>
  <c r="J1144" i="8" s="1"/>
  <c r="I1138" i="8"/>
  <c r="K1133" i="8"/>
  <c r="H1133" i="8"/>
  <c r="G1133" i="8"/>
  <c r="F1133" i="8"/>
  <c r="E1133" i="8"/>
  <c r="D1133" i="8"/>
  <c r="H1132" i="8"/>
  <c r="G1132" i="8"/>
  <c r="F1132" i="8"/>
  <c r="E1132" i="8"/>
  <c r="D1132" i="8"/>
  <c r="M1131" i="8"/>
  <c r="L1131" i="8"/>
  <c r="K1131" i="8"/>
  <c r="K1132" i="8" s="1"/>
  <c r="J1131" i="8"/>
  <c r="I1131" i="8"/>
  <c r="M1130" i="8"/>
  <c r="L1130" i="8"/>
  <c r="K1130" i="8"/>
  <c r="J1130" i="8"/>
  <c r="I1130" i="8"/>
  <c r="M1129" i="8"/>
  <c r="L1129" i="8"/>
  <c r="K1129" i="8"/>
  <c r="J1129" i="8"/>
  <c r="I1129" i="8"/>
  <c r="M1128" i="8"/>
  <c r="L1128" i="8"/>
  <c r="K1128" i="8"/>
  <c r="J1128" i="8"/>
  <c r="I1128" i="8"/>
  <c r="M1127" i="8"/>
  <c r="L1127" i="8"/>
  <c r="K1127" i="8"/>
  <c r="J1127" i="8"/>
  <c r="I1127" i="8"/>
  <c r="H1125" i="8"/>
  <c r="G1125" i="8"/>
  <c r="F1125" i="8"/>
  <c r="E1125" i="8"/>
  <c r="D1125" i="8"/>
  <c r="H1124" i="8"/>
  <c r="G1124" i="8"/>
  <c r="F1124" i="8"/>
  <c r="E1124" i="8"/>
  <c r="D1124" i="8"/>
  <c r="M1123" i="8"/>
  <c r="L1123" i="8"/>
  <c r="K1123" i="8"/>
  <c r="J1123" i="8"/>
  <c r="I1123" i="8"/>
  <c r="M1122" i="8"/>
  <c r="L1122" i="8"/>
  <c r="K1122" i="8"/>
  <c r="J1122" i="8"/>
  <c r="I1122" i="8"/>
  <c r="M1121" i="8"/>
  <c r="L1121" i="8"/>
  <c r="K1121" i="8"/>
  <c r="J1121" i="8"/>
  <c r="I1121" i="8"/>
  <c r="M1120" i="8"/>
  <c r="L1120" i="8"/>
  <c r="K1120" i="8"/>
  <c r="J1120" i="8"/>
  <c r="I1120" i="8"/>
  <c r="M1119" i="8"/>
  <c r="L1119" i="8"/>
  <c r="K1119" i="8"/>
  <c r="J1119" i="8"/>
  <c r="I1119" i="8"/>
  <c r="H1117" i="8"/>
  <c r="G1117" i="8"/>
  <c r="F1117" i="8"/>
  <c r="E1117" i="8"/>
  <c r="D1117" i="8"/>
  <c r="H1116" i="8"/>
  <c r="G1116" i="8"/>
  <c r="F1116" i="8"/>
  <c r="E1116" i="8"/>
  <c r="D1116" i="8"/>
  <c r="M1115" i="8"/>
  <c r="L1115" i="8"/>
  <c r="K1115" i="8"/>
  <c r="J1115" i="8"/>
  <c r="I1115" i="8"/>
  <c r="M1114" i="8"/>
  <c r="L1114" i="8"/>
  <c r="K1114" i="8"/>
  <c r="J1114" i="8"/>
  <c r="I1114" i="8"/>
  <c r="M1113" i="8"/>
  <c r="L1113" i="8"/>
  <c r="K1113" i="8"/>
  <c r="J1113" i="8"/>
  <c r="I1113" i="8"/>
  <c r="M1112" i="8"/>
  <c r="L1112" i="8"/>
  <c r="K1112" i="8"/>
  <c r="J1112" i="8"/>
  <c r="I1112" i="8"/>
  <c r="M1111" i="8"/>
  <c r="L1111" i="8"/>
  <c r="K1111" i="8"/>
  <c r="J1111" i="8"/>
  <c r="I1111" i="8"/>
  <c r="H1106" i="8"/>
  <c r="G1106" i="8"/>
  <c r="F1106" i="8"/>
  <c r="E1106" i="8"/>
  <c r="D1106" i="8"/>
  <c r="H1105" i="8"/>
  <c r="G1105" i="8"/>
  <c r="F1105" i="8"/>
  <c r="E1105" i="8"/>
  <c r="D1105" i="8"/>
  <c r="M1104" i="8"/>
  <c r="L1104" i="8"/>
  <c r="K1104" i="8"/>
  <c r="J1104" i="8"/>
  <c r="J1105" i="8" s="1"/>
  <c r="I1104" i="8"/>
  <c r="M1103" i="8"/>
  <c r="L1103" i="8"/>
  <c r="K1103" i="8"/>
  <c r="J1103" i="8"/>
  <c r="I1103" i="8"/>
  <c r="M1102" i="8"/>
  <c r="M1105" i="8" s="1"/>
  <c r="L1102" i="8"/>
  <c r="K1102" i="8"/>
  <c r="J1102" i="8"/>
  <c r="I1102" i="8"/>
  <c r="M1101" i="8"/>
  <c r="L1101" i="8"/>
  <c r="K1101" i="8"/>
  <c r="J1101" i="8"/>
  <c r="I1101" i="8"/>
  <c r="M1100" i="8"/>
  <c r="L1100" i="8"/>
  <c r="K1100" i="8"/>
  <c r="J1100" i="8"/>
  <c r="I1100" i="8"/>
  <c r="H1098" i="8"/>
  <c r="G1098" i="8"/>
  <c r="F1098" i="8"/>
  <c r="E1098" i="8"/>
  <c r="D1098" i="8"/>
  <c r="H1097" i="8"/>
  <c r="G1097" i="8"/>
  <c r="F1097" i="8"/>
  <c r="E1097" i="8"/>
  <c r="D1097" i="8"/>
  <c r="M1096" i="8"/>
  <c r="L1096" i="8"/>
  <c r="K1096" i="8"/>
  <c r="J1096" i="8"/>
  <c r="I1096" i="8"/>
  <c r="M1095" i="8"/>
  <c r="L1095" i="8"/>
  <c r="K1095" i="8"/>
  <c r="J1095" i="8"/>
  <c r="I1095" i="8"/>
  <c r="M1094" i="8"/>
  <c r="L1094" i="8"/>
  <c r="K1094" i="8"/>
  <c r="J1094" i="8"/>
  <c r="I1094" i="8"/>
  <c r="M1093" i="8"/>
  <c r="L1093" i="8"/>
  <c r="K1093" i="8"/>
  <c r="J1093" i="8"/>
  <c r="I1093" i="8"/>
  <c r="M1092" i="8"/>
  <c r="L1092" i="8"/>
  <c r="K1092" i="8"/>
  <c r="J1092" i="8"/>
  <c r="I1092" i="8"/>
  <c r="H1090" i="8"/>
  <c r="G1090" i="8"/>
  <c r="F1090" i="8"/>
  <c r="E1090" i="8"/>
  <c r="D1090" i="8"/>
  <c r="H1089" i="8"/>
  <c r="G1089" i="8"/>
  <c r="F1089" i="8"/>
  <c r="E1089" i="8"/>
  <c r="D1089" i="8"/>
  <c r="M1088" i="8"/>
  <c r="L1088" i="8"/>
  <c r="K1088" i="8"/>
  <c r="J1088" i="8"/>
  <c r="I1088" i="8"/>
  <c r="M1087" i="8"/>
  <c r="L1087" i="8"/>
  <c r="K1087" i="8"/>
  <c r="J1087" i="8"/>
  <c r="I1087" i="8"/>
  <c r="M1086" i="8"/>
  <c r="L1086" i="8"/>
  <c r="K1086" i="8"/>
  <c r="J1086" i="8"/>
  <c r="I1086" i="8"/>
  <c r="M1085" i="8"/>
  <c r="L1085" i="8"/>
  <c r="K1085" i="8"/>
  <c r="J1085" i="8"/>
  <c r="I1085" i="8"/>
  <c r="M1084" i="8"/>
  <c r="L1084" i="8"/>
  <c r="K1084" i="8"/>
  <c r="J1084" i="8"/>
  <c r="J1089" i="8" s="1"/>
  <c r="I1084" i="8"/>
  <c r="H1079" i="8"/>
  <c r="G1079" i="8"/>
  <c r="F1079" i="8"/>
  <c r="E1079" i="8"/>
  <c r="D1079" i="8"/>
  <c r="H1078" i="8"/>
  <c r="G1078" i="8"/>
  <c r="F1078" i="8"/>
  <c r="E1078" i="8"/>
  <c r="D1078" i="8"/>
  <c r="M1077" i="8"/>
  <c r="L1077" i="8"/>
  <c r="K1077" i="8"/>
  <c r="J1077" i="8"/>
  <c r="I1077" i="8"/>
  <c r="M1076" i="8"/>
  <c r="L1076" i="8"/>
  <c r="K1076" i="8"/>
  <c r="J1076" i="8"/>
  <c r="I1076" i="8"/>
  <c r="M1075" i="8"/>
  <c r="L1075" i="8"/>
  <c r="K1075" i="8"/>
  <c r="J1075" i="8"/>
  <c r="J1079" i="8" s="1"/>
  <c r="I1075" i="8"/>
  <c r="M1074" i="8"/>
  <c r="L1074" i="8"/>
  <c r="K1074" i="8"/>
  <c r="J1074" i="8"/>
  <c r="I1074" i="8"/>
  <c r="M1073" i="8"/>
  <c r="L1073" i="8"/>
  <c r="K1073" i="8"/>
  <c r="J1073" i="8"/>
  <c r="I1073" i="8"/>
  <c r="H1071" i="8"/>
  <c r="G1071" i="8"/>
  <c r="F1071" i="8"/>
  <c r="E1071" i="8"/>
  <c r="D1071" i="8"/>
  <c r="H1070" i="8"/>
  <c r="G1070" i="8"/>
  <c r="F1070" i="8"/>
  <c r="E1070" i="8"/>
  <c r="D1070" i="8"/>
  <c r="M1069" i="8"/>
  <c r="L1069" i="8"/>
  <c r="K1069" i="8"/>
  <c r="J1069" i="8"/>
  <c r="I1069" i="8"/>
  <c r="M1068" i="8"/>
  <c r="L1068" i="8"/>
  <c r="K1068" i="8"/>
  <c r="J1068" i="8"/>
  <c r="I1068" i="8"/>
  <c r="M1067" i="8"/>
  <c r="L1067" i="8"/>
  <c r="L1070" i="8" s="1"/>
  <c r="K1067" i="8"/>
  <c r="J1067" i="8"/>
  <c r="I1067" i="8"/>
  <c r="M1066" i="8"/>
  <c r="L1066" i="8"/>
  <c r="K1066" i="8"/>
  <c r="J1066" i="8"/>
  <c r="J1071" i="8" s="1"/>
  <c r="I1066" i="8"/>
  <c r="M1065" i="8"/>
  <c r="L1065" i="8"/>
  <c r="K1065" i="8"/>
  <c r="J1065" i="8"/>
  <c r="I1065" i="8"/>
  <c r="H1063" i="8"/>
  <c r="G1063" i="8"/>
  <c r="F1063" i="8"/>
  <c r="E1063" i="8"/>
  <c r="D1063" i="8"/>
  <c r="H1062" i="8"/>
  <c r="G1062" i="8"/>
  <c r="F1062" i="8"/>
  <c r="E1062" i="8"/>
  <c r="D1062" i="8"/>
  <c r="M1061" i="8"/>
  <c r="L1061" i="8"/>
  <c r="K1061" i="8"/>
  <c r="J1061" i="8"/>
  <c r="I1061" i="8"/>
  <c r="I1062" i="8" s="1"/>
  <c r="M1060" i="8"/>
  <c r="L1060" i="8"/>
  <c r="K1060" i="8"/>
  <c r="J1060" i="8"/>
  <c r="I1060" i="8"/>
  <c r="M1059" i="8"/>
  <c r="L1059" i="8"/>
  <c r="K1059" i="8"/>
  <c r="J1059" i="8"/>
  <c r="I1059" i="8"/>
  <c r="M1058" i="8"/>
  <c r="L1058" i="8"/>
  <c r="K1058" i="8"/>
  <c r="J1058" i="8"/>
  <c r="I1058" i="8"/>
  <c r="M1057" i="8"/>
  <c r="M1063" i="8" s="1"/>
  <c r="L1057" i="8"/>
  <c r="K1057" i="8"/>
  <c r="J1057" i="8"/>
  <c r="I1057" i="8"/>
  <c r="H1052" i="8"/>
  <c r="G1052" i="8"/>
  <c r="F1052" i="8"/>
  <c r="E1052" i="8"/>
  <c r="D1052" i="8"/>
  <c r="H1051" i="8"/>
  <c r="G1051" i="8"/>
  <c r="F1051" i="8"/>
  <c r="E1051" i="8"/>
  <c r="D1051" i="8"/>
  <c r="M1050" i="8"/>
  <c r="L1050" i="8"/>
  <c r="K1050" i="8"/>
  <c r="J1050" i="8"/>
  <c r="I1050" i="8"/>
  <c r="M1049" i="8"/>
  <c r="L1049" i="8"/>
  <c r="K1049" i="8"/>
  <c r="J1049" i="8"/>
  <c r="I1049" i="8"/>
  <c r="M1048" i="8"/>
  <c r="L1048" i="8"/>
  <c r="K1048" i="8"/>
  <c r="J1048" i="8"/>
  <c r="I1048" i="8"/>
  <c r="M1047" i="8"/>
  <c r="L1047" i="8"/>
  <c r="K1047" i="8"/>
  <c r="J1047" i="8"/>
  <c r="I1047" i="8"/>
  <c r="I1051" i="8" s="1"/>
  <c r="M1046" i="8"/>
  <c r="L1046" i="8"/>
  <c r="K1046" i="8"/>
  <c r="J1046" i="8"/>
  <c r="I1046" i="8"/>
  <c r="H1044" i="8"/>
  <c r="G1044" i="8"/>
  <c r="F1044" i="8"/>
  <c r="E1044" i="8"/>
  <c r="D1044" i="8"/>
  <c r="H1043" i="8"/>
  <c r="G1043" i="8"/>
  <c r="F1043" i="8"/>
  <c r="E1043" i="8"/>
  <c r="D1043" i="8"/>
  <c r="M1042" i="8"/>
  <c r="L1042" i="8"/>
  <c r="K1042" i="8"/>
  <c r="J1042" i="8"/>
  <c r="I1042" i="8"/>
  <c r="M1041" i="8"/>
  <c r="L1041" i="8"/>
  <c r="K1041" i="8"/>
  <c r="J1041" i="8"/>
  <c r="I1041" i="8"/>
  <c r="M1040" i="8"/>
  <c r="L1040" i="8"/>
  <c r="K1040" i="8"/>
  <c r="J1040" i="8"/>
  <c r="I1040" i="8"/>
  <c r="M1039" i="8"/>
  <c r="L1039" i="8"/>
  <c r="K1039" i="8"/>
  <c r="J1039" i="8"/>
  <c r="I1039" i="8"/>
  <c r="M1038" i="8"/>
  <c r="L1038" i="8"/>
  <c r="K1038" i="8"/>
  <c r="J1038" i="8"/>
  <c r="I1038" i="8"/>
  <c r="H1036" i="8"/>
  <c r="G1036" i="8"/>
  <c r="F1036" i="8"/>
  <c r="E1036" i="8"/>
  <c r="D1036" i="8"/>
  <c r="H1035" i="8"/>
  <c r="G1035" i="8"/>
  <c r="F1035" i="8"/>
  <c r="E1035" i="8"/>
  <c r="D1035" i="8"/>
  <c r="M1034" i="8"/>
  <c r="L1034" i="8"/>
  <c r="K1034" i="8"/>
  <c r="J1034" i="8"/>
  <c r="I1034" i="8"/>
  <c r="M1033" i="8"/>
  <c r="L1033" i="8"/>
  <c r="K1033" i="8"/>
  <c r="J1033" i="8"/>
  <c r="I1033" i="8"/>
  <c r="M1032" i="8"/>
  <c r="L1032" i="8"/>
  <c r="K1032" i="8"/>
  <c r="K1035" i="8" s="1"/>
  <c r="J1032" i="8"/>
  <c r="I1032" i="8"/>
  <c r="M1031" i="8"/>
  <c r="L1031" i="8"/>
  <c r="K1031" i="8"/>
  <c r="J1031" i="8"/>
  <c r="I1031" i="8"/>
  <c r="M1030" i="8"/>
  <c r="L1030" i="8"/>
  <c r="L1036" i="8" s="1"/>
  <c r="K1030" i="8"/>
  <c r="J1030" i="8"/>
  <c r="I1030" i="8"/>
  <c r="H1025" i="8"/>
  <c r="G1025" i="8"/>
  <c r="F1025" i="8"/>
  <c r="E1025" i="8"/>
  <c r="D1025" i="8"/>
  <c r="H1024" i="8"/>
  <c r="G1024" i="8"/>
  <c r="F1024" i="8"/>
  <c r="E1024" i="8"/>
  <c r="D1024" i="8"/>
  <c r="M1023" i="8"/>
  <c r="L1023" i="8"/>
  <c r="K1023" i="8"/>
  <c r="J1023" i="8"/>
  <c r="I1023" i="8"/>
  <c r="I1025" i="8" s="1"/>
  <c r="M1022" i="8"/>
  <c r="L1022" i="8"/>
  <c r="K1022" i="8"/>
  <c r="J1022" i="8"/>
  <c r="I1022" i="8"/>
  <c r="M1021" i="8"/>
  <c r="L1021" i="8"/>
  <c r="K1021" i="8"/>
  <c r="K1024" i="8" s="1"/>
  <c r="J1021" i="8"/>
  <c r="I1021" i="8"/>
  <c r="M1020" i="8"/>
  <c r="L1020" i="8"/>
  <c r="K1020" i="8"/>
  <c r="K1025" i="8" s="1"/>
  <c r="J1020" i="8"/>
  <c r="I1020" i="8"/>
  <c r="M1019" i="8"/>
  <c r="L1019" i="8"/>
  <c r="K1019" i="8"/>
  <c r="J1019" i="8"/>
  <c r="I1019" i="8"/>
  <c r="H1017" i="8"/>
  <c r="G1017" i="8"/>
  <c r="F1017" i="8"/>
  <c r="E1017" i="8"/>
  <c r="D1017" i="8"/>
  <c r="H1016" i="8"/>
  <c r="G1016" i="8"/>
  <c r="F1016" i="8"/>
  <c r="E1016" i="8"/>
  <c r="D1016" i="8"/>
  <c r="M1015" i="8"/>
  <c r="L1015" i="8"/>
  <c r="K1015" i="8"/>
  <c r="J1015" i="8"/>
  <c r="I1015" i="8"/>
  <c r="M1014" i="8"/>
  <c r="L1014" i="8"/>
  <c r="K1014" i="8"/>
  <c r="J1014" i="8"/>
  <c r="I1014" i="8"/>
  <c r="M1013" i="8"/>
  <c r="L1013" i="8"/>
  <c r="K1013" i="8"/>
  <c r="J1013" i="8"/>
  <c r="I1013" i="8"/>
  <c r="M1012" i="8"/>
  <c r="L1012" i="8"/>
  <c r="L1016" i="8" s="1"/>
  <c r="K1012" i="8"/>
  <c r="J1012" i="8"/>
  <c r="I1012" i="8"/>
  <c r="M1011" i="8"/>
  <c r="L1011" i="8"/>
  <c r="K1011" i="8"/>
  <c r="J1011" i="8"/>
  <c r="I1011" i="8"/>
  <c r="H1009" i="8"/>
  <c r="G1009" i="8"/>
  <c r="F1009" i="8"/>
  <c r="E1009" i="8"/>
  <c r="D1009" i="8"/>
  <c r="H1008" i="8"/>
  <c r="G1008" i="8"/>
  <c r="F1008" i="8"/>
  <c r="E1008" i="8"/>
  <c r="D1008" i="8"/>
  <c r="M1007" i="8"/>
  <c r="L1007" i="8"/>
  <c r="K1007" i="8"/>
  <c r="J1007" i="8"/>
  <c r="I1007" i="8"/>
  <c r="M1006" i="8"/>
  <c r="L1006" i="8"/>
  <c r="K1006" i="8"/>
  <c r="J1006" i="8"/>
  <c r="I1006" i="8"/>
  <c r="M1005" i="8"/>
  <c r="L1005" i="8"/>
  <c r="K1005" i="8"/>
  <c r="J1005" i="8"/>
  <c r="I1005" i="8"/>
  <c r="M1004" i="8"/>
  <c r="L1004" i="8"/>
  <c r="K1004" i="8"/>
  <c r="J1004" i="8"/>
  <c r="I1004" i="8"/>
  <c r="M1003" i="8"/>
  <c r="L1003" i="8"/>
  <c r="K1003" i="8"/>
  <c r="J1003" i="8"/>
  <c r="I1003" i="8"/>
  <c r="H998" i="8"/>
  <c r="G998" i="8"/>
  <c r="F998" i="8"/>
  <c r="E998" i="8"/>
  <c r="D998" i="8"/>
  <c r="H997" i="8"/>
  <c r="G997" i="8"/>
  <c r="F997" i="8"/>
  <c r="E997" i="8"/>
  <c r="D997" i="8"/>
  <c r="M996" i="8"/>
  <c r="L996" i="8"/>
  <c r="K996" i="8"/>
  <c r="J996" i="8"/>
  <c r="I996" i="8"/>
  <c r="M995" i="8"/>
  <c r="L995" i="8"/>
  <c r="K995" i="8"/>
  <c r="J995" i="8"/>
  <c r="I995" i="8"/>
  <c r="M994" i="8"/>
  <c r="L994" i="8"/>
  <c r="K994" i="8"/>
  <c r="J994" i="8"/>
  <c r="I994" i="8"/>
  <c r="M993" i="8"/>
  <c r="L993" i="8"/>
  <c r="K993" i="8"/>
  <c r="J993" i="8"/>
  <c r="I993" i="8"/>
  <c r="M992" i="8"/>
  <c r="L992" i="8"/>
  <c r="K992" i="8"/>
  <c r="J992" i="8"/>
  <c r="I992" i="8"/>
  <c r="H990" i="8"/>
  <c r="G990" i="8"/>
  <c r="F990" i="8"/>
  <c r="E990" i="8"/>
  <c r="D990" i="8"/>
  <c r="H989" i="8"/>
  <c r="G989" i="8"/>
  <c r="F989" i="8"/>
  <c r="E989" i="8"/>
  <c r="D989" i="8"/>
  <c r="M988" i="8"/>
  <c r="L988" i="8"/>
  <c r="K988" i="8"/>
  <c r="J988" i="8"/>
  <c r="I988" i="8"/>
  <c r="M987" i="8"/>
  <c r="L987" i="8"/>
  <c r="K987" i="8"/>
  <c r="J987" i="8"/>
  <c r="I987" i="8"/>
  <c r="M986" i="8"/>
  <c r="L986" i="8"/>
  <c r="K986" i="8"/>
  <c r="J986" i="8"/>
  <c r="I986" i="8"/>
  <c r="M985" i="8"/>
  <c r="L985" i="8"/>
  <c r="K985" i="8"/>
  <c r="J985" i="8"/>
  <c r="I985" i="8"/>
  <c r="M984" i="8"/>
  <c r="L984" i="8"/>
  <c r="K984" i="8"/>
  <c r="J984" i="8"/>
  <c r="I984" i="8"/>
  <c r="H982" i="8"/>
  <c r="G982" i="8"/>
  <c r="F982" i="8"/>
  <c r="E982" i="8"/>
  <c r="D982" i="8"/>
  <c r="H981" i="8"/>
  <c r="G981" i="8"/>
  <c r="F981" i="8"/>
  <c r="E981" i="8"/>
  <c r="D981" i="8"/>
  <c r="M980" i="8"/>
  <c r="L980" i="8"/>
  <c r="K980" i="8"/>
  <c r="J980" i="8"/>
  <c r="I980" i="8"/>
  <c r="M979" i="8"/>
  <c r="L979" i="8"/>
  <c r="K979" i="8"/>
  <c r="J979" i="8"/>
  <c r="I979" i="8"/>
  <c r="M978" i="8"/>
  <c r="L978" i="8"/>
  <c r="K978" i="8"/>
  <c r="J978" i="8"/>
  <c r="I978" i="8"/>
  <c r="M977" i="8"/>
  <c r="L977" i="8"/>
  <c r="K977" i="8"/>
  <c r="J977" i="8"/>
  <c r="I977" i="8"/>
  <c r="M976" i="8"/>
  <c r="L976" i="8"/>
  <c r="K976" i="8"/>
  <c r="K982" i="8" s="1"/>
  <c r="J976" i="8"/>
  <c r="J982" i="8" s="1"/>
  <c r="I976" i="8"/>
  <c r="H971" i="8"/>
  <c r="G971" i="8"/>
  <c r="F971" i="8"/>
  <c r="E971" i="8"/>
  <c r="D971" i="8"/>
  <c r="H970" i="8"/>
  <c r="G970" i="8"/>
  <c r="F970" i="8"/>
  <c r="E970" i="8"/>
  <c r="D970" i="8"/>
  <c r="M969" i="8"/>
  <c r="L969" i="8"/>
  <c r="K969" i="8"/>
  <c r="J969" i="8"/>
  <c r="I969" i="8"/>
  <c r="M968" i="8"/>
  <c r="L968" i="8"/>
  <c r="K968" i="8"/>
  <c r="J968" i="8"/>
  <c r="I968" i="8"/>
  <c r="M967" i="8"/>
  <c r="L967" i="8"/>
  <c r="K967" i="8"/>
  <c r="J967" i="8"/>
  <c r="I967" i="8"/>
  <c r="M966" i="8"/>
  <c r="L966" i="8"/>
  <c r="K966" i="8"/>
  <c r="J966" i="8"/>
  <c r="I966" i="8"/>
  <c r="M965" i="8"/>
  <c r="L965" i="8"/>
  <c r="K965" i="8"/>
  <c r="J965" i="8"/>
  <c r="I965" i="8"/>
  <c r="H963" i="8"/>
  <c r="G963" i="8"/>
  <c r="F963" i="8"/>
  <c r="E963" i="8"/>
  <c r="D963" i="8"/>
  <c r="H962" i="8"/>
  <c r="G962" i="8"/>
  <c r="F962" i="8"/>
  <c r="E962" i="8"/>
  <c r="D962" i="8"/>
  <c r="M961" i="8"/>
  <c r="L961" i="8"/>
  <c r="K961" i="8"/>
  <c r="J961" i="8"/>
  <c r="I961" i="8"/>
  <c r="M960" i="8"/>
  <c r="L960" i="8"/>
  <c r="K960" i="8"/>
  <c r="J960" i="8"/>
  <c r="I960" i="8"/>
  <c r="M959" i="8"/>
  <c r="L959" i="8"/>
  <c r="L962" i="8" s="1"/>
  <c r="K959" i="8"/>
  <c r="J959" i="8"/>
  <c r="I959" i="8"/>
  <c r="M958" i="8"/>
  <c r="L958" i="8"/>
  <c r="K958" i="8"/>
  <c r="J958" i="8"/>
  <c r="I958" i="8"/>
  <c r="M957" i="8"/>
  <c r="L957" i="8"/>
  <c r="K957" i="8"/>
  <c r="J957" i="8"/>
  <c r="J962" i="8" s="1"/>
  <c r="I957" i="8"/>
  <c r="H955" i="8"/>
  <c r="G955" i="8"/>
  <c r="F955" i="8"/>
  <c r="E955" i="8"/>
  <c r="D955" i="8"/>
  <c r="H954" i="8"/>
  <c r="G954" i="8"/>
  <c r="F954" i="8"/>
  <c r="E954" i="8"/>
  <c r="D954" i="8"/>
  <c r="M953" i="8"/>
  <c r="L953" i="8"/>
  <c r="K953" i="8"/>
  <c r="J953" i="8"/>
  <c r="I953" i="8"/>
  <c r="M952" i="8"/>
  <c r="L952" i="8"/>
  <c r="K952" i="8"/>
  <c r="J952" i="8"/>
  <c r="I952" i="8"/>
  <c r="M951" i="8"/>
  <c r="L951" i="8"/>
  <c r="K951" i="8"/>
  <c r="J951" i="8"/>
  <c r="I951" i="8"/>
  <c r="M950" i="8"/>
  <c r="L950" i="8"/>
  <c r="K950" i="8"/>
  <c r="J950" i="8"/>
  <c r="I950" i="8"/>
  <c r="M949" i="8"/>
  <c r="L949" i="8"/>
  <c r="K949" i="8"/>
  <c r="J949" i="8"/>
  <c r="I949" i="8"/>
  <c r="H944" i="8"/>
  <c r="G944" i="8"/>
  <c r="F944" i="8"/>
  <c r="E944" i="8"/>
  <c r="D944" i="8"/>
  <c r="H943" i="8"/>
  <c r="G943" i="8"/>
  <c r="F943" i="8"/>
  <c r="E943" i="8"/>
  <c r="D943" i="8"/>
  <c r="M942" i="8"/>
  <c r="L942" i="8"/>
  <c r="K942" i="8"/>
  <c r="J942" i="8"/>
  <c r="I942" i="8"/>
  <c r="M941" i="8"/>
  <c r="L941" i="8"/>
  <c r="K941" i="8"/>
  <c r="J941" i="8"/>
  <c r="I941" i="8"/>
  <c r="M940" i="8"/>
  <c r="L940" i="8"/>
  <c r="K940" i="8"/>
  <c r="J940" i="8"/>
  <c r="I940" i="8"/>
  <c r="M939" i="8"/>
  <c r="L939" i="8"/>
  <c r="K939" i="8"/>
  <c r="J939" i="8"/>
  <c r="I939" i="8"/>
  <c r="M938" i="8"/>
  <c r="L938" i="8"/>
  <c r="K938" i="8"/>
  <c r="J938" i="8"/>
  <c r="I938" i="8"/>
  <c r="I943" i="8" s="1"/>
  <c r="H936" i="8"/>
  <c r="G936" i="8"/>
  <c r="F936" i="8"/>
  <c r="E936" i="8"/>
  <c r="D936" i="8"/>
  <c r="J935" i="8"/>
  <c r="H935" i="8"/>
  <c r="G935" i="8"/>
  <c r="F935" i="8"/>
  <c r="E935" i="8"/>
  <c r="D935" i="8"/>
  <c r="M934" i="8"/>
  <c r="L934" i="8"/>
  <c r="K934" i="8"/>
  <c r="J934" i="8"/>
  <c r="I934" i="8"/>
  <c r="M933" i="8"/>
  <c r="L933" i="8"/>
  <c r="K933" i="8"/>
  <c r="J933" i="8"/>
  <c r="I933" i="8"/>
  <c r="M932" i="8"/>
  <c r="M935" i="8" s="1"/>
  <c r="L932" i="8"/>
  <c r="K932" i="8"/>
  <c r="J932" i="8"/>
  <c r="I932" i="8"/>
  <c r="M931" i="8"/>
  <c r="L931" i="8"/>
  <c r="K931" i="8"/>
  <c r="J931" i="8"/>
  <c r="I931" i="8"/>
  <c r="M930" i="8"/>
  <c r="L930" i="8"/>
  <c r="K930" i="8"/>
  <c r="J930" i="8"/>
  <c r="I930" i="8"/>
  <c r="I936" i="8" s="1"/>
  <c r="H928" i="8"/>
  <c r="G928" i="8"/>
  <c r="F928" i="8"/>
  <c r="E928" i="8"/>
  <c r="D928" i="8"/>
  <c r="H927" i="8"/>
  <c r="G927" i="8"/>
  <c r="F927" i="8"/>
  <c r="E927" i="8"/>
  <c r="D927" i="8"/>
  <c r="M926" i="8"/>
  <c r="L926" i="8"/>
  <c r="K926" i="8"/>
  <c r="J926" i="8"/>
  <c r="I926" i="8"/>
  <c r="M925" i="8"/>
  <c r="L925" i="8"/>
  <c r="K925" i="8"/>
  <c r="J925" i="8"/>
  <c r="I925" i="8"/>
  <c r="M924" i="8"/>
  <c r="L924" i="8"/>
  <c r="K924" i="8"/>
  <c r="J924" i="8"/>
  <c r="I924" i="8"/>
  <c r="M923" i="8"/>
  <c r="M928" i="8" s="1"/>
  <c r="L923" i="8"/>
  <c r="L928" i="8" s="1"/>
  <c r="K923" i="8"/>
  <c r="J923" i="8"/>
  <c r="I923" i="8"/>
  <c r="M922" i="8"/>
  <c r="L922" i="8"/>
  <c r="K922" i="8"/>
  <c r="J922" i="8"/>
  <c r="I922" i="8"/>
  <c r="I927" i="8" s="1"/>
  <c r="H917" i="8"/>
  <c r="G917" i="8"/>
  <c r="F917" i="8"/>
  <c r="E917" i="8"/>
  <c r="D917" i="8"/>
  <c r="H916" i="8"/>
  <c r="G916" i="8"/>
  <c r="F916" i="8"/>
  <c r="E916" i="8"/>
  <c r="D916" i="8"/>
  <c r="M915" i="8"/>
  <c r="L915" i="8"/>
  <c r="K915" i="8"/>
  <c r="J915" i="8"/>
  <c r="I915" i="8"/>
  <c r="M914" i="8"/>
  <c r="L914" i="8"/>
  <c r="K914" i="8"/>
  <c r="J914" i="8"/>
  <c r="I914" i="8"/>
  <c r="M913" i="8"/>
  <c r="L913" i="8"/>
  <c r="K913" i="8"/>
  <c r="J913" i="8"/>
  <c r="I913" i="8"/>
  <c r="M912" i="8"/>
  <c r="L912" i="8"/>
  <c r="K912" i="8"/>
  <c r="J912" i="8"/>
  <c r="I912" i="8"/>
  <c r="M911" i="8"/>
  <c r="L911" i="8"/>
  <c r="K911" i="8"/>
  <c r="J911" i="8"/>
  <c r="I911" i="8"/>
  <c r="H909" i="8"/>
  <c r="G909" i="8"/>
  <c r="F909" i="8"/>
  <c r="E909" i="8"/>
  <c r="D909" i="8"/>
  <c r="H908" i="8"/>
  <c r="G908" i="8"/>
  <c r="F908" i="8"/>
  <c r="E908" i="8"/>
  <c r="D908" i="8"/>
  <c r="M907" i="8"/>
  <c r="L907" i="8"/>
  <c r="K907" i="8"/>
  <c r="J907" i="8"/>
  <c r="I907" i="8"/>
  <c r="M906" i="8"/>
  <c r="L906" i="8"/>
  <c r="K906" i="8"/>
  <c r="J906" i="8"/>
  <c r="I906" i="8"/>
  <c r="M905" i="8"/>
  <c r="L905" i="8"/>
  <c r="K905" i="8"/>
  <c r="J905" i="8"/>
  <c r="I905" i="8"/>
  <c r="M904" i="8"/>
  <c r="L904" i="8"/>
  <c r="K904" i="8"/>
  <c r="J904" i="8"/>
  <c r="I904" i="8"/>
  <c r="M903" i="8"/>
  <c r="L903" i="8"/>
  <c r="K903" i="8"/>
  <c r="J903" i="8"/>
  <c r="I903" i="8"/>
  <c r="H901" i="8"/>
  <c r="G901" i="8"/>
  <c r="F901" i="8"/>
  <c r="E901" i="8"/>
  <c r="D901" i="8"/>
  <c r="H900" i="8"/>
  <c r="G900" i="8"/>
  <c r="F900" i="8"/>
  <c r="E900" i="8"/>
  <c r="D900" i="8"/>
  <c r="M899" i="8"/>
  <c r="L899" i="8"/>
  <c r="K899" i="8"/>
  <c r="J899" i="8"/>
  <c r="I899" i="8"/>
  <c r="M898" i="8"/>
  <c r="L898" i="8"/>
  <c r="K898" i="8"/>
  <c r="J898" i="8"/>
  <c r="I898" i="8"/>
  <c r="M897" i="8"/>
  <c r="L897" i="8"/>
  <c r="K897" i="8"/>
  <c r="J897" i="8"/>
  <c r="I897" i="8"/>
  <c r="M896" i="8"/>
  <c r="L896" i="8"/>
  <c r="K896" i="8"/>
  <c r="J896" i="8"/>
  <c r="I896" i="8"/>
  <c r="M895" i="8"/>
  <c r="L895" i="8"/>
  <c r="K895" i="8"/>
  <c r="K900" i="8" s="1"/>
  <c r="J895" i="8"/>
  <c r="I895" i="8"/>
  <c r="H890" i="8"/>
  <c r="G890" i="8"/>
  <c r="F890" i="8"/>
  <c r="E890" i="8"/>
  <c r="D890" i="8"/>
  <c r="H889" i="8"/>
  <c r="G889" i="8"/>
  <c r="F889" i="8"/>
  <c r="E889" i="8"/>
  <c r="D889" i="8"/>
  <c r="M888" i="8"/>
  <c r="L888" i="8"/>
  <c r="K888" i="8"/>
  <c r="J888" i="8"/>
  <c r="I888" i="8"/>
  <c r="M887" i="8"/>
  <c r="L887" i="8"/>
  <c r="K887" i="8"/>
  <c r="J887" i="8"/>
  <c r="I887" i="8"/>
  <c r="M886" i="8"/>
  <c r="L886" i="8"/>
  <c r="K886" i="8"/>
  <c r="J886" i="8"/>
  <c r="I886" i="8"/>
  <c r="M885" i="8"/>
  <c r="M890" i="8" s="1"/>
  <c r="L885" i="8"/>
  <c r="K885" i="8"/>
  <c r="J885" i="8"/>
  <c r="I885" i="8"/>
  <c r="M884" i="8"/>
  <c r="L884" i="8"/>
  <c r="K884" i="8"/>
  <c r="J884" i="8"/>
  <c r="I884" i="8"/>
  <c r="H882" i="8"/>
  <c r="G882" i="8"/>
  <c r="F882" i="8"/>
  <c r="E882" i="8"/>
  <c r="D882" i="8"/>
  <c r="H881" i="8"/>
  <c r="G881" i="8"/>
  <c r="F881" i="8"/>
  <c r="E881" i="8"/>
  <c r="D881" i="8"/>
  <c r="M880" i="8"/>
  <c r="L880" i="8"/>
  <c r="K880" i="8"/>
  <c r="J880" i="8"/>
  <c r="I880" i="8"/>
  <c r="M879" i="8"/>
  <c r="L879" i="8"/>
  <c r="K879" i="8"/>
  <c r="J879" i="8"/>
  <c r="I879" i="8"/>
  <c r="M878" i="8"/>
  <c r="L878" i="8"/>
  <c r="K878" i="8"/>
  <c r="J878" i="8"/>
  <c r="I878" i="8"/>
  <c r="M877" i="8"/>
  <c r="L877" i="8"/>
  <c r="K877" i="8"/>
  <c r="J877" i="8"/>
  <c r="I877" i="8"/>
  <c r="M876" i="8"/>
  <c r="M881" i="8" s="1"/>
  <c r="L876" i="8"/>
  <c r="K876" i="8"/>
  <c r="J876" i="8"/>
  <c r="I876" i="8"/>
  <c r="H874" i="8"/>
  <c r="G874" i="8"/>
  <c r="F874" i="8"/>
  <c r="E874" i="8"/>
  <c r="D874" i="8"/>
  <c r="H873" i="8"/>
  <c r="G873" i="8"/>
  <c r="F873" i="8"/>
  <c r="E873" i="8"/>
  <c r="D873" i="8"/>
  <c r="M872" i="8"/>
  <c r="L872" i="8"/>
  <c r="K872" i="8"/>
  <c r="J872" i="8"/>
  <c r="I872" i="8"/>
  <c r="M871" i="8"/>
  <c r="L871" i="8"/>
  <c r="K871" i="8"/>
  <c r="J871" i="8"/>
  <c r="I871" i="8"/>
  <c r="M870" i="8"/>
  <c r="L870" i="8"/>
  <c r="K870" i="8"/>
  <c r="J870" i="8"/>
  <c r="I870" i="8"/>
  <c r="M869" i="8"/>
  <c r="L869" i="8"/>
  <c r="K869" i="8"/>
  <c r="K873" i="8" s="1"/>
  <c r="J869" i="8"/>
  <c r="I869" i="8"/>
  <c r="M868" i="8"/>
  <c r="L868" i="8"/>
  <c r="K868" i="8"/>
  <c r="J868" i="8"/>
  <c r="I868" i="8"/>
  <c r="J863" i="8"/>
  <c r="H863" i="8"/>
  <c r="G863" i="8"/>
  <c r="F863" i="8"/>
  <c r="E863" i="8"/>
  <c r="D863" i="8"/>
  <c r="H862" i="8"/>
  <c r="G862" i="8"/>
  <c r="F862" i="8"/>
  <c r="E862" i="8"/>
  <c r="D862" i="8"/>
  <c r="M861" i="8"/>
  <c r="L861" i="8"/>
  <c r="K861" i="8"/>
  <c r="J861" i="8"/>
  <c r="I861" i="8"/>
  <c r="M860" i="8"/>
  <c r="L860" i="8"/>
  <c r="K860" i="8"/>
  <c r="J860" i="8"/>
  <c r="I860" i="8"/>
  <c r="M859" i="8"/>
  <c r="L859" i="8"/>
  <c r="K859" i="8"/>
  <c r="J859" i="8"/>
  <c r="I859" i="8"/>
  <c r="M858" i="8"/>
  <c r="L858" i="8"/>
  <c r="K858" i="8"/>
  <c r="J858" i="8"/>
  <c r="I858" i="8"/>
  <c r="M857" i="8"/>
  <c r="M862" i="8" s="1"/>
  <c r="L857" i="8"/>
  <c r="K857" i="8"/>
  <c r="J857" i="8"/>
  <c r="I857" i="8"/>
  <c r="H855" i="8"/>
  <c r="G855" i="8"/>
  <c r="F855" i="8"/>
  <c r="E855" i="8"/>
  <c r="D855" i="8"/>
  <c r="H854" i="8"/>
  <c r="G854" i="8"/>
  <c r="F854" i="8"/>
  <c r="E854" i="8"/>
  <c r="D854" i="8"/>
  <c r="M853" i="8"/>
  <c r="L853" i="8"/>
  <c r="K853" i="8"/>
  <c r="J853" i="8"/>
  <c r="I853" i="8"/>
  <c r="M852" i="8"/>
  <c r="L852" i="8"/>
  <c r="K852" i="8"/>
  <c r="J852" i="8"/>
  <c r="I852" i="8"/>
  <c r="M851" i="8"/>
  <c r="L851" i="8"/>
  <c r="K851" i="8"/>
  <c r="J851" i="8"/>
  <c r="I851" i="8"/>
  <c r="I855" i="8" s="1"/>
  <c r="M850" i="8"/>
  <c r="L850" i="8"/>
  <c r="K850" i="8"/>
  <c r="J850" i="8"/>
  <c r="I850" i="8"/>
  <c r="M849" i="8"/>
  <c r="L849" i="8"/>
  <c r="K849" i="8"/>
  <c r="J849" i="8"/>
  <c r="J855" i="8" s="1"/>
  <c r="I849" i="8"/>
  <c r="H847" i="8"/>
  <c r="G847" i="8"/>
  <c r="F847" i="8"/>
  <c r="E847" i="8"/>
  <c r="D847" i="8"/>
  <c r="H846" i="8"/>
  <c r="G846" i="8"/>
  <c r="F846" i="8"/>
  <c r="E846" i="8"/>
  <c r="D846" i="8"/>
  <c r="M845" i="8"/>
  <c r="L845" i="8"/>
  <c r="K845" i="8"/>
  <c r="J845" i="8"/>
  <c r="J846" i="8" s="1"/>
  <c r="I845" i="8"/>
  <c r="M844" i="8"/>
  <c r="L844" i="8"/>
  <c r="K844" i="8"/>
  <c r="J844" i="8"/>
  <c r="I844" i="8"/>
  <c r="M843" i="8"/>
  <c r="L843" i="8"/>
  <c r="K843" i="8"/>
  <c r="J843" i="8"/>
  <c r="I843" i="8"/>
  <c r="M842" i="8"/>
  <c r="L842" i="8"/>
  <c r="K842" i="8"/>
  <c r="J842" i="8"/>
  <c r="I842" i="8"/>
  <c r="M841" i="8"/>
  <c r="M846" i="8" s="1"/>
  <c r="L841" i="8"/>
  <c r="K841" i="8"/>
  <c r="J841" i="8"/>
  <c r="I841" i="8"/>
  <c r="H836" i="8"/>
  <c r="G836" i="8"/>
  <c r="F836" i="8"/>
  <c r="E836" i="8"/>
  <c r="D836" i="8"/>
  <c r="H835" i="8"/>
  <c r="G835" i="8"/>
  <c r="F835" i="8"/>
  <c r="E835" i="8"/>
  <c r="D835" i="8"/>
  <c r="M834" i="8"/>
  <c r="L834" i="8"/>
  <c r="K834" i="8"/>
  <c r="J834" i="8"/>
  <c r="I834" i="8"/>
  <c r="M833" i="8"/>
  <c r="L833" i="8"/>
  <c r="K833" i="8"/>
  <c r="J833" i="8"/>
  <c r="I833" i="8"/>
  <c r="M832" i="8"/>
  <c r="L832" i="8"/>
  <c r="K832" i="8"/>
  <c r="J832" i="8"/>
  <c r="I832" i="8"/>
  <c r="M831" i="8"/>
  <c r="L831" i="8"/>
  <c r="K831" i="8"/>
  <c r="J831" i="8"/>
  <c r="I831" i="8"/>
  <c r="M830" i="8"/>
  <c r="L830" i="8"/>
  <c r="K830" i="8"/>
  <c r="J830" i="8"/>
  <c r="I830" i="8"/>
  <c r="H828" i="8"/>
  <c r="G828" i="8"/>
  <c r="F828" i="8"/>
  <c r="E828" i="8"/>
  <c r="D828" i="8"/>
  <c r="H827" i="8"/>
  <c r="G827" i="8"/>
  <c r="F827" i="8"/>
  <c r="E827" i="8"/>
  <c r="D827" i="8"/>
  <c r="M826" i="8"/>
  <c r="L826" i="8"/>
  <c r="K826" i="8"/>
  <c r="J826" i="8"/>
  <c r="I826" i="8"/>
  <c r="M825" i="8"/>
  <c r="L825" i="8"/>
  <c r="K825" i="8"/>
  <c r="J825" i="8"/>
  <c r="I825" i="8"/>
  <c r="M824" i="8"/>
  <c r="M827" i="8" s="1"/>
  <c r="L824" i="8"/>
  <c r="K824" i="8"/>
  <c r="J824" i="8"/>
  <c r="I824" i="8"/>
  <c r="M823" i="8"/>
  <c r="L823" i="8"/>
  <c r="K823" i="8"/>
  <c r="J823" i="8"/>
  <c r="I823" i="8"/>
  <c r="M822" i="8"/>
  <c r="L822" i="8"/>
  <c r="K822" i="8"/>
  <c r="J822" i="8"/>
  <c r="I822" i="8"/>
  <c r="H820" i="8"/>
  <c r="G820" i="8"/>
  <c r="F820" i="8"/>
  <c r="E820" i="8"/>
  <c r="D820" i="8"/>
  <c r="H819" i="8"/>
  <c r="G819" i="8"/>
  <c r="F819" i="8"/>
  <c r="E819" i="8"/>
  <c r="D819" i="8"/>
  <c r="M818" i="8"/>
  <c r="L818" i="8"/>
  <c r="K818" i="8"/>
  <c r="J818" i="8"/>
  <c r="I818" i="8"/>
  <c r="M817" i="8"/>
  <c r="L817" i="8"/>
  <c r="K817" i="8"/>
  <c r="J817" i="8"/>
  <c r="I817" i="8"/>
  <c r="M816" i="8"/>
  <c r="L816" i="8"/>
  <c r="K816" i="8"/>
  <c r="J816" i="8"/>
  <c r="I816" i="8"/>
  <c r="M815" i="8"/>
  <c r="L815" i="8"/>
  <c r="K815" i="8"/>
  <c r="J815" i="8"/>
  <c r="I815" i="8"/>
  <c r="M814" i="8"/>
  <c r="L814" i="8"/>
  <c r="K814" i="8"/>
  <c r="J814" i="8"/>
  <c r="I814" i="8"/>
  <c r="H809" i="8"/>
  <c r="G809" i="8"/>
  <c r="F809" i="8"/>
  <c r="E809" i="8"/>
  <c r="D809" i="8"/>
  <c r="H808" i="8"/>
  <c r="G808" i="8"/>
  <c r="F808" i="8"/>
  <c r="E808" i="8"/>
  <c r="D808" i="8"/>
  <c r="M807" i="8"/>
  <c r="L807" i="8"/>
  <c r="K807" i="8"/>
  <c r="J807" i="8"/>
  <c r="I807" i="8"/>
  <c r="M806" i="8"/>
  <c r="L806" i="8"/>
  <c r="K806" i="8"/>
  <c r="J806" i="8"/>
  <c r="I806" i="8"/>
  <c r="M805" i="8"/>
  <c r="L805" i="8"/>
  <c r="K805" i="8"/>
  <c r="J805" i="8"/>
  <c r="I805" i="8"/>
  <c r="M804" i="8"/>
  <c r="L804" i="8"/>
  <c r="K804" i="8"/>
  <c r="J804" i="8"/>
  <c r="I804" i="8"/>
  <c r="M803" i="8"/>
  <c r="L803" i="8"/>
  <c r="K803" i="8"/>
  <c r="J803" i="8"/>
  <c r="I803" i="8"/>
  <c r="H801" i="8"/>
  <c r="G801" i="8"/>
  <c r="F801" i="8"/>
  <c r="E801" i="8"/>
  <c r="D801" i="8"/>
  <c r="H800" i="8"/>
  <c r="G800" i="8"/>
  <c r="F800" i="8"/>
  <c r="E800" i="8"/>
  <c r="D800" i="8"/>
  <c r="M799" i="8"/>
  <c r="L799" i="8"/>
  <c r="K799" i="8"/>
  <c r="J799" i="8"/>
  <c r="I799" i="8"/>
  <c r="I800" i="8" s="1"/>
  <c r="M798" i="8"/>
  <c r="L798" i="8"/>
  <c r="K798" i="8"/>
  <c r="J798" i="8"/>
  <c r="I798" i="8"/>
  <c r="M797" i="8"/>
  <c r="L797" i="8"/>
  <c r="K797" i="8"/>
  <c r="J797" i="8"/>
  <c r="I797" i="8"/>
  <c r="M796" i="8"/>
  <c r="L796" i="8"/>
  <c r="K796" i="8"/>
  <c r="J796" i="8"/>
  <c r="I796" i="8"/>
  <c r="M795" i="8"/>
  <c r="M800" i="8" s="1"/>
  <c r="L795" i="8"/>
  <c r="L800" i="8" s="1"/>
  <c r="K795" i="8"/>
  <c r="J795" i="8"/>
  <c r="I795" i="8"/>
  <c r="H793" i="8"/>
  <c r="G793" i="8"/>
  <c r="F793" i="8"/>
  <c r="E793" i="8"/>
  <c r="D793" i="8"/>
  <c r="H792" i="8"/>
  <c r="G792" i="8"/>
  <c r="F792" i="8"/>
  <c r="E792" i="8"/>
  <c r="D792" i="8"/>
  <c r="M791" i="8"/>
  <c r="L791" i="8"/>
  <c r="K791" i="8"/>
  <c r="J791" i="8"/>
  <c r="I791" i="8"/>
  <c r="M790" i="8"/>
  <c r="L790" i="8"/>
  <c r="K790" i="8"/>
  <c r="K792" i="8" s="1"/>
  <c r="J790" i="8"/>
  <c r="I790" i="8"/>
  <c r="M789" i="8"/>
  <c r="L789" i="8"/>
  <c r="K789" i="8"/>
  <c r="J789" i="8"/>
  <c r="I789" i="8"/>
  <c r="M788" i="8"/>
  <c r="M792" i="8" s="1"/>
  <c r="L788" i="8"/>
  <c r="K788" i="8"/>
  <c r="J788" i="8"/>
  <c r="I788" i="8"/>
  <c r="M787" i="8"/>
  <c r="L787" i="8"/>
  <c r="K787" i="8"/>
  <c r="J787" i="8"/>
  <c r="I787" i="8"/>
  <c r="I792" i="8" s="1"/>
  <c r="H782" i="8"/>
  <c r="G782" i="8"/>
  <c r="F782" i="8"/>
  <c r="E782" i="8"/>
  <c r="D782" i="8"/>
  <c r="H781" i="8"/>
  <c r="G781" i="8"/>
  <c r="F781" i="8"/>
  <c r="E781" i="8"/>
  <c r="D781" i="8"/>
  <c r="M780" i="8"/>
  <c r="L780" i="8"/>
  <c r="K780" i="8"/>
  <c r="J780" i="8"/>
  <c r="I780" i="8"/>
  <c r="M779" i="8"/>
  <c r="L779" i="8"/>
  <c r="K779" i="8"/>
  <c r="J779" i="8"/>
  <c r="I779" i="8"/>
  <c r="M778" i="8"/>
  <c r="L778" i="8"/>
  <c r="K778" i="8"/>
  <c r="J778" i="8"/>
  <c r="I778" i="8"/>
  <c r="M777" i="8"/>
  <c r="L777" i="8"/>
  <c r="L781" i="8" s="1"/>
  <c r="K777" i="8"/>
  <c r="J777" i="8"/>
  <c r="I777" i="8"/>
  <c r="M776" i="8"/>
  <c r="L776" i="8"/>
  <c r="K776" i="8"/>
  <c r="J776" i="8"/>
  <c r="I776" i="8"/>
  <c r="H774" i="8"/>
  <c r="G774" i="8"/>
  <c r="F774" i="8"/>
  <c r="E774" i="8"/>
  <c r="D774" i="8"/>
  <c r="H773" i="8"/>
  <c r="G773" i="8"/>
  <c r="F773" i="8"/>
  <c r="E773" i="8"/>
  <c r="D773" i="8"/>
  <c r="M772" i="8"/>
  <c r="L772" i="8"/>
  <c r="K772" i="8"/>
  <c r="J772" i="8"/>
  <c r="I772" i="8"/>
  <c r="M771" i="8"/>
  <c r="L771" i="8"/>
  <c r="K771" i="8"/>
  <c r="J771" i="8"/>
  <c r="I771" i="8"/>
  <c r="M770" i="8"/>
  <c r="L770" i="8"/>
  <c r="K770" i="8"/>
  <c r="J770" i="8"/>
  <c r="I770" i="8"/>
  <c r="M769" i="8"/>
  <c r="L769" i="8"/>
  <c r="K769" i="8"/>
  <c r="J769" i="8"/>
  <c r="I769" i="8"/>
  <c r="M768" i="8"/>
  <c r="L768" i="8"/>
  <c r="K768" i="8"/>
  <c r="J768" i="8"/>
  <c r="I768" i="8"/>
  <c r="H766" i="8"/>
  <c r="G766" i="8"/>
  <c r="F766" i="8"/>
  <c r="E766" i="8"/>
  <c r="D766" i="8"/>
  <c r="H765" i="8"/>
  <c r="G765" i="8"/>
  <c r="F765" i="8"/>
  <c r="E765" i="8"/>
  <c r="D765" i="8"/>
  <c r="M764" i="8"/>
  <c r="L764" i="8"/>
  <c r="K764" i="8"/>
  <c r="J764" i="8"/>
  <c r="I764" i="8"/>
  <c r="M763" i="8"/>
  <c r="M765" i="8" s="1"/>
  <c r="L763" i="8"/>
  <c r="K763" i="8"/>
  <c r="J763" i="8"/>
  <c r="I763" i="8"/>
  <c r="M762" i="8"/>
  <c r="L762" i="8"/>
  <c r="K762" i="8"/>
  <c r="J762" i="8"/>
  <c r="I762" i="8"/>
  <c r="M761" i="8"/>
  <c r="L761" i="8"/>
  <c r="K761" i="8"/>
  <c r="J761" i="8"/>
  <c r="I761" i="8"/>
  <c r="M760" i="8"/>
  <c r="L760" i="8"/>
  <c r="L765" i="8" s="1"/>
  <c r="K760" i="8"/>
  <c r="J760" i="8"/>
  <c r="I760" i="8"/>
  <c r="H755" i="8"/>
  <c r="G755" i="8"/>
  <c r="F755" i="8"/>
  <c r="E755" i="8"/>
  <c r="D755" i="8"/>
  <c r="H754" i="8"/>
  <c r="G754" i="8"/>
  <c r="F754" i="8"/>
  <c r="E754" i="8"/>
  <c r="D754" i="8"/>
  <c r="M753" i="8"/>
  <c r="L753" i="8"/>
  <c r="K753" i="8"/>
  <c r="J753" i="8"/>
  <c r="I753" i="8"/>
  <c r="M752" i="8"/>
  <c r="L752" i="8"/>
  <c r="K752" i="8"/>
  <c r="J752" i="8"/>
  <c r="I752" i="8"/>
  <c r="M751" i="8"/>
  <c r="L751" i="8"/>
  <c r="K751" i="8"/>
  <c r="J751" i="8"/>
  <c r="I751" i="8"/>
  <c r="M750" i="8"/>
  <c r="L750" i="8"/>
  <c r="K750" i="8"/>
  <c r="J750" i="8"/>
  <c r="I750" i="8"/>
  <c r="M749" i="8"/>
  <c r="L749" i="8"/>
  <c r="K749" i="8"/>
  <c r="J749" i="8"/>
  <c r="I749" i="8"/>
  <c r="H747" i="8"/>
  <c r="G747" i="8"/>
  <c r="F747" i="8"/>
  <c r="E747" i="8"/>
  <c r="D747" i="8"/>
  <c r="H746" i="8"/>
  <c r="G746" i="8"/>
  <c r="F746" i="8"/>
  <c r="E746" i="8"/>
  <c r="D746" i="8"/>
  <c r="M745" i="8"/>
  <c r="L745" i="8"/>
  <c r="K745" i="8"/>
  <c r="J745" i="8"/>
  <c r="I745" i="8"/>
  <c r="M744" i="8"/>
  <c r="L744" i="8"/>
  <c r="K744" i="8"/>
  <c r="J744" i="8"/>
  <c r="I744" i="8"/>
  <c r="M743" i="8"/>
  <c r="L743" i="8"/>
  <c r="K743" i="8"/>
  <c r="J743" i="8"/>
  <c r="I743" i="8"/>
  <c r="M742" i="8"/>
  <c r="L742" i="8"/>
  <c r="K742" i="8"/>
  <c r="J742" i="8"/>
  <c r="I742" i="8"/>
  <c r="M741" i="8"/>
  <c r="L741" i="8"/>
  <c r="K741" i="8"/>
  <c r="J741" i="8"/>
  <c r="I741" i="8"/>
  <c r="H739" i="8"/>
  <c r="G739" i="8"/>
  <c r="F739" i="8"/>
  <c r="E739" i="8"/>
  <c r="D739" i="8"/>
  <c r="H738" i="8"/>
  <c r="G738" i="8"/>
  <c r="F738" i="8"/>
  <c r="E738" i="8"/>
  <c r="D738" i="8"/>
  <c r="M737" i="8"/>
  <c r="L737" i="8"/>
  <c r="K737" i="8"/>
  <c r="J737" i="8"/>
  <c r="I737" i="8"/>
  <c r="M736" i="8"/>
  <c r="L736" i="8"/>
  <c r="K736" i="8"/>
  <c r="J736" i="8"/>
  <c r="I736" i="8"/>
  <c r="M735" i="8"/>
  <c r="L735" i="8"/>
  <c r="K735" i="8"/>
  <c r="J735" i="8"/>
  <c r="I735" i="8"/>
  <c r="M734" i="8"/>
  <c r="L734" i="8"/>
  <c r="K734" i="8"/>
  <c r="J734" i="8"/>
  <c r="I734" i="8"/>
  <c r="M733" i="8"/>
  <c r="L733" i="8"/>
  <c r="K733" i="8"/>
  <c r="J733" i="8"/>
  <c r="I733" i="8"/>
  <c r="H728" i="8"/>
  <c r="G728" i="8"/>
  <c r="F728" i="8"/>
  <c r="E728" i="8"/>
  <c r="D728" i="8"/>
  <c r="H727" i="8"/>
  <c r="G727" i="8"/>
  <c r="F727" i="8"/>
  <c r="E727" i="8"/>
  <c r="D727" i="8"/>
  <c r="M726" i="8"/>
  <c r="L726" i="8"/>
  <c r="K726" i="8"/>
  <c r="J726" i="8"/>
  <c r="I726" i="8"/>
  <c r="M725" i="8"/>
  <c r="L725" i="8"/>
  <c r="K725" i="8"/>
  <c r="J725" i="8"/>
  <c r="I725" i="8"/>
  <c r="M724" i="8"/>
  <c r="L724" i="8"/>
  <c r="L728" i="8" s="1"/>
  <c r="K724" i="8"/>
  <c r="K728" i="8" s="1"/>
  <c r="J724" i="8"/>
  <c r="I724" i="8"/>
  <c r="M723" i="8"/>
  <c r="L723" i="8"/>
  <c r="K723" i="8"/>
  <c r="J723" i="8"/>
  <c r="I723" i="8"/>
  <c r="M722" i="8"/>
  <c r="M727" i="8" s="1"/>
  <c r="L722" i="8"/>
  <c r="K722" i="8"/>
  <c r="J722" i="8"/>
  <c r="I722" i="8"/>
  <c r="H720" i="8"/>
  <c r="G720" i="8"/>
  <c r="F720" i="8"/>
  <c r="E720" i="8"/>
  <c r="D720" i="8"/>
  <c r="H719" i="8"/>
  <c r="G719" i="8"/>
  <c r="F719" i="8"/>
  <c r="E719" i="8"/>
  <c r="D719" i="8"/>
  <c r="M718" i="8"/>
  <c r="L718" i="8"/>
  <c r="K718" i="8"/>
  <c r="J718" i="8"/>
  <c r="I718" i="8"/>
  <c r="M717" i="8"/>
  <c r="L717" i="8"/>
  <c r="L719" i="8" s="1"/>
  <c r="K717" i="8"/>
  <c r="J717" i="8"/>
  <c r="I717" i="8"/>
  <c r="M716" i="8"/>
  <c r="L716" i="8"/>
  <c r="K716" i="8"/>
  <c r="J716" i="8"/>
  <c r="I716" i="8"/>
  <c r="M715" i="8"/>
  <c r="L715" i="8"/>
  <c r="K715" i="8"/>
  <c r="J715" i="8"/>
  <c r="I715" i="8"/>
  <c r="M714" i="8"/>
  <c r="L714" i="8"/>
  <c r="K714" i="8"/>
  <c r="J714" i="8"/>
  <c r="J719" i="8" s="1"/>
  <c r="I714" i="8"/>
  <c r="H712" i="8"/>
  <c r="G712" i="8"/>
  <c r="F712" i="8"/>
  <c r="E712" i="8"/>
  <c r="D712" i="8"/>
  <c r="H711" i="8"/>
  <c r="G711" i="8"/>
  <c r="F711" i="8"/>
  <c r="E711" i="8"/>
  <c r="D711" i="8"/>
  <c r="M710" i="8"/>
  <c r="L710" i="8"/>
  <c r="K710" i="8"/>
  <c r="J710" i="8"/>
  <c r="I710" i="8"/>
  <c r="M709" i="8"/>
  <c r="L709" i="8"/>
  <c r="K709" i="8"/>
  <c r="J709" i="8"/>
  <c r="I709" i="8"/>
  <c r="M708" i="8"/>
  <c r="L708" i="8"/>
  <c r="K708" i="8"/>
  <c r="J708" i="8"/>
  <c r="I708" i="8"/>
  <c r="M707" i="8"/>
  <c r="L707" i="8"/>
  <c r="K707" i="8"/>
  <c r="J707" i="8"/>
  <c r="J711" i="8" s="1"/>
  <c r="I707" i="8"/>
  <c r="M706" i="8"/>
  <c r="L706" i="8"/>
  <c r="K706" i="8"/>
  <c r="J706" i="8"/>
  <c r="I706" i="8"/>
  <c r="H701" i="8"/>
  <c r="G701" i="8"/>
  <c r="F701" i="8"/>
  <c r="E701" i="8"/>
  <c r="D701" i="8"/>
  <c r="H700" i="8"/>
  <c r="G700" i="8"/>
  <c r="F700" i="8"/>
  <c r="E700" i="8"/>
  <c r="D700" i="8"/>
  <c r="M699" i="8"/>
  <c r="L699" i="8"/>
  <c r="K699" i="8"/>
  <c r="J699" i="8"/>
  <c r="I699" i="8"/>
  <c r="M698" i="8"/>
  <c r="L698" i="8"/>
  <c r="K698" i="8"/>
  <c r="J698" i="8"/>
  <c r="I698" i="8"/>
  <c r="M697" i="8"/>
  <c r="L697" i="8"/>
  <c r="K697" i="8"/>
  <c r="J697" i="8"/>
  <c r="I697" i="8"/>
  <c r="M696" i="8"/>
  <c r="L696" i="8"/>
  <c r="K696" i="8"/>
  <c r="J696" i="8"/>
  <c r="J700" i="8" s="1"/>
  <c r="I696" i="8"/>
  <c r="M695" i="8"/>
  <c r="L695" i="8"/>
  <c r="K695" i="8"/>
  <c r="J695" i="8"/>
  <c r="I695" i="8"/>
  <c r="H693" i="8"/>
  <c r="G693" i="8"/>
  <c r="F693" i="8"/>
  <c r="E693" i="8"/>
  <c r="D693" i="8"/>
  <c r="H692" i="8"/>
  <c r="G692" i="8"/>
  <c r="F692" i="8"/>
  <c r="E692" i="8"/>
  <c r="D692" i="8"/>
  <c r="M691" i="8"/>
  <c r="L691" i="8"/>
  <c r="K691" i="8"/>
  <c r="J691" i="8"/>
  <c r="I691" i="8"/>
  <c r="M690" i="8"/>
  <c r="L690" i="8"/>
  <c r="K690" i="8"/>
  <c r="J690" i="8"/>
  <c r="I690" i="8"/>
  <c r="M689" i="8"/>
  <c r="L689" i="8"/>
  <c r="K689" i="8"/>
  <c r="J689" i="8"/>
  <c r="I689" i="8"/>
  <c r="M688" i="8"/>
  <c r="L688" i="8"/>
  <c r="K688" i="8"/>
  <c r="J688" i="8"/>
  <c r="I688" i="8"/>
  <c r="M687" i="8"/>
  <c r="L687" i="8"/>
  <c r="K687" i="8"/>
  <c r="J687" i="8"/>
  <c r="I687" i="8"/>
  <c r="H685" i="8"/>
  <c r="G685" i="8"/>
  <c r="F685" i="8"/>
  <c r="E685" i="8"/>
  <c r="D685" i="8"/>
  <c r="H684" i="8"/>
  <c r="G684" i="8"/>
  <c r="F684" i="8"/>
  <c r="E684" i="8"/>
  <c r="D684" i="8"/>
  <c r="M683" i="8"/>
  <c r="L683" i="8"/>
  <c r="K683" i="8"/>
  <c r="J683" i="8"/>
  <c r="I683" i="8"/>
  <c r="M682" i="8"/>
  <c r="L682" i="8"/>
  <c r="K682" i="8"/>
  <c r="J682" i="8"/>
  <c r="I682" i="8"/>
  <c r="M681" i="8"/>
  <c r="L681" i="8"/>
  <c r="K681" i="8"/>
  <c r="J681" i="8"/>
  <c r="J685" i="8" s="1"/>
  <c r="I681" i="8"/>
  <c r="M680" i="8"/>
  <c r="L680" i="8"/>
  <c r="K680" i="8"/>
  <c r="J680" i="8"/>
  <c r="I680" i="8"/>
  <c r="M679" i="8"/>
  <c r="M685" i="8" s="1"/>
  <c r="L679" i="8"/>
  <c r="K679" i="8"/>
  <c r="J679" i="8"/>
  <c r="I679" i="8"/>
  <c r="H674" i="8"/>
  <c r="G674" i="8"/>
  <c r="F674" i="8"/>
  <c r="E674" i="8"/>
  <c r="D674" i="8"/>
  <c r="H673" i="8"/>
  <c r="G673" i="8"/>
  <c r="F673" i="8"/>
  <c r="E673" i="8"/>
  <c r="D673" i="8"/>
  <c r="M672" i="8"/>
  <c r="L672" i="8"/>
  <c r="K672" i="8"/>
  <c r="J672" i="8"/>
  <c r="I672" i="8"/>
  <c r="M671" i="8"/>
  <c r="L671" i="8"/>
  <c r="K671" i="8"/>
  <c r="J671" i="8"/>
  <c r="I671" i="8"/>
  <c r="M670" i="8"/>
  <c r="L670" i="8"/>
  <c r="K670" i="8"/>
  <c r="J670" i="8"/>
  <c r="I670" i="8"/>
  <c r="M669" i="8"/>
  <c r="L669" i="8"/>
  <c r="K669" i="8"/>
  <c r="J669" i="8"/>
  <c r="I669" i="8"/>
  <c r="M668" i="8"/>
  <c r="L668" i="8"/>
  <c r="K668" i="8"/>
  <c r="J668" i="8"/>
  <c r="I668" i="8"/>
  <c r="H666" i="8"/>
  <c r="G666" i="8"/>
  <c r="F666" i="8"/>
  <c r="E666" i="8"/>
  <c r="D666" i="8"/>
  <c r="H665" i="8"/>
  <c r="G665" i="8"/>
  <c r="F665" i="8"/>
  <c r="E665" i="8"/>
  <c r="D665" i="8"/>
  <c r="M664" i="8"/>
  <c r="L664" i="8"/>
  <c r="K664" i="8"/>
  <c r="J664" i="8"/>
  <c r="I664" i="8"/>
  <c r="I665" i="8" s="1"/>
  <c r="M663" i="8"/>
  <c r="L663" i="8"/>
  <c r="K663" i="8"/>
  <c r="J663" i="8"/>
  <c r="I663" i="8"/>
  <c r="M662" i="8"/>
  <c r="L662" i="8"/>
  <c r="K662" i="8"/>
  <c r="J662" i="8"/>
  <c r="I662" i="8"/>
  <c r="M661" i="8"/>
  <c r="L661" i="8"/>
  <c r="K661" i="8"/>
  <c r="J661" i="8"/>
  <c r="I661" i="8"/>
  <c r="M660" i="8"/>
  <c r="L660" i="8"/>
  <c r="L666" i="8" s="1"/>
  <c r="K660" i="8"/>
  <c r="J660" i="8"/>
  <c r="I660" i="8"/>
  <c r="H658" i="8"/>
  <c r="G658" i="8"/>
  <c r="F658" i="8"/>
  <c r="E658" i="8"/>
  <c r="D658" i="8"/>
  <c r="H657" i="8"/>
  <c r="G657" i="8"/>
  <c r="F657" i="8"/>
  <c r="E657" i="8"/>
  <c r="D657" i="8"/>
  <c r="M656" i="8"/>
  <c r="L656" i="8"/>
  <c r="K656" i="8"/>
  <c r="J656" i="8"/>
  <c r="I656" i="8"/>
  <c r="M655" i="8"/>
  <c r="L655" i="8"/>
  <c r="K655" i="8"/>
  <c r="J655" i="8"/>
  <c r="I655" i="8"/>
  <c r="M654" i="8"/>
  <c r="L654" i="8"/>
  <c r="K654" i="8"/>
  <c r="J654" i="8"/>
  <c r="I654" i="8"/>
  <c r="M653" i="8"/>
  <c r="L653" i="8"/>
  <c r="K653" i="8"/>
  <c r="J653" i="8"/>
  <c r="I653" i="8"/>
  <c r="M652" i="8"/>
  <c r="L652" i="8"/>
  <c r="K652" i="8"/>
  <c r="J652" i="8"/>
  <c r="I652" i="8"/>
  <c r="H647" i="8"/>
  <c r="G647" i="8"/>
  <c r="F647" i="8"/>
  <c r="E647" i="8"/>
  <c r="D647" i="8"/>
  <c r="H646" i="8"/>
  <c r="G646" i="8"/>
  <c r="F646" i="8"/>
  <c r="E646" i="8"/>
  <c r="D646" i="8"/>
  <c r="M645" i="8"/>
  <c r="L645" i="8"/>
  <c r="K645" i="8"/>
  <c r="J645" i="8"/>
  <c r="I645" i="8"/>
  <c r="I647" i="8" s="1"/>
  <c r="M644" i="8"/>
  <c r="L644" i="8"/>
  <c r="K644" i="8"/>
  <c r="J644" i="8"/>
  <c r="I644" i="8"/>
  <c r="M643" i="8"/>
  <c r="L643" i="8"/>
  <c r="K643" i="8"/>
  <c r="J643" i="8"/>
  <c r="J647" i="8" s="1"/>
  <c r="I643" i="8"/>
  <c r="M642" i="8"/>
  <c r="L642" i="8"/>
  <c r="K642" i="8"/>
  <c r="J642" i="8"/>
  <c r="I642" i="8"/>
  <c r="M641" i="8"/>
  <c r="L641" i="8"/>
  <c r="K641" i="8"/>
  <c r="J641" i="8"/>
  <c r="I641" i="8"/>
  <c r="H639" i="8"/>
  <c r="G639" i="8"/>
  <c r="F639" i="8"/>
  <c r="E639" i="8"/>
  <c r="D639" i="8"/>
  <c r="H638" i="8"/>
  <c r="G638" i="8"/>
  <c r="F638" i="8"/>
  <c r="E638" i="8"/>
  <c r="D638" i="8"/>
  <c r="M637" i="8"/>
  <c r="M638" i="8" s="1"/>
  <c r="L637" i="8"/>
  <c r="K637" i="8"/>
  <c r="J637" i="8"/>
  <c r="I637" i="8"/>
  <c r="M636" i="8"/>
  <c r="L636" i="8"/>
  <c r="K636" i="8"/>
  <c r="J636" i="8"/>
  <c r="J638" i="8" s="1"/>
  <c r="I636" i="8"/>
  <c r="M635" i="8"/>
  <c r="L635" i="8"/>
  <c r="K635" i="8"/>
  <c r="J635" i="8"/>
  <c r="I635" i="8"/>
  <c r="M634" i="8"/>
  <c r="L634" i="8"/>
  <c r="K634" i="8"/>
  <c r="J634" i="8"/>
  <c r="I634" i="8"/>
  <c r="M633" i="8"/>
  <c r="L633" i="8"/>
  <c r="K633" i="8"/>
  <c r="J633" i="8"/>
  <c r="I633" i="8"/>
  <c r="H631" i="8"/>
  <c r="G631" i="8"/>
  <c r="F631" i="8"/>
  <c r="E631" i="8"/>
  <c r="D631" i="8"/>
  <c r="H630" i="8"/>
  <c r="G630" i="8"/>
  <c r="F630" i="8"/>
  <c r="E630" i="8"/>
  <c r="D630" i="8"/>
  <c r="M629" i="8"/>
  <c r="L629" i="8"/>
  <c r="K629" i="8"/>
  <c r="J629" i="8"/>
  <c r="I629" i="8"/>
  <c r="M628" i="8"/>
  <c r="L628" i="8"/>
  <c r="K628" i="8"/>
  <c r="J628" i="8"/>
  <c r="I628" i="8"/>
  <c r="M627" i="8"/>
  <c r="L627" i="8"/>
  <c r="K627" i="8"/>
  <c r="J627" i="8"/>
  <c r="I627" i="8"/>
  <c r="M626" i="8"/>
  <c r="L626" i="8"/>
  <c r="K626" i="8"/>
  <c r="J626" i="8"/>
  <c r="I626" i="8"/>
  <c r="M625" i="8"/>
  <c r="L625" i="8"/>
  <c r="K625" i="8"/>
  <c r="K631" i="8" s="1"/>
  <c r="J625" i="8"/>
  <c r="I625" i="8"/>
  <c r="H620" i="8"/>
  <c r="G620" i="8"/>
  <c r="F620" i="8"/>
  <c r="E620" i="8"/>
  <c r="D620" i="8"/>
  <c r="H619" i="8"/>
  <c r="G619" i="8"/>
  <c r="F619" i="8"/>
  <c r="E619" i="8"/>
  <c r="D619" i="8"/>
  <c r="M618" i="8"/>
  <c r="L618" i="8"/>
  <c r="K618" i="8"/>
  <c r="J618" i="8"/>
  <c r="I618" i="8"/>
  <c r="M617" i="8"/>
  <c r="L617" i="8"/>
  <c r="K617" i="8"/>
  <c r="J617" i="8"/>
  <c r="I617" i="8"/>
  <c r="M616" i="8"/>
  <c r="L616" i="8"/>
  <c r="K616" i="8"/>
  <c r="J616" i="8"/>
  <c r="I616" i="8"/>
  <c r="M615" i="8"/>
  <c r="L615" i="8"/>
  <c r="K615" i="8"/>
  <c r="J615" i="8"/>
  <c r="I615" i="8"/>
  <c r="M614" i="8"/>
  <c r="L614" i="8"/>
  <c r="K614" i="8"/>
  <c r="J614" i="8"/>
  <c r="I614" i="8"/>
  <c r="K612" i="8"/>
  <c r="H612" i="8"/>
  <c r="G612" i="8"/>
  <c r="F612" i="8"/>
  <c r="E612" i="8"/>
  <c r="D612" i="8"/>
  <c r="H611" i="8"/>
  <c r="G611" i="8"/>
  <c r="F611" i="8"/>
  <c r="E611" i="8"/>
  <c r="D611" i="8"/>
  <c r="M610" i="8"/>
  <c r="L610" i="8"/>
  <c r="K610" i="8"/>
  <c r="J610" i="8"/>
  <c r="I610" i="8"/>
  <c r="M609" i="8"/>
  <c r="L609" i="8"/>
  <c r="K609" i="8"/>
  <c r="J609" i="8"/>
  <c r="I609" i="8"/>
  <c r="M608" i="8"/>
  <c r="L608" i="8"/>
  <c r="K608" i="8"/>
  <c r="J608" i="8"/>
  <c r="I608" i="8"/>
  <c r="M607" i="8"/>
  <c r="L607" i="8"/>
  <c r="K607" i="8"/>
  <c r="J607" i="8"/>
  <c r="I607" i="8"/>
  <c r="M606" i="8"/>
  <c r="L606" i="8"/>
  <c r="K606" i="8"/>
  <c r="J606" i="8"/>
  <c r="I606" i="8"/>
  <c r="H604" i="8"/>
  <c r="G604" i="8"/>
  <c r="F604" i="8"/>
  <c r="E604" i="8"/>
  <c r="D604" i="8"/>
  <c r="H603" i="8"/>
  <c r="G603" i="8"/>
  <c r="F603" i="8"/>
  <c r="E603" i="8"/>
  <c r="D603" i="8"/>
  <c r="M602" i="8"/>
  <c r="L602" i="8"/>
  <c r="K602" i="8"/>
  <c r="J602" i="8"/>
  <c r="I602" i="8"/>
  <c r="M601" i="8"/>
  <c r="L601" i="8"/>
  <c r="K601" i="8"/>
  <c r="J601" i="8"/>
  <c r="I601" i="8"/>
  <c r="M600" i="8"/>
  <c r="L600" i="8"/>
  <c r="K600" i="8"/>
  <c r="J600" i="8"/>
  <c r="I600" i="8"/>
  <c r="M599" i="8"/>
  <c r="L599" i="8"/>
  <c r="K599" i="8"/>
  <c r="J599" i="8"/>
  <c r="I599" i="8"/>
  <c r="M598" i="8"/>
  <c r="L598" i="8"/>
  <c r="K598" i="8"/>
  <c r="J598" i="8"/>
  <c r="I598" i="8"/>
  <c r="H593" i="8"/>
  <c r="G593" i="8"/>
  <c r="F593" i="8"/>
  <c r="E593" i="8"/>
  <c r="D593" i="8"/>
  <c r="H592" i="8"/>
  <c r="G592" i="8"/>
  <c r="F592" i="8"/>
  <c r="E592" i="8"/>
  <c r="D592" i="8"/>
  <c r="M591" i="8"/>
  <c r="L591" i="8"/>
  <c r="K591" i="8"/>
  <c r="J591" i="8"/>
  <c r="I591" i="8"/>
  <c r="M590" i="8"/>
  <c r="L590" i="8"/>
  <c r="K590" i="8"/>
  <c r="J590" i="8"/>
  <c r="I590" i="8"/>
  <c r="I592" i="8" s="1"/>
  <c r="M589" i="8"/>
  <c r="L589" i="8"/>
  <c r="K589" i="8"/>
  <c r="J589" i="8"/>
  <c r="I589" i="8"/>
  <c r="M588" i="8"/>
  <c r="L588" i="8"/>
  <c r="K588" i="8"/>
  <c r="J588" i="8"/>
  <c r="J592" i="8" s="1"/>
  <c r="I588" i="8"/>
  <c r="M587" i="8"/>
  <c r="L587" i="8"/>
  <c r="K587" i="8"/>
  <c r="J587" i="8"/>
  <c r="I587" i="8"/>
  <c r="H585" i="8"/>
  <c r="G585" i="8"/>
  <c r="F585" i="8"/>
  <c r="E585" i="8"/>
  <c r="D585" i="8"/>
  <c r="H584" i="8"/>
  <c r="G584" i="8"/>
  <c r="F584" i="8"/>
  <c r="E584" i="8"/>
  <c r="D584" i="8"/>
  <c r="M583" i="8"/>
  <c r="L583" i="8"/>
  <c r="K583" i="8"/>
  <c r="J583" i="8"/>
  <c r="I583" i="8"/>
  <c r="M582" i="8"/>
  <c r="L582" i="8"/>
  <c r="K582" i="8"/>
  <c r="J582" i="8"/>
  <c r="I582" i="8"/>
  <c r="M581" i="8"/>
  <c r="L581" i="8"/>
  <c r="K581" i="8"/>
  <c r="J581" i="8"/>
  <c r="I581" i="8"/>
  <c r="M580" i="8"/>
  <c r="L580" i="8"/>
  <c r="K580" i="8"/>
  <c r="J580" i="8"/>
  <c r="I580" i="8"/>
  <c r="M579" i="8"/>
  <c r="L579" i="8"/>
  <c r="K579" i="8"/>
  <c r="J579" i="8"/>
  <c r="J585" i="8" s="1"/>
  <c r="I579" i="8"/>
  <c r="H577" i="8"/>
  <c r="G577" i="8"/>
  <c r="F577" i="8"/>
  <c r="E577" i="8"/>
  <c r="D577" i="8"/>
  <c r="H576" i="8"/>
  <c r="G576" i="8"/>
  <c r="F576" i="8"/>
  <c r="E576" i="8"/>
  <c r="D576" i="8"/>
  <c r="M575" i="8"/>
  <c r="L575" i="8"/>
  <c r="K575" i="8"/>
  <c r="J575" i="8"/>
  <c r="I575" i="8"/>
  <c r="M574" i="8"/>
  <c r="L574" i="8"/>
  <c r="K574" i="8"/>
  <c r="J574" i="8"/>
  <c r="I574" i="8"/>
  <c r="M573" i="8"/>
  <c r="L573" i="8"/>
  <c r="L576" i="8" s="1"/>
  <c r="K573" i="8"/>
  <c r="J573" i="8"/>
  <c r="I573" i="8"/>
  <c r="M572" i="8"/>
  <c r="L572" i="8"/>
  <c r="K572" i="8"/>
  <c r="J572" i="8"/>
  <c r="I572" i="8"/>
  <c r="M571" i="8"/>
  <c r="L571" i="8"/>
  <c r="K571" i="8"/>
  <c r="J571" i="8"/>
  <c r="I571" i="8"/>
  <c r="H566" i="8"/>
  <c r="G566" i="8"/>
  <c r="F566" i="8"/>
  <c r="E566" i="8"/>
  <c r="D566" i="8"/>
  <c r="H565" i="8"/>
  <c r="G565" i="8"/>
  <c r="F565" i="8"/>
  <c r="E565" i="8"/>
  <c r="D565" i="8"/>
  <c r="M564" i="8"/>
  <c r="L564" i="8"/>
  <c r="K564" i="8"/>
  <c r="J564" i="8"/>
  <c r="I564" i="8"/>
  <c r="M563" i="8"/>
  <c r="L563" i="8"/>
  <c r="K563" i="8"/>
  <c r="K565" i="8" s="1"/>
  <c r="J563" i="8"/>
  <c r="I563" i="8"/>
  <c r="M562" i="8"/>
  <c r="L562" i="8"/>
  <c r="K562" i="8"/>
  <c r="J562" i="8"/>
  <c r="I562" i="8"/>
  <c r="M561" i="8"/>
  <c r="L561" i="8"/>
  <c r="K561" i="8"/>
  <c r="J561" i="8"/>
  <c r="I561" i="8"/>
  <c r="M560" i="8"/>
  <c r="L560" i="8"/>
  <c r="K560" i="8"/>
  <c r="J560" i="8"/>
  <c r="I560" i="8"/>
  <c r="H558" i="8"/>
  <c r="G558" i="8"/>
  <c r="F558" i="8"/>
  <c r="E558" i="8"/>
  <c r="D558" i="8"/>
  <c r="H557" i="8"/>
  <c r="G557" i="8"/>
  <c r="F557" i="8"/>
  <c r="E557" i="8"/>
  <c r="D557" i="8"/>
  <c r="M556" i="8"/>
  <c r="L556" i="8"/>
  <c r="K556" i="8"/>
  <c r="K557" i="8" s="1"/>
  <c r="J556" i="8"/>
  <c r="I556" i="8"/>
  <c r="M555" i="8"/>
  <c r="L555" i="8"/>
  <c r="K555" i="8"/>
  <c r="J555" i="8"/>
  <c r="I555" i="8"/>
  <c r="M554" i="8"/>
  <c r="L554" i="8"/>
  <c r="K554" i="8"/>
  <c r="J554" i="8"/>
  <c r="I554" i="8"/>
  <c r="M553" i="8"/>
  <c r="L553" i="8"/>
  <c r="K553" i="8"/>
  <c r="J553" i="8"/>
  <c r="I553" i="8"/>
  <c r="I557" i="8" s="1"/>
  <c r="M552" i="8"/>
  <c r="L552" i="8"/>
  <c r="K552" i="8"/>
  <c r="J552" i="8"/>
  <c r="I552" i="8"/>
  <c r="H550" i="8"/>
  <c r="G550" i="8"/>
  <c r="F550" i="8"/>
  <c r="E550" i="8"/>
  <c r="D550" i="8"/>
  <c r="H549" i="8"/>
  <c r="G549" i="8"/>
  <c r="F549" i="8"/>
  <c r="E549" i="8"/>
  <c r="D549" i="8"/>
  <c r="M548" i="8"/>
  <c r="L548" i="8"/>
  <c r="K548" i="8"/>
  <c r="J548" i="8"/>
  <c r="I548" i="8"/>
  <c r="M547" i="8"/>
  <c r="L547" i="8"/>
  <c r="K547" i="8"/>
  <c r="J547" i="8"/>
  <c r="I547" i="8"/>
  <c r="M546" i="8"/>
  <c r="L546" i="8"/>
  <c r="K546" i="8"/>
  <c r="J546" i="8"/>
  <c r="I546" i="8"/>
  <c r="M545" i="8"/>
  <c r="L545" i="8"/>
  <c r="K545" i="8"/>
  <c r="J545" i="8"/>
  <c r="I545" i="8"/>
  <c r="M544" i="8"/>
  <c r="L544" i="8"/>
  <c r="K544" i="8"/>
  <c r="J544" i="8"/>
  <c r="I544" i="8"/>
  <c r="I550" i="8" s="1"/>
  <c r="H539" i="8"/>
  <c r="G539" i="8"/>
  <c r="F539" i="8"/>
  <c r="E539" i="8"/>
  <c r="D539" i="8"/>
  <c r="H538" i="8"/>
  <c r="G538" i="8"/>
  <c r="F538" i="8"/>
  <c r="E538" i="8"/>
  <c r="D538" i="8"/>
  <c r="M537" i="8"/>
  <c r="L537" i="8"/>
  <c r="K537" i="8"/>
  <c r="J537" i="8"/>
  <c r="I537" i="8"/>
  <c r="M536" i="8"/>
  <c r="L536" i="8"/>
  <c r="K536" i="8"/>
  <c r="J536" i="8"/>
  <c r="I536" i="8"/>
  <c r="M535" i="8"/>
  <c r="L535" i="8"/>
  <c r="K535" i="8"/>
  <c r="J535" i="8"/>
  <c r="I535" i="8"/>
  <c r="M534" i="8"/>
  <c r="L534" i="8"/>
  <c r="K534" i="8"/>
  <c r="J534" i="8"/>
  <c r="I534" i="8"/>
  <c r="M533" i="8"/>
  <c r="L533" i="8"/>
  <c r="K533" i="8"/>
  <c r="J533" i="8"/>
  <c r="I533" i="8"/>
  <c r="H531" i="8"/>
  <c r="G531" i="8"/>
  <c r="F531" i="8"/>
  <c r="E531" i="8"/>
  <c r="D531" i="8"/>
  <c r="H530" i="8"/>
  <c r="G530" i="8"/>
  <c r="F530" i="8"/>
  <c r="E530" i="8"/>
  <c r="D530" i="8"/>
  <c r="M529" i="8"/>
  <c r="L529" i="8"/>
  <c r="K529" i="8"/>
  <c r="J529" i="8"/>
  <c r="I529" i="8"/>
  <c r="M528" i="8"/>
  <c r="L528" i="8"/>
  <c r="K528" i="8"/>
  <c r="J528" i="8"/>
  <c r="I528" i="8"/>
  <c r="M527" i="8"/>
  <c r="L527" i="8"/>
  <c r="K527" i="8"/>
  <c r="J527" i="8"/>
  <c r="I527" i="8"/>
  <c r="M526" i="8"/>
  <c r="L526" i="8"/>
  <c r="K526" i="8"/>
  <c r="J526" i="8"/>
  <c r="I526" i="8"/>
  <c r="M525" i="8"/>
  <c r="L525" i="8"/>
  <c r="K525" i="8"/>
  <c r="J525" i="8"/>
  <c r="I525" i="8"/>
  <c r="H523" i="8"/>
  <c r="G523" i="8"/>
  <c r="F523" i="8"/>
  <c r="E523" i="8"/>
  <c r="D523" i="8"/>
  <c r="H522" i="8"/>
  <c r="G522" i="8"/>
  <c r="F522" i="8"/>
  <c r="E522" i="8"/>
  <c r="D522" i="8"/>
  <c r="M521" i="8"/>
  <c r="L521" i="8"/>
  <c r="K521" i="8"/>
  <c r="J521" i="8"/>
  <c r="J522" i="8" s="1"/>
  <c r="I521" i="8"/>
  <c r="M520" i="8"/>
  <c r="L520" i="8"/>
  <c r="K520" i="8"/>
  <c r="J520" i="8"/>
  <c r="I520" i="8"/>
  <c r="M519" i="8"/>
  <c r="L519" i="8"/>
  <c r="K519" i="8"/>
  <c r="J519" i="8"/>
  <c r="I519" i="8"/>
  <c r="M518" i="8"/>
  <c r="L518" i="8"/>
  <c r="K518" i="8"/>
  <c r="J518" i="8"/>
  <c r="I518" i="8"/>
  <c r="M517" i="8"/>
  <c r="M522" i="8" s="1"/>
  <c r="L517" i="8"/>
  <c r="K517" i="8"/>
  <c r="J517" i="8"/>
  <c r="I517" i="8"/>
  <c r="H512" i="8"/>
  <c r="G512" i="8"/>
  <c r="F512" i="8"/>
  <c r="E512" i="8"/>
  <c r="D512" i="8"/>
  <c r="H511" i="8"/>
  <c r="G511" i="8"/>
  <c r="F511" i="8"/>
  <c r="E511" i="8"/>
  <c r="D511" i="8"/>
  <c r="M510" i="8"/>
  <c r="L510" i="8"/>
  <c r="K510" i="8"/>
  <c r="J510" i="8"/>
  <c r="I510" i="8"/>
  <c r="M509" i="8"/>
  <c r="L509" i="8"/>
  <c r="K509" i="8"/>
  <c r="J509" i="8"/>
  <c r="I509" i="8"/>
  <c r="M508" i="8"/>
  <c r="L508" i="8"/>
  <c r="K508" i="8"/>
  <c r="J508" i="8"/>
  <c r="I508" i="8"/>
  <c r="M507" i="8"/>
  <c r="L507" i="8"/>
  <c r="K507" i="8"/>
  <c r="J507" i="8"/>
  <c r="I507" i="8"/>
  <c r="M506" i="8"/>
  <c r="L506" i="8"/>
  <c r="K506" i="8"/>
  <c r="J506" i="8"/>
  <c r="I506" i="8"/>
  <c r="H504" i="8"/>
  <c r="G504" i="8"/>
  <c r="F504" i="8"/>
  <c r="E504" i="8"/>
  <c r="D504" i="8"/>
  <c r="H503" i="8"/>
  <c r="G503" i="8"/>
  <c r="F503" i="8"/>
  <c r="E503" i="8"/>
  <c r="D503" i="8"/>
  <c r="M502" i="8"/>
  <c r="L502" i="8"/>
  <c r="K502" i="8"/>
  <c r="J502" i="8"/>
  <c r="I502" i="8"/>
  <c r="M501" i="8"/>
  <c r="L501" i="8"/>
  <c r="K501" i="8"/>
  <c r="J501" i="8"/>
  <c r="I501" i="8"/>
  <c r="M500" i="8"/>
  <c r="M503" i="8" s="1"/>
  <c r="L500" i="8"/>
  <c r="K500" i="8"/>
  <c r="J500" i="8"/>
  <c r="I500" i="8"/>
  <c r="M499" i="8"/>
  <c r="L499" i="8"/>
  <c r="K499" i="8"/>
  <c r="J499" i="8"/>
  <c r="I499" i="8"/>
  <c r="M498" i="8"/>
  <c r="L498" i="8"/>
  <c r="K498" i="8"/>
  <c r="J498" i="8"/>
  <c r="I498" i="8"/>
  <c r="H496" i="8"/>
  <c r="G496" i="8"/>
  <c r="F496" i="8"/>
  <c r="E496" i="8"/>
  <c r="D496" i="8"/>
  <c r="H495" i="8"/>
  <c r="G495" i="8"/>
  <c r="F495" i="8"/>
  <c r="E495" i="8"/>
  <c r="D495" i="8"/>
  <c r="M494" i="8"/>
  <c r="L494" i="8"/>
  <c r="K494" i="8"/>
  <c r="J494" i="8"/>
  <c r="I494" i="8"/>
  <c r="M493" i="8"/>
  <c r="L493" i="8"/>
  <c r="K493" i="8"/>
  <c r="J493" i="8"/>
  <c r="I493" i="8"/>
  <c r="M492" i="8"/>
  <c r="L492" i="8"/>
  <c r="K492" i="8"/>
  <c r="J492" i="8"/>
  <c r="I492" i="8"/>
  <c r="M491" i="8"/>
  <c r="L491" i="8"/>
  <c r="K491" i="8"/>
  <c r="J491" i="8"/>
  <c r="I491" i="8"/>
  <c r="M490" i="8"/>
  <c r="L490" i="8"/>
  <c r="K490" i="8"/>
  <c r="J490" i="8"/>
  <c r="I490" i="8"/>
  <c r="H485" i="8"/>
  <c r="G485" i="8"/>
  <c r="F485" i="8"/>
  <c r="E485" i="8"/>
  <c r="D485" i="8"/>
  <c r="H484" i="8"/>
  <c r="G484" i="8"/>
  <c r="F484" i="8"/>
  <c r="E484" i="8"/>
  <c r="D484" i="8"/>
  <c r="M483" i="8"/>
  <c r="L483" i="8"/>
  <c r="K483" i="8"/>
  <c r="J483" i="8"/>
  <c r="I483" i="8"/>
  <c r="M482" i="8"/>
  <c r="L482" i="8"/>
  <c r="K482" i="8"/>
  <c r="J482" i="8"/>
  <c r="I482" i="8"/>
  <c r="I484" i="8" s="1"/>
  <c r="M481" i="8"/>
  <c r="L481" i="8"/>
  <c r="K481" i="8"/>
  <c r="J481" i="8"/>
  <c r="I481" i="8"/>
  <c r="M480" i="8"/>
  <c r="L480" i="8"/>
  <c r="K480" i="8"/>
  <c r="J480" i="8"/>
  <c r="I480" i="8"/>
  <c r="M479" i="8"/>
  <c r="L479" i="8"/>
  <c r="K479" i="8"/>
  <c r="J479" i="8"/>
  <c r="I479" i="8"/>
  <c r="M477" i="8"/>
  <c r="H477" i="8"/>
  <c r="G477" i="8"/>
  <c r="F477" i="8"/>
  <c r="E477" i="8"/>
  <c r="D477" i="8"/>
  <c r="H476" i="8"/>
  <c r="G476" i="8"/>
  <c r="F476" i="8"/>
  <c r="E476" i="8"/>
  <c r="D476" i="8"/>
  <c r="M475" i="8"/>
  <c r="L475" i="8"/>
  <c r="K475" i="8"/>
  <c r="J475" i="8"/>
  <c r="I475" i="8"/>
  <c r="I476" i="8" s="1"/>
  <c r="M474" i="8"/>
  <c r="L474" i="8"/>
  <c r="K474" i="8"/>
  <c r="J474" i="8"/>
  <c r="I474" i="8"/>
  <c r="M473" i="8"/>
  <c r="L473" i="8"/>
  <c r="K473" i="8"/>
  <c r="J473" i="8"/>
  <c r="I473" i="8"/>
  <c r="M472" i="8"/>
  <c r="L472" i="8"/>
  <c r="K472" i="8"/>
  <c r="J472" i="8"/>
  <c r="I472" i="8"/>
  <c r="M471" i="8"/>
  <c r="L471" i="8"/>
  <c r="L476" i="8" s="1"/>
  <c r="K471" i="8"/>
  <c r="J471" i="8"/>
  <c r="I471" i="8"/>
  <c r="H469" i="8"/>
  <c r="G469" i="8"/>
  <c r="F469" i="8"/>
  <c r="E469" i="8"/>
  <c r="D469" i="8"/>
  <c r="H468" i="8"/>
  <c r="G468" i="8"/>
  <c r="F468" i="8"/>
  <c r="E468" i="8"/>
  <c r="D468" i="8"/>
  <c r="M467" i="8"/>
  <c r="L467" i="8"/>
  <c r="K467" i="8"/>
  <c r="J467" i="8"/>
  <c r="I467" i="8"/>
  <c r="M466" i="8"/>
  <c r="L466" i="8"/>
  <c r="K466" i="8"/>
  <c r="J466" i="8"/>
  <c r="I466" i="8"/>
  <c r="M465" i="8"/>
  <c r="L465" i="8"/>
  <c r="K465" i="8"/>
  <c r="J465" i="8"/>
  <c r="I465" i="8"/>
  <c r="M464" i="8"/>
  <c r="L464" i="8"/>
  <c r="K464" i="8"/>
  <c r="J464" i="8"/>
  <c r="I464" i="8"/>
  <c r="M463" i="8"/>
  <c r="L463" i="8"/>
  <c r="K463" i="8"/>
  <c r="J463" i="8"/>
  <c r="I463" i="8"/>
  <c r="H458" i="8"/>
  <c r="G458" i="8"/>
  <c r="F458" i="8"/>
  <c r="E458" i="8"/>
  <c r="D458" i="8"/>
  <c r="H457" i="8"/>
  <c r="G457" i="8"/>
  <c r="F457" i="8"/>
  <c r="E457" i="8"/>
  <c r="D457" i="8"/>
  <c r="M456" i="8"/>
  <c r="L456" i="8"/>
  <c r="K456" i="8"/>
  <c r="J456" i="8"/>
  <c r="I456" i="8"/>
  <c r="M455" i="8"/>
  <c r="L455" i="8"/>
  <c r="K455" i="8"/>
  <c r="J455" i="8"/>
  <c r="I455" i="8"/>
  <c r="M454" i="8"/>
  <c r="L454" i="8"/>
  <c r="K454" i="8"/>
  <c r="J454" i="8"/>
  <c r="I454" i="8"/>
  <c r="M453" i="8"/>
  <c r="L453" i="8"/>
  <c r="K453" i="8"/>
  <c r="J453" i="8"/>
  <c r="I453" i="8"/>
  <c r="M452" i="8"/>
  <c r="L452" i="8"/>
  <c r="K452" i="8"/>
  <c r="J452" i="8"/>
  <c r="I452" i="8"/>
  <c r="H450" i="8"/>
  <c r="G450" i="8"/>
  <c r="F450" i="8"/>
  <c r="E450" i="8"/>
  <c r="D450" i="8"/>
  <c r="H449" i="8"/>
  <c r="G449" i="8"/>
  <c r="F449" i="8"/>
  <c r="E449" i="8"/>
  <c r="D449" i="8"/>
  <c r="M448" i="8"/>
  <c r="L448" i="8"/>
  <c r="K448" i="8"/>
  <c r="J448" i="8"/>
  <c r="I448" i="8"/>
  <c r="M447" i="8"/>
  <c r="L447" i="8"/>
  <c r="K447" i="8"/>
  <c r="J447" i="8"/>
  <c r="I447" i="8"/>
  <c r="M446" i="8"/>
  <c r="L446" i="8"/>
  <c r="K446" i="8"/>
  <c r="J446" i="8"/>
  <c r="I446" i="8"/>
  <c r="M445" i="8"/>
  <c r="L445" i="8"/>
  <c r="K445" i="8"/>
  <c r="J445" i="8"/>
  <c r="I445" i="8"/>
  <c r="M444" i="8"/>
  <c r="L444" i="8"/>
  <c r="K444" i="8"/>
  <c r="J444" i="8"/>
  <c r="I444" i="8"/>
  <c r="H442" i="8"/>
  <c r="G442" i="8"/>
  <c r="F442" i="8"/>
  <c r="E442" i="8"/>
  <c r="D442" i="8"/>
  <c r="H441" i="8"/>
  <c r="G441" i="8"/>
  <c r="F441" i="8"/>
  <c r="E441" i="8"/>
  <c r="D441" i="8"/>
  <c r="M440" i="8"/>
  <c r="L440" i="8"/>
  <c r="K440" i="8"/>
  <c r="J440" i="8"/>
  <c r="I440" i="8"/>
  <c r="M439" i="8"/>
  <c r="M441" i="8" s="1"/>
  <c r="L439" i="8"/>
  <c r="K439" i="8"/>
  <c r="J439" i="8"/>
  <c r="I439" i="8"/>
  <c r="M438" i="8"/>
  <c r="L438" i="8"/>
  <c r="K438" i="8"/>
  <c r="J438" i="8"/>
  <c r="I438" i="8"/>
  <c r="M437" i="8"/>
  <c r="L437" i="8"/>
  <c r="K437" i="8"/>
  <c r="J437" i="8"/>
  <c r="I437" i="8"/>
  <c r="M436" i="8"/>
  <c r="L436" i="8"/>
  <c r="K436" i="8"/>
  <c r="K441" i="8" s="1"/>
  <c r="J436" i="8"/>
  <c r="I436" i="8"/>
  <c r="H431" i="8"/>
  <c r="G431" i="8"/>
  <c r="F431" i="8"/>
  <c r="E431" i="8"/>
  <c r="D431" i="8"/>
  <c r="H430" i="8"/>
  <c r="G430" i="8"/>
  <c r="F430" i="8"/>
  <c r="E430" i="8"/>
  <c r="D430" i="8"/>
  <c r="M429" i="8"/>
  <c r="L429" i="8"/>
  <c r="K429" i="8"/>
  <c r="J429" i="8"/>
  <c r="I429" i="8"/>
  <c r="M428" i="8"/>
  <c r="L428" i="8"/>
  <c r="K428" i="8"/>
  <c r="J428" i="8"/>
  <c r="I428" i="8"/>
  <c r="M427" i="8"/>
  <c r="L427" i="8"/>
  <c r="K427" i="8"/>
  <c r="J427" i="8"/>
  <c r="I427" i="8"/>
  <c r="M426" i="8"/>
  <c r="L426" i="8"/>
  <c r="K426" i="8"/>
  <c r="J426" i="8"/>
  <c r="I426" i="8"/>
  <c r="M425" i="8"/>
  <c r="L425" i="8"/>
  <c r="K425" i="8"/>
  <c r="J425" i="8"/>
  <c r="I425" i="8"/>
  <c r="H423" i="8"/>
  <c r="G423" i="8"/>
  <c r="F423" i="8"/>
  <c r="E423" i="8"/>
  <c r="D423" i="8"/>
  <c r="H422" i="8"/>
  <c r="G422" i="8"/>
  <c r="F422" i="8"/>
  <c r="E422" i="8"/>
  <c r="D422" i="8"/>
  <c r="M421" i="8"/>
  <c r="L421" i="8"/>
  <c r="K421" i="8"/>
  <c r="J421" i="8"/>
  <c r="I421" i="8"/>
  <c r="M420" i="8"/>
  <c r="L420" i="8"/>
  <c r="K420" i="8"/>
  <c r="J420" i="8"/>
  <c r="I420" i="8"/>
  <c r="M419" i="8"/>
  <c r="L419" i="8"/>
  <c r="K419" i="8"/>
  <c r="K422" i="8" s="1"/>
  <c r="J419" i="8"/>
  <c r="I419" i="8"/>
  <c r="M418" i="8"/>
  <c r="L418" i="8"/>
  <c r="K418" i="8"/>
  <c r="J418" i="8"/>
  <c r="I418" i="8"/>
  <c r="M417" i="8"/>
  <c r="L417" i="8"/>
  <c r="L423" i="8" s="1"/>
  <c r="K417" i="8"/>
  <c r="J417" i="8"/>
  <c r="I417" i="8"/>
  <c r="H415" i="8"/>
  <c r="G415" i="8"/>
  <c r="F415" i="8"/>
  <c r="E415" i="8"/>
  <c r="D415" i="8"/>
  <c r="H414" i="8"/>
  <c r="G414" i="8"/>
  <c r="F414" i="8"/>
  <c r="E414" i="8"/>
  <c r="D414" i="8"/>
  <c r="M413" i="8"/>
  <c r="L413" i="8"/>
  <c r="K413" i="8"/>
  <c r="J413" i="8"/>
  <c r="I413" i="8"/>
  <c r="M412" i="8"/>
  <c r="L412" i="8"/>
  <c r="K412" i="8"/>
  <c r="J412" i="8"/>
  <c r="I412" i="8"/>
  <c r="M411" i="8"/>
  <c r="L411" i="8"/>
  <c r="K411" i="8"/>
  <c r="J411" i="8"/>
  <c r="I411" i="8"/>
  <c r="M410" i="8"/>
  <c r="L410" i="8"/>
  <c r="K410" i="8"/>
  <c r="J410" i="8"/>
  <c r="I410" i="8"/>
  <c r="M409" i="8"/>
  <c r="L409" i="8"/>
  <c r="K409" i="8"/>
  <c r="J409" i="8"/>
  <c r="I409" i="8"/>
  <c r="H404" i="8"/>
  <c r="G404" i="8"/>
  <c r="F404" i="8"/>
  <c r="E404" i="8"/>
  <c r="D404" i="8"/>
  <c r="H403" i="8"/>
  <c r="G403" i="8"/>
  <c r="F403" i="8"/>
  <c r="E403" i="8"/>
  <c r="D403" i="8"/>
  <c r="M402" i="8"/>
  <c r="L402" i="8"/>
  <c r="K402" i="8"/>
  <c r="J402" i="8"/>
  <c r="I402" i="8"/>
  <c r="M401" i="8"/>
  <c r="L401" i="8"/>
  <c r="K401" i="8"/>
  <c r="J401" i="8"/>
  <c r="I401" i="8"/>
  <c r="M400" i="8"/>
  <c r="L400" i="8"/>
  <c r="K400" i="8"/>
  <c r="J400" i="8"/>
  <c r="I400" i="8"/>
  <c r="M399" i="8"/>
  <c r="L399" i="8"/>
  <c r="K399" i="8"/>
  <c r="J399" i="8"/>
  <c r="I399" i="8"/>
  <c r="M398" i="8"/>
  <c r="L398" i="8"/>
  <c r="K398" i="8"/>
  <c r="K404" i="8" s="1"/>
  <c r="J398" i="8"/>
  <c r="I398" i="8"/>
  <c r="H396" i="8"/>
  <c r="G396" i="8"/>
  <c r="F396" i="8"/>
  <c r="E396" i="8"/>
  <c r="D396" i="8"/>
  <c r="H395" i="8"/>
  <c r="G395" i="8"/>
  <c r="F395" i="8"/>
  <c r="E395" i="8"/>
  <c r="D395" i="8"/>
  <c r="M394" i="8"/>
  <c r="L394" i="8"/>
  <c r="K394" i="8"/>
  <c r="J394" i="8"/>
  <c r="I394" i="8"/>
  <c r="M393" i="8"/>
  <c r="L393" i="8"/>
  <c r="K393" i="8"/>
  <c r="J393" i="8"/>
  <c r="I393" i="8"/>
  <c r="M392" i="8"/>
  <c r="M395" i="8" s="1"/>
  <c r="L392" i="8"/>
  <c r="K392" i="8"/>
  <c r="J392" i="8"/>
  <c r="I392" i="8"/>
  <c r="M391" i="8"/>
  <c r="L391" i="8"/>
  <c r="K391" i="8"/>
  <c r="J391" i="8"/>
  <c r="I391" i="8"/>
  <c r="M390" i="8"/>
  <c r="L390" i="8"/>
  <c r="K390" i="8"/>
  <c r="J390" i="8"/>
  <c r="I390" i="8"/>
  <c r="H388" i="8"/>
  <c r="G388" i="8"/>
  <c r="F388" i="8"/>
  <c r="E388" i="8"/>
  <c r="D388" i="8"/>
  <c r="H387" i="8"/>
  <c r="G387" i="8"/>
  <c r="F387" i="8"/>
  <c r="E387" i="8"/>
  <c r="D387" i="8"/>
  <c r="M386" i="8"/>
  <c r="L386" i="8"/>
  <c r="K386" i="8"/>
  <c r="J386" i="8"/>
  <c r="I386" i="8"/>
  <c r="M385" i="8"/>
  <c r="L385" i="8"/>
  <c r="K385" i="8"/>
  <c r="J385" i="8"/>
  <c r="I385" i="8"/>
  <c r="M384" i="8"/>
  <c r="L384" i="8"/>
  <c r="K384" i="8"/>
  <c r="J384" i="8"/>
  <c r="I384" i="8"/>
  <c r="M383" i="8"/>
  <c r="L383" i="8"/>
  <c r="K383" i="8"/>
  <c r="J383" i="8"/>
  <c r="I383" i="8"/>
  <c r="M382" i="8"/>
  <c r="L382" i="8"/>
  <c r="K382" i="8"/>
  <c r="J382" i="8"/>
  <c r="I382" i="8"/>
  <c r="H377" i="8"/>
  <c r="G377" i="8"/>
  <c r="F377" i="8"/>
  <c r="E377" i="8"/>
  <c r="D377" i="8"/>
  <c r="H376" i="8"/>
  <c r="G376" i="8"/>
  <c r="F376" i="8"/>
  <c r="E376" i="8"/>
  <c r="D376" i="8"/>
  <c r="M375" i="8"/>
  <c r="L375" i="8"/>
  <c r="K375" i="8"/>
  <c r="J375" i="8"/>
  <c r="I375" i="8"/>
  <c r="M374" i="8"/>
  <c r="L374" i="8"/>
  <c r="K374" i="8"/>
  <c r="J374" i="8"/>
  <c r="I374" i="8"/>
  <c r="M373" i="8"/>
  <c r="L373" i="8"/>
  <c r="K373" i="8"/>
  <c r="J373" i="8"/>
  <c r="I373" i="8"/>
  <c r="M372" i="8"/>
  <c r="L372" i="8"/>
  <c r="K372" i="8"/>
  <c r="J372" i="8"/>
  <c r="I372" i="8"/>
  <c r="M371" i="8"/>
  <c r="L371" i="8"/>
  <c r="K371" i="8"/>
  <c r="J371" i="8"/>
  <c r="I371" i="8"/>
  <c r="I377" i="8" s="1"/>
  <c r="H369" i="8"/>
  <c r="G369" i="8"/>
  <c r="F369" i="8"/>
  <c r="E369" i="8"/>
  <c r="D369" i="8"/>
  <c r="H368" i="8"/>
  <c r="G368" i="8"/>
  <c r="F368" i="8"/>
  <c r="E368" i="8"/>
  <c r="D368" i="8"/>
  <c r="M367" i="8"/>
  <c r="L367" i="8"/>
  <c r="K367" i="8"/>
  <c r="J367" i="8"/>
  <c r="I367" i="8"/>
  <c r="I368" i="8" s="1"/>
  <c r="M366" i="8"/>
  <c r="L366" i="8"/>
  <c r="K366" i="8"/>
  <c r="J366" i="8"/>
  <c r="I366" i="8"/>
  <c r="M365" i="8"/>
  <c r="L365" i="8"/>
  <c r="K365" i="8"/>
  <c r="J365" i="8"/>
  <c r="I365" i="8"/>
  <c r="M364" i="8"/>
  <c r="L364" i="8"/>
  <c r="K364" i="8"/>
  <c r="J364" i="8"/>
  <c r="I364" i="8"/>
  <c r="M363" i="8"/>
  <c r="M368" i="8" s="1"/>
  <c r="L363" i="8"/>
  <c r="L368" i="8" s="1"/>
  <c r="K363" i="8"/>
  <c r="J363" i="8"/>
  <c r="I363" i="8"/>
  <c r="H361" i="8"/>
  <c r="G361" i="8"/>
  <c r="F361" i="8"/>
  <c r="E361" i="8"/>
  <c r="D361" i="8"/>
  <c r="H360" i="8"/>
  <c r="G360" i="8"/>
  <c r="F360" i="8"/>
  <c r="E360" i="8"/>
  <c r="D360" i="8"/>
  <c r="M359" i="8"/>
  <c r="L359" i="8"/>
  <c r="K359" i="8"/>
  <c r="J359" i="8"/>
  <c r="I359" i="8"/>
  <c r="M358" i="8"/>
  <c r="L358" i="8"/>
  <c r="K358" i="8"/>
  <c r="K360" i="8" s="1"/>
  <c r="J358" i="8"/>
  <c r="I358" i="8"/>
  <c r="M357" i="8"/>
  <c r="L357" i="8"/>
  <c r="K357" i="8"/>
  <c r="J357" i="8"/>
  <c r="I357" i="8"/>
  <c r="M356" i="8"/>
  <c r="M360" i="8" s="1"/>
  <c r="L356" i="8"/>
  <c r="K356" i="8"/>
  <c r="J356" i="8"/>
  <c r="I356" i="8"/>
  <c r="M355" i="8"/>
  <c r="L355" i="8"/>
  <c r="K355" i="8"/>
  <c r="J355" i="8"/>
  <c r="I355" i="8"/>
  <c r="I360" i="8" s="1"/>
  <c r="H350" i="8"/>
  <c r="G350" i="8"/>
  <c r="F350" i="8"/>
  <c r="E350" i="8"/>
  <c r="D350" i="8"/>
  <c r="H349" i="8"/>
  <c r="G349" i="8"/>
  <c r="F349" i="8"/>
  <c r="E349" i="8"/>
  <c r="D349" i="8"/>
  <c r="M348" i="8"/>
  <c r="L348" i="8"/>
  <c r="K348" i="8"/>
  <c r="J348" i="8"/>
  <c r="I348" i="8"/>
  <c r="M347" i="8"/>
  <c r="L347" i="8"/>
  <c r="K347" i="8"/>
  <c r="J347" i="8"/>
  <c r="I347" i="8"/>
  <c r="M346" i="8"/>
  <c r="L346" i="8"/>
  <c r="K346" i="8"/>
  <c r="J346" i="8"/>
  <c r="I346" i="8"/>
  <c r="M345" i="8"/>
  <c r="L345" i="8"/>
  <c r="K345" i="8"/>
  <c r="J345" i="8"/>
  <c r="I345" i="8"/>
  <c r="M344" i="8"/>
  <c r="L344" i="8"/>
  <c r="K344" i="8"/>
  <c r="J344" i="8"/>
  <c r="I344" i="8"/>
  <c r="H342" i="8"/>
  <c r="G342" i="8"/>
  <c r="F342" i="8"/>
  <c r="E342" i="8"/>
  <c r="D342" i="8"/>
  <c r="H341" i="8"/>
  <c r="G341" i="8"/>
  <c r="F341" i="8"/>
  <c r="E341" i="8"/>
  <c r="D341" i="8"/>
  <c r="M340" i="8"/>
  <c r="L340" i="8"/>
  <c r="K340" i="8"/>
  <c r="J340" i="8"/>
  <c r="I340" i="8"/>
  <c r="M339" i="8"/>
  <c r="L339" i="8"/>
  <c r="K339" i="8"/>
  <c r="J339" i="8"/>
  <c r="I339" i="8"/>
  <c r="M338" i="8"/>
  <c r="L338" i="8"/>
  <c r="K338" i="8"/>
  <c r="J338" i="8"/>
  <c r="I338" i="8"/>
  <c r="M337" i="8"/>
  <c r="L337" i="8"/>
  <c r="K337" i="8"/>
  <c r="J337" i="8"/>
  <c r="I337" i="8"/>
  <c r="M336" i="8"/>
  <c r="L336" i="8"/>
  <c r="L342" i="8" s="1"/>
  <c r="K336" i="8"/>
  <c r="J336" i="8"/>
  <c r="I336" i="8"/>
  <c r="H334" i="8"/>
  <c r="G334" i="8"/>
  <c r="F334" i="8"/>
  <c r="E334" i="8"/>
  <c r="D334" i="8"/>
  <c r="H333" i="8"/>
  <c r="G333" i="8"/>
  <c r="F333" i="8"/>
  <c r="E333" i="8"/>
  <c r="D333" i="8"/>
  <c r="M332" i="8"/>
  <c r="L332" i="8"/>
  <c r="K332" i="8"/>
  <c r="J332" i="8"/>
  <c r="I332" i="8"/>
  <c r="M331" i="8"/>
  <c r="L331" i="8"/>
  <c r="K331" i="8"/>
  <c r="J331" i="8"/>
  <c r="I331" i="8"/>
  <c r="M330" i="8"/>
  <c r="L330" i="8"/>
  <c r="K330" i="8"/>
  <c r="J330" i="8"/>
  <c r="I330" i="8"/>
  <c r="M329" i="8"/>
  <c r="L329" i="8"/>
  <c r="K329" i="8"/>
  <c r="J329" i="8"/>
  <c r="I329" i="8"/>
  <c r="M328" i="8"/>
  <c r="L328" i="8"/>
  <c r="K328" i="8"/>
  <c r="J328" i="8"/>
  <c r="I328" i="8"/>
  <c r="H323" i="8"/>
  <c r="G323" i="8"/>
  <c r="F323" i="8"/>
  <c r="E323" i="8"/>
  <c r="D323" i="8"/>
  <c r="H322" i="8"/>
  <c r="G322" i="8"/>
  <c r="F322" i="8"/>
  <c r="E322" i="8"/>
  <c r="D322" i="8"/>
  <c r="M321" i="8"/>
  <c r="L321" i="8"/>
  <c r="K321" i="8"/>
  <c r="J321" i="8"/>
  <c r="I321" i="8"/>
  <c r="I323" i="8" s="1"/>
  <c r="M320" i="8"/>
  <c r="L320" i="8"/>
  <c r="K320" i="8"/>
  <c r="J320" i="8"/>
  <c r="I320" i="8"/>
  <c r="M319" i="8"/>
  <c r="L319" i="8"/>
  <c r="K319" i="8"/>
  <c r="J319" i="8"/>
  <c r="I319" i="8"/>
  <c r="M318" i="8"/>
  <c r="L318" i="8"/>
  <c r="K318" i="8"/>
  <c r="J318" i="8"/>
  <c r="I318" i="8"/>
  <c r="M317" i="8"/>
  <c r="L317" i="8"/>
  <c r="K317" i="8"/>
  <c r="J317" i="8"/>
  <c r="I317" i="8"/>
  <c r="H315" i="8"/>
  <c r="G315" i="8"/>
  <c r="F315" i="8"/>
  <c r="E315" i="8"/>
  <c r="D315" i="8"/>
  <c r="H314" i="8"/>
  <c r="G314" i="8"/>
  <c r="F314" i="8"/>
  <c r="E314" i="8"/>
  <c r="D314" i="8"/>
  <c r="M313" i="8"/>
  <c r="L313" i="8"/>
  <c r="K313" i="8"/>
  <c r="K314" i="8" s="1"/>
  <c r="J313" i="8"/>
  <c r="I313" i="8"/>
  <c r="M312" i="8"/>
  <c r="L312" i="8"/>
  <c r="K312" i="8"/>
  <c r="J312" i="8"/>
  <c r="I312" i="8"/>
  <c r="M311" i="8"/>
  <c r="L311" i="8"/>
  <c r="K311" i="8"/>
  <c r="J311" i="8"/>
  <c r="I311" i="8"/>
  <c r="M310" i="8"/>
  <c r="L310" i="8"/>
  <c r="K310" i="8"/>
  <c r="J310" i="8"/>
  <c r="I310" i="8"/>
  <c r="M309" i="8"/>
  <c r="L309" i="8"/>
  <c r="K309" i="8"/>
  <c r="J309" i="8"/>
  <c r="I309" i="8"/>
  <c r="H307" i="8"/>
  <c r="G307" i="8"/>
  <c r="F307" i="8"/>
  <c r="E307" i="8"/>
  <c r="D307" i="8"/>
  <c r="H306" i="8"/>
  <c r="G306" i="8"/>
  <c r="F306" i="8"/>
  <c r="E306" i="8"/>
  <c r="D306" i="8"/>
  <c r="M305" i="8"/>
  <c r="L305" i="8"/>
  <c r="K305" i="8"/>
  <c r="J305" i="8"/>
  <c r="I305" i="8"/>
  <c r="M304" i="8"/>
  <c r="L304" i="8"/>
  <c r="K304" i="8"/>
  <c r="J304" i="8"/>
  <c r="I304" i="8"/>
  <c r="M303" i="8"/>
  <c r="L303" i="8"/>
  <c r="K303" i="8"/>
  <c r="J303" i="8"/>
  <c r="I303" i="8"/>
  <c r="M302" i="8"/>
  <c r="L302" i="8"/>
  <c r="K302" i="8"/>
  <c r="J302" i="8"/>
  <c r="I302" i="8"/>
  <c r="M301" i="8"/>
  <c r="L301" i="8"/>
  <c r="K301" i="8"/>
  <c r="J301" i="8"/>
  <c r="I301" i="8"/>
  <c r="I307" i="8" s="1"/>
  <c r="H296" i="8"/>
  <c r="G296" i="8"/>
  <c r="F296" i="8"/>
  <c r="E296" i="8"/>
  <c r="D296" i="8"/>
  <c r="H295" i="8"/>
  <c r="G295" i="8"/>
  <c r="F295" i="8"/>
  <c r="E295" i="8"/>
  <c r="D295" i="8"/>
  <c r="M294" i="8"/>
  <c r="L294" i="8"/>
  <c r="K294" i="8"/>
  <c r="J294" i="8"/>
  <c r="I294" i="8"/>
  <c r="M293" i="8"/>
  <c r="L293" i="8"/>
  <c r="K293" i="8"/>
  <c r="J293" i="8"/>
  <c r="I293" i="8"/>
  <c r="M292" i="8"/>
  <c r="L292" i="8"/>
  <c r="L296" i="8" s="1"/>
  <c r="K292" i="8"/>
  <c r="J292" i="8"/>
  <c r="I292" i="8"/>
  <c r="M291" i="8"/>
  <c r="L291" i="8"/>
  <c r="K291" i="8"/>
  <c r="J291" i="8"/>
  <c r="I291" i="8"/>
  <c r="M290" i="8"/>
  <c r="L290" i="8"/>
  <c r="K290" i="8"/>
  <c r="J290" i="8"/>
  <c r="I290" i="8"/>
  <c r="H288" i="8"/>
  <c r="G288" i="8"/>
  <c r="F288" i="8"/>
  <c r="E288" i="8"/>
  <c r="D288" i="8"/>
  <c r="H287" i="8"/>
  <c r="G287" i="8"/>
  <c r="F287" i="8"/>
  <c r="E287" i="8"/>
  <c r="D287" i="8"/>
  <c r="M286" i="8"/>
  <c r="L286" i="8"/>
  <c r="K286" i="8"/>
  <c r="J286" i="8"/>
  <c r="I286" i="8"/>
  <c r="M285" i="8"/>
  <c r="L285" i="8"/>
  <c r="L287" i="8" s="1"/>
  <c r="K285" i="8"/>
  <c r="J285" i="8"/>
  <c r="I285" i="8"/>
  <c r="M284" i="8"/>
  <c r="L284" i="8"/>
  <c r="K284" i="8"/>
  <c r="J284" i="8"/>
  <c r="I284" i="8"/>
  <c r="M283" i="8"/>
  <c r="L283" i="8"/>
  <c r="K283" i="8"/>
  <c r="J283" i="8"/>
  <c r="I283" i="8"/>
  <c r="M282" i="8"/>
  <c r="L282" i="8"/>
  <c r="K282" i="8"/>
  <c r="K287" i="8" s="1"/>
  <c r="J282" i="8"/>
  <c r="J287" i="8" s="1"/>
  <c r="I282" i="8"/>
  <c r="H280" i="8"/>
  <c r="G280" i="8"/>
  <c r="F280" i="8"/>
  <c r="E280" i="8"/>
  <c r="D280" i="8"/>
  <c r="H279" i="8"/>
  <c r="G279" i="8"/>
  <c r="F279" i="8"/>
  <c r="E279" i="8"/>
  <c r="D279" i="8"/>
  <c r="M278" i="8"/>
  <c r="L278" i="8"/>
  <c r="K278" i="8"/>
  <c r="J278" i="8"/>
  <c r="I278" i="8"/>
  <c r="M277" i="8"/>
  <c r="L277" i="8"/>
  <c r="K277" i="8"/>
  <c r="J277" i="8"/>
  <c r="I277" i="8"/>
  <c r="M276" i="8"/>
  <c r="L276" i="8"/>
  <c r="K276" i="8"/>
  <c r="J276" i="8"/>
  <c r="I276" i="8"/>
  <c r="M275" i="8"/>
  <c r="L275" i="8"/>
  <c r="K275" i="8"/>
  <c r="J275" i="8"/>
  <c r="J279" i="8" s="1"/>
  <c r="I275" i="8"/>
  <c r="M274" i="8"/>
  <c r="L274" i="8"/>
  <c r="K274" i="8"/>
  <c r="J274" i="8"/>
  <c r="I274" i="8"/>
  <c r="H269" i="8"/>
  <c r="G269" i="8"/>
  <c r="F269" i="8"/>
  <c r="E269" i="8"/>
  <c r="D269" i="8"/>
  <c r="H268" i="8"/>
  <c r="G268" i="8"/>
  <c r="F268" i="8"/>
  <c r="E268" i="8"/>
  <c r="D268" i="8"/>
  <c r="M267" i="8"/>
  <c r="L267" i="8"/>
  <c r="K267" i="8"/>
  <c r="J267" i="8"/>
  <c r="I267" i="8"/>
  <c r="M266" i="8"/>
  <c r="L266" i="8"/>
  <c r="K266" i="8"/>
  <c r="J266" i="8"/>
  <c r="I266" i="8"/>
  <c r="M265" i="8"/>
  <c r="L265" i="8"/>
  <c r="K265" i="8"/>
  <c r="J265" i="8"/>
  <c r="I265" i="8"/>
  <c r="M264" i="8"/>
  <c r="L264" i="8"/>
  <c r="K264" i="8"/>
  <c r="J264" i="8"/>
  <c r="J268" i="8" s="1"/>
  <c r="I264" i="8"/>
  <c r="M263" i="8"/>
  <c r="M268" i="8" s="1"/>
  <c r="L263" i="8"/>
  <c r="K263" i="8"/>
  <c r="J263" i="8"/>
  <c r="I263" i="8"/>
  <c r="H261" i="8"/>
  <c r="G261" i="8"/>
  <c r="F261" i="8"/>
  <c r="E261" i="8"/>
  <c r="D261" i="8"/>
  <c r="H260" i="8"/>
  <c r="G260" i="8"/>
  <c r="F260" i="8"/>
  <c r="E260" i="8"/>
  <c r="D260" i="8"/>
  <c r="M259" i="8"/>
  <c r="L259" i="8"/>
  <c r="K259" i="8"/>
  <c r="J259" i="8"/>
  <c r="I259" i="8"/>
  <c r="M258" i="8"/>
  <c r="L258" i="8"/>
  <c r="K258" i="8"/>
  <c r="J258" i="8"/>
  <c r="I258" i="8"/>
  <c r="M257" i="8"/>
  <c r="L257" i="8"/>
  <c r="K257" i="8"/>
  <c r="J257" i="8"/>
  <c r="I257" i="8"/>
  <c r="M256" i="8"/>
  <c r="L256" i="8"/>
  <c r="K256" i="8"/>
  <c r="J256" i="8"/>
  <c r="I256" i="8"/>
  <c r="M255" i="8"/>
  <c r="M260" i="8" s="1"/>
  <c r="L255" i="8"/>
  <c r="K255" i="8"/>
  <c r="J255" i="8"/>
  <c r="I255" i="8"/>
  <c r="H253" i="8"/>
  <c r="G253" i="8"/>
  <c r="F253" i="8"/>
  <c r="E253" i="8"/>
  <c r="D253" i="8"/>
  <c r="H252" i="8"/>
  <c r="G252" i="8"/>
  <c r="F252" i="8"/>
  <c r="E252" i="8"/>
  <c r="D252" i="8"/>
  <c r="M251" i="8"/>
  <c r="L251" i="8"/>
  <c r="K251" i="8"/>
  <c r="J251" i="8"/>
  <c r="I251" i="8"/>
  <c r="M250" i="8"/>
  <c r="L250" i="8"/>
  <c r="K250" i="8"/>
  <c r="K252" i="8" s="1"/>
  <c r="J250" i="8"/>
  <c r="I250" i="8"/>
  <c r="M249" i="8"/>
  <c r="L249" i="8"/>
  <c r="K249" i="8"/>
  <c r="J249" i="8"/>
  <c r="I249" i="8"/>
  <c r="M248" i="8"/>
  <c r="M252" i="8" s="1"/>
  <c r="L248" i="8"/>
  <c r="K248" i="8"/>
  <c r="J248" i="8"/>
  <c r="I248" i="8"/>
  <c r="M247" i="8"/>
  <c r="L247" i="8"/>
  <c r="K247" i="8"/>
  <c r="J247" i="8"/>
  <c r="J252" i="8" s="1"/>
  <c r="I247" i="8"/>
  <c r="H242" i="8"/>
  <c r="G242" i="8"/>
  <c r="F242" i="8"/>
  <c r="E242" i="8"/>
  <c r="D242" i="8"/>
  <c r="H241" i="8"/>
  <c r="G241" i="8"/>
  <c r="F241" i="8"/>
  <c r="E241" i="8"/>
  <c r="D241" i="8"/>
  <c r="M240" i="8"/>
  <c r="L240" i="8"/>
  <c r="K240" i="8"/>
  <c r="J240" i="8"/>
  <c r="I240" i="8"/>
  <c r="M239" i="8"/>
  <c r="L239" i="8"/>
  <c r="K239" i="8"/>
  <c r="J239" i="8"/>
  <c r="I239" i="8"/>
  <c r="M238" i="8"/>
  <c r="L238" i="8"/>
  <c r="L241" i="8" s="1"/>
  <c r="K238" i="8"/>
  <c r="J238" i="8"/>
  <c r="I238" i="8"/>
  <c r="M237" i="8"/>
  <c r="L237" i="8"/>
  <c r="K237" i="8"/>
  <c r="J237" i="8"/>
  <c r="I237" i="8"/>
  <c r="M236" i="8"/>
  <c r="L236" i="8"/>
  <c r="K236" i="8"/>
  <c r="J236" i="8"/>
  <c r="I236" i="8"/>
  <c r="H234" i="8"/>
  <c r="G234" i="8"/>
  <c r="F234" i="8"/>
  <c r="E234" i="8"/>
  <c r="D234" i="8"/>
  <c r="H233" i="8"/>
  <c r="G233" i="8"/>
  <c r="F233" i="8"/>
  <c r="E233" i="8"/>
  <c r="D233" i="8"/>
  <c r="M232" i="8"/>
  <c r="L232" i="8"/>
  <c r="K232" i="8"/>
  <c r="J232" i="8"/>
  <c r="I232" i="8"/>
  <c r="M231" i="8"/>
  <c r="L231" i="8"/>
  <c r="K231" i="8"/>
  <c r="J231" i="8"/>
  <c r="I231" i="8"/>
  <c r="M230" i="8"/>
  <c r="L230" i="8"/>
  <c r="K230" i="8"/>
  <c r="J230" i="8"/>
  <c r="I230" i="8"/>
  <c r="I233" i="8" s="1"/>
  <c r="M229" i="8"/>
  <c r="L229" i="8"/>
  <c r="K229" i="8"/>
  <c r="J229" i="8"/>
  <c r="I229" i="8"/>
  <c r="M228" i="8"/>
  <c r="L228" i="8"/>
  <c r="K228" i="8"/>
  <c r="J228" i="8"/>
  <c r="J234" i="8" s="1"/>
  <c r="I228" i="8"/>
  <c r="H226" i="8"/>
  <c r="G226" i="8"/>
  <c r="F226" i="8"/>
  <c r="E226" i="8"/>
  <c r="D226" i="8"/>
  <c r="H225" i="8"/>
  <c r="G225" i="8"/>
  <c r="F225" i="8"/>
  <c r="E225" i="8"/>
  <c r="D225" i="8"/>
  <c r="M224" i="8"/>
  <c r="L224" i="8"/>
  <c r="K224" i="8"/>
  <c r="J224" i="8"/>
  <c r="I224" i="8"/>
  <c r="M223" i="8"/>
  <c r="L223" i="8"/>
  <c r="K223" i="8"/>
  <c r="J223" i="8"/>
  <c r="I223" i="8"/>
  <c r="M222" i="8"/>
  <c r="L222" i="8"/>
  <c r="K222" i="8"/>
  <c r="J222" i="8"/>
  <c r="I222" i="8"/>
  <c r="M221" i="8"/>
  <c r="L221" i="8"/>
  <c r="K221" i="8"/>
  <c r="J221" i="8"/>
  <c r="I221" i="8"/>
  <c r="M220" i="8"/>
  <c r="M226" i="8" s="1"/>
  <c r="L220" i="8"/>
  <c r="K220" i="8"/>
  <c r="J220" i="8"/>
  <c r="I220" i="8"/>
  <c r="H215" i="8"/>
  <c r="G215" i="8"/>
  <c r="F215" i="8"/>
  <c r="E215" i="8"/>
  <c r="D215" i="8"/>
  <c r="H214" i="8"/>
  <c r="G214" i="8"/>
  <c r="F214" i="8"/>
  <c r="E214" i="8"/>
  <c r="D214" i="8"/>
  <c r="M213" i="8"/>
  <c r="L213" i="8"/>
  <c r="K213" i="8"/>
  <c r="J213" i="8"/>
  <c r="I213" i="8"/>
  <c r="M212" i="8"/>
  <c r="L212" i="8"/>
  <c r="K212" i="8"/>
  <c r="J212" i="8"/>
  <c r="I212" i="8"/>
  <c r="M211" i="8"/>
  <c r="L211" i="8"/>
  <c r="K211" i="8"/>
  <c r="J211" i="8"/>
  <c r="I211" i="8"/>
  <c r="I215" i="8" s="1"/>
  <c r="M210" i="8"/>
  <c r="L210" i="8"/>
  <c r="K210" i="8"/>
  <c r="J210" i="8"/>
  <c r="I210" i="8"/>
  <c r="M209" i="8"/>
  <c r="L209" i="8"/>
  <c r="K209" i="8"/>
  <c r="J209" i="8"/>
  <c r="I209" i="8"/>
  <c r="H207" i="8"/>
  <c r="G207" i="8"/>
  <c r="F207" i="8"/>
  <c r="E207" i="8"/>
  <c r="D207" i="8"/>
  <c r="H206" i="8"/>
  <c r="G206" i="8"/>
  <c r="F206" i="8"/>
  <c r="E206" i="8"/>
  <c r="D206" i="8"/>
  <c r="M205" i="8"/>
  <c r="L205" i="8"/>
  <c r="K205" i="8"/>
  <c r="K206" i="8" s="1"/>
  <c r="J205" i="8"/>
  <c r="I205" i="8"/>
  <c r="M204" i="8"/>
  <c r="L204" i="8"/>
  <c r="K204" i="8"/>
  <c r="J204" i="8"/>
  <c r="I204" i="8"/>
  <c r="M203" i="8"/>
  <c r="L203" i="8"/>
  <c r="K203" i="8"/>
  <c r="J203" i="8"/>
  <c r="I203" i="8"/>
  <c r="M202" i="8"/>
  <c r="L202" i="8"/>
  <c r="K202" i="8"/>
  <c r="J202" i="8"/>
  <c r="I202" i="8"/>
  <c r="M201" i="8"/>
  <c r="L201" i="8"/>
  <c r="K201" i="8"/>
  <c r="J201" i="8"/>
  <c r="I201" i="8"/>
  <c r="H199" i="8"/>
  <c r="G199" i="8"/>
  <c r="F199" i="8"/>
  <c r="E199" i="8"/>
  <c r="D199" i="8"/>
  <c r="H198" i="8"/>
  <c r="G198" i="8"/>
  <c r="F198" i="8"/>
  <c r="E198" i="8"/>
  <c r="D198" i="8"/>
  <c r="M197" i="8"/>
  <c r="L197" i="8"/>
  <c r="K197" i="8"/>
  <c r="J197" i="8"/>
  <c r="I197" i="8"/>
  <c r="M196" i="8"/>
  <c r="L196" i="8"/>
  <c r="K196" i="8"/>
  <c r="J196" i="8"/>
  <c r="I196" i="8"/>
  <c r="M195" i="8"/>
  <c r="L195" i="8"/>
  <c r="K195" i="8"/>
  <c r="J195" i="8"/>
  <c r="I195" i="8"/>
  <c r="M194" i="8"/>
  <c r="L194" i="8"/>
  <c r="K194" i="8"/>
  <c r="J194" i="8"/>
  <c r="I194" i="8"/>
  <c r="M193" i="8"/>
  <c r="L193" i="8"/>
  <c r="K193" i="8"/>
  <c r="J193" i="8"/>
  <c r="I193" i="8"/>
  <c r="H188" i="8"/>
  <c r="G188" i="8"/>
  <c r="F188" i="8"/>
  <c r="E188" i="8"/>
  <c r="D188" i="8"/>
  <c r="H187" i="8"/>
  <c r="G187" i="8"/>
  <c r="F187" i="8"/>
  <c r="E187" i="8"/>
  <c r="D187" i="8"/>
  <c r="M186" i="8"/>
  <c r="L186" i="8"/>
  <c r="K186" i="8"/>
  <c r="J186" i="8"/>
  <c r="I186" i="8"/>
  <c r="M185" i="8"/>
  <c r="L185" i="8"/>
  <c r="K185" i="8"/>
  <c r="J185" i="8"/>
  <c r="I185" i="8"/>
  <c r="M184" i="8"/>
  <c r="L184" i="8"/>
  <c r="K184" i="8"/>
  <c r="J184" i="8"/>
  <c r="I184" i="8"/>
  <c r="M183" i="8"/>
  <c r="L183" i="8"/>
  <c r="K183" i="8"/>
  <c r="K188" i="8" s="1"/>
  <c r="J183" i="8"/>
  <c r="I183" i="8"/>
  <c r="M182" i="8"/>
  <c r="L182" i="8"/>
  <c r="K182" i="8"/>
  <c r="J182" i="8"/>
  <c r="I182" i="8"/>
  <c r="H180" i="8"/>
  <c r="G180" i="8"/>
  <c r="F180" i="8"/>
  <c r="E180" i="8"/>
  <c r="D180" i="8"/>
  <c r="H179" i="8"/>
  <c r="G179" i="8"/>
  <c r="F179" i="8"/>
  <c r="E179" i="8"/>
  <c r="D179" i="8"/>
  <c r="M178" i="8"/>
  <c r="L178" i="8"/>
  <c r="K178" i="8"/>
  <c r="J178" i="8"/>
  <c r="I178" i="8"/>
  <c r="M177" i="8"/>
  <c r="L177" i="8"/>
  <c r="L179" i="8" s="1"/>
  <c r="K177" i="8"/>
  <c r="J177" i="8"/>
  <c r="I177" i="8"/>
  <c r="M176" i="8"/>
  <c r="L176" i="8"/>
  <c r="K176" i="8"/>
  <c r="J176" i="8"/>
  <c r="I176" i="8"/>
  <c r="M175" i="8"/>
  <c r="L175" i="8"/>
  <c r="K175" i="8"/>
  <c r="J175" i="8"/>
  <c r="I175" i="8"/>
  <c r="M174" i="8"/>
  <c r="L174" i="8"/>
  <c r="K174" i="8"/>
  <c r="K179" i="8" s="1"/>
  <c r="J174" i="8"/>
  <c r="I174" i="8"/>
  <c r="H172" i="8"/>
  <c r="G172" i="8"/>
  <c r="F172" i="8"/>
  <c r="E172" i="8"/>
  <c r="D172" i="8"/>
  <c r="H171" i="8"/>
  <c r="G171" i="8"/>
  <c r="F171" i="8"/>
  <c r="E171" i="8"/>
  <c r="D171" i="8"/>
  <c r="M170" i="8"/>
  <c r="L170" i="8"/>
  <c r="L171" i="8" s="1"/>
  <c r="K170" i="8"/>
  <c r="J170" i="8"/>
  <c r="I170" i="8"/>
  <c r="M169" i="8"/>
  <c r="L169" i="8"/>
  <c r="K169" i="8"/>
  <c r="J169" i="8"/>
  <c r="I169" i="8"/>
  <c r="I171" i="8" s="1"/>
  <c r="M168" i="8"/>
  <c r="L168" i="8"/>
  <c r="K168" i="8"/>
  <c r="J168" i="8"/>
  <c r="I168" i="8"/>
  <c r="M167" i="8"/>
  <c r="L167" i="8"/>
  <c r="K167" i="8"/>
  <c r="J167" i="8"/>
  <c r="J171" i="8" s="1"/>
  <c r="I167" i="8"/>
  <c r="M166" i="8"/>
  <c r="L166" i="8"/>
  <c r="K166" i="8"/>
  <c r="J166" i="8"/>
  <c r="I166" i="8"/>
  <c r="H161" i="8"/>
  <c r="G161" i="8"/>
  <c r="F161" i="8"/>
  <c r="E161" i="8"/>
  <c r="D161" i="8"/>
  <c r="H160" i="8"/>
  <c r="G160" i="8"/>
  <c r="F160" i="8"/>
  <c r="E160" i="8"/>
  <c r="D160" i="8"/>
  <c r="M159" i="8"/>
  <c r="L159" i="8"/>
  <c r="K159" i="8"/>
  <c r="J159" i="8"/>
  <c r="I159" i="8"/>
  <c r="M158" i="8"/>
  <c r="L158" i="8"/>
  <c r="K158" i="8"/>
  <c r="J158" i="8"/>
  <c r="I158" i="8"/>
  <c r="M157" i="8"/>
  <c r="L157" i="8"/>
  <c r="K157" i="8"/>
  <c r="J157" i="8"/>
  <c r="I157" i="8"/>
  <c r="M156" i="8"/>
  <c r="L156" i="8"/>
  <c r="K156" i="8"/>
  <c r="J156" i="8"/>
  <c r="J160" i="8" s="1"/>
  <c r="I156" i="8"/>
  <c r="M155" i="8"/>
  <c r="M160" i="8" s="1"/>
  <c r="L155" i="8"/>
  <c r="K155" i="8"/>
  <c r="J155" i="8"/>
  <c r="I155" i="8"/>
  <c r="H153" i="8"/>
  <c r="G153" i="8"/>
  <c r="F153" i="8"/>
  <c r="E153" i="8"/>
  <c r="D153" i="8"/>
  <c r="H152" i="8"/>
  <c r="G152" i="8"/>
  <c r="F152" i="8"/>
  <c r="E152" i="8"/>
  <c r="D152" i="8"/>
  <c r="M151" i="8"/>
  <c r="L151" i="8"/>
  <c r="K151" i="8"/>
  <c r="J151" i="8"/>
  <c r="I151" i="8"/>
  <c r="M150" i="8"/>
  <c r="L150" i="8"/>
  <c r="K150" i="8"/>
  <c r="J150" i="8"/>
  <c r="I150" i="8"/>
  <c r="M149" i="8"/>
  <c r="L149" i="8"/>
  <c r="K149" i="8"/>
  <c r="J149" i="8"/>
  <c r="I149" i="8"/>
  <c r="M148" i="8"/>
  <c r="M153" i="8" s="1"/>
  <c r="L148" i="8"/>
  <c r="K148" i="8"/>
  <c r="J148" i="8"/>
  <c r="I148" i="8"/>
  <c r="M147" i="8"/>
  <c r="L147" i="8"/>
  <c r="K147" i="8"/>
  <c r="J147" i="8"/>
  <c r="I147" i="8"/>
  <c r="I153" i="8" s="1"/>
  <c r="H145" i="8"/>
  <c r="G145" i="8"/>
  <c r="F145" i="8"/>
  <c r="E145" i="8"/>
  <c r="D145" i="8"/>
  <c r="H144" i="8"/>
  <c r="G144" i="8"/>
  <c r="F144" i="8"/>
  <c r="E144" i="8"/>
  <c r="D144" i="8"/>
  <c r="M143" i="8"/>
  <c r="L143" i="8"/>
  <c r="K143" i="8"/>
  <c r="J143" i="8"/>
  <c r="I143" i="8"/>
  <c r="M142" i="8"/>
  <c r="L142" i="8"/>
  <c r="K142" i="8"/>
  <c r="J142" i="8"/>
  <c r="I142" i="8"/>
  <c r="M141" i="8"/>
  <c r="L141" i="8"/>
  <c r="L144" i="8" s="1"/>
  <c r="K141" i="8"/>
  <c r="J141" i="8"/>
  <c r="I141" i="8"/>
  <c r="M140" i="8"/>
  <c r="L140" i="8"/>
  <c r="K140" i="8"/>
  <c r="J140" i="8"/>
  <c r="I140" i="8"/>
  <c r="M139" i="8"/>
  <c r="L139" i="8"/>
  <c r="K139" i="8"/>
  <c r="J139" i="8"/>
  <c r="I139" i="8"/>
  <c r="H134" i="8"/>
  <c r="G134" i="8"/>
  <c r="F134" i="8"/>
  <c r="E134" i="8"/>
  <c r="D134" i="8"/>
  <c r="H133" i="8"/>
  <c r="G133" i="8"/>
  <c r="F133" i="8"/>
  <c r="E133" i="8"/>
  <c r="D133" i="8"/>
  <c r="M132" i="8"/>
  <c r="L132" i="8"/>
  <c r="K132" i="8"/>
  <c r="J132" i="8"/>
  <c r="I132" i="8"/>
  <c r="M131" i="8"/>
  <c r="L131" i="8"/>
  <c r="K131" i="8"/>
  <c r="K133" i="8" s="1"/>
  <c r="J131" i="8"/>
  <c r="I131" i="8"/>
  <c r="M130" i="8"/>
  <c r="L130" i="8"/>
  <c r="K130" i="8"/>
  <c r="J130" i="8"/>
  <c r="I130" i="8"/>
  <c r="M129" i="8"/>
  <c r="L129" i="8"/>
  <c r="K129" i="8"/>
  <c r="J129" i="8"/>
  <c r="I129" i="8"/>
  <c r="M128" i="8"/>
  <c r="L128" i="8"/>
  <c r="K128" i="8"/>
  <c r="J128" i="8"/>
  <c r="I128" i="8"/>
  <c r="H126" i="8"/>
  <c r="G126" i="8"/>
  <c r="F126" i="8"/>
  <c r="E126" i="8"/>
  <c r="D126" i="8"/>
  <c r="H125" i="8"/>
  <c r="G125" i="8"/>
  <c r="F125" i="8"/>
  <c r="E125" i="8"/>
  <c r="D125" i="8"/>
  <c r="M124" i="8"/>
  <c r="L124" i="8"/>
  <c r="K124" i="8"/>
  <c r="K125" i="8" s="1"/>
  <c r="J124" i="8"/>
  <c r="I124" i="8"/>
  <c r="M123" i="8"/>
  <c r="L123" i="8"/>
  <c r="K123" i="8"/>
  <c r="J123" i="8"/>
  <c r="I123" i="8"/>
  <c r="M122" i="8"/>
  <c r="L122" i="8"/>
  <c r="K122" i="8"/>
  <c r="J122" i="8"/>
  <c r="I122" i="8"/>
  <c r="M121" i="8"/>
  <c r="L121" i="8"/>
  <c r="K121" i="8"/>
  <c r="J121" i="8"/>
  <c r="I121" i="8"/>
  <c r="I125" i="8" s="1"/>
  <c r="M120" i="8"/>
  <c r="L120" i="8"/>
  <c r="K120" i="8"/>
  <c r="J120" i="8"/>
  <c r="I120" i="8"/>
  <c r="H118" i="8"/>
  <c r="G118" i="8"/>
  <c r="F118" i="8"/>
  <c r="E118" i="8"/>
  <c r="D118" i="8"/>
  <c r="H117" i="8"/>
  <c r="G117" i="8"/>
  <c r="F117" i="8"/>
  <c r="E117" i="8"/>
  <c r="D117" i="8"/>
  <c r="M116" i="8"/>
  <c r="L116" i="8"/>
  <c r="K116" i="8"/>
  <c r="J116" i="8"/>
  <c r="I116" i="8"/>
  <c r="M115" i="8"/>
  <c r="L115" i="8"/>
  <c r="K115" i="8"/>
  <c r="J115" i="8"/>
  <c r="I115" i="8"/>
  <c r="M114" i="8"/>
  <c r="L114" i="8"/>
  <c r="K114" i="8"/>
  <c r="J114" i="8"/>
  <c r="I114" i="8"/>
  <c r="M113" i="8"/>
  <c r="L113" i="8"/>
  <c r="K113" i="8"/>
  <c r="J113" i="8"/>
  <c r="I113" i="8"/>
  <c r="M112" i="8"/>
  <c r="L112" i="8"/>
  <c r="K112" i="8"/>
  <c r="J112" i="8"/>
  <c r="I112" i="8"/>
  <c r="I118" i="8" s="1"/>
  <c r="H107" i="8"/>
  <c r="G107" i="8"/>
  <c r="F107" i="8"/>
  <c r="E107" i="8"/>
  <c r="D107" i="8"/>
  <c r="H106" i="8"/>
  <c r="G106" i="8"/>
  <c r="F106" i="8"/>
  <c r="E106" i="8"/>
  <c r="D106" i="8"/>
  <c r="M105" i="8"/>
  <c r="L105" i="8"/>
  <c r="K105" i="8"/>
  <c r="J105" i="8"/>
  <c r="I105" i="8"/>
  <c r="M104" i="8"/>
  <c r="L104" i="8"/>
  <c r="K104" i="8"/>
  <c r="J104" i="8"/>
  <c r="I104" i="8"/>
  <c r="M103" i="8"/>
  <c r="L103" i="8"/>
  <c r="K103" i="8"/>
  <c r="J103" i="8"/>
  <c r="I103" i="8"/>
  <c r="M102" i="8"/>
  <c r="L102" i="8"/>
  <c r="K102" i="8"/>
  <c r="J102" i="8"/>
  <c r="I102" i="8"/>
  <c r="M101" i="8"/>
  <c r="L101" i="8"/>
  <c r="K101" i="8"/>
  <c r="J101" i="8"/>
  <c r="I101" i="8"/>
  <c r="H99" i="8"/>
  <c r="G99" i="8"/>
  <c r="F99" i="8"/>
  <c r="E99" i="8"/>
  <c r="D99" i="8"/>
  <c r="H98" i="8"/>
  <c r="G98" i="8"/>
  <c r="F98" i="8"/>
  <c r="E98" i="8"/>
  <c r="D98" i="8"/>
  <c r="M97" i="8"/>
  <c r="L97" i="8"/>
  <c r="K97" i="8"/>
  <c r="J97" i="8"/>
  <c r="I97" i="8"/>
  <c r="M96" i="8"/>
  <c r="L96" i="8"/>
  <c r="K96" i="8"/>
  <c r="J96" i="8"/>
  <c r="I96" i="8"/>
  <c r="M95" i="8"/>
  <c r="L95" i="8"/>
  <c r="K95" i="8"/>
  <c r="J95" i="8"/>
  <c r="I95" i="8"/>
  <c r="M94" i="8"/>
  <c r="L94" i="8"/>
  <c r="K94" i="8"/>
  <c r="J94" i="8"/>
  <c r="I94" i="8"/>
  <c r="M93" i="8"/>
  <c r="L93" i="8"/>
  <c r="K93" i="8"/>
  <c r="J93" i="8"/>
  <c r="J99" i="8" s="1"/>
  <c r="I93" i="8"/>
  <c r="H91" i="8"/>
  <c r="G91" i="8"/>
  <c r="F91" i="8"/>
  <c r="E91" i="8"/>
  <c r="D91" i="8"/>
  <c r="H90" i="8"/>
  <c r="G90" i="8"/>
  <c r="F90" i="8"/>
  <c r="E90" i="8"/>
  <c r="D90" i="8"/>
  <c r="M89" i="8"/>
  <c r="L89" i="8"/>
  <c r="K89" i="8"/>
  <c r="J89" i="8"/>
  <c r="J90" i="8" s="1"/>
  <c r="I89" i="8"/>
  <c r="M88" i="8"/>
  <c r="L88" i="8"/>
  <c r="K88" i="8"/>
  <c r="J88" i="8"/>
  <c r="I88" i="8"/>
  <c r="M87" i="8"/>
  <c r="L87" i="8"/>
  <c r="K87" i="8"/>
  <c r="J87" i="8"/>
  <c r="I87" i="8"/>
  <c r="M86" i="8"/>
  <c r="L86" i="8"/>
  <c r="K86" i="8"/>
  <c r="J86" i="8"/>
  <c r="I86" i="8"/>
  <c r="M85" i="8"/>
  <c r="M90" i="8" s="1"/>
  <c r="L85" i="8"/>
  <c r="K85" i="8"/>
  <c r="J85" i="8"/>
  <c r="I85" i="8"/>
  <c r="H80" i="8"/>
  <c r="G80" i="8"/>
  <c r="F80" i="8"/>
  <c r="E80" i="8"/>
  <c r="D80" i="8"/>
  <c r="H79" i="8"/>
  <c r="G79" i="8"/>
  <c r="F79" i="8"/>
  <c r="E79" i="8"/>
  <c r="D79" i="8"/>
  <c r="M78" i="8"/>
  <c r="L78" i="8"/>
  <c r="K78" i="8"/>
  <c r="J78" i="8"/>
  <c r="I78" i="8"/>
  <c r="M77" i="8"/>
  <c r="L77" i="8"/>
  <c r="K77" i="8"/>
  <c r="J77" i="8"/>
  <c r="I77" i="8"/>
  <c r="M76" i="8"/>
  <c r="L76" i="8"/>
  <c r="K76" i="8"/>
  <c r="J76" i="8"/>
  <c r="I76" i="8"/>
  <c r="M75" i="8"/>
  <c r="L75" i="8"/>
  <c r="K75" i="8"/>
  <c r="J75" i="8"/>
  <c r="I75" i="8"/>
  <c r="M74" i="8"/>
  <c r="L74" i="8"/>
  <c r="K74" i="8"/>
  <c r="K79" i="8" s="1"/>
  <c r="J74" i="8"/>
  <c r="I74" i="8"/>
  <c r="H72" i="8"/>
  <c r="G72" i="8"/>
  <c r="F72" i="8"/>
  <c r="E72" i="8"/>
  <c r="D72" i="8"/>
  <c r="H71" i="8"/>
  <c r="G71" i="8"/>
  <c r="F71" i="8"/>
  <c r="E71" i="8"/>
  <c r="D71" i="8"/>
  <c r="M70" i="8"/>
  <c r="L70" i="8"/>
  <c r="K70" i="8"/>
  <c r="J70" i="8"/>
  <c r="I70" i="8"/>
  <c r="M69" i="8"/>
  <c r="L69" i="8"/>
  <c r="K69" i="8"/>
  <c r="J69" i="8"/>
  <c r="I69" i="8"/>
  <c r="M68" i="8"/>
  <c r="L68" i="8"/>
  <c r="K68" i="8"/>
  <c r="J68" i="8"/>
  <c r="I68" i="8"/>
  <c r="M67" i="8"/>
  <c r="L67" i="8"/>
  <c r="K67" i="8"/>
  <c r="J67" i="8"/>
  <c r="I67" i="8"/>
  <c r="M66" i="8"/>
  <c r="L66" i="8"/>
  <c r="K66" i="8"/>
  <c r="K72" i="8" s="1"/>
  <c r="J66" i="8"/>
  <c r="I66" i="8"/>
  <c r="H64" i="8"/>
  <c r="G64" i="8"/>
  <c r="F64" i="8"/>
  <c r="E64" i="8"/>
  <c r="D64" i="8"/>
  <c r="H63" i="8"/>
  <c r="G63" i="8"/>
  <c r="F63" i="8"/>
  <c r="E63" i="8"/>
  <c r="D63" i="8"/>
  <c r="M62" i="8"/>
  <c r="L62" i="8"/>
  <c r="K62" i="8"/>
  <c r="J62" i="8"/>
  <c r="I62" i="8"/>
  <c r="M61" i="8"/>
  <c r="L61" i="8"/>
  <c r="K61" i="8"/>
  <c r="J61" i="8"/>
  <c r="I61" i="8"/>
  <c r="M60" i="8"/>
  <c r="L60" i="8"/>
  <c r="K60" i="8"/>
  <c r="J60" i="8"/>
  <c r="I60" i="8"/>
  <c r="M59" i="8"/>
  <c r="L59" i="8"/>
  <c r="K59" i="8"/>
  <c r="J59" i="8"/>
  <c r="I59" i="8"/>
  <c r="M58" i="8"/>
  <c r="L58" i="8"/>
  <c r="K58" i="8"/>
  <c r="K64" i="8" s="1"/>
  <c r="J58" i="8"/>
  <c r="I58" i="8"/>
  <c r="H53" i="8"/>
  <c r="G53" i="8"/>
  <c r="F53" i="8"/>
  <c r="E53" i="8"/>
  <c r="D53" i="8"/>
  <c r="H52" i="8"/>
  <c r="G52" i="8"/>
  <c r="F52" i="8"/>
  <c r="E52" i="8"/>
  <c r="D52" i="8"/>
  <c r="M51" i="8"/>
  <c r="L51" i="8"/>
  <c r="K51" i="8"/>
  <c r="J51" i="8"/>
  <c r="I51" i="8"/>
  <c r="M50" i="8"/>
  <c r="L50" i="8"/>
  <c r="K50" i="8"/>
  <c r="J50" i="8"/>
  <c r="I50" i="8"/>
  <c r="M49" i="8"/>
  <c r="L49" i="8"/>
  <c r="K49" i="8"/>
  <c r="J49" i="8"/>
  <c r="I49" i="8"/>
  <c r="M48" i="8"/>
  <c r="L48" i="8"/>
  <c r="K48" i="8"/>
  <c r="J48" i="8"/>
  <c r="I48" i="8"/>
  <c r="M47" i="8"/>
  <c r="L47" i="8"/>
  <c r="L53" i="8" s="1"/>
  <c r="K47" i="8"/>
  <c r="J47" i="8"/>
  <c r="I47" i="8"/>
  <c r="I53" i="8" s="1"/>
  <c r="H45" i="8"/>
  <c r="G45" i="8"/>
  <c r="F45" i="8"/>
  <c r="E45" i="8"/>
  <c r="D45" i="8"/>
  <c r="H44" i="8"/>
  <c r="G44" i="8"/>
  <c r="F44" i="8"/>
  <c r="E44" i="8"/>
  <c r="D44" i="8"/>
  <c r="M43" i="8"/>
  <c r="L43" i="8"/>
  <c r="K43" i="8"/>
  <c r="J43" i="8"/>
  <c r="I43" i="8"/>
  <c r="I44" i="8" s="1"/>
  <c r="M42" i="8"/>
  <c r="L42" i="8"/>
  <c r="K42" i="8"/>
  <c r="J42" i="8"/>
  <c r="I42" i="8"/>
  <c r="M41" i="8"/>
  <c r="L41" i="8"/>
  <c r="K41" i="8"/>
  <c r="J41" i="8"/>
  <c r="I41" i="8"/>
  <c r="M40" i="8"/>
  <c r="L40" i="8"/>
  <c r="K40" i="8"/>
  <c r="J40" i="8"/>
  <c r="I40" i="8"/>
  <c r="M39" i="8"/>
  <c r="L39" i="8"/>
  <c r="L44" i="8" s="1"/>
  <c r="K39" i="8"/>
  <c r="J39" i="8"/>
  <c r="I39" i="8"/>
  <c r="H37" i="8"/>
  <c r="G37" i="8"/>
  <c r="F37" i="8"/>
  <c r="E37" i="8"/>
  <c r="D37" i="8"/>
  <c r="H36" i="8"/>
  <c r="G36" i="8"/>
  <c r="F36" i="8"/>
  <c r="E36" i="8"/>
  <c r="D36" i="8"/>
  <c r="M35" i="8"/>
  <c r="L35" i="8"/>
  <c r="K35" i="8"/>
  <c r="J35" i="8"/>
  <c r="I35" i="8"/>
  <c r="M34" i="8"/>
  <c r="L34" i="8"/>
  <c r="K34" i="8"/>
  <c r="J34" i="8"/>
  <c r="I34" i="8"/>
  <c r="M33" i="8"/>
  <c r="L33" i="8"/>
  <c r="K33" i="8"/>
  <c r="J33" i="8"/>
  <c r="I33" i="8"/>
  <c r="M32" i="8"/>
  <c r="L32" i="8"/>
  <c r="K32" i="8"/>
  <c r="J32" i="8"/>
  <c r="I32" i="8"/>
  <c r="M31" i="8"/>
  <c r="L31" i="8"/>
  <c r="L36" i="8" s="1"/>
  <c r="K31" i="8"/>
  <c r="J31" i="8"/>
  <c r="I31" i="8"/>
  <c r="H26" i="8"/>
  <c r="G26" i="8"/>
  <c r="F26" i="8"/>
  <c r="E26" i="8"/>
  <c r="D26" i="8"/>
  <c r="H25" i="8"/>
  <c r="G25" i="8"/>
  <c r="F25" i="8"/>
  <c r="E25" i="8"/>
  <c r="D25" i="8"/>
  <c r="M24" i="8"/>
  <c r="L24" i="8"/>
  <c r="K24" i="8"/>
  <c r="J24" i="8"/>
  <c r="I24" i="8"/>
  <c r="M23" i="8"/>
  <c r="L23" i="8"/>
  <c r="K23" i="8"/>
  <c r="J23" i="8"/>
  <c r="I23" i="8"/>
  <c r="M22" i="8"/>
  <c r="L22" i="8"/>
  <c r="K22" i="8"/>
  <c r="J22" i="8"/>
  <c r="I22" i="8"/>
  <c r="M21" i="8"/>
  <c r="L21" i="8"/>
  <c r="K21" i="8"/>
  <c r="J21" i="8"/>
  <c r="I21" i="8"/>
  <c r="M20" i="8"/>
  <c r="L20" i="8"/>
  <c r="L26" i="8" s="1"/>
  <c r="K20" i="8"/>
  <c r="J20" i="8"/>
  <c r="I20" i="8"/>
  <c r="H18" i="8"/>
  <c r="G18" i="8"/>
  <c r="F18" i="8"/>
  <c r="E18" i="8"/>
  <c r="D18" i="8"/>
  <c r="H17" i="8"/>
  <c r="G17" i="8"/>
  <c r="F17" i="8"/>
  <c r="E17" i="8"/>
  <c r="D17" i="8"/>
  <c r="M16" i="8"/>
  <c r="L16" i="8"/>
  <c r="K16" i="8"/>
  <c r="K17" i="8" s="1"/>
  <c r="J16" i="8"/>
  <c r="I16" i="8"/>
  <c r="M15" i="8"/>
  <c r="L15" i="8"/>
  <c r="K15" i="8"/>
  <c r="J15" i="8"/>
  <c r="I15" i="8"/>
  <c r="M14" i="8"/>
  <c r="L14" i="8"/>
  <c r="K14" i="8"/>
  <c r="J14" i="8"/>
  <c r="I14" i="8"/>
  <c r="M13" i="8"/>
  <c r="L13" i="8"/>
  <c r="K13" i="8"/>
  <c r="J13" i="8"/>
  <c r="I13" i="8"/>
  <c r="M12" i="8"/>
  <c r="L12" i="8"/>
  <c r="K12" i="8"/>
  <c r="J12" i="8"/>
  <c r="I12" i="8"/>
  <c r="H10" i="8"/>
  <c r="G10" i="8"/>
  <c r="F10" i="8"/>
  <c r="E10" i="8"/>
  <c r="D10" i="8"/>
  <c r="H9" i="8"/>
  <c r="G9" i="8"/>
  <c r="F9" i="8"/>
  <c r="E9" i="8"/>
  <c r="D9" i="8"/>
  <c r="M8" i="8"/>
  <c r="L8" i="8"/>
  <c r="K8" i="8"/>
  <c r="J8" i="8"/>
  <c r="I8" i="8"/>
  <c r="M7" i="8"/>
  <c r="L7" i="8"/>
  <c r="K7" i="8"/>
  <c r="J7" i="8"/>
  <c r="I7" i="8"/>
  <c r="M6" i="8"/>
  <c r="L6" i="8"/>
  <c r="K6" i="8"/>
  <c r="K10" i="8" s="1"/>
  <c r="J6" i="8"/>
  <c r="I6" i="8"/>
  <c r="M5" i="8"/>
  <c r="L5" i="8"/>
  <c r="K5" i="8"/>
  <c r="J5" i="8"/>
  <c r="I5" i="8"/>
  <c r="M4" i="8"/>
  <c r="M9" i="8" s="1"/>
  <c r="L4" i="8"/>
  <c r="L9" i="8" s="1"/>
  <c r="K4" i="8"/>
  <c r="J4" i="8"/>
  <c r="I4" i="8"/>
  <c r="J604" i="8" l="1"/>
  <c r="J603" i="8"/>
  <c r="J125" i="8"/>
  <c r="J153" i="8"/>
  <c r="L1044" i="8"/>
  <c r="J37" i="8"/>
  <c r="M64" i="8"/>
  <c r="J71" i="8"/>
  <c r="M79" i="8"/>
  <c r="L99" i="8"/>
  <c r="K117" i="8"/>
  <c r="L134" i="8"/>
  <c r="M180" i="8"/>
  <c r="I206" i="8"/>
  <c r="L206" i="8"/>
  <c r="J206" i="8"/>
  <c r="M206" i="8"/>
  <c r="J215" i="8"/>
  <c r="M214" i="8"/>
  <c r="L234" i="8"/>
  <c r="L253" i="8"/>
  <c r="J323" i="8"/>
  <c r="M322" i="8"/>
  <c r="L458" i="8"/>
  <c r="L457" i="8"/>
  <c r="I468" i="8"/>
  <c r="M485" i="8"/>
  <c r="J557" i="8"/>
  <c r="K566" i="8"/>
  <c r="M646" i="8"/>
  <c r="M666" i="8"/>
  <c r="M801" i="8"/>
  <c r="I808" i="8"/>
  <c r="M882" i="8"/>
  <c r="L1063" i="8"/>
  <c r="L1062" i="8"/>
  <c r="L1557" i="8"/>
  <c r="L1926" i="8"/>
  <c r="I36" i="8"/>
  <c r="J53" i="8"/>
  <c r="I90" i="8"/>
  <c r="L908" i="8"/>
  <c r="M1035" i="8"/>
  <c r="I1043" i="8"/>
  <c r="I1044" i="8"/>
  <c r="M117" i="8"/>
  <c r="I126" i="8"/>
  <c r="I144" i="8"/>
  <c r="L152" i="8"/>
  <c r="I160" i="8"/>
  <c r="J172" i="8"/>
  <c r="M198" i="8"/>
  <c r="M234" i="8"/>
  <c r="I241" i="8"/>
  <c r="M253" i="8"/>
  <c r="J253" i="8"/>
  <c r="L307" i="8"/>
  <c r="I314" i="8"/>
  <c r="I315" i="8"/>
  <c r="L314" i="8"/>
  <c r="J314" i="8"/>
  <c r="M314" i="8"/>
  <c r="J377" i="8"/>
  <c r="J376" i="8"/>
  <c r="J387" i="8"/>
  <c r="J890" i="8"/>
  <c r="J889" i="8"/>
  <c r="M1016" i="8"/>
  <c r="K1017" i="8"/>
  <c r="J1078" i="8"/>
  <c r="J1117" i="8"/>
  <c r="J1116" i="8"/>
  <c r="I1160" i="8"/>
  <c r="L71" i="8"/>
  <c r="L117" i="8"/>
  <c r="K18" i="8"/>
  <c r="M52" i="8"/>
  <c r="J63" i="8"/>
  <c r="J106" i="8"/>
  <c r="M118" i="8"/>
  <c r="J126" i="8"/>
  <c r="J144" i="8"/>
  <c r="M144" i="8"/>
  <c r="K144" i="8"/>
  <c r="M152" i="8"/>
  <c r="I152" i="8"/>
  <c r="K172" i="8"/>
  <c r="M179" i="8"/>
  <c r="K187" i="8"/>
  <c r="I198" i="8"/>
  <c r="J198" i="8"/>
  <c r="K207" i="8"/>
  <c r="I226" i="8"/>
  <c r="K241" i="8"/>
  <c r="I261" i="8"/>
  <c r="M269" i="8"/>
  <c r="K279" i="8"/>
  <c r="M306" i="8"/>
  <c r="L349" i="8"/>
  <c r="L441" i="8"/>
  <c r="I450" i="8"/>
  <c r="I449" i="8"/>
  <c r="I522" i="8"/>
  <c r="K531" i="8"/>
  <c r="K530" i="8"/>
  <c r="L631" i="8"/>
  <c r="L638" i="8"/>
  <c r="K719" i="8"/>
  <c r="K720" i="8"/>
  <c r="K746" i="8"/>
  <c r="L997" i="8"/>
  <c r="L998" i="8"/>
  <c r="I1090" i="8"/>
  <c r="J820" i="8"/>
  <c r="J819" i="8"/>
  <c r="K835" i="8"/>
  <c r="K836" i="8"/>
  <c r="L64" i="8"/>
  <c r="I72" i="8"/>
  <c r="K99" i="8"/>
  <c r="J118" i="8"/>
  <c r="M476" i="8"/>
  <c r="I909" i="8"/>
  <c r="I18" i="8"/>
  <c r="K36" i="8"/>
  <c r="I10" i="8"/>
  <c r="M37" i="8"/>
  <c r="I45" i="8"/>
  <c r="I63" i="8"/>
  <c r="L63" i="8"/>
  <c r="M72" i="8"/>
  <c r="J91" i="8"/>
  <c r="K98" i="8"/>
  <c r="K106" i="8"/>
  <c r="K126" i="8"/>
  <c r="L133" i="8"/>
  <c r="J161" i="8"/>
  <c r="L172" i="8"/>
  <c r="L187" i="8"/>
  <c r="L207" i="8"/>
  <c r="J226" i="8"/>
  <c r="J233" i="8"/>
  <c r="K233" i="8"/>
  <c r="L252" i="8"/>
  <c r="J261" i="8"/>
  <c r="M288" i="8"/>
  <c r="M287" i="8"/>
  <c r="J360" i="8"/>
  <c r="J361" i="8"/>
  <c r="J792" i="8"/>
  <c r="J793" i="8"/>
  <c r="J916" i="8"/>
  <c r="M998" i="8"/>
  <c r="M997" i="8"/>
  <c r="J1008" i="8"/>
  <c r="J1186" i="8"/>
  <c r="J1187" i="8"/>
  <c r="J1314" i="8"/>
  <c r="J1313" i="8"/>
  <c r="I754" i="8"/>
  <c r="I755" i="8"/>
  <c r="K171" i="8"/>
  <c r="K199" i="8"/>
  <c r="I673" i="8"/>
  <c r="J754" i="8"/>
  <c r="K80" i="8"/>
  <c r="I106" i="8"/>
  <c r="K25" i="8"/>
  <c r="J45" i="8"/>
  <c r="J52" i="8"/>
  <c r="K91" i="8"/>
  <c r="M106" i="8"/>
  <c r="L126" i="8"/>
  <c r="L145" i="8"/>
  <c r="M172" i="8"/>
  <c r="I180" i="8"/>
  <c r="M187" i="8"/>
  <c r="M207" i="8"/>
  <c r="I207" i="8"/>
  <c r="K225" i="8"/>
  <c r="L242" i="8"/>
  <c r="I268" i="8"/>
  <c r="J280" i="8"/>
  <c r="L333" i="8"/>
  <c r="M333" i="8"/>
  <c r="I342" i="8"/>
  <c r="I341" i="8"/>
  <c r="I430" i="8"/>
  <c r="I431" i="8"/>
  <c r="J496" i="8"/>
  <c r="J495" i="8"/>
  <c r="K511" i="8"/>
  <c r="K512" i="8"/>
  <c r="M612" i="8"/>
  <c r="M611" i="8"/>
  <c r="I774" i="8"/>
  <c r="I773" i="8"/>
  <c r="I846" i="8"/>
  <c r="K855" i="8"/>
  <c r="K854" i="8"/>
  <c r="K963" i="8"/>
  <c r="K1063" i="8"/>
  <c r="J1413" i="8"/>
  <c r="L1683" i="8"/>
  <c r="L79" i="8"/>
  <c r="M161" i="8"/>
  <c r="K214" i="8"/>
  <c r="K820" i="8"/>
  <c r="L1159" i="8"/>
  <c r="L25" i="8"/>
  <c r="K71" i="8"/>
  <c r="M53" i="8"/>
  <c r="I52" i="8"/>
  <c r="I64" i="8"/>
  <c r="K9" i="8"/>
  <c r="I17" i="8"/>
  <c r="K45" i="8"/>
  <c r="L52" i="8"/>
  <c r="J64" i="8"/>
  <c r="M71" i="8"/>
  <c r="I98" i="8"/>
  <c r="L98" i="8"/>
  <c r="J98" i="8"/>
  <c r="M98" i="8"/>
  <c r="M107" i="8"/>
  <c r="I107" i="8"/>
  <c r="M126" i="8"/>
  <c r="I133" i="8"/>
  <c r="M145" i="8"/>
  <c r="J145" i="8"/>
  <c r="J179" i="8"/>
  <c r="I214" i="8"/>
  <c r="L225" i="8"/>
  <c r="M225" i="8"/>
  <c r="I234" i="8"/>
  <c r="I252" i="8"/>
  <c r="L260" i="8"/>
  <c r="I269" i="8"/>
  <c r="I322" i="8"/>
  <c r="L361" i="8"/>
  <c r="L360" i="8"/>
  <c r="K496" i="8"/>
  <c r="L685" i="8"/>
  <c r="L684" i="8"/>
  <c r="M700" i="8"/>
  <c r="M701" i="8"/>
  <c r="M766" i="8"/>
  <c r="J774" i="8"/>
  <c r="M943" i="8"/>
  <c r="J1017" i="8"/>
  <c r="L1051" i="8"/>
  <c r="L1052" i="8"/>
  <c r="I279" i="8"/>
  <c r="L279" i="8"/>
  <c r="K307" i="8"/>
  <c r="K322" i="8"/>
  <c r="K361" i="8"/>
  <c r="M388" i="8"/>
  <c r="M403" i="8"/>
  <c r="I415" i="8"/>
  <c r="J430" i="8"/>
  <c r="M442" i="8"/>
  <c r="J450" i="8"/>
  <c r="J468" i="8"/>
  <c r="M468" i="8"/>
  <c r="K468" i="8"/>
  <c r="J485" i="8"/>
  <c r="L496" i="8"/>
  <c r="K549" i="8"/>
  <c r="L566" i="8"/>
  <c r="L584" i="8"/>
  <c r="I593" i="8"/>
  <c r="K604" i="8"/>
  <c r="M630" i="8"/>
  <c r="I658" i="8"/>
  <c r="K673" i="8"/>
  <c r="K711" i="8"/>
  <c r="I711" i="8"/>
  <c r="L711" i="8"/>
  <c r="K754" i="8"/>
  <c r="K774" i="8"/>
  <c r="J809" i="8"/>
  <c r="L820" i="8"/>
  <c r="L835" i="8"/>
  <c r="L855" i="8"/>
  <c r="I889" i="8"/>
  <c r="M909" i="8"/>
  <c r="K909" i="8"/>
  <c r="I935" i="8"/>
  <c r="L936" i="8"/>
  <c r="I944" i="8"/>
  <c r="L963" i="8"/>
  <c r="L982" i="8"/>
  <c r="I990" i="8"/>
  <c r="M1008" i="8"/>
  <c r="K1016" i="8"/>
  <c r="I1036" i="8"/>
  <c r="M1078" i="8"/>
  <c r="K1097" i="8"/>
  <c r="K1151" i="8"/>
  <c r="J1205" i="8"/>
  <c r="M1295" i="8"/>
  <c r="I1359" i="8"/>
  <c r="K1422" i="8"/>
  <c r="J1495" i="8"/>
  <c r="J1691" i="8"/>
  <c r="M1819" i="8"/>
  <c r="M1818" i="8"/>
  <c r="J1889" i="8"/>
  <c r="L1908" i="8"/>
  <c r="J395" i="8"/>
  <c r="I403" i="8"/>
  <c r="J403" i="8"/>
  <c r="J415" i="8"/>
  <c r="K430" i="8"/>
  <c r="K450" i="8"/>
  <c r="M496" i="8"/>
  <c r="M511" i="8"/>
  <c r="I538" i="8"/>
  <c r="L549" i="8"/>
  <c r="M549" i="8"/>
  <c r="I558" i="8"/>
  <c r="I576" i="8"/>
  <c r="I584" i="8"/>
  <c r="J593" i="8"/>
  <c r="L604" i="8"/>
  <c r="K619" i="8"/>
  <c r="I630" i="8"/>
  <c r="J630" i="8"/>
  <c r="K639" i="8"/>
  <c r="J665" i="8"/>
  <c r="K665" i="8"/>
  <c r="J693" i="8"/>
  <c r="I712" i="8"/>
  <c r="M720" i="8"/>
  <c r="K739" i="8"/>
  <c r="J755" i="8"/>
  <c r="M754" i="8"/>
  <c r="L774" i="8"/>
  <c r="L793" i="8"/>
  <c r="M820" i="8"/>
  <c r="I828" i="8"/>
  <c r="M835" i="8"/>
  <c r="M855" i="8"/>
  <c r="J881" i="8"/>
  <c r="L890" i="8"/>
  <c r="I900" i="8"/>
  <c r="K917" i="8"/>
  <c r="L944" i="8"/>
  <c r="I962" i="8"/>
  <c r="L970" i="8"/>
  <c r="J990" i="8"/>
  <c r="J997" i="8"/>
  <c r="K1009" i="8"/>
  <c r="I1008" i="8"/>
  <c r="I1052" i="8"/>
  <c r="J1063" i="8"/>
  <c r="K1089" i="8"/>
  <c r="J1097" i="8"/>
  <c r="M1116" i="8"/>
  <c r="K1171" i="8"/>
  <c r="K1206" i="8"/>
  <c r="M1313" i="8"/>
  <c r="I1484" i="8"/>
  <c r="I1483" i="8"/>
  <c r="J1630" i="8"/>
  <c r="J1629" i="8"/>
  <c r="I1672" i="8"/>
  <c r="I1673" i="8"/>
  <c r="I349" i="8"/>
  <c r="M361" i="8"/>
  <c r="M376" i="8"/>
  <c r="L395" i="8"/>
  <c r="K415" i="8"/>
  <c r="J431" i="8"/>
  <c r="M430" i="8"/>
  <c r="L450" i="8"/>
  <c r="L469" i="8"/>
  <c r="J503" i="8"/>
  <c r="L512" i="8"/>
  <c r="I523" i="8"/>
  <c r="M550" i="8"/>
  <c r="J558" i="8"/>
  <c r="M576" i="8"/>
  <c r="K576" i="8"/>
  <c r="M604" i="8"/>
  <c r="I612" i="8"/>
  <c r="L619" i="8"/>
  <c r="K657" i="8"/>
  <c r="L674" i="8"/>
  <c r="I700" i="8"/>
  <c r="J712" i="8"/>
  <c r="I746" i="8"/>
  <c r="L746" i="8"/>
  <c r="J746" i="8"/>
  <c r="M746" i="8"/>
  <c r="M755" i="8"/>
  <c r="M774" i="8"/>
  <c r="I781" i="8"/>
  <c r="M793" i="8"/>
  <c r="J827" i="8"/>
  <c r="L836" i="8"/>
  <c r="L916" i="8"/>
  <c r="J971" i="8"/>
  <c r="K989" i="8"/>
  <c r="M1051" i="8"/>
  <c r="L1089" i="8"/>
  <c r="J1124" i="8"/>
  <c r="M1124" i="8"/>
  <c r="M1160" i="8"/>
  <c r="M1252" i="8"/>
  <c r="I1260" i="8"/>
  <c r="K1333" i="8"/>
  <c r="K1359" i="8"/>
  <c r="L1484" i="8"/>
  <c r="M1503" i="8"/>
  <c r="L1584" i="8"/>
  <c r="K1834" i="8"/>
  <c r="M1926" i="8"/>
  <c r="K280" i="8"/>
  <c r="K295" i="8"/>
  <c r="I306" i="8"/>
  <c r="J306" i="8"/>
  <c r="K315" i="8"/>
  <c r="I334" i="8"/>
  <c r="K349" i="8"/>
  <c r="I369" i="8"/>
  <c r="M377" i="8"/>
  <c r="K387" i="8"/>
  <c r="I387" i="8"/>
  <c r="L387" i="8"/>
  <c r="L415" i="8"/>
  <c r="I422" i="8"/>
  <c r="L422" i="8"/>
  <c r="J422" i="8"/>
  <c r="M422" i="8"/>
  <c r="I457" i="8"/>
  <c r="M484" i="8"/>
  <c r="K503" i="8"/>
  <c r="L503" i="8"/>
  <c r="J523" i="8"/>
  <c r="K538" i="8"/>
  <c r="K558" i="8"/>
  <c r="L565" i="8"/>
  <c r="J611" i="8"/>
  <c r="M619" i="8"/>
  <c r="K620" i="8"/>
  <c r="I646" i="8"/>
  <c r="L657" i="8"/>
  <c r="M657" i="8"/>
  <c r="I666" i="8"/>
  <c r="I684" i="8"/>
  <c r="L692" i="8"/>
  <c r="I701" i="8"/>
  <c r="K712" i="8"/>
  <c r="M719" i="8"/>
  <c r="M738" i="8"/>
  <c r="J747" i="8"/>
  <c r="I766" i="8"/>
  <c r="K781" i="8"/>
  <c r="I801" i="8"/>
  <c r="M808" i="8"/>
  <c r="K827" i="8"/>
  <c r="L827" i="8"/>
  <c r="I882" i="8"/>
  <c r="J917" i="8"/>
  <c r="L989" i="8"/>
  <c r="J989" i="8"/>
  <c r="M990" i="8"/>
  <c r="I1024" i="8"/>
  <c r="J1025" i="8"/>
  <c r="J1090" i="8"/>
  <c r="K1105" i="8"/>
  <c r="L1360" i="8"/>
  <c r="K1468" i="8"/>
  <c r="K1467" i="8"/>
  <c r="L1873" i="8"/>
  <c r="K1961" i="8"/>
  <c r="I260" i="8"/>
  <c r="J269" i="8"/>
  <c r="L315" i="8"/>
  <c r="J334" i="8"/>
  <c r="J341" i="8"/>
  <c r="K341" i="8"/>
  <c r="J369" i="8"/>
  <c r="M396" i="8"/>
  <c r="M414" i="8"/>
  <c r="I442" i="8"/>
  <c r="K457" i="8"/>
  <c r="J477" i="8"/>
  <c r="K495" i="8"/>
  <c r="I495" i="8"/>
  <c r="L495" i="8"/>
  <c r="K523" i="8"/>
  <c r="J539" i="8"/>
  <c r="M538" i="8"/>
  <c r="L558" i="8"/>
  <c r="L577" i="8"/>
  <c r="M592" i="8"/>
  <c r="K611" i="8"/>
  <c r="L611" i="8"/>
  <c r="L620" i="8"/>
  <c r="J666" i="8"/>
  <c r="J684" i="8"/>
  <c r="M684" i="8"/>
  <c r="K684" i="8"/>
  <c r="M692" i="8"/>
  <c r="I692" i="8"/>
  <c r="J701" i="8"/>
  <c r="L712" i="8"/>
  <c r="K727" i="8"/>
  <c r="I738" i="8"/>
  <c r="J738" i="8"/>
  <c r="K747" i="8"/>
  <c r="J766" i="8"/>
  <c r="J773" i="8"/>
  <c r="K773" i="8"/>
  <c r="L792" i="8"/>
  <c r="J801" i="8"/>
  <c r="M809" i="8"/>
  <c r="K819" i="8"/>
  <c r="I819" i="8"/>
  <c r="L819" i="8"/>
  <c r="K847" i="8"/>
  <c r="K862" i="8"/>
  <c r="I863" i="8"/>
  <c r="M873" i="8"/>
  <c r="K954" i="8"/>
  <c r="I954" i="8"/>
  <c r="L971" i="8"/>
  <c r="K981" i="8"/>
  <c r="J998" i="8"/>
  <c r="M1062" i="8"/>
  <c r="L1071" i="8"/>
  <c r="L1078" i="8"/>
  <c r="I1132" i="8"/>
  <c r="J1133" i="8"/>
  <c r="J1197" i="8"/>
  <c r="M1233" i="8"/>
  <c r="I1456" i="8"/>
  <c r="L1745" i="8"/>
  <c r="K1746" i="8"/>
  <c r="J1799" i="8"/>
  <c r="K1942" i="8"/>
  <c r="M280" i="8"/>
  <c r="M295" i="8"/>
  <c r="K296" i="8"/>
  <c r="M315" i="8"/>
  <c r="K333" i="8"/>
  <c r="L350" i="8"/>
  <c r="K369" i="8"/>
  <c r="I376" i="8"/>
  <c r="J388" i="8"/>
  <c r="I414" i="8"/>
  <c r="J414" i="8"/>
  <c r="K423" i="8"/>
  <c r="J442" i="8"/>
  <c r="J449" i="8"/>
  <c r="K449" i="8"/>
  <c r="L468" i="8"/>
  <c r="J484" i="8"/>
  <c r="M504" i="8"/>
  <c r="L523" i="8"/>
  <c r="I530" i="8"/>
  <c r="L530" i="8"/>
  <c r="J530" i="8"/>
  <c r="M530" i="8"/>
  <c r="I539" i="8"/>
  <c r="I565" i="8"/>
  <c r="M593" i="8"/>
  <c r="K603" i="8"/>
  <c r="I603" i="8"/>
  <c r="L603" i="8"/>
  <c r="L612" i="8"/>
  <c r="K638" i="8"/>
  <c r="K646" i="8"/>
  <c r="K666" i="8"/>
  <c r="L673" i="8"/>
  <c r="K685" i="8"/>
  <c r="M712" i="8"/>
  <c r="I720" i="8"/>
  <c r="L727" i="8"/>
  <c r="L747" i="8"/>
  <c r="K765" i="8"/>
  <c r="L782" i="8"/>
  <c r="J808" i="8"/>
  <c r="I820" i="8"/>
  <c r="M828" i="8"/>
  <c r="I854" i="8"/>
  <c r="L854" i="8"/>
  <c r="J854" i="8"/>
  <c r="M854" i="8"/>
  <c r="M863" i="8"/>
  <c r="I874" i="8"/>
  <c r="K882" i="8"/>
  <c r="L889" i="8"/>
  <c r="K927" i="8"/>
  <c r="M936" i="8"/>
  <c r="M970" i="8"/>
  <c r="I982" i="8"/>
  <c r="L981" i="8"/>
  <c r="K997" i="8"/>
  <c r="I997" i="8"/>
  <c r="J1043" i="8"/>
  <c r="K1043" i="8"/>
  <c r="I1070" i="8"/>
  <c r="L1090" i="8"/>
  <c r="M1106" i="8"/>
  <c r="I1117" i="8"/>
  <c r="M1159" i="8"/>
  <c r="J1171" i="8"/>
  <c r="I1178" i="8"/>
  <c r="K1340" i="8"/>
  <c r="J1402" i="8"/>
  <c r="L1494" i="8"/>
  <c r="I1143" i="8"/>
  <c r="L1144" i="8"/>
  <c r="I1171" i="8"/>
  <c r="I1241" i="8"/>
  <c r="J1260" i="8"/>
  <c r="L1278" i="8"/>
  <c r="L1279" i="8"/>
  <c r="I1348" i="8"/>
  <c r="J1349" i="8"/>
  <c r="J1394" i="8"/>
  <c r="K1413" i="8"/>
  <c r="I1430" i="8"/>
  <c r="L1429" i="8"/>
  <c r="M1468" i="8"/>
  <c r="K1475" i="8"/>
  <c r="I1475" i="8"/>
  <c r="J1530" i="8"/>
  <c r="I1549" i="8"/>
  <c r="M1557" i="8"/>
  <c r="I1603" i="8"/>
  <c r="M1610" i="8"/>
  <c r="K1610" i="8"/>
  <c r="M1683" i="8"/>
  <c r="J1710" i="8"/>
  <c r="M1710" i="8"/>
  <c r="K1737" i="8"/>
  <c r="M1746" i="8"/>
  <c r="I1827" i="8"/>
  <c r="I1845" i="8"/>
  <c r="L1845" i="8"/>
  <c r="J1845" i="8"/>
  <c r="M1854" i="8"/>
  <c r="J1862" i="8"/>
  <c r="M1873" i="8"/>
  <c r="I1880" i="8"/>
  <c r="I1889" i="8"/>
  <c r="M1908" i="8"/>
  <c r="M1927" i="8"/>
  <c r="I1953" i="8"/>
  <c r="L1953" i="8"/>
  <c r="J1953" i="8"/>
  <c r="L1961" i="8"/>
  <c r="J1961" i="8"/>
  <c r="M1961" i="8"/>
  <c r="L1981" i="8"/>
  <c r="L1996" i="8"/>
  <c r="J1996" i="8"/>
  <c r="K1197" i="8"/>
  <c r="J1213" i="8"/>
  <c r="K1224" i="8"/>
  <c r="K1260" i="8"/>
  <c r="I1287" i="8"/>
  <c r="K1305" i="8"/>
  <c r="K1395" i="8"/>
  <c r="L1413" i="8"/>
  <c r="M1422" i="8"/>
  <c r="J1429" i="8"/>
  <c r="I1476" i="8"/>
  <c r="K1521" i="8"/>
  <c r="L1530" i="8"/>
  <c r="J1549" i="8"/>
  <c r="I1557" i="8"/>
  <c r="L1556" i="8"/>
  <c r="M1584" i="8"/>
  <c r="J1602" i="8"/>
  <c r="I1610" i="8"/>
  <c r="J1619" i="8"/>
  <c r="I1638" i="8"/>
  <c r="I1646" i="8"/>
  <c r="L1645" i="8"/>
  <c r="K1710" i="8"/>
  <c r="L1710" i="8"/>
  <c r="I1737" i="8"/>
  <c r="L1737" i="8"/>
  <c r="J1737" i="8"/>
  <c r="I1772" i="8"/>
  <c r="J1780" i="8"/>
  <c r="M1808" i="8"/>
  <c r="J1827" i="8"/>
  <c r="J1846" i="8"/>
  <c r="K1861" i="8"/>
  <c r="L1872" i="8"/>
  <c r="J1880" i="8"/>
  <c r="M1880" i="8"/>
  <c r="K1880" i="8"/>
  <c r="J1915" i="8"/>
  <c r="M1916" i="8"/>
  <c r="J1970" i="8"/>
  <c r="I1988" i="8"/>
  <c r="I1997" i="8"/>
  <c r="I1197" i="8"/>
  <c r="L1197" i="8"/>
  <c r="J1198" i="8"/>
  <c r="M1198" i="8"/>
  <c r="M1214" i="8"/>
  <c r="L1225" i="8"/>
  <c r="L1259" i="8"/>
  <c r="J1259" i="8"/>
  <c r="J1286" i="8"/>
  <c r="M1287" i="8"/>
  <c r="L1305" i="8"/>
  <c r="J1306" i="8"/>
  <c r="M1322" i="8"/>
  <c r="L1395" i="8"/>
  <c r="J1414" i="8"/>
  <c r="J1476" i="8"/>
  <c r="M1494" i="8"/>
  <c r="K1511" i="8"/>
  <c r="M1538" i="8"/>
  <c r="M1537" i="8"/>
  <c r="K1548" i="8"/>
  <c r="J1564" i="8"/>
  <c r="K1602" i="8"/>
  <c r="L1602" i="8"/>
  <c r="J1638" i="8"/>
  <c r="M1646" i="8"/>
  <c r="J1672" i="8"/>
  <c r="L1711" i="8"/>
  <c r="J1738" i="8"/>
  <c r="L1764" i="8"/>
  <c r="J1772" i="8"/>
  <c r="M1772" i="8"/>
  <c r="K1772" i="8"/>
  <c r="K1781" i="8"/>
  <c r="I1781" i="8"/>
  <c r="L1807" i="8"/>
  <c r="K1827" i="8"/>
  <c r="K1835" i="8"/>
  <c r="K1846" i="8"/>
  <c r="J1872" i="8"/>
  <c r="M1872" i="8"/>
  <c r="J1900" i="8"/>
  <c r="L1915" i="8"/>
  <c r="K1935" i="8"/>
  <c r="K1943" i="8"/>
  <c r="K1954" i="8"/>
  <c r="K1969" i="8"/>
  <c r="L1980" i="8"/>
  <c r="J1988" i="8"/>
  <c r="M1988" i="8"/>
  <c r="K1988" i="8"/>
  <c r="K1116" i="8"/>
  <c r="I1116" i="8"/>
  <c r="I1159" i="8"/>
  <c r="K1187" i="8"/>
  <c r="M1206" i="8"/>
  <c r="K1214" i="8"/>
  <c r="M1225" i="8"/>
  <c r="L1232" i="8"/>
  <c r="I1251" i="8"/>
  <c r="M1260" i="8"/>
  <c r="M1268" i="8"/>
  <c r="K1287" i="8"/>
  <c r="M1314" i="8"/>
  <c r="K1322" i="8"/>
  <c r="I1321" i="8"/>
  <c r="L1322" i="8"/>
  <c r="L1340" i="8"/>
  <c r="J1341" i="8"/>
  <c r="M1340" i="8"/>
  <c r="I1376" i="8"/>
  <c r="L1375" i="8"/>
  <c r="L1402" i="8"/>
  <c r="K1457" i="8"/>
  <c r="K1476" i="8"/>
  <c r="M1502" i="8"/>
  <c r="K1502" i="8"/>
  <c r="J1522" i="8"/>
  <c r="M1530" i="8"/>
  <c r="L1549" i="8"/>
  <c r="I1565" i="8"/>
  <c r="M1583" i="8"/>
  <c r="M1591" i="8"/>
  <c r="K1637" i="8"/>
  <c r="I1637" i="8"/>
  <c r="L1657" i="8"/>
  <c r="K1673" i="8"/>
  <c r="M1692" i="8"/>
  <c r="M1711" i="8"/>
  <c r="K1738" i="8"/>
  <c r="J1764" i="8"/>
  <c r="K1773" i="8"/>
  <c r="K1799" i="8"/>
  <c r="I1799" i="8"/>
  <c r="L1808" i="8"/>
  <c r="I1819" i="8"/>
  <c r="L1827" i="8"/>
  <c r="L1834" i="8"/>
  <c r="J1834" i="8"/>
  <c r="M1835" i="8"/>
  <c r="L1881" i="8"/>
  <c r="K1907" i="8"/>
  <c r="I1907" i="8"/>
  <c r="L1916" i="8"/>
  <c r="L1935" i="8"/>
  <c r="L1942" i="8"/>
  <c r="J1942" i="8"/>
  <c r="M1943" i="8"/>
  <c r="L1954" i="8"/>
  <c r="J1980" i="8"/>
  <c r="M1980" i="8"/>
  <c r="K1989" i="8"/>
  <c r="L1117" i="8"/>
  <c r="L1178" i="8"/>
  <c r="I1224" i="8"/>
  <c r="J1224" i="8"/>
  <c r="J1233" i="8"/>
  <c r="M1232" i="8"/>
  <c r="K1241" i="8"/>
  <c r="J1252" i="8"/>
  <c r="M1333" i="8"/>
  <c r="K1349" i="8"/>
  <c r="K1367" i="8"/>
  <c r="I1367" i="8"/>
  <c r="L1368" i="8"/>
  <c r="L1414" i="8"/>
  <c r="L1422" i="8"/>
  <c r="M1421" i="8"/>
  <c r="L1448" i="8"/>
  <c r="L1475" i="8"/>
  <c r="J1475" i="8"/>
  <c r="L1495" i="8"/>
  <c r="I1502" i="8"/>
  <c r="L1502" i="8"/>
  <c r="J1503" i="8"/>
  <c r="M1549" i="8"/>
  <c r="K1583" i="8"/>
  <c r="I1583" i="8"/>
  <c r="I1592" i="8"/>
  <c r="I1611" i="8"/>
  <c r="L1610" i="8"/>
  <c r="M1618" i="8"/>
  <c r="M1619" i="8"/>
  <c r="K1629" i="8"/>
  <c r="L1637" i="8"/>
  <c r="M1637" i="8"/>
  <c r="M1657" i="8"/>
  <c r="L1664" i="8"/>
  <c r="M1700" i="8"/>
  <c r="L1738" i="8"/>
  <c r="L1773" i="8"/>
  <c r="L1791" i="8"/>
  <c r="J1791" i="8"/>
  <c r="I1800" i="8"/>
  <c r="M1826" i="8"/>
  <c r="I1854" i="8"/>
  <c r="I1862" i="8"/>
  <c r="L1861" i="8"/>
  <c r="I1873" i="8"/>
  <c r="L1899" i="8"/>
  <c r="J1899" i="8"/>
  <c r="I1908" i="8"/>
  <c r="I1927" i="8"/>
  <c r="M1934" i="8"/>
  <c r="K1934" i="8"/>
  <c r="J1943" i="8"/>
  <c r="M1954" i="8"/>
  <c r="I1954" i="8"/>
  <c r="L1989" i="8"/>
  <c r="L1152" i="8"/>
  <c r="J1151" i="8"/>
  <c r="J1179" i="8"/>
  <c r="M1187" i="8"/>
  <c r="M1224" i="8"/>
  <c r="K1233" i="8"/>
  <c r="K1252" i="8"/>
  <c r="L1268" i="8"/>
  <c r="I1279" i="8"/>
  <c r="K1314" i="8"/>
  <c r="L1314" i="8"/>
  <c r="I1332" i="8"/>
  <c r="L1332" i="8"/>
  <c r="J1332" i="8"/>
  <c r="K1341" i="8"/>
  <c r="J1386" i="8"/>
  <c r="M1386" i="8"/>
  <c r="L1394" i="8"/>
  <c r="I1414" i="8"/>
  <c r="L1440" i="8"/>
  <c r="K1448" i="8"/>
  <c r="I1467" i="8"/>
  <c r="M1476" i="8"/>
  <c r="M1483" i="8"/>
  <c r="M1495" i="8"/>
  <c r="J1538" i="8"/>
  <c r="I1548" i="8"/>
  <c r="J1557" i="8"/>
  <c r="M1556" i="8"/>
  <c r="K1556" i="8"/>
  <c r="L1575" i="8"/>
  <c r="J1575" i="8"/>
  <c r="J1611" i="8"/>
  <c r="M1645" i="8"/>
  <c r="L1656" i="8"/>
  <c r="K1664" i="8"/>
  <c r="J1684" i="8"/>
  <c r="I1700" i="8"/>
  <c r="L1699" i="8"/>
  <c r="K1727" i="8"/>
  <c r="M1738" i="8"/>
  <c r="I1754" i="8"/>
  <c r="L1753" i="8"/>
  <c r="I1765" i="8"/>
  <c r="M1773" i="8"/>
  <c r="I1773" i="8"/>
  <c r="M1791" i="8"/>
  <c r="J1800" i="8"/>
  <c r="K1818" i="8"/>
  <c r="I1818" i="8"/>
  <c r="L1818" i="8"/>
  <c r="I1826" i="8"/>
  <c r="L1826" i="8"/>
  <c r="J1861" i="8"/>
  <c r="K1862" i="8"/>
  <c r="J1873" i="8"/>
  <c r="M1899" i="8"/>
  <c r="K1899" i="8"/>
  <c r="J1908" i="8"/>
  <c r="J1926" i="8"/>
  <c r="I1934" i="8"/>
  <c r="L1934" i="8"/>
  <c r="I1962" i="8"/>
  <c r="I1970" i="8"/>
  <c r="L1969" i="8"/>
  <c r="I1981" i="8"/>
  <c r="I36" i="10"/>
  <c r="M45" i="10"/>
  <c r="J64" i="10"/>
  <c r="I106" i="10"/>
  <c r="K117" i="10"/>
  <c r="J153" i="10"/>
  <c r="L288" i="10"/>
  <c r="J450" i="10"/>
  <c r="L80" i="10"/>
  <c r="J152" i="10"/>
  <c r="L188" i="10"/>
  <c r="J323" i="10"/>
  <c r="L333" i="10"/>
  <c r="J333" i="10"/>
  <c r="I361" i="10"/>
  <c r="K558" i="10"/>
  <c r="L585" i="10"/>
  <c r="K592" i="10"/>
  <c r="I593" i="10"/>
  <c r="I685" i="10"/>
  <c r="J711" i="10"/>
  <c r="K855" i="10"/>
  <c r="K854" i="10"/>
  <c r="K901" i="10"/>
  <c r="M1495" i="10"/>
  <c r="I90" i="10"/>
  <c r="J134" i="10"/>
  <c r="L403" i="10"/>
  <c r="M646" i="10"/>
  <c r="J774" i="10"/>
  <c r="J773" i="10"/>
  <c r="K160" i="10"/>
  <c r="L388" i="10"/>
  <c r="I422" i="10"/>
  <c r="K685" i="10"/>
  <c r="J72" i="10"/>
  <c r="K90" i="10"/>
  <c r="J99" i="10"/>
  <c r="I107" i="10"/>
  <c r="L126" i="10"/>
  <c r="J199" i="10"/>
  <c r="J233" i="10"/>
  <c r="M233" i="10"/>
  <c r="K269" i="10"/>
  <c r="M361" i="10"/>
  <c r="K368" i="10"/>
  <c r="J441" i="10"/>
  <c r="M442" i="10"/>
  <c r="K450" i="10"/>
  <c r="L449" i="10"/>
  <c r="J476" i="10"/>
  <c r="J496" i="10"/>
  <c r="L522" i="10"/>
  <c r="L631" i="10"/>
  <c r="L630" i="10"/>
  <c r="L684" i="10"/>
  <c r="J720" i="10"/>
  <c r="I719" i="10"/>
  <c r="J728" i="10"/>
  <c r="M792" i="10"/>
  <c r="M63" i="10"/>
  <c r="M18" i="10"/>
  <c r="I45" i="10"/>
  <c r="J44" i="10"/>
  <c r="I71" i="10"/>
  <c r="K80" i="10"/>
  <c r="K98" i="10"/>
  <c r="I126" i="10"/>
  <c r="I145" i="10"/>
  <c r="J161" i="10"/>
  <c r="I172" i="10"/>
  <c r="J180" i="10"/>
  <c r="K199" i="10"/>
  <c r="I207" i="10"/>
  <c r="J207" i="10"/>
  <c r="I233" i="10"/>
  <c r="L234" i="10"/>
  <c r="K280" i="10"/>
  <c r="K288" i="10"/>
  <c r="I333" i="10"/>
  <c r="J368" i="10"/>
  <c r="M369" i="10"/>
  <c r="K404" i="10"/>
  <c r="K422" i="10"/>
  <c r="K522" i="10"/>
  <c r="L577" i="10"/>
  <c r="L576" i="10"/>
  <c r="L719" i="10"/>
  <c r="K26" i="10"/>
  <c r="J53" i="10"/>
  <c r="I99" i="10"/>
  <c r="M125" i="10"/>
  <c r="M241" i="10"/>
  <c r="K260" i="10"/>
  <c r="M268" i="10"/>
  <c r="M307" i="10"/>
  <c r="L314" i="10"/>
  <c r="I334" i="10"/>
  <c r="J387" i="10"/>
  <c r="K388" i="10"/>
  <c r="L404" i="10"/>
  <c r="L423" i="10"/>
  <c r="J539" i="10"/>
  <c r="L557" i="10"/>
  <c r="M658" i="10"/>
  <c r="M657" i="10"/>
  <c r="M773" i="10"/>
  <c r="M1800" i="10"/>
  <c r="M1799" i="10"/>
  <c r="K18" i="10"/>
  <c r="I72" i="10"/>
  <c r="K44" i="10"/>
  <c r="M90" i="10"/>
  <c r="K91" i="10"/>
  <c r="L106" i="10"/>
  <c r="M118" i="10"/>
  <c r="L134" i="10"/>
  <c r="L144" i="10"/>
  <c r="J179" i="10"/>
  <c r="M179" i="10"/>
  <c r="L187" i="10"/>
  <c r="M226" i="10"/>
  <c r="I261" i="10"/>
  <c r="L260" i="10"/>
  <c r="I295" i="10"/>
  <c r="J307" i="10"/>
  <c r="I322" i="10"/>
  <c r="I396" i="10"/>
  <c r="I395" i="10"/>
  <c r="I414" i="10"/>
  <c r="J458" i="10"/>
  <c r="I539" i="10"/>
  <c r="K673" i="10"/>
  <c r="M712" i="10"/>
  <c r="I747" i="10"/>
  <c r="K827" i="10"/>
  <c r="K828" i="10"/>
  <c r="K106" i="10"/>
  <c r="L118" i="10"/>
  <c r="L152" i="10"/>
  <c r="I287" i="10"/>
  <c r="M531" i="10"/>
  <c r="J647" i="10"/>
  <c r="I700" i="10"/>
  <c r="I701" i="10"/>
  <c r="J854" i="10"/>
  <c r="J855" i="10"/>
  <c r="K1603" i="10"/>
  <c r="K1602" i="10"/>
  <c r="I774" i="10"/>
  <c r="L792" i="10"/>
  <c r="L800" i="10"/>
  <c r="L809" i="10"/>
  <c r="M820" i="10"/>
  <c r="I828" i="10"/>
  <c r="K835" i="10"/>
  <c r="I854" i="10"/>
  <c r="M873" i="10"/>
  <c r="J882" i="10"/>
  <c r="J971" i="10"/>
  <c r="K1144" i="10"/>
  <c r="I1171" i="10"/>
  <c r="L1198" i="10"/>
  <c r="L1197" i="10"/>
  <c r="J1278" i="10"/>
  <c r="J1279" i="10"/>
  <c r="L1422" i="10"/>
  <c r="L1421" i="10"/>
  <c r="J1457" i="10"/>
  <c r="J1456" i="10"/>
  <c r="I1645" i="10"/>
  <c r="M1684" i="10"/>
  <c r="M1683" i="10"/>
  <c r="L882" i="10"/>
  <c r="M908" i="10"/>
  <c r="M1151" i="10"/>
  <c r="K1171" i="10"/>
  <c r="K1484" i="10"/>
  <c r="K1483" i="10"/>
  <c r="J1565" i="10"/>
  <c r="J1564" i="10"/>
  <c r="K1718" i="10"/>
  <c r="M1888" i="10"/>
  <c r="M1889" i="10"/>
  <c r="K172" i="10"/>
  <c r="M180" i="10"/>
  <c r="M188" i="10"/>
  <c r="L215" i="10"/>
  <c r="I242" i="10"/>
  <c r="J268" i="10"/>
  <c r="M269" i="10"/>
  <c r="K334" i="10"/>
  <c r="J395" i="10"/>
  <c r="M395" i="10"/>
  <c r="I431" i="10"/>
  <c r="M450" i="10"/>
  <c r="L468" i="10"/>
  <c r="K477" i="10"/>
  <c r="J495" i="10"/>
  <c r="M495" i="10"/>
  <c r="I504" i="10"/>
  <c r="L638" i="10"/>
  <c r="L746" i="10"/>
  <c r="J755" i="10"/>
  <c r="L793" i="10"/>
  <c r="L808" i="10"/>
  <c r="K819" i="10"/>
  <c r="I820" i="10"/>
  <c r="L827" i="10"/>
  <c r="I835" i="10"/>
  <c r="L835" i="10"/>
  <c r="L855" i="10"/>
  <c r="I863" i="10"/>
  <c r="M882" i="10"/>
  <c r="J916" i="10"/>
  <c r="L955" i="10"/>
  <c r="I962" i="10"/>
  <c r="I963" i="10"/>
  <c r="J963" i="10"/>
  <c r="I1078" i="10"/>
  <c r="K1090" i="10"/>
  <c r="I1143" i="10"/>
  <c r="I1151" i="10"/>
  <c r="L1267" i="10"/>
  <c r="I1295" i="10"/>
  <c r="J1305" i="10"/>
  <c r="I1341" i="10"/>
  <c r="J1413" i="10"/>
  <c r="I1441" i="10"/>
  <c r="M1456" i="10"/>
  <c r="K1629" i="10"/>
  <c r="I1629" i="10"/>
  <c r="L1645" i="10"/>
  <c r="I1726" i="10"/>
  <c r="L1764" i="10"/>
  <c r="J1792" i="10"/>
  <c r="J1791" i="10"/>
  <c r="I1926" i="10"/>
  <c r="I1927" i="10"/>
  <c r="L1953" i="10"/>
  <c r="M496" i="10"/>
  <c r="J504" i="10"/>
  <c r="I558" i="10"/>
  <c r="I630" i="10"/>
  <c r="M639" i="10"/>
  <c r="I658" i="10"/>
  <c r="L693" i="10"/>
  <c r="M693" i="10"/>
  <c r="J747" i="10"/>
  <c r="M754" i="10"/>
  <c r="M828" i="10"/>
  <c r="J836" i="10"/>
  <c r="K836" i="10"/>
  <c r="I847" i="10"/>
  <c r="M855" i="10"/>
  <c r="I874" i="10"/>
  <c r="K954" i="10"/>
  <c r="L998" i="10"/>
  <c r="L997" i="10"/>
  <c r="M1017" i="10"/>
  <c r="L1089" i="10"/>
  <c r="L1090" i="10"/>
  <c r="I1097" i="10"/>
  <c r="M1106" i="10"/>
  <c r="I1251" i="10"/>
  <c r="J1333" i="10"/>
  <c r="I647" i="10"/>
  <c r="J658" i="10"/>
  <c r="K711" i="10"/>
  <c r="L712" i="10"/>
  <c r="L738" i="10"/>
  <c r="K747" i="10"/>
  <c r="I773" i="10"/>
  <c r="I801" i="10"/>
  <c r="J820" i="10"/>
  <c r="J847" i="10"/>
  <c r="I855" i="10"/>
  <c r="J874" i="10"/>
  <c r="M881" i="10"/>
  <c r="J881" i="10"/>
  <c r="L916" i="10"/>
  <c r="M936" i="10"/>
  <c r="I944" i="10"/>
  <c r="K962" i="10"/>
  <c r="K981" i="10"/>
  <c r="M1152" i="10"/>
  <c r="K1268" i="10"/>
  <c r="L1306" i="10"/>
  <c r="L1349" i="10"/>
  <c r="M1565" i="10"/>
  <c r="K1592" i="10"/>
  <c r="J1638" i="10"/>
  <c r="K1819" i="10"/>
  <c r="K1818" i="10"/>
  <c r="M161" i="10"/>
  <c r="I198" i="10"/>
  <c r="J215" i="10"/>
  <c r="K226" i="10"/>
  <c r="M253" i="10"/>
  <c r="I279" i="10"/>
  <c r="L280" i="10"/>
  <c r="M279" i="10"/>
  <c r="I341" i="10"/>
  <c r="L341" i="10"/>
  <c r="J360" i="10"/>
  <c r="J415" i="10"/>
  <c r="K414" i="10"/>
  <c r="J422" i="10"/>
  <c r="M423" i="10"/>
  <c r="I477" i="10"/>
  <c r="I485" i="10"/>
  <c r="L503" i="10"/>
  <c r="M503" i="10"/>
  <c r="I511" i="10"/>
  <c r="L512" i="10"/>
  <c r="I538" i="10"/>
  <c r="I549" i="10"/>
  <c r="J566" i="10"/>
  <c r="J576" i="10"/>
  <c r="M584" i="10"/>
  <c r="M604" i="10"/>
  <c r="K674" i="10"/>
  <c r="K693" i="10"/>
  <c r="J701" i="10"/>
  <c r="M701" i="10"/>
  <c r="M720" i="10"/>
  <c r="L747" i="10"/>
  <c r="J765" i="10"/>
  <c r="M781" i="10"/>
  <c r="J809" i="10"/>
  <c r="M809" i="10"/>
  <c r="M827" i="10"/>
  <c r="I836" i="10"/>
  <c r="K847" i="10"/>
  <c r="I881" i="10"/>
  <c r="L890" i="10"/>
  <c r="M917" i="10"/>
  <c r="I928" i="10"/>
  <c r="J943" i="10"/>
  <c r="L981" i="10"/>
  <c r="J981" i="10"/>
  <c r="I990" i="10"/>
  <c r="M1132" i="10"/>
  <c r="I1225" i="10"/>
  <c r="K1232" i="10"/>
  <c r="I1240" i="10"/>
  <c r="L1240" i="10"/>
  <c r="M1251" i="10"/>
  <c r="M1286" i="10"/>
  <c r="M1287" i="10"/>
  <c r="M1305" i="10"/>
  <c r="K1321" i="10"/>
  <c r="M1348" i="10"/>
  <c r="K1375" i="10"/>
  <c r="M1413" i="10"/>
  <c r="J1575" i="10"/>
  <c r="I1618" i="10"/>
  <c r="I1619" i="10"/>
  <c r="L1657" i="10"/>
  <c r="L1656" i="10"/>
  <c r="M1791" i="10"/>
  <c r="I133" i="10"/>
  <c r="M144" i="10"/>
  <c r="J171" i="10"/>
  <c r="M198" i="10"/>
  <c r="L233" i="10"/>
  <c r="K242" i="10"/>
  <c r="K261" i="10"/>
  <c r="M288" i="10"/>
  <c r="K360" i="10"/>
  <c r="L360" i="10"/>
  <c r="K377" i="10"/>
  <c r="M458" i="10"/>
  <c r="L531" i="10"/>
  <c r="M593" i="10"/>
  <c r="M611" i="10"/>
  <c r="I631" i="10"/>
  <c r="L728" i="10"/>
  <c r="M746" i="10"/>
  <c r="K801" i="10"/>
  <c r="K808" i="10"/>
  <c r="L820" i="10"/>
  <c r="J835" i="10"/>
  <c r="L847" i="10"/>
  <c r="L854" i="10"/>
  <c r="L873" i="10"/>
  <c r="J873" i="10"/>
  <c r="I882" i="10"/>
  <c r="M890" i="10"/>
  <c r="M935" i="10"/>
  <c r="M981" i="10"/>
  <c r="J990" i="10"/>
  <c r="J989" i="10"/>
  <c r="M997" i="10"/>
  <c r="L1008" i="10"/>
  <c r="M1035" i="10"/>
  <c r="K1052" i="10"/>
  <c r="K1063" i="10"/>
  <c r="K1205" i="10"/>
  <c r="K1252" i="10"/>
  <c r="M1268" i="10"/>
  <c r="I1279" i="10"/>
  <c r="K1314" i="10"/>
  <c r="K1313" i="10"/>
  <c r="J1368" i="10"/>
  <c r="L1376" i="10"/>
  <c r="M1449" i="10"/>
  <c r="K1502" i="10"/>
  <c r="K1954" i="10"/>
  <c r="I1981" i="10"/>
  <c r="I1089" i="10"/>
  <c r="J1178" i="10"/>
  <c r="M1178" i="10"/>
  <c r="L1205" i="10"/>
  <c r="M1240" i="10"/>
  <c r="L1252" i="10"/>
  <c r="J1252" i="10"/>
  <c r="J1260" i="10"/>
  <c r="L1321" i="10"/>
  <c r="K1340" i="10"/>
  <c r="I1367" i="10"/>
  <c r="J1430" i="10"/>
  <c r="J1502" i="10"/>
  <c r="L1529" i="10"/>
  <c r="J1538" i="10"/>
  <c r="M1576" i="10"/>
  <c r="M1602" i="10"/>
  <c r="L1664" i="10"/>
  <c r="I1684" i="10"/>
  <c r="L1737" i="10"/>
  <c r="M1807" i="10"/>
  <c r="K1827" i="10"/>
  <c r="I1846" i="10"/>
  <c r="L1854" i="10"/>
  <c r="J1872" i="10"/>
  <c r="M1880" i="10"/>
  <c r="J1989" i="10"/>
  <c r="I909" i="10"/>
  <c r="J935" i="10"/>
  <c r="I943" i="10"/>
  <c r="L943" i="10"/>
  <c r="M963" i="10"/>
  <c r="M990" i="10"/>
  <c r="I997" i="10"/>
  <c r="K1035" i="10"/>
  <c r="I1043" i="10"/>
  <c r="L1097" i="10"/>
  <c r="K1116" i="10"/>
  <c r="I1117" i="10"/>
  <c r="M1143" i="10"/>
  <c r="M1225" i="10"/>
  <c r="M1252" i="10"/>
  <c r="K1287" i="10"/>
  <c r="K1332" i="10"/>
  <c r="I1394" i="10"/>
  <c r="I1422" i="10"/>
  <c r="K1441" i="10"/>
  <c r="M1457" i="10"/>
  <c r="K1468" i="10"/>
  <c r="I1467" i="10"/>
  <c r="J1495" i="10"/>
  <c r="M1503" i="10"/>
  <c r="L1521" i="10"/>
  <c r="I1584" i="10"/>
  <c r="L1592" i="10"/>
  <c r="I1603" i="10"/>
  <c r="L1638" i="10"/>
  <c r="I1656" i="10"/>
  <c r="M1664" i="10"/>
  <c r="J1684" i="10"/>
  <c r="M1692" i="10"/>
  <c r="K1711" i="10"/>
  <c r="K1726" i="10"/>
  <c r="M1738" i="10"/>
  <c r="L1738" i="10"/>
  <c r="J1773" i="10"/>
  <c r="J1799" i="10"/>
  <c r="K1808" i="10"/>
  <c r="J1889" i="10"/>
  <c r="J1942" i="10"/>
  <c r="M1942" i="10"/>
  <c r="M1954" i="10"/>
  <c r="K1970" i="10"/>
  <c r="K1980" i="10"/>
  <c r="M1997" i="10"/>
  <c r="J909" i="10"/>
  <c r="K935" i="10"/>
  <c r="I935" i="10"/>
  <c r="L936" i="10"/>
  <c r="J944" i="10"/>
  <c r="K944" i="10"/>
  <c r="I955" i="10"/>
  <c r="I982" i="10"/>
  <c r="L989" i="10"/>
  <c r="I1017" i="10"/>
  <c r="I1035" i="10"/>
  <c r="M1043" i="10"/>
  <c r="M1062" i="10"/>
  <c r="K1062" i="10"/>
  <c r="M1105" i="10"/>
  <c r="K1106" i="10"/>
  <c r="L1117" i="10"/>
  <c r="J1124" i="10"/>
  <c r="I1198" i="10"/>
  <c r="K1225" i="10"/>
  <c r="L1241" i="10"/>
  <c r="L1287" i="10"/>
  <c r="I1294" i="10"/>
  <c r="I1313" i="10"/>
  <c r="J1314" i="10"/>
  <c r="J1348" i="10"/>
  <c r="M1349" i="10"/>
  <c r="J1375" i="10"/>
  <c r="J1395" i="10"/>
  <c r="M1403" i="10"/>
  <c r="K1414" i="10"/>
  <c r="I1413" i="10"/>
  <c r="L1457" i="10"/>
  <c r="I1468" i="10"/>
  <c r="J1484" i="10"/>
  <c r="K1495" i="10"/>
  <c r="M1522" i="10"/>
  <c r="J1557" i="10"/>
  <c r="J1583" i="10"/>
  <c r="M1591" i="10"/>
  <c r="K1611" i="10"/>
  <c r="I1630" i="10"/>
  <c r="M1657" i="10"/>
  <c r="J1673" i="10"/>
  <c r="I1746" i="10"/>
  <c r="L1754" i="10"/>
  <c r="M1781" i="10"/>
  <c r="I1861" i="10"/>
  <c r="L1873" i="10"/>
  <c r="M1900" i="10"/>
  <c r="L1942" i="10"/>
  <c r="J1954" i="10"/>
  <c r="L1980" i="10"/>
  <c r="J1981" i="10"/>
  <c r="J1988" i="10"/>
  <c r="K1997" i="10"/>
  <c r="K909" i="10"/>
  <c r="M916" i="10"/>
  <c r="J927" i="10"/>
  <c r="J955" i="10"/>
  <c r="J982" i="10"/>
  <c r="M989" i="10"/>
  <c r="J1017" i="10"/>
  <c r="J1051" i="10"/>
  <c r="I1062" i="10"/>
  <c r="L1062" i="10"/>
  <c r="I1090" i="10"/>
  <c r="M1117" i="10"/>
  <c r="M1133" i="10"/>
  <c r="K1170" i="10"/>
  <c r="I1187" i="10"/>
  <c r="L1186" i="10"/>
  <c r="M1197" i="10"/>
  <c r="L1225" i="10"/>
  <c r="L1233" i="10"/>
  <c r="J1232" i="10"/>
  <c r="M1233" i="10"/>
  <c r="L1251" i="10"/>
  <c r="K1278" i="10"/>
  <c r="J1287" i="10"/>
  <c r="J1294" i="10"/>
  <c r="M1295" i="10"/>
  <c r="K1306" i="10"/>
  <c r="I1305" i="10"/>
  <c r="I1349" i="10"/>
  <c r="I1387" i="10"/>
  <c r="K1395" i="10"/>
  <c r="J1402" i="10"/>
  <c r="I1414" i="10"/>
  <c r="J1483" i="10"/>
  <c r="L1510" i="10"/>
  <c r="K1557" i="10"/>
  <c r="M1575" i="10"/>
  <c r="K1583" i="10"/>
  <c r="K1657" i="10"/>
  <c r="J1664" i="10"/>
  <c r="M1691" i="10"/>
  <c r="M1710" i="10"/>
  <c r="L1772" i="10"/>
  <c r="I1792" i="10"/>
  <c r="L1800" i="10"/>
  <c r="L1845" i="10"/>
  <c r="K1872" i="10"/>
  <c r="J1873" i="10"/>
  <c r="J1934" i="10"/>
  <c r="M1988" i="10"/>
  <c r="K1448" i="10"/>
  <c r="M1556" i="10"/>
  <c r="J1576" i="10"/>
  <c r="M1584" i="10"/>
  <c r="K1584" i="10"/>
  <c r="J1619" i="10"/>
  <c r="L1637" i="10"/>
  <c r="J1645" i="10"/>
  <c r="M1699" i="10"/>
  <c r="K1710" i="10"/>
  <c r="K1719" i="10"/>
  <c r="I1738" i="10"/>
  <c r="L1746" i="10"/>
  <c r="L1753" i="10"/>
  <c r="J1764" i="10"/>
  <c r="J1781" i="10"/>
  <c r="I1854" i="10"/>
  <c r="L1862" i="10"/>
  <c r="L1872" i="10"/>
  <c r="J1881" i="10"/>
  <c r="M1899" i="10"/>
  <c r="K1907" i="10"/>
  <c r="M1927" i="10"/>
  <c r="I1954" i="10"/>
  <c r="J1962" i="10"/>
  <c r="M1962" i="10"/>
  <c r="J1683" i="10"/>
  <c r="J1691" i="10"/>
  <c r="K1700" i="10"/>
  <c r="K1765" i="10"/>
  <c r="J1772" i="10"/>
  <c r="I1826" i="10"/>
  <c r="L1827" i="10"/>
  <c r="I1845" i="10"/>
  <c r="J1888" i="10"/>
  <c r="K1927" i="10"/>
  <c r="K1969" i="10"/>
  <c r="M928" i="10"/>
  <c r="I954" i="10"/>
  <c r="L954" i="10"/>
  <c r="K963" i="10"/>
  <c r="K990" i="10"/>
  <c r="J1008" i="10"/>
  <c r="I1044" i="10"/>
  <c r="I1051" i="10"/>
  <c r="L1051" i="10"/>
  <c r="J1063" i="10"/>
  <c r="M1098" i="10"/>
  <c r="K1097" i="10"/>
  <c r="I1125" i="10"/>
  <c r="I1132" i="10"/>
  <c r="L1132" i="10"/>
  <c r="K1160" i="10"/>
  <c r="L1159" i="10"/>
  <c r="I1197" i="10"/>
  <c r="I1314" i="10"/>
  <c r="L1348" i="10"/>
  <c r="M1367" i="10"/>
  <c r="L1403" i="10"/>
  <c r="J1422" i="10"/>
  <c r="I1421" i="10"/>
  <c r="J1449" i="10"/>
  <c r="I1476" i="10"/>
  <c r="J1556" i="10"/>
  <c r="M1583" i="10"/>
  <c r="L1618" i="10"/>
  <c r="L1646" i="10"/>
  <c r="J1672" i="10"/>
  <c r="K1684" i="10"/>
  <c r="K1737" i="10"/>
  <c r="I1753" i="10"/>
  <c r="L1765" i="10"/>
  <c r="M1792" i="10"/>
  <c r="J1827" i="10"/>
  <c r="J1900" i="10"/>
  <c r="M1908" i="10"/>
  <c r="K1908" i="10"/>
  <c r="L1927" i="10"/>
  <c r="L1969" i="10"/>
  <c r="J1969" i="10"/>
  <c r="M1970" i="10"/>
  <c r="L1989" i="10"/>
  <c r="M1718" i="8"/>
  <c r="M1719" i="8"/>
  <c r="J349" i="8"/>
  <c r="J350" i="8"/>
  <c r="M350" i="8"/>
  <c r="M349" i="8"/>
  <c r="K485" i="8"/>
  <c r="K484" i="8"/>
  <c r="L484" i="8"/>
  <c r="L485" i="8"/>
  <c r="L646" i="8"/>
  <c r="L647" i="8"/>
  <c r="I638" i="8"/>
  <c r="I639" i="8"/>
  <c r="L901" i="8"/>
  <c r="L900" i="8"/>
  <c r="M584" i="8"/>
  <c r="M585" i="8"/>
  <c r="K395" i="8"/>
  <c r="K396" i="8"/>
  <c r="J576" i="8"/>
  <c r="J577" i="8"/>
  <c r="L10" i="8"/>
  <c r="L91" i="8"/>
  <c r="L106" i="8"/>
  <c r="L107" i="8"/>
  <c r="K145" i="8"/>
  <c r="J207" i="8"/>
  <c r="M215" i="8"/>
  <c r="I288" i="8"/>
  <c r="L295" i="8"/>
  <c r="M342" i="8"/>
  <c r="L442" i="8"/>
  <c r="K477" i="8"/>
  <c r="I496" i="8"/>
  <c r="K504" i="8"/>
  <c r="J538" i="8"/>
  <c r="K593" i="8"/>
  <c r="K592" i="8"/>
  <c r="L592" i="8"/>
  <c r="L593" i="8"/>
  <c r="L739" i="8"/>
  <c r="L754" i="8"/>
  <c r="L755" i="8"/>
  <c r="K793" i="8"/>
  <c r="L881" i="8"/>
  <c r="L882" i="8"/>
  <c r="J955" i="8"/>
  <c r="M954" i="8"/>
  <c r="I1125" i="8"/>
  <c r="L1124" i="8"/>
  <c r="I1152" i="8"/>
  <c r="I1151" i="8"/>
  <c r="K1267" i="8"/>
  <c r="K1268" i="8"/>
  <c r="I1268" i="8"/>
  <c r="I1267" i="8"/>
  <c r="J1375" i="8"/>
  <c r="J1376" i="8"/>
  <c r="M1376" i="8"/>
  <c r="M1375" i="8"/>
  <c r="K1510" i="8"/>
  <c r="I1726" i="8"/>
  <c r="I1727" i="8"/>
  <c r="J18" i="8"/>
  <c r="J241" i="8"/>
  <c r="J242" i="8"/>
  <c r="M242" i="8"/>
  <c r="M241" i="8"/>
  <c r="I296" i="8"/>
  <c r="I295" i="8"/>
  <c r="J295" i="8"/>
  <c r="J296" i="8"/>
  <c r="K350" i="8"/>
  <c r="L396" i="8"/>
  <c r="I485" i="8"/>
  <c r="L538" i="8"/>
  <c r="L539" i="8"/>
  <c r="K577" i="8"/>
  <c r="J639" i="8"/>
  <c r="M647" i="8"/>
  <c r="J908" i="8"/>
  <c r="J909" i="8"/>
  <c r="L955" i="8"/>
  <c r="L954" i="8"/>
  <c r="M1070" i="8"/>
  <c r="M1071" i="8"/>
  <c r="K1125" i="8"/>
  <c r="K1124" i="8"/>
  <c r="J1278" i="8"/>
  <c r="J1279" i="8"/>
  <c r="I1448" i="8"/>
  <c r="I1449" i="8"/>
  <c r="J36" i="8"/>
  <c r="M36" i="8"/>
  <c r="J133" i="8"/>
  <c r="J134" i="8"/>
  <c r="M134" i="8"/>
  <c r="M133" i="8"/>
  <c r="I188" i="8"/>
  <c r="I187" i="8"/>
  <c r="J187" i="8"/>
  <c r="J188" i="8"/>
  <c r="K242" i="8"/>
  <c r="L288" i="8"/>
  <c r="L334" i="8"/>
  <c r="I388" i="8"/>
  <c r="L430" i="8"/>
  <c r="L431" i="8"/>
  <c r="K469" i="8"/>
  <c r="J531" i="8"/>
  <c r="M539" i="8"/>
  <c r="J781" i="8"/>
  <c r="J782" i="8"/>
  <c r="M782" i="8"/>
  <c r="M781" i="8"/>
  <c r="I836" i="8"/>
  <c r="I835" i="8"/>
  <c r="J835" i="8"/>
  <c r="J836" i="8"/>
  <c r="K908" i="8"/>
  <c r="J928" i="8"/>
  <c r="J927" i="8"/>
  <c r="I1016" i="8"/>
  <c r="I1017" i="8"/>
  <c r="M1089" i="8"/>
  <c r="M1090" i="8"/>
  <c r="J1295" i="8"/>
  <c r="J1294" i="8"/>
  <c r="M1413" i="8"/>
  <c r="M1414" i="8"/>
  <c r="M1564" i="8"/>
  <c r="M1565" i="8"/>
  <c r="K1565" i="8"/>
  <c r="K1564" i="8"/>
  <c r="J10" i="8"/>
  <c r="L18" i="8"/>
  <c r="K37" i="8"/>
  <c r="L45" i="8"/>
  <c r="I80" i="8"/>
  <c r="I79" i="8"/>
  <c r="J79" i="8"/>
  <c r="J80" i="8"/>
  <c r="M99" i="8"/>
  <c r="I99" i="8"/>
  <c r="K134" i="8"/>
  <c r="L180" i="8"/>
  <c r="I199" i="8"/>
  <c r="L226" i="8"/>
  <c r="K261" i="8"/>
  <c r="I280" i="8"/>
  <c r="K288" i="8"/>
  <c r="J307" i="8"/>
  <c r="J322" i="8"/>
  <c r="M334" i="8"/>
  <c r="M369" i="8"/>
  <c r="K377" i="8"/>
  <c r="K376" i="8"/>
  <c r="L376" i="8"/>
  <c r="L377" i="8"/>
  <c r="I404" i="8"/>
  <c r="J423" i="8"/>
  <c r="M431" i="8"/>
  <c r="I504" i="8"/>
  <c r="L511" i="8"/>
  <c r="M558" i="8"/>
  <c r="M577" i="8"/>
  <c r="L639" i="8"/>
  <c r="J658" i="8"/>
  <c r="J673" i="8"/>
  <c r="J674" i="8"/>
  <c r="M674" i="8"/>
  <c r="M673" i="8"/>
  <c r="I693" i="8"/>
  <c r="I728" i="8"/>
  <c r="I727" i="8"/>
  <c r="J727" i="8"/>
  <c r="J728" i="8"/>
  <c r="M747" i="8"/>
  <c r="I747" i="8"/>
  <c r="K782" i="8"/>
  <c r="L828" i="8"/>
  <c r="I847" i="8"/>
  <c r="K1386" i="8"/>
  <c r="K1387" i="8"/>
  <c r="M1780" i="8"/>
  <c r="M1781" i="8"/>
  <c r="M18" i="8"/>
  <c r="I25" i="8"/>
  <c r="I26" i="8"/>
  <c r="L37" i="8"/>
  <c r="M44" i="8"/>
  <c r="M45" i="8"/>
  <c r="K53" i="8"/>
  <c r="K52" i="8"/>
  <c r="K63" i="8"/>
  <c r="L72" i="8"/>
  <c r="I91" i="8"/>
  <c r="L118" i="8"/>
  <c r="K153" i="8"/>
  <c r="I172" i="8"/>
  <c r="K180" i="8"/>
  <c r="J199" i="8"/>
  <c r="J214" i="8"/>
  <c r="M261" i="8"/>
  <c r="K269" i="8"/>
  <c r="K268" i="8"/>
  <c r="L268" i="8"/>
  <c r="L269" i="8"/>
  <c r="J342" i="8"/>
  <c r="K388" i="8"/>
  <c r="J404" i="8"/>
  <c r="M450" i="8"/>
  <c r="M469" i="8"/>
  <c r="J469" i="8"/>
  <c r="L531" i="8"/>
  <c r="J550" i="8"/>
  <c r="J565" i="8"/>
  <c r="J566" i="8"/>
  <c r="M566" i="8"/>
  <c r="M565" i="8"/>
  <c r="I585" i="8"/>
  <c r="I620" i="8"/>
  <c r="I619" i="8"/>
  <c r="J619" i="8"/>
  <c r="J620" i="8"/>
  <c r="M639" i="8"/>
  <c r="K674" i="8"/>
  <c r="L720" i="8"/>
  <c r="I739" i="8"/>
  <c r="L766" i="8"/>
  <c r="K801" i="8"/>
  <c r="K828" i="8"/>
  <c r="J847" i="8"/>
  <c r="J862" i="8"/>
  <c r="L874" i="8"/>
  <c r="K936" i="8"/>
  <c r="K935" i="8"/>
  <c r="I1214" i="8"/>
  <c r="I1213" i="8"/>
  <c r="L1213" i="8"/>
  <c r="L1214" i="8"/>
  <c r="M1402" i="8"/>
  <c r="M1403" i="8"/>
  <c r="J25" i="8"/>
  <c r="J26" i="8"/>
  <c r="M26" i="8"/>
  <c r="M25" i="8"/>
  <c r="K161" i="8"/>
  <c r="K160" i="8"/>
  <c r="L160" i="8"/>
  <c r="L161" i="8"/>
  <c r="L322" i="8"/>
  <c r="L323" i="8"/>
  <c r="K342" i="8"/>
  <c r="L388" i="8"/>
  <c r="J457" i="8"/>
  <c r="J458" i="8"/>
  <c r="M458" i="8"/>
  <c r="M457" i="8"/>
  <c r="I477" i="8"/>
  <c r="I512" i="8"/>
  <c r="I511" i="8"/>
  <c r="J511" i="8"/>
  <c r="J512" i="8"/>
  <c r="M531" i="8"/>
  <c r="I531" i="8"/>
  <c r="I631" i="8"/>
  <c r="L658" i="8"/>
  <c r="K693" i="8"/>
  <c r="J739" i="8"/>
  <c r="K809" i="8"/>
  <c r="K808" i="8"/>
  <c r="L808" i="8"/>
  <c r="L809" i="8"/>
  <c r="L1097" i="8"/>
  <c r="L1098" i="8"/>
  <c r="K1186" i="8"/>
  <c r="I1305" i="8"/>
  <c r="I1306" i="8"/>
  <c r="M1575" i="8"/>
  <c r="M1576" i="8"/>
  <c r="I1664" i="8"/>
  <c r="I1665" i="8"/>
  <c r="M10" i="8"/>
  <c r="J17" i="8"/>
  <c r="K26" i="8"/>
  <c r="I37" i="8"/>
  <c r="I161" i="8"/>
  <c r="L199" i="8"/>
  <c r="L214" i="8"/>
  <c r="L215" i="8"/>
  <c r="K234" i="8"/>
  <c r="K253" i="8"/>
  <c r="L280" i="8"/>
  <c r="J315" i="8"/>
  <c r="M323" i="8"/>
  <c r="I396" i="8"/>
  <c r="L404" i="8"/>
  <c r="M423" i="8"/>
  <c r="I423" i="8"/>
  <c r="K458" i="8"/>
  <c r="L504" i="8"/>
  <c r="L550" i="8"/>
  <c r="K585" i="8"/>
  <c r="I604" i="8"/>
  <c r="J631" i="8"/>
  <c r="J646" i="8"/>
  <c r="M658" i="8"/>
  <c r="M693" i="8"/>
  <c r="K701" i="8"/>
  <c r="K700" i="8"/>
  <c r="L700" i="8"/>
  <c r="L701" i="8"/>
  <c r="I809" i="8"/>
  <c r="L847" i="8"/>
  <c r="L863" i="8"/>
  <c r="L862" i="8"/>
  <c r="J874" i="8"/>
  <c r="J873" i="8"/>
  <c r="J901" i="8"/>
  <c r="M900" i="8"/>
  <c r="M908" i="8"/>
  <c r="M1098" i="8"/>
  <c r="L1186" i="8"/>
  <c r="L1240" i="8"/>
  <c r="L1241" i="8"/>
  <c r="J1240" i="8"/>
  <c r="J1241" i="8"/>
  <c r="J1305" i="8"/>
  <c r="M1430" i="8"/>
  <c r="M1429" i="8"/>
  <c r="J72" i="8"/>
  <c r="M91" i="8"/>
  <c r="K118" i="8"/>
  <c r="I145" i="8"/>
  <c r="L153" i="8"/>
  <c r="J180" i="8"/>
  <c r="M199" i="8"/>
  <c r="K226" i="8"/>
  <c r="I253" i="8"/>
  <c r="L261" i="8"/>
  <c r="J288" i="8"/>
  <c r="M307" i="8"/>
  <c r="K334" i="8"/>
  <c r="I361" i="8"/>
  <c r="L369" i="8"/>
  <c r="J396" i="8"/>
  <c r="M404" i="8"/>
  <c r="M415" i="8"/>
  <c r="K442" i="8"/>
  <c r="I469" i="8"/>
  <c r="L477" i="8"/>
  <c r="J504" i="8"/>
  <c r="M523" i="8"/>
  <c r="K550" i="8"/>
  <c r="I577" i="8"/>
  <c r="L585" i="8"/>
  <c r="J612" i="8"/>
  <c r="M631" i="8"/>
  <c r="K658" i="8"/>
  <c r="I685" i="8"/>
  <c r="L693" i="8"/>
  <c r="J720" i="8"/>
  <c r="M739" i="8"/>
  <c r="K766" i="8"/>
  <c r="I793" i="8"/>
  <c r="L801" i="8"/>
  <c r="J828" i="8"/>
  <c r="M847" i="8"/>
  <c r="L927" i="8"/>
  <c r="J1267" i="8"/>
  <c r="J1268" i="8"/>
  <c r="I1294" i="8"/>
  <c r="I1295" i="8"/>
  <c r="L1564" i="8"/>
  <c r="L1565" i="8"/>
  <c r="K1726" i="8"/>
  <c r="L1780" i="8"/>
  <c r="L1781" i="8"/>
  <c r="M1792" i="8"/>
  <c r="K1807" i="8"/>
  <c r="K1808" i="8"/>
  <c r="I1807" i="8"/>
  <c r="I1808" i="8"/>
  <c r="L1854" i="8"/>
  <c r="I1942" i="8"/>
  <c r="I1943" i="8"/>
  <c r="M1996" i="8"/>
  <c r="M1997" i="8"/>
  <c r="K1996" i="8"/>
  <c r="K1997" i="8"/>
  <c r="L80" i="8"/>
  <c r="J107" i="8"/>
  <c r="L188" i="8"/>
  <c r="K863" i="8"/>
  <c r="M889" i="8"/>
  <c r="I890" i="8"/>
  <c r="M901" i="8"/>
  <c r="K916" i="8"/>
  <c r="K928" i="8"/>
  <c r="M955" i="8"/>
  <c r="I1009" i="8"/>
  <c r="J1016" i="8"/>
  <c r="M1036" i="8"/>
  <c r="L1125" i="8"/>
  <c r="J1152" i="8"/>
  <c r="J1159" i="8"/>
  <c r="J1160" i="8"/>
  <c r="I1186" i="8"/>
  <c r="I1187" i="8"/>
  <c r="M1240" i="8"/>
  <c r="M1241" i="8"/>
  <c r="K1278" i="8"/>
  <c r="I1314" i="8"/>
  <c r="M1321" i="8"/>
  <c r="I1368" i="8"/>
  <c r="K1375" i="8"/>
  <c r="K1376" i="8"/>
  <c r="L1387" i="8"/>
  <c r="L1430" i="8"/>
  <c r="J1448" i="8"/>
  <c r="M1448" i="8"/>
  <c r="I1510" i="8"/>
  <c r="I1511" i="8"/>
  <c r="L1510" i="8"/>
  <c r="I1521" i="8"/>
  <c r="L1521" i="8"/>
  <c r="L1576" i="8"/>
  <c r="I1629" i="8"/>
  <c r="L1629" i="8"/>
  <c r="J1664" i="8"/>
  <c r="M1664" i="8"/>
  <c r="L1684" i="8"/>
  <c r="J1699" i="8"/>
  <c r="J1700" i="8"/>
  <c r="I1718" i="8"/>
  <c r="J1727" i="8"/>
  <c r="L1746" i="8"/>
  <c r="M80" i="8"/>
  <c r="K107" i="8"/>
  <c r="I134" i="8"/>
  <c r="M188" i="8"/>
  <c r="K215" i="8"/>
  <c r="I242" i="8"/>
  <c r="M296" i="8"/>
  <c r="K323" i="8"/>
  <c r="I350" i="8"/>
  <c r="K431" i="8"/>
  <c r="I458" i="8"/>
  <c r="M512" i="8"/>
  <c r="K539" i="8"/>
  <c r="I566" i="8"/>
  <c r="M620" i="8"/>
  <c r="K647" i="8"/>
  <c r="I674" i="8"/>
  <c r="M728" i="8"/>
  <c r="K755" i="8"/>
  <c r="I782" i="8"/>
  <c r="M836" i="8"/>
  <c r="K889" i="8"/>
  <c r="K890" i="8"/>
  <c r="L909" i="8"/>
  <c r="I916" i="8"/>
  <c r="J936" i="8"/>
  <c r="M962" i="8"/>
  <c r="M981" i="8"/>
  <c r="J1009" i="8"/>
  <c r="K1079" i="8"/>
  <c r="K1078" i="8"/>
  <c r="K1098" i="8"/>
  <c r="I1106" i="8"/>
  <c r="L1105" i="8"/>
  <c r="M1125" i="8"/>
  <c r="L1132" i="8"/>
  <c r="L1133" i="8"/>
  <c r="J1132" i="8"/>
  <c r="K1152" i="8"/>
  <c r="K1159" i="8"/>
  <c r="K1160" i="8"/>
  <c r="J1170" i="8"/>
  <c r="I1179" i="8"/>
  <c r="M1205" i="8"/>
  <c r="L1224" i="8"/>
  <c r="L1251" i="8"/>
  <c r="L1295" i="8"/>
  <c r="K1306" i="8"/>
  <c r="J1322" i="8"/>
  <c r="I1340" i="8"/>
  <c r="J1368" i="8"/>
  <c r="M1387" i="8"/>
  <c r="M1394" i="8"/>
  <c r="J1395" i="8"/>
  <c r="I1441" i="8"/>
  <c r="L1456" i="8"/>
  <c r="L1457" i="8"/>
  <c r="J1456" i="8"/>
  <c r="L1467" i="8"/>
  <c r="J1467" i="8"/>
  <c r="K1529" i="8"/>
  <c r="I1529" i="8"/>
  <c r="J1591" i="8"/>
  <c r="J1592" i="8"/>
  <c r="M1592" i="8"/>
  <c r="K1618" i="8"/>
  <c r="L1672" i="8"/>
  <c r="L1673" i="8"/>
  <c r="M1684" i="8"/>
  <c r="K1699" i="8"/>
  <c r="K1700" i="8"/>
  <c r="I1710" i="8"/>
  <c r="J1745" i="8"/>
  <c r="J1765" i="8"/>
  <c r="M1764" i="8"/>
  <c r="J1781" i="8"/>
  <c r="K1791" i="8"/>
  <c r="K1800" i="8"/>
  <c r="I1834" i="8"/>
  <c r="I1835" i="8"/>
  <c r="L1846" i="8"/>
  <c r="M1888" i="8"/>
  <c r="M1889" i="8"/>
  <c r="K1888" i="8"/>
  <c r="K1889" i="8"/>
  <c r="L1943" i="8"/>
  <c r="M1989" i="8"/>
  <c r="J1989" i="8"/>
  <c r="I9" i="8"/>
  <c r="L17" i="8"/>
  <c r="J44" i="8"/>
  <c r="M63" i="8"/>
  <c r="K90" i="8"/>
  <c r="I117" i="8"/>
  <c r="L125" i="8"/>
  <c r="J152" i="8"/>
  <c r="M171" i="8"/>
  <c r="K198" i="8"/>
  <c r="I225" i="8"/>
  <c r="L233" i="8"/>
  <c r="J260" i="8"/>
  <c r="M279" i="8"/>
  <c r="K306" i="8"/>
  <c r="I333" i="8"/>
  <c r="L341" i="8"/>
  <c r="J368" i="8"/>
  <c r="M387" i="8"/>
  <c r="K403" i="8"/>
  <c r="K414" i="8"/>
  <c r="I441" i="8"/>
  <c r="L449" i="8"/>
  <c r="J476" i="8"/>
  <c r="M495" i="8"/>
  <c r="K522" i="8"/>
  <c r="I549" i="8"/>
  <c r="L557" i="8"/>
  <c r="J584" i="8"/>
  <c r="M603" i="8"/>
  <c r="K630" i="8"/>
  <c r="I657" i="8"/>
  <c r="L665" i="8"/>
  <c r="J692" i="8"/>
  <c r="M711" i="8"/>
  <c r="K738" i="8"/>
  <c r="I765" i="8"/>
  <c r="L773" i="8"/>
  <c r="J800" i="8"/>
  <c r="M819" i="8"/>
  <c r="K846" i="8"/>
  <c r="I873" i="8"/>
  <c r="L873" i="8"/>
  <c r="I881" i="8"/>
  <c r="I917" i="8"/>
  <c r="M927" i="8"/>
  <c r="L943" i="8"/>
  <c r="J963" i="8"/>
  <c r="J970" i="8"/>
  <c r="K1008" i="8"/>
  <c r="L1017" i="8"/>
  <c r="I1035" i="8"/>
  <c r="J1044" i="8"/>
  <c r="J1051" i="8"/>
  <c r="J1052" i="8"/>
  <c r="M1052" i="8"/>
  <c r="I1063" i="8"/>
  <c r="I1078" i="8"/>
  <c r="I1079" i="8"/>
  <c r="M1079" i="8"/>
  <c r="I1105" i="8"/>
  <c r="M1117" i="8"/>
  <c r="M1132" i="8"/>
  <c r="M1133" i="8"/>
  <c r="K1144" i="8"/>
  <c r="L1151" i="8"/>
  <c r="K1170" i="8"/>
  <c r="J1178" i="8"/>
  <c r="I1206" i="8"/>
  <c r="M1213" i="8"/>
  <c r="K1225" i="8"/>
  <c r="K1240" i="8"/>
  <c r="M1251" i="8"/>
  <c r="I1252" i="8"/>
  <c r="M1279" i="8"/>
  <c r="L1287" i="8"/>
  <c r="M1294" i="8"/>
  <c r="L1306" i="8"/>
  <c r="K1313" i="8"/>
  <c r="K1321" i="8"/>
  <c r="I1333" i="8"/>
  <c r="J1340" i="8"/>
  <c r="J1360" i="8"/>
  <c r="K1368" i="8"/>
  <c r="I1394" i="8"/>
  <c r="M1395" i="8"/>
  <c r="K1403" i="8"/>
  <c r="K1402" i="8"/>
  <c r="I1422" i="8"/>
  <c r="J1430" i="8"/>
  <c r="J1441" i="8"/>
  <c r="L1449" i="8"/>
  <c r="M1456" i="8"/>
  <c r="M1457" i="8"/>
  <c r="M1467" i="8"/>
  <c r="I1468" i="8"/>
  <c r="L1476" i="8"/>
  <c r="I1495" i="8"/>
  <c r="I1503" i="8"/>
  <c r="K1522" i="8"/>
  <c r="L1529" i="8"/>
  <c r="J1565" i="8"/>
  <c r="I1584" i="8"/>
  <c r="K1591" i="8"/>
  <c r="K1592" i="8"/>
  <c r="L1603" i="8"/>
  <c r="I1618" i="8"/>
  <c r="I1619" i="8"/>
  <c r="L1618" i="8"/>
  <c r="K1630" i="8"/>
  <c r="M1638" i="8"/>
  <c r="K1638" i="8"/>
  <c r="J1645" i="8"/>
  <c r="I1645" i="8"/>
  <c r="L1646" i="8"/>
  <c r="L1665" i="8"/>
  <c r="M1672" i="8"/>
  <c r="M1673" i="8"/>
  <c r="I1692" i="8"/>
  <c r="L1700" i="8"/>
  <c r="K1711" i="8"/>
  <c r="L1727" i="8"/>
  <c r="I1738" i="8"/>
  <c r="J1754" i="8"/>
  <c r="M1753" i="8"/>
  <c r="K1765" i="8"/>
  <c r="J1773" i="8"/>
  <c r="K1780" i="8"/>
  <c r="I1792" i="8"/>
  <c r="L1800" i="8"/>
  <c r="J1818" i="8"/>
  <c r="J1819" i="8"/>
  <c r="J1835" i="8"/>
  <c r="M1846" i="8"/>
  <c r="I1846" i="8"/>
  <c r="K1881" i="8"/>
  <c r="I1900" i="8"/>
  <c r="K1927" i="8"/>
  <c r="M1942" i="8"/>
  <c r="M1969" i="8"/>
  <c r="M1970" i="8"/>
  <c r="J1981" i="8"/>
  <c r="I1996" i="8"/>
  <c r="J9" i="8"/>
  <c r="M17" i="8"/>
  <c r="K44" i="8"/>
  <c r="I71" i="8"/>
  <c r="L90" i="8"/>
  <c r="J117" i="8"/>
  <c r="M125" i="8"/>
  <c r="K152" i="8"/>
  <c r="I179" i="8"/>
  <c r="L198" i="8"/>
  <c r="J225" i="8"/>
  <c r="M233" i="8"/>
  <c r="K260" i="8"/>
  <c r="I287" i="8"/>
  <c r="L306" i="8"/>
  <c r="J333" i="8"/>
  <c r="M341" i="8"/>
  <c r="K368" i="8"/>
  <c r="I395" i="8"/>
  <c r="L403" i="8"/>
  <c r="L414" i="8"/>
  <c r="J441" i="8"/>
  <c r="M449" i="8"/>
  <c r="K476" i="8"/>
  <c r="I503" i="8"/>
  <c r="L522" i="8"/>
  <c r="J549" i="8"/>
  <c r="M557" i="8"/>
  <c r="K584" i="8"/>
  <c r="I611" i="8"/>
  <c r="L630" i="8"/>
  <c r="J657" i="8"/>
  <c r="M665" i="8"/>
  <c r="K692" i="8"/>
  <c r="I719" i="8"/>
  <c r="L738" i="8"/>
  <c r="J765" i="8"/>
  <c r="M773" i="8"/>
  <c r="K800" i="8"/>
  <c r="I827" i="8"/>
  <c r="L846" i="8"/>
  <c r="M874" i="8"/>
  <c r="J900" i="8"/>
  <c r="L935" i="8"/>
  <c r="K955" i="8"/>
  <c r="M963" i="8"/>
  <c r="K971" i="8"/>
  <c r="K970" i="8"/>
  <c r="J981" i="8"/>
  <c r="K990" i="8"/>
  <c r="I998" i="8"/>
  <c r="L1009" i="8"/>
  <c r="M1017" i="8"/>
  <c r="L1024" i="8"/>
  <c r="L1025" i="8"/>
  <c r="J1024" i="8"/>
  <c r="J1036" i="8"/>
  <c r="K1044" i="8"/>
  <c r="K1051" i="8"/>
  <c r="K1052" i="8"/>
  <c r="J1062" i="8"/>
  <c r="I1071" i="8"/>
  <c r="I1089" i="8"/>
  <c r="M1097" i="8"/>
  <c r="K1106" i="8"/>
  <c r="L1116" i="8"/>
  <c r="L1143" i="8"/>
  <c r="M1152" i="8"/>
  <c r="K1179" i="8"/>
  <c r="L1187" i="8"/>
  <c r="K1198" i="8"/>
  <c r="J1206" i="8"/>
  <c r="J1214" i="8"/>
  <c r="I1232" i="8"/>
  <c r="L1252" i="8"/>
  <c r="I1259" i="8"/>
  <c r="M1286" i="8"/>
  <c r="M1305" i="8"/>
  <c r="L1313" i="8"/>
  <c r="J1333" i="8"/>
  <c r="K1360" i="8"/>
  <c r="L1367" i="8"/>
  <c r="J1387" i="8"/>
  <c r="I1402" i="8"/>
  <c r="I1403" i="8"/>
  <c r="I1413" i="8"/>
  <c r="J1422" i="8"/>
  <c r="K1429" i="8"/>
  <c r="K1440" i="8"/>
  <c r="M1449" i="8"/>
  <c r="L1468" i="8"/>
  <c r="J1494" i="8"/>
  <c r="J1502" i="8"/>
  <c r="L1511" i="8"/>
  <c r="L1522" i="8"/>
  <c r="I1538" i="8"/>
  <c r="L1537" i="8"/>
  <c r="L1548" i="8"/>
  <c r="K1549" i="8"/>
  <c r="I1564" i="8"/>
  <c r="I1575" i="8"/>
  <c r="J1584" i="8"/>
  <c r="M1603" i="8"/>
  <c r="L1630" i="8"/>
  <c r="L1638" i="8"/>
  <c r="I1657" i="8"/>
  <c r="M1665" i="8"/>
  <c r="J1692" i="8"/>
  <c r="I1719" i="8"/>
  <c r="L1718" i="8"/>
  <c r="M1726" i="8"/>
  <c r="I1746" i="8"/>
  <c r="K1753" i="8"/>
  <c r="L1765" i="8"/>
  <c r="I1780" i="8"/>
  <c r="J1792" i="8"/>
  <c r="M1800" i="8"/>
  <c r="M1807" i="8"/>
  <c r="I1935" i="8"/>
  <c r="L1962" i="8"/>
  <c r="K1981" i="8"/>
  <c r="I862" i="8"/>
  <c r="K874" i="8"/>
  <c r="K881" i="8"/>
  <c r="I901" i="8"/>
  <c r="K901" i="8"/>
  <c r="I908" i="8"/>
  <c r="L917" i="8"/>
  <c r="I928" i="8"/>
  <c r="J943" i="8"/>
  <c r="J944" i="8"/>
  <c r="M944" i="8"/>
  <c r="I955" i="8"/>
  <c r="I970" i="8"/>
  <c r="I971" i="8"/>
  <c r="M971" i="8"/>
  <c r="L990" i="8"/>
  <c r="M1009" i="8"/>
  <c r="M1024" i="8"/>
  <c r="M1025" i="8"/>
  <c r="K1036" i="8"/>
  <c r="L1043" i="8"/>
  <c r="K1062" i="8"/>
  <c r="J1070" i="8"/>
  <c r="I1098" i="8"/>
  <c r="L1106" i="8"/>
  <c r="K1117" i="8"/>
  <c r="J1125" i="8"/>
  <c r="M1143" i="8"/>
  <c r="I1144" i="8"/>
  <c r="M1171" i="8"/>
  <c r="L1179" i="8"/>
  <c r="M1186" i="8"/>
  <c r="L1198" i="8"/>
  <c r="K1205" i="8"/>
  <c r="K1213" i="8"/>
  <c r="I1225" i="8"/>
  <c r="J1232" i="8"/>
  <c r="I1240" i="8"/>
  <c r="L1260" i="8"/>
  <c r="L1267" i="8"/>
  <c r="J1287" i="8"/>
  <c r="K1332" i="8"/>
  <c r="L1341" i="8"/>
  <c r="L1348" i="8"/>
  <c r="L1349" i="8"/>
  <c r="J1348" i="8"/>
  <c r="L1359" i="8"/>
  <c r="M1368" i="8"/>
  <c r="I1375" i="8"/>
  <c r="L1376" i="8"/>
  <c r="K1421" i="8"/>
  <c r="I1421" i="8"/>
  <c r="L1441" i="8"/>
  <c r="I1457" i="8"/>
  <c r="J1483" i="8"/>
  <c r="J1484" i="8"/>
  <c r="M1484" i="8"/>
  <c r="K1494" i="8"/>
  <c r="K1503" i="8"/>
  <c r="M1510" i="8"/>
  <c r="M1521" i="8"/>
  <c r="K1530" i="8"/>
  <c r="J1537" i="8"/>
  <c r="I1537" i="8"/>
  <c r="K1538" i="8"/>
  <c r="J1548" i="8"/>
  <c r="I1556" i="8"/>
  <c r="J1576" i="8"/>
  <c r="K1584" i="8"/>
  <c r="I1602" i="8"/>
  <c r="J1603" i="8"/>
  <c r="M1630" i="8"/>
  <c r="J1637" i="8"/>
  <c r="J1657" i="8"/>
  <c r="M1656" i="8"/>
  <c r="J1673" i="8"/>
  <c r="K1683" i="8"/>
  <c r="K1692" i="8"/>
  <c r="I1699" i="8"/>
  <c r="I1711" i="8"/>
  <c r="J1719" i="8"/>
  <c r="J1746" i="8"/>
  <c r="M1765" i="8"/>
  <c r="K1792" i="8"/>
  <c r="L1819" i="8"/>
  <c r="L1835" i="8"/>
  <c r="J1854" i="8"/>
  <c r="M1881" i="8"/>
  <c r="J1881" i="8"/>
  <c r="K1900" i="8"/>
  <c r="K1915" i="8"/>
  <c r="K1916" i="8"/>
  <c r="I1915" i="8"/>
  <c r="I1916" i="8"/>
  <c r="J1935" i="8"/>
  <c r="J1954" i="8"/>
  <c r="M1962" i="8"/>
  <c r="J882" i="8"/>
  <c r="M916" i="8"/>
  <c r="M917" i="8"/>
  <c r="K943" i="8"/>
  <c r="K944" i="8"/>
  <c r="J954" i="8"/>
  <c r="I963" i="8"/>
  <c r="I981" i="8"/>
  <c r="M982" i="8"/>
  <c r="M989" i="8"/>
  <c r="K998" i="8"/>
  <c r="L1008" i="8"/>
  <c r="L1035" i="8"/>
  <c r="M1044" i="8"/>
  <c r="K1071" i="8"/>
  <c r="L1079" i="8"/>
  <c r="K1090" i="8"/>
  <c r="J1098" i="8"/>
  <c r="J1106" i="8"/>
  <c r="I1124" i="8"/>
  <c r="I1133" i="8"/>
  <c r="M1178" i="8"/>
  <c r="M1197" i="8"/>
  <c r="L1205" i="8"/>
  <c r="J1225" i="8"/>
  <c r="M1267" i="8"/>
  <c r="K1279" i="8"/>
  <c r="K1295" i="8"/>
  <c r="K1294" i="8"/>
  <c r="I1322" i="8"/>
  <c r="L1321" i="8"/>
  <c r="L1333" i="8"/>
  <c r="M1341" i="8"/>
  <c r="M1348" i="8"/>
  <c r="M1349" i="8"/>
  <c r="M1359" i="8"/>
  <c r="I1360" i="8"/>
  <c r="I1387" i="8"/>
  <c r="I1395" i="8"/>
  <c r="K1414" i="8"/>
  <c r="L1421" i="8"/>
  <c r="M1441" i="8"/>
  <c r="J1449" i="8"/>
  <c r="J1457" i="8"/>
  <c r="K1483" i="8"/>
  <c r="K1484" i="8"/>
  <c r="L1503" i="8"/>
  <c r="I1522" i="8"/>
  <c r="J1556" i="8"/>
  <c r="K1576" i="8"/>
  <c r="L1583" i="8"/>
  <c r="K1603" i="8"/>
  <c r="L1619" i="8"/>
  <c r="I1630" i="8"/>
  <c r="J1646" i="8"/>
  <c r="K1657" i="8"/>
  <c r="J1665" i="8"/>
  <c r="I1684" i="8"/>
  <c r="L1692" i="8"/>
  <c r="K1719" i="8"/>
  <c r="L1792" i="8"/>
  <c r="J1807" i="8"/>
  <c r="J1808" i="8"/>
  <c r="M1834" i="8"/>
  <c r="M1861" i="8"/>
  <c r="M1862" i="8"/>
  <c r="I1888" i="8"/>
  <c r="M1900" i="8"/>
  <c r="M1981" i="8"/>
  <c r="M1827" i="8"/>
  <c r="K1854" i="8"/>
  <c r="I1881" i="8"/>
  <c r="L1900" i="8"/>
  <c r="J1927" i="8"/>
  <c r="M1935" i="8"/>
  <c r="K1962" i="8"/>
  <c r="I1989" i="8"/>
  <c r="J1610" i="8"/>
  <c r="M1629" i="8"/>
  <c r="K1656" i="8"/>
  <c r="I1683" i="8"/>
  <c r="L1691" i="8"/>
  <c r="J1718" i="8"/>
  <c r="M1737" i="8"/>
  <c r="K1764" i="8"/>
  <c r="I1791" i="8"/>
  <c r="L1799" i="8"/>
  <c r="J1826" i="8"/>
  <c r="M1845" i="8"/>
  <c r="K1872" i="8"/>
  <c r="L1889" i="8"/>
  <c r="I1899" i="8"/>
  <c r="L1907" i="8"/>
  <c r="J1916" i="8"/>
  <c r="J1934" i="8"/>
  <c r="M1953" i="8"/>
  <c r="K1980" i="8"/>
  <c r="L1997" i="8"/>
  <c r="K962" i="8"/>
  <c r="I989" i="8"/>
  <c r="J1035" i="8"/>
  <c r="M1043" i="8"/>
  <c r="K1070" i="8"/>
  <c r="I1097" i="8"/>
  <c r="J1143" i="8"/>
  <c r="M1151" i="8"/>
  <c r="K1178" i="8"/>
  <c r="I1205" i="8"/>
  <c r="J1251" i="8"/>
  <c r="M1259" i="8"/>
  <c r="K1286" i="8"/>
  <c r="I1313" i="8"/>
  <c r="J1359" i="8"/>
  <c r="M1367" i="8"/>
  <c r="K1394" i="8"/>
  <c r="M1475" i="8"/>
  <c r="M1691" i="8"/>
  <c r="K1718" i="8"/>
  <c r="M1799" i="8"/>
  <c r="K1826" i="8"/>
  <c r="M1907" i="8"/>
  <c r="M9" i="10"/>
  <c r="M10" i="10"/>
  <c r="I117" i="10"/>
  <c r="I118" i="10"/>
  <c r="K179" i="10"/>
  <c r="K180" i="10"/>
  <c r="L619" i="10"/>
  <c r="L620" i="10"/>
  <c r="J781" i="10"/>
  <c r="J782" i="10"/>
  <c r="M214" i="10"/>
  <c r="M215" i="10"/>
  <c r="I226" i="10"/>
  <c r="I225" i="10"/>
  <c r="M577" i="10"/>
  <c r="M576" i="10"/>
  <c r="I376" i="10"/>
  <c r="I377" i="10"/>
  <c r="M376" i="10"/>
  <c r="M377" i="10"/>
  <c r="M26" i="10"/>
  <c r="M25" i="10"/>
  <c r="M134" i="10"/>
  <c r="M133" i="10"/>
  <c r="J144" i="10"/>
  <c r="J145" i="10"/>
  <c r="J226" i="10"/>
  <c r="L242" i="10"/>
  <c r="L241" i="10"/>
  <c r="I307" i="10"/>
  <c r="I306" i="10"/>
  <c r="K457" i="10"/>
  <c r="K458" i="10"/>
  <c r="J91" i="10"/>
  <c r="J188" i="10"/>
  <c r="J187" i="10"/>
  <c r="J242" i="10"/>
  <c r="I241" i="10"/>
  <c r="L322" i="10"/>
  <c r="L323" i="10"/>
  <c r="J349" i="10"/>
  <c r="J350" i="10"/>
  <c r="L441" i="10"/>
  <c r="L442" i="10"/>
  <c r="K485" i="10"/>
  <c r="K484" i="10"/>
  <c r="I530" i="10"/>
  <c r="I531" i="10"/>
  <c r="M549" i="10"/>
  <c r="M550" i="10"/>
  <c r="K9" i="10"/>
  <c r="I10" i="10"/>
  <c r="I9" i="10"/>
  <c r="L44" i="10"/>
  <c r="J45" i="10"/>
  <c r="L99" i="10"/>
  <c r="L98" i="10"/>
  <c r="I179" i="10"/>
  <c r="K188" i="10"/>
  <c r="K187" i="10"/>
  <c r="I214" i="10"/>
  <c r="J225" i="10"/>
  <c r="K252" i="10"/>
  <c r="K253" i="10"/>
  <c r="M322" i="10"/>
  <c r="M323" i="10"/>
  <c r="I404" i="10"/>
  <c r="I403" i="10"/>
  <c r="J468" i="10"/>
  <c r="J469" i="10"/>
  <c r="L485" i="10"/>
  <c r="L484" i="10"/>
  <c r="J485" i="10"/>
  <c r="J484" i="10"/>
  <c r="M485" i="10"/>
  <c r="M484" i="10"/>
  <c r="J512" i="10"/>
  <c r="J511" i="10"/>
  <c r="M511" i="10"/>
  <c r="M512" i="10"/>
  <c r="K512" i="10"/>
  <c r="K511" i="10"/>
  <c r="J530" i="10"/>
  <c r="J531" i="10"/>
  <c r="K612" i="10"/>
  <c r="K611" i="10"/>
  <c r="L18" i="10"/>
  <c r="L17" i="10"/>
  <c r="M53" i="10"/>
  <c r="M52" i="10"/>
  <c r="I64" i="10"/>
  <c r="I91" i="10"/>
  <c r="L90" i="10"/>
  <c r="M98" i="10"/>
  <c r="M99" i="10"/>
  <c r="M145" i="10"/>
  <c r="I199" i="10"/>
  <c r="I215" i="10"/>
  <c r="L253" i="10"/>
  <c r="I269" i="10"/>
  <c r="L306" i="10"/>
  <c r="M314" i="10"/>
  <c r="M315" i="10"/>
  <c r="I368" i="10"/>
  <c r="I369" i="10"/>
  <c r="L368" i="10"/>
  <c r="M431" i="10"/>
  <c r="K468" i="10"/>
  <c r="K469" i="10"/>
  <c r="I496" i="10"/>
  <c r="J558" i="10"/>
  <c r="M557" i="10"/>
  <c r="M566" i="10"/>
  <c r="M565" i="10"/>
  <c r="L612" i="10"/>
  <c r="M37" i="10"/>
  <c r="L79" i="10"/>
  <c r="I152" i="10"/>
  <c r="I153" i="10"/>
  <c r="J261" i="10"/>
  <c r="J260" i="10"/>
  <c r="K538" i="10"/>
  <c r="K539" i="10"/>
  <c r="I565" i="10"/>
  <c r="I566" i="10"/>
  <c r="L566" i="10"/>
  <c r="L565" i="10"/>
  <c r="M585" i="10"/>
  <c r="I604" i="10"/>
  <c r="I603" i="10"/>
  <c r="I638" i="10"/>
  <c r="I639" i="10"/>
  <c r="M863" i="10"/>
  <c r="M862" i="10"/>
  <c r="J25" i="10"/>
  <c r="J26" i="10"/>
  <c r="K64" i="10"/>
  <c r="K63" i="10"/>
  <c r="I80" i="10"/>
  <c r="I79" i="10"/>
  <c r="J126" i="10"/>
  <c r="J125" i="10"/>
  <c r="L171" i="10"/>
  <c r="L172" i="10"/>
  <c r="L207" i="10"/>
  <c r="I252" i="10"/>
  <c r="L252" i="10"/>
  <c r="K296" i="10"/>
  <c r="K295" i="10"/>
  <c r="I323" i="10"/>
  <c r="J342" i="10"/>
  <c r="J341" i="10"/>
  <c r="I387" i="10"/>
  <c r="I388" i="10"/>
  <c r="J431" i="10"/>
  <c r="J430" i="10"/>
  <c r="M469" i="10"/>
  <c r="K496" i="10"/>
  <c r="K495" i="10"/>
  <c r="I523" i="10"/>
  <c r="I522" i="10"/>
  <c r="K530" i="10"/>
  <c r="J639" i="10"/>
  <c r="J638" i="10"/>
  <c r="I692" i="10"/>
  <c r="I693" i="10"/>
  <c r="J18" i="10"/>
  <c r="J17" i="10"/>
  <c r="K25" i="10"/>
  <c r="L107" i="10"/>
  <c r="K134" i="10"/>
  <c r="M172" i="10"/>
  <c r="M171" i="10"/>
  <c r="M187" i="10"/>
  <c r="K341" i="10"/>
  <c r="K342" i="10"/>
  <c r="J522" i="10"/>
  <c r="J523" i="10"/>
  <c r="M522" i="10"/>
  <c r="K765" i="10"/>
  <c r="K766" i="10"/>
  <c r="I781" i="10"/>
  <c r="I782" i="10"/>
  <c r="L782" i="10"/>
  <c r="L781" i="10"/>
  <c r="K1899" i="10"/>
  <c r="K1900" i="10"/>
  <c r="I1916" i="10"/>
  <c r="I1915" i="10"/>
  <c r="L1915" i="10"/>
  <c r="L1916" i="10"/>
  <c r="M36" i="10"/>
  <c r="L63" i="10"/>
  <c r="J80" i="10"/>
  <c r="J79" i="10"/>
  <c r="M80" i="10"/>
  <c r="M79" i="10"/>
  <c r="M106" i="10"/>
  <c r="I134" i="10"/>
  <c r="K144" i="10"/>
  <c r="I160" i="10"/>
  <c r="M160" i="10"/>
  <c r="I161" i="10"/>
  <c r="L179" i="10"/>
  <c r="J198" i="10"/>
  <c r="L206" i="10"/>
  <c r="K279" i="10"/>
  <c r="J287" i="10"/>
  <c r="L342" i="10"/>
  <c r="K349" i="10"/>
  <c r="J369" i="10"/>
  <c r="J388" i="10"/>
  <c r="J404" i="10"/>
  <c r="J403" i="10"/>
  <c r="M403" i="10"/>
  <c r="M404" i="10"/>
  <c r="K430" i="10"/>
  <c r="K431" i="10"/>
  <c r="M441" i="10"/>
  <c r="L469" i="10"/>
  <c r="L477" i="10"/>
  <c r="L495" i="10"/>
  <c r="K523" i="10"/>
  <c r="K531" i="10"/>
  <c r="J557" i="10"/>
  <c r="I576" i="10"/>
  <c r="I592" i="10"/>
  <c r="J604" i="10"/>
  <c r="M620" i="10"/>
  <c r="M619" i="10"/>
  <c r="J665" i="10"/>
  <c r="J738" i="10"/>
  <c r="J739" i="10"/>
  <c r="K782" i="10"/>
  <c r="I1233" i="10"/>
  <c r="I1232" i="10"/>
  <c r="J1656" i="10"/>
  <c r="J1657" i="10"/>
  <c r="L1726" i="10"/>
  <c r="L1727" i="10"/>
  <c r="L1900" i="10"/>
  <c r="J36" i="10"/>
  <c r="I44" i="10"/>
  <c r="K71" i="10"/>
  <c r="J118" i="10"/>
  <c r="K153" i="10"/>
  <c r="I206" i="10"/>
  <c r="K215" i="10"/>
  <c r="L225" i="10"/>
  <c r="K233" i="10"/>
  <c r="M260" i="10"/>
  <c r="L269" i="10"/>
  <c r="L268" i="10"/>
  <c r="I296" i="10"/>
  <c r="L295" i="10"/>
  <c r="M342" i="10"/>
  <c r="K369" i="10"/>
  <c r="L377" i="10"/>
  <c r="L376" i="10"/>
  <c r="J377" i="10"/>
  <c r="J396" i="10"/>
  <c r="J414" i="10"/>
  <c r="M414" i="10"/>
  <c r="I457" i="10"/>
  <c r="I458" i="10"/>
  <c r="L458" i="10"/>
  <c r="L523" i="10"/>
  <c r="K549" i="10"/>
  <c r="L639" i="10"/>
  <c r="J673" i="10"/>
  <c r="J674" i="10"/>
  <c r="M674" i="10"/>
  <c r="M673" i="10"/>
  <c r="K754" i="10"/>
  <c r="K755" i="10"/>
  <c r="K1008" i="10"/>
  <c r="K1009" i="10"/>
  <c r="I26" i="10"/>
  <c r="K36" i="10"/>
  <c r="I52" i="10"/>
  <c r="I53" i="10"/>
  <c r="L71" i="10"/>
  <c r="J90" i="10"/>
  <c r="K118" i="10"/>
  <c r="L133" i="10"/>
  <c r="L153" i="10"/>
  <c r="K161" i="10"/>
  <c r="K171" i="10"/>
  <c r="L199" i="10"/>
  <c r="J206" i="10"/>
  <c r="K214" i="10"/>
  <c r="M225" i="10"/>
  <c r="J241" i="10"/>
  <c r="J280" i="10"/>
  <c r="I288" i="10"/>
  <c r="J296" i="10"/>
  <c r="J295" i="10"/>
  <c r="M295" i="10"/>
  <c r="M296" i="10"/>
  <c r="I314" i="10"/>
  <c r="K322" i="10"/>
  <c r="K323" i="10"/>
  <c r="J322" i="10"/>
  <c r="M333" i="10"/>
  <c r="M350" i="10"/>
  <c r="L361" i="10"/>
  <c r="L369" i="10"/>
  <c r="L387" i="10"/>
  <c r="K395" i="10"/>
  <c r="K415" i="10"/>
  <c r="K423" i="10"/>
  <c r="J449" i="10"/>
  <c r="L457" i="10"/>
  <c r="I468" i="10"/>
  <c r="M504" i="10"/>
  <c r="M523" i="10"/>
  <c r="M530" i="10"/>
  <c r="L538" i="10"/>
  <c r="I550" i="10"/>
  <c r="K584" i="10"/>
  <c r="K593" i="10"/>
  <c r="L603" i="10"/>
  <c r="L604" i="10"/>
  <c r="I666" i="10"/>
  <c r="J1078" i="10"/>
  <c r="M1078" i="10"/>
  <c r="K1151" i="10"/>
  <c r="K1152" i="10"/>
  <c r="M1773" i="10"/>
  <c r="J1861" i="10"/>
  <c r="J1862" i="10"/>
  <c r="M1872" i="10"/>
  <c r="M1873" i="10"/>
  <c r="J10" i="10"/>
  <c r="I18" i="10"/>
  <c r="I25" i="10"/>
  <c r="L37" i="10"/>
  <c r="K45" i="10"/>
  <c r="M72" i="10"/>
  <c r="I98" i="10"/>
  <c r="K107" i="10"/>
  <c r="J106" i="10"/>
  <c r="L117" i="10"/>
  <c r="K125" i="10"/>
  <c r="M152" i="10"/>
  <c r="L161" i="10"/>
  <c r="L160" i="10"/>
  <c r="I171" i="10"/>
  <c r="M199" i="10"/>
  <c r="K207" i="10"/>
  <c r="M234" i="10"/>
  <c r="K241" i="10"/>
  <c r="J288" i="10"/>
  <c r="J306" i="10"/>
  <c r="M306" i="10"/>
  <c r="J314" i="10"/>
  <c r="L334" i="10"/>
  <c r="I349" i="10"/>
  <c r="I350" i="10"/>
  <c r="L350" i="10"/>
  <c r="M368" i="10"/>
  <c r="M388" i="10"/>
  <c r="L395" i="10"/>
  <c r="L415" i="10"/>
  <c r="K441" i="10"/>
  <c r="I450" i="10"/>
  <c r="M457" i="10"/>
  <c r="M477" i="10"/>
  <c r="K504" i="10"/>
  <c r="M538" i="10"/>
  <c r="J550" i="10"/>
  <c r="K557" i="10"/>
  <c r="J565" i="10"/>
  <c r="I577" i="10"/>
  <c r="I585" i="10"/>
  <c r="I646" i="10"/>
  <c r="K701" i="10"/>
  <c r="K700" i="10"/>
  <c r="J700" i="10"/>
  <c r="M738" i="10"/>
  <c r="M739" i="10"/>
  <c r="M755" i="10"/>
  <c r="K773" i="10"/>
  <c r="K774" i="10"/>
  <c r="I792" i="10"/>
  <c r="I793" i="10"/>
  <c r="K1043" i="10"/>
  <c r="K1044" i="10"/>
  <c r="I1070" i="10"/>
  <c r="I1071" i="10"/>
  <c r="L1152" i="10"/>
  <c r="M1340" i="10"/>
  <c r="M1341" i="10"/>
  <c r="K1359" i="10"/>
  <c r="K1360" i="10"/>
  <c r="L1629" i="10"/>
  <c r="L1630" i="10"/>
  <c r="K10" i="10"/>
  <c r="L45" i="10"/>
  <c r="K53" i="10"/>
  <c r="L91" i="10"/>
  <c r="J98" i="10"/>
  <c r="M117" i="10"/>
  <c r="J133" i="10"/>
  <c r="J172" i="10"/>
  <c r="L180" i="10"/>
  <c r="I253" i="10"/>
  <c r="M252" i="10"/>
  <c r="L279" i="10"/>
  <c r="K287" i="10"/>
  <c r="K307" i="10"/>
  <c r="K315" i="10"/>
  <c r="M334" i="10"/>
  <c r="L349" i="10"/>
  <c r="I360" i="10"/>
  <c r="J361" i="10"/>
  <c r="J376" i="10"/>
  <c r="M396" i="10"/>
  <c r="M415" i="10"/>
  <c r="M422" i="10"/>
  <c r="L430" i="10"/>
  <c r="I442" i="10"/>
  <c r="M468" i="10"/>
  <c r="I484" i="10"/>
  <c r="J503" i="10"/>
  <c r="L504" i="10"/>
  <c r="K550" i="10"/>
  <c r="L558" i="10"/>
  <c r="K565" i="10"/>
  <c r="J585" i="10"/>
  <c r="I611" i="10"/>
  <c r="K631" i="10"/>
  <c r="K630" i="10"/>
  <c r="L701" i="10"/>
  <c r="I712" i="10"/>
  <c r="I738" i="10"/>
  <c r="I766" i="10"/>
  <c r="J792" i="10"/>
  <c r="J793" i="10"/>
  <c r="M1070" i="10"/>
  <c r="J1186" i="10"/>
  <c r="M1186" i="10"/>
  <c r="I1548" i="10"/>
  <c r="I1549" i="10"/>
  <c r="K1576" i="10"/>
  <c r="L9" i="10"/>
  <c r="K17" i="10"/>
  <c r="M44" i="10"/>
  <c r="L53" i="10"/>
  <c r="L52" i="10"/>
  <c r="I63" i="10"/>
  <c r="L64" i="10"/>
  <c r="K72" i="10"/>
  <c r="M91" i="10"/>
  <c r="K99" i="10"/>
  <c r="M126" i="10"/>
  <c r="K133" i="10"/>
  <c r="K145" i="10"/>
  <c r="I180" i="10"/>
  <c r="I188" i="10"/>
  <c r="M206" i="10"/>
  <c r="L214" i="10"/>
  <c r="L226" i="10"/>
  <c r="M242" i="10"/>
  <c r="J252" i="10"/>
  <c r="I260" i="10"/>
  <c r="M261" i="10"/>
  <c r="K268" i="10"/>
  <c r="M280" i="10"/>
  <c r="L287" i="10"/>
  <c r="L307" i="10"/>
  <c r="K333" i="10"/>
  <c r="I342" i="10"/>
  <c r="M349" i="10"/>
  <c r="K361" i="10"/>
  <c r="K376" i="10"/>
  <c r="K396" i="10"/>
  <c r="I423" i="10"/>
  <c r="M430" i="10"/>
  <c r="J442" i="10"/>
  <c r="K449" i="10"/>
  <c r="J457" i="10"/>
  <c r="I469" i="10"/>
  <c r="I476" i="10"/>
  <c r="L476" i="10"/>
  <c r="I495" i="10"/>
  <c r="L496" i="10"/>
  <c r="I512" i="10"/>
  <c r="L511" i="10"/>
  <c r="L530" i="10"/>
  <c r="L549" i="10"/>
  <c r="M558" i="10"/>
  <c r="K576" i="10"/>
  <c r="K585" i="10"/>
  <c r="J603" i="10"/>
  <c r="J612" i="10"/>
  <c r="K638" i="10"/>
  <c r="K646" i="10"/>
  <c r="K647" i="10"/>
  <c r="J685" i="10"/>
  <c r="M727" i="10"/>
  <c r="M728" i="10"/>
  <c r="K728" i="10"/>
  <c r="K792" i="10"/>
  <c r="J900" i="10"/>
  <c r="J901" i="10"/>
  <c r="I1152" i="10"/>
  <c r="I1178" i="10"/>
  <c r="I1179" i="10"/>
  <c r="J1386" i="10"/>
  <c r="J1387" i="10"/>
  <c r="K1402" i="10"/>
  <c r="K1403" i="10"/>
  <c r="I1403" i="10"/>
  <c r="I1402" i="10"/>
  <c r="I584" i="10"/>
  <c r="M592" i="10"/>
  <c r="K604" i="10"/>
  <c r="L611" i="10"/>
  <c r="I620" i="10"/>
  <c r="K639" i="10"/>
  <c r="I673" i="10"/>
  <c r="I674" i="10"/>
  <c r="L674" i="10"/>
  <c r="I684" i="10"/>
  <c r="I711" i="10"/>
  <c r="I728" i="10"/>
  <c r="L739" i="10"/>
  <c r="L754" i="10"/>
  <c r="L755" i="10"/>
  <c r="J766" i="10"/>
  <c r="J801" i="10"/>
  <c r="M808" i="10"/>
  <c r="I900" i="10"/>
  <c r="M927" i="10"/>
  <c r="I936" i="10"/>
  <c r="K1017" i="10"/>
  <c r="M1024" i="10"/>
  <c r="J1043" i="10"/>
  <c r="L1063" i="10"/>
  <c r="I1159" i="10"/>
  <c r="I1160" i="10"/>
  <c r="L1171" i="10"/>
  <c r="L1170" i="10"/>
  <c r="J1233" i="10"/>
  <c r="L1359" i="10"/>
  <c r="L1360" i="10"/>
  <c r="I1718" i="10"/>
  <c r="I1719" i="10"/>
  <c r="K1799" i="10"/>
  <c r="K1800" i="10"/>
  <c r="L592" i="10"/>
  <c r="M603" i="10"/>
  <c r="M638" i="10"/>
  <c r="L646" i="10"/>
  <c r="L647" i="10"/>
  <c r="J666" i="10"/>
  <c r="J693" i="10"/>
  <c r="L765" i="10"/>
  <c r="L774" i="10"/>
  <c r="M782" i="10"/>
  <c r="M793" i="10"/>
  <c r="L801" i="10"/>
  <c r="J808" i="10"/>
  <c r="I862" i="10"/>
  <c r="K900" i="10"/>
  <c r="I927" i="10"/>
  <c r="L1009" i="10"/>
  <c r="I1025" i="10"/>
  <c r="I1024" i="10"/>
  <c r="J1036" i="10"/>
  <c r="L1043" i="10"/>
  <c r="J1071" i="10"/>
  <c r="J1070" i="10"/>
  <c r="M1125" i="10"/>
  <c r="M1124" i="10"/>
  <c r="K1125" i="10"/>
  <c r="K1124" i="10"/>
  <c r="J1133" i="10"/>
  <c r="J1132" i="10"/>
  <c r="J1179" i="10"/>
  <c r="K1259" i="10"/>
  <c r="K1260" i="10"/>
  <c r="L1278" i="10"/>
  <c r="L1294" i="10"/>
  <c r="L1295" i="10"/>
  <c r="J1322" i="10"/>
  <c r="M1332" i="10"/>
  <c r="M1333" i="10"/>
  <c r="K1367" i="10"/>
  <c r="K1368" i="10"/>
  <c r="K1387" i="10"/>
  <c r="I1429" i="10"/>
  <c r="I1430" i="10"/>
  <c r="J1548" i="10"/>
  <c r="J1549" i="10"/>
  <c r="L584" i="10"/>
  <c r="M612" i="10"/>
  <c r="M630" i="10"/>
  <c r="K657" i="10"/>
  <c r="K665" i="10"/>
  <c r="L685" i="10"/>
  <c r="L700" i="10"/>
  <c r="J712" i="10"/>
  <c r="J719" i="10"/>
  <c r="J754" i="10"/>
  <c r="M774" i="10"/>
  <c r="M800" i="10"/>
  <c r="M801" i="10"/>
  <c r="I819" i="10"/>
  <c r="M835" i="10"/>
  <c r="M846" i="10"/>
  <c r="K873" i="10"/>
  <c r="I873" i="10"/>
  <c r="L881" i="10"/>
  <c r="I889" i="10"/>
  <c r="L901" i="10"/>
  <c r="I917" i="10"/>
  <c r="I916" i="10"/>
  <c r="J928" i="10"/>
  <c r="L935" i="10"/>
  <c r="J962" i="10"/>
  <c r="K970" i="10"/>
  <c r="I970" i="10"/>
  <c r="L982" i="10"/>
  <c r="J997" i="10"/>
  <c r="J998" i="10"/>
  <c r="M1009" i="10"/>
  <c r="J1025" i="10"/>
  <c r="K1036" i="10"/>
  <c r="M1044" i="10"/>
  <c r="J1052" i="10"/>
  <c r="L1079" i="10"/>
  <c r="K1132" i="10"/>
  <c r="L1144" i="10"/>
  <c r="J1144" i="10"/>
  <c r="J1160" i="10"/>
  <c r="L1187" i="10"/>
  <c r="L1260" i="10"/>
  <c r="M1313" i="10"/>
  <c r="J1359" i="10"/>
  <c r="M1359" i="10"/>
  <c r="L1368" i="10"/>
  <c r="J1475" i="10"/>
  <c r="J1476" i="10"/>
  <c r="L1502" i="10"/>
  <c r="L1503" i="10"/>
  <c r="I1537" i="10"/>
  <c r="I1538" i="10"/>
  <c r="L1834" i="10"/>
  <c r="L1835" i="10"/>
  <c r="L593" i="10"/>
  <c r="J619" i="10"/>
  <c r="J620" i="10"/>
  <c r="J631" i="10"/>
  <c r="L657" i="10"/>
  <c r="L666" i="10"/>
  <c r="M685" i="10"/>
  <c r="L692" i="10"/>
  <c r="M700" i="10"/>
  <c r="K712" i="10"/>
  <c r="K719" i="10"/>
  <c r="J727" i="10"/>
  <c r="I746" i="10"/>
  <c r="M747" i="10"/>
  <c r="K781" i="10"/>
  <c r="I809" i="10"/>
  <c r="I808" i="10"/>
  <c r="K862" i="10"/>
  <c r="L874" i="10"/>
  <c r="J889" i="10"/>
  <c r="J890" i="10"/>
  <c r="M901" i="10"/>
  <c r="J917" i="10"/>
  <c r="K928" i="10"/>
  <c r="K936" i="10"/>
  <c r="L970" i="10"/>
  <c r="L971" i="10"/>
  <c r="M982" i="10"/>
  <c r="K998" i="10"/>
  <c r="K997" i="10"/>
  <c r="J1009" i="10"/>
  <c r="K1025" i="10"/>
  <c r="L1036" i="10"/>
  <c r="L1044" i="10"/>
  <c r="L1052" i="10"/>
  <c r="J1098" i="10"/>
  <c r="M1097" i="10"/>
  <c r="L1106" i="10"/>
  <c r="L1105" i="10"/>
  <c r="J1105" i="10"/>
  <c r="J1106" i="10"/>
  <c r="L1151" i="10"/>
  <c r="J1206" i="10"/>
  <c r="M1205" i="10"/>
  <c r="J1267" i="10"/>
  <c r="J1268" i="10"/>
  <c r="K1386" i="10"/>
  <c r="I1610" i="10"/>
  <c r="I1611" i="10"/>
  <c r="K1691" i="10"/>
  <c r="K1692" i="10"/>
  <c r="K1961" i="10"/>
  <c r="K1962" i="10"/>
  <c r="K619" i="10"/>
  <c r="K620" i="10"/>
  <c r="M631" i="10"/>
  <c r="M666" i="10"/>
  <c r="M692" i="10"/>
  <c r="L711" i="10"/>
  <c r="K727" i="10"/>
  <c r="I739" i="10"/>
  <c r="I754" i="10"/>
  <c r="L766" i="10"/>
  <c r="K820" i="10"/>
  <c r="L862" i="10"/>
  <c r="L863" i="10"/>
  <c r="M874" i="10"/>
  <c r="K890" i="10"/>
  <c r="K889" i="10"/>
  <c r="K917" i="10"/>
  <c r="L928" i="10"/>
  <c r="L963" i="10"/>
  <c r="M971" i="10"/>
  <c r="M970" i="10"/>
  <c r="L1024" i="10"/>
  <c r="M1036" i="10"/>
  <c r="I1052" i="10"/>
  <c r="I1063" i="10"/>
  <c r="M1071" i="10"/>
  <c r="J1090" i="10"/>
  <c r="J1089" i="10"/>
  <c r="K1098" i="10"/>
  <c r="M1179" i="10"/>
  <c r="J1198" i="10"/>
  <c r="J1197" i="10"/>
  <c r="K1206" i="10"/>
  <c r="M1214" i="10"/>
  <c r="M1213" i="10"/>
  <c r="K1214" i="10"/>
  <c r="K1213" i="10"/>
  <c r="J1224" i="10"/>
  <c r="J1225" i="10"/>
  <c r="L1259" i="10"/>
  <c r="M1294" i="10"/>
  <c r="L1367" i="10"/>
  <c r="M1665" i="10"/>
  <c r="J1753" i="10"/>
  <c r="J1754" i="10"/>
  <c r="I1969" i="10"/>
  <c r="I1970" i="10"/>
  <c r="J828" i="10"/>
  <c r="M847" i="10"/>
  <c r="K874" i="10"/>
  <c r="I901" i="10"/>
  <c r="L909" i="10"/>
  <c r="L917" i="10"/>
  <c r="J936" i="10"/>
  <c r="M955" i="10"/>
  <c r="K982" i="10"/>
  <c r="I1009" i="10"/>
  <c r="L1017" i="10"/>
  <c r="L1025" i="10"/>
  <c r="J1044" i="10"/>
  <c r="M1063" i="10"/>
  <c r="L1124" i="10"/>
  <c r="J1151" i="10"/>
  <c r="J1159" i="10"/>
  <c r="M1187" i="10"/>
  <c r="L1214" i="10"/>
  <c r="I1224" i="10"/>
  <c r="J1259" i="10"/>
  <c r="I1268" i="10"/>
  <c r="I1267" i="10"/>
  <c r="K1294" i="10"/>
  <c r="M1322" i="10"/>
  <c r="M1321" i="10"/>
  <c r="L1333" i="10"/>
  <c r="L1340" i="10"/>
  <c r="J1360" i="10"/>
  <c r="J1367" i="10"/>
  <c r="I1386" i="10"/>
  <c r="I1484" i="10"/>
  <c r="I1483" i="10"/>
  <c r="L1483" i="10"/>
  <c r="I1494" i="10"/>
  <c r="L1494" i="10"/>
  <c r="K1503" i="10"/>
  <c r="M1530" i="10"/>
  <c r="L1603" i="10"/>
  <c r="J1630" i="10"/>
  <c r="M1638" i="10"/>
  <c r="K1665" i="10"/>
  <c r="I1692" i="10"/>
  <c r="L1700" i="10"/>
  <c r="J1727" i="10"/>
  <c r="K1873" i="10"/>
  <c r="M1881" i="10"/>
  <c r="L1908" i="10"/>
  <c r="I800" i="10"/>
  <c r="L819" i="10"/>
  <c r="M836" i="10"/>
  <c r="J846" i="10"/>
  <c r="M854" i="10"/>
  <c r="K863" i="10"/>
  <c r="K881" i="10"/>
  <c r="I890" i="10"/>
  <c r="I908" i="10"/>
  <c r="L927" i="10"/>
  <c r="M944" i="10"/>
  <c r="J954" i="10"/>
  <c r="M962" i="10"/>
  <c r="K971" i="10"/>
  <c r="K989" i="10"/>
  <c r="I998" i="10"/>
  <c r="I1016" i="10"/>
  <c r="L1035" i="10"/>
  <c r="M1052" i="10"/>
  <c r="J1062" i="10"/>
  <c r="K1089" i="10"/>
  <c r="I1116" i="10"/>
  <c r="L1116" i="10"/>
  <c r="I1124" i="10"/>
  <c r="M1170" i="10"/>
  <c r="K1197" i="10"/>
  <c r="K1233" i="10"/>
  <c r="J1241" i="10"/>
  <c r="L1268" i="10"/>
  <c r="I1278" i="10"/>
  <c r="K1286" i="10"/>
  <c r="J1306" i="10"/>
  <c r="J1313" i="10"/>
  <c r="L1341" i="10"/>
  <c r="M1360" i="10"/>
  <c r="M1368" i="10"/>
  <c r="M1375" i="10"/>
  <c r="M1376" i="10"/>
  <c r="L1387" i="10"/>
  <c r="L1394" i="10"/>
  <c r="L1402" i="10"/>
  <c r="J1414" i="10"/>
  <c r="J1421" i="10"/>
  <c r="J1429" i="10"/>
  <c r="I1440" i="10"/>
  <c r="I1449" i="10"/>
  <c r="K1457" i="10"/>
  <c r="K1456" i="10"/>
  <c r="I1457" i="10"/>
  <c r="J1468" i="10"/>
  <c r="K1475" i="10"/>
  <c r="L1484" i="10"/>
  <c r="L1495" i="10"/>
  <c r="J1510" i="10"/>
  <c r="M1511" i="10"/>
  <c r="J1521" i="10"/>
  <c r="L1522" i="10"/>
  <c r="J1537" i="10"/>
  <c r="K1549" i="10"/>
  <c r="M1557" i="10"/>
  <c r="I1576" i="10"/>
  <c r="J1611" i="10"/>
  <c r="M1630" i="10"/>
  <c r="L1692" i="10"/>
  <c r="M1764" i="10"/>
  <c r="K1764" i="10"/>
  <c r="J1765" i="10"/>
  <c r="K1791" i="10"/>
  <c r="I1791" i="10"/>
  <c r="I1818" i="10"/>
  <c r="L1818" i="10"/>
  <c r="L1826" i="10"/>
  <c r="J1826" i="10"/>
  <c r="J1845" i="10"/>
  <c r="M1845" i="10"/>
  <c r="J1853" i="10"/>
  <c r="M1853" i="10"/>
  <c r="K1880" i="10"/>
  <c r="I1880" i="10"/>
  <c r="K1889" i="10"/>
  <c r="K1888" i="10"/>
  <c r="I1889" i="10"/>
  <c r="I1888" i="10"/>
  <c r="L1888" i="10"/>
  <c r="L1889" i="10"/>
  <c r="J1916" i="10"/>
  <c r="J1970" i="10"/>
  <c r="I657" i="10"/>
  <c r="L665" i="10"/>
  <c r="J692" i="10"/>
  <c r="M711" i="10"/>
  <c r="K738" i="10"/>
  <c r="I765" i="10"/>
  <c r="L773" i="10"/>
  <c r="J800" i="10"/>
  <c r="M819" i="10"/>
  <c r="K846" i="10"/>
  <c r="L1070" i="10"/>
  <c r="J1097" i="10"/>
  <c r="J1143" i="10"/>
  <c r="L1178" i="10"/>
  <c r="J1205" i="10"/>
  <c r="L1213" i="10"/>
  <c r="M1224" i="10"/>
  <c r="L1232" i="10"/>
  <c r="K1241" i="10"/>
  <c r="K1240" i="10"/>
  <c r="J1251" i="10"/>
  <c r="M1267" i="10"/>
  <c r="I1286" i="10"/>
  <c r="K1305" i="10"/>
  <c r="I1321" i="10"/>
  <c r="I1322" i="10"/>
  <c r="M1386" i="10"/>
  <c r="M1394" i="10"/>
  <c r="K1413" i="10"/>
  <c r="K1421" i="10"/>
  <c r="J1440" i="10"/>
  <c r="L1456" i="10"/>
  <c r="K1467" i="10"/>
  <c r="L1476" i="10"/>
  <c r="M1483" i="10"/>
  <c r="M1484" i="10"/>
  <c r="M1494" i="10"/>
  <c r="I1495" i="10"/>
  <c r="M1510" i="10"/>
  <c r="L1511" i="10"/>
  <c r="I1530" i="10"/>
  <c r="L1549" i="10"/>
  <c r="L1584" i="10"/>
  <c r="M1656" i="10"/>
  <c r="K1656" i="10"/>
  <c r="K1683" i="10"/>
  <c r="I1683" i="10"/>
  <c r="I1710" i="10"/>
  <c r="L1710" i="10"/>
  <c r="L1718" i="10"/>
  <c r="J1718" i="10"/>
  <c r="J1737" i="10"/>
  <c r="M1737" i="10"/>
  <c r="J1745" i="10"/>
  <c r="M1745" i="10"/>
  <c r="M1765" i="10"/>
  <c r="K1772" i="10"/>
  <c r="K1781" i="10"/>
  <c r="K1780" i="10"/>
  <c r="I1781" i="10"/>
  <c r="I1780" i="10"/>
  <c r="L1781" i="10"/>
  <c r="L1792" i="10"/>
  <c r="I1799" i="10"/>
  <c r="L1799" i="10"/>
  <c r="I1808" i="10"/>
  <c r="I1807" i="10"/>
  <c r="L1807" i="10"/>
  <c r="J1808" i="10"/>
  <c r="J1819" i="10"/>
  <c r="M1827" i="10"/>
  <c r="I1827" i="10"/>
  <c r="J1834" i="10"/>
  <c r="M1835" i="10"/>
  <c r="M1834" i="10"/>
  <c r="K1854" i="10"/>
  <c r="M1862" i="10"/>
  <c r="M1861" i="10"/>
  <c r="K1862" i="10"/>
  <c r="K1861" i="10"/>
  <c r="I1881" i="10"/>
  <c r="I1961" i="10"/>
  <c r="L1961" i="10"/>
  <c r="M1981" i="10"/>
  <c r="M1980" i="10"/>
  <c r="K1996" i="10"/>
  <c r="I1997" i="10"/>
  <c r="I1996" i="10"/>
  <c r="J1079" i="10"/>
  <c r="M1090" i="10"/>
  <c r="K1117" i="10"/>
  <c r="I1144" i="10"/>
  <c r="L1143" i="10"/>
  <c r="L1160" i="10"/>
  <c r="J1170" i="10"/>
  <c r="J1187" i="10"/>
  <c r="M1198" i="10"/>
  <c r="I1213" i="10"/>
  <c r="I1214" i="10"/>
  <c r="M1232" i="10"/>
  <c r="K1279" i="10"/>
  <c r="L1305" i="10"/>
  <c r="L1314" i="10"/>
  <c r="J1321" i="10"/>
  <c r="I1332" i="10"/>
  <c r="I1340" i="10"/>
  <c r="L1413" i="10"/>
  <c r="L1430" i="10"/>
  <c r="K1449" i="10"/>
  <c r="L1468" i="10"/>
  <c r="M1476" i="10"/>
  <c r="J1529" i="10"/>
  <c r="M1529" i="10"/>
  <c r="L1538" i="10"/>
  <c r="M1548" i="10"/>
  <c r="K1548" i="10"/>
  <c r="K1575" i="10"/>
  <c r="I1575" i="10"/>
  <c r="I1602" i="10"/>
  <c r="L1602" i="10"/>
  <c r="L1610" i="10"/>
  <c r="J1610" i="10"/>
  <c r="J1629" i="10"/>
  <c r="M1629" i="10"/>
  <c r="J1637" i="10"/>
  <c r="M1637" i="10"/>
  <c r="K1664" i="10"/>
  <c r="K1673" i="10"/>
  <c r="K1672" i="10"/>
  <c r="I1673" i="10"/>
  <c r="I1672" i="10"/>
  <c r="L1673" i="10"/>
  <c r="L1684" i="10"/>
  <c r="I1691" i="10"/>
  <c r="L1691" i="10"/>
  <c r="I1700" i="10"/>
  <c r="I1699" i="10"/>
  <c r="L1699" i="10"/>
  <c r="J1700" i="10"/>
  <c r="J1711" i="10"/>
  <c r="M1719" i="10"/>
  <c r="J1726" i="10"/>
  <c r="M1727" i="10"/>
  <c r="M1726" i="10"/>
  <c r="K1746" i="10"/>
  <c r="M1754" i="10"/>
  <c r="M1753" i="10"/>
  <c r="K1754" i="10"/>
  <c r="K1753" i="10"/>
  <c r="I1773" i="10"/>
  <c r="L1780" i="10"/>
  <c r="J1807" i="10"/>
  <c r="I1908" i="10"/>
  <c r="K1942" i="10"/>
  <c r="K1943" i="10"/>
  <c r="I1942" i="10"/>
  <c r="I1943" i="10"/>
  <c r="L1970" i="10"/>
  <c r="K1989" i="10"/>
  <c r="K1078" i="10"/>
  <c r="K1079" i="10"/>
  <c r="L1098" i="10"/>
  <c r="I1105" i="10"/>
  <c r="J1125" i="10"/>
  <c r="L1125" i="10"/>
  <c r="M1159" i="10"/>
  <c r="M1160" i="10"/>
  <c r="K1186" i="10"/>
  <c r="K1187" i="10"/>
  <c r="L1206" i="10"/>
  <c r="J1213" i="10"/>
  <c r="J1214" i="10"/>
  <c r="L1279" i="10"/>
  <c r="M1306" i="10"/>
  <c r="M1314" i="10"/>
  <c r="J1332" i="10"/>
  <c r="J1341" i="10"/>
  <c r="J1349" i="10"/>
  <c r="J1376" i="10"/>
  <c r="L1395" i="10"/>
  <c r="M1414" i="10"/>
  <c r="M1422" i="10"/>
  <c r="M1430" i="10"/>
  <c r="M1429" i="10"/>
  <c r="L1441" i="10"/>
  <c r="L1448" i="10"/>
  <c r="M1468" i="10"/>
  <c r="I1475" i="10"/>
  <c r="I1502" i="10"/>
  <c r="J1511" i="10"/>
  <c r="J1522" i="10"/>
  <c r="K1530" i="10"/>
  <c r="M1538" i="10"/>
  <c r="M1537" i="10"/>
  <c r="K1538" i="10"/>
  <c r="M1549" i="10"/>
  <c r="K1556" i="10"/>
  <c r="K1565" i="10"/>
  <c r="K1564" i="10"/>
  <c r="I1565" i="10"/>
  <c r="I1564" i="10"/>
  <c r="L1565" i="10"/>
  <c r="L1576" i="10"/>
  <c r="I1583" i="10"/>
  <c r="L1583" i="10"/>
  <c r="I1592" i="10"/>
  <c r="I1591" i="10"/>
  <c r="L1591" i="10"/>
  <c r="J1592" i="10"/>
  <c r="J1603" i="10"/>
  <c r="M1611" i="10"/>
  <c r="J1618" i="10"/>
  <c r="M1619" i="10"/>
  <c r="M1618" i="10"/>
  <c r="L1619" i="10"/>
  <c r="K1638" i="10"/>
  <c r="M1646" i="10"/>
  <c r="M1645" i="10"/>
  <c r="K1646" i="10"/>
  <c r="K1645" i="10"/>
  <c r="I1665" i="10"/>
  <c r="L1672" i="10"/>
  <c r="J1699" i="10"/>
  <c r="L1719" i="10"/>
  <c r="K1792" i="10"/>
  <c r="L1819" i="10"/>
  <c r="J1846" i="10"/>
  <c r="M1854" i="10"/>
  <c r="I1872" i="10"/>
  <c r="K1881" i="10"/>
  <c r="J1907" i="10"/>
  <c r="I1935" i="10"/>
  <c r="I1934" i="10"/>
  <c r="L1935" i="10"/>
  <c r="L1934" i="10"/>
  <c r="L1943" i="10"/>
  <c r="M1969" i="10"/>
  <c r="I1106" i="10"/>
  <c r="M1116" i="10"/>
  <c r="K1143" i="10"/>
  <c r="J1152" i="10"/>
  <c r="I1170" i="10"/>
  <c r="M1206" i="10"/>
  <c r="L1224" i="10"/>
  <c r="K1251" i="10"/>
  <c r="I1260" i="10"/>
  <c r="M1259" i="10"/>
  <c r="M1278" i="10"/>
  <c r="L1286" i="10"/>
  <c r="J1295" i="10"/>
  <c r="K1295" i="10"/>
  <c r="L1322" i="10"/>
  <c r="K1333" i="10"/>
  <c r="K1341" i="10"/>
  <c r="K1349" i="10"/>
  <c r="K1348" i="10"/>
  <c r="I1360" i="10"/>
  <c r="I1368" i="10"/>
  <c r="I1376" i="10"/>
  <c r="I1375" i="10"/>
  <c r="M1387" i="10"/>
  <c r="M1395" i="10"/>
  <c r="M1440" i="10"/>
  <c r="M1448" i="10"/>
  <c r="L1449" i="10"/>
  <c r="I1456" i="10"/>
  <c r="K1476" i="10"/>
  <c r="J1503" i="10"/>
  <c r="K1510" i="10"/>
  <c r="K1511" i="10"/>
  <c r="K1521" i="10"/>
  <c r="L1530" i="10"/>
  <c r="I1557" i="10"/>
  <c r="L1564" i="10"/>
  <c r="J1591" i="10"/>
  <c r="L1611" i="10"/>
  <c r="J1646" i="10"/>
  <c r="L1711" i="10"/>
  <c r="J1738" i="10"/>
  <c r="M1746" i="10"/>
  <c r="I1764" i="10"/>
  <c r="K1773" i="10"/>
  <c r="I1800" i="10"/>
  <c r="L1808" i="10"/>
  <c r="M1818" i="10"/>
  <c r="I1819" i="10"/>
  <c r="J1835" i="10"/>
  <c r="K1845" i="10"/>
  <c r="J1854" i="10"/>
  <c r="L1880" i="10"/>
  <c r="I1900" i="10"/>
  <c r="L1557" i="10"/>
  <c r="J1584" i="10"/>
  <c r="M1603" i="10"/>
  <c r="K1630" i="10"/>
  <c r="I1657" i="10"/>
  <c r="L1665" i="10"/>
  <c r="J1692" i="10"/>
  <c r="M1711" i="10"/>
  <c r="K1738" i="10"/>
  <c r="I1765" i="10"/>
  <c r="L1773" i="10"/>
  <c r="J1800" i="10"/>
  <c r="M1819" i="10"/>
  <c r="K1846" i="10"/>
  <c r="I1873" i="10"/>
  <c r="L1881" i="10"/>
  <c r="J1908" i="10"/>
  <c r="M1915" i="10"/>
  <c r="M1916" i="10"/>
  <c r="M1934" i="10"/>
  <c r="M1961" i="10"/>
  <c r="L1981" i="10"/>
  <c r="I1988" i="10"/>
  <c r="L1926" i="10"/>
  <c r="L1962" i="10"/>
  <c r="I1448" i="10"/>
  <c r="L1467" i="10"/>
  <c r="J1494" i="10"/>
  <c r="M1502" i="10"/>
  <c r="K1529" i="10"/>
  <c r="I1556" i="10"/>
  <c r="L1575" i="10"/>
  <c r="M1592" i="10"/>
  <c r="J1602" i="10"/>
  <c r="M1610" i="10"/>
  <c r="K1619" i="10"/>
  <c r="K1637" i="10"/>
  <c r="I1646" i="10"/>
  <c r="I1664" i="10"/>
  <c r="L1683" i="10"/>
  <c r="M1700" i="10"/>
  <c r="J1710" i="10"/>
  <c r="M1718" i="10"/>
  <c r="K1727" i="10"/>
  <c r="K1745" i="10"/>
  <c r="I1754" i="10"/>
  <c r="I1772" i="10"/>
  <c r="L1791" i="10"/>
  <c r="M1808" i="10"/>
  <c r="J1818" i="10"/>
  <c r="M1826" i="10"/>
  <c r="K1835" i="10"/>
  <c r="K1853" i="10"/>
  <c r="I1862" i="10"/>
  <c r="J1926" i="10"/>
  <c r="L1988" i="10"/>
  <c r="J1997" i="10"/>
  <c r="M1996" i="10"/>
  <c r="M1953" i="10"/>
  <c r="I1980" i="10"/>
  <c r="L1996" i="10"/>
  <c r="L1997" i="10"/>
  <c r="M1926" i="10"/>
  <c r="K1935" i="10"/>
  <c r="M1935" i="10"/>
  <c r="K1953" i="10"/>
  <c r="J1961" i="10"/>
  <c r="I1989" i="10"/>
  <c r="I1962" i="10"/>
  <c r="K1988" i="10"/>
</calcChain>
</file>

<file path=xl/sharedStrings.xml><?xml version="1.0" encoding="utf-8"?>
<sst xmlns="http://schemas.openxmlformats.org/spreadsheetml/2006/main" count="5032" uniqueCount="103">
  <si>
    <t>Model Number</t>
  </si>
  <si>
    <t>TP</t>
  </si>
  <si>
    <t>FN</t>
  </si>
  <si>
    <t>TN</t>
  </si>
  <si>
    <t>FP</t>
  </si>
  <si>
    <t>ROC-AUC</t>
  </si>
  <si>
    <t>SE</t>
  </si>
  <si>
    <t>SP</t>
  </si>
  <si>
    <t>ACC</t>
  </si>
  <si>
    <t>MCC</t>
  </si>
  <si>
    <t>Train 1</t>
  </si>
  <si>
    <t>Train 2</t>
  </si>
  <si>
    <t>Train 3</t>
  </si>
  <si>
    <t>Train 4</t>
  </si>
  <si>
    <t>Train 5</t>
  </si>
  <si>
    <t>Avg</t>
  </si>
  <si>
    <t>SD</t>
  </si>
  <si>
    <t>Validation 1</t>
  </si>
  <si>
    <t>Validation 2</t>
  </si>
  <si>
    <t>Validation 3</t>
  </si>
  <si>
    <t>Validation 4</t>
  </si>
  <si>
    <t>Validation 5</t>
  </si>
  <si>
    <t>Test 1</t>
  </si>
  <si>
    <t>Test 2</t>
  </si>
  <si>
    <t>Test 3</t>
  </si>
  <si>
    <t>Test 4</t>
  </si>
  <si>
    <t>Test 5</t>
  </si>
  <si>
    <t>[100,100]</t>
  </si>
  <si>
    <t>[1000,1000]</t>
  </si>
  <si>
    <t>ADRA2A</t>
  </si>
  <si>
    <t>OPRM1</t>
  </si>
  <si>
    <t>ADRB1</t>
  </si>
  <si>
    <t>LCK</t>
  </si>
  <si>
    <t>ADRB2</t>
  </si>
  <si>
    <t>HTR2A</t>
  </si>
  <si>
    <t>OPRD1</t>
  </si>
  <si>
    <t>NR3C1</t>
  </si>
  <si>
    <t>DRD1</t>
  </si>
  <si>
    <t>DRD2</t>
  </si>
  <si>
    <t>SLC6A3</t>
  </si>
  <si>
    <t>HTR3A</t>
  </si>
  <si>
    <t>EDNRA</t>
  </si>
  <si>
    <t>HRH1</t>
  </si>
  <si>
    <t>CHRM1</t>
  </si>
  <si>
    <t>CHRM2</t>
  </si>
  <si>
    <t>CHRM3</t>
  </si>
  <si>
    <t>SLC6A2</t>
  </si>
  <si>
    <t>AVPR1A</t>
  </si>
  <si>
    <t>AGTR1</t>
  </si>
  <si>
    <t>AKT1</t>
  </si>
  <si>
    <t>BACE1</t>
  </si>
  <si>
    <t>BCHE</t>
  </si>
  <si>
    <t>CASP1</t>
  </si>
  <si>
    <t>CASP3</t>
  </si>
  <si>
    <t>CASP8</t>
  </si>
  <si>
    <t>CHRM5</t>
  </si>
  <si>
    <t>CHUK</t>
  </si>
  <si>
    <t>CSF1R</t>
  </si>
  <si>
    <t>CSNK1D</t>
  </si>
  <si>
    <t>EDNRB</t>
  </si>
  <si>
    <t>ELANE</t>
  </si>
  <si>
    <t>EPHA2</t>
  </si>
  <si>
    <t>FGFR1</t>
  </si>
  <si>
    <t>FKBP1A</t>
  </si>
  <si>
    <t>FLT1</t>
  </si>
  <si>
    <t>FLT4</t>
  </si>
  <si>
    <t>FYN</t>
  </si>
  <si>
    <t>GSK3B</t>
  </si>
  <si>
    <t>HDAC3</t>
  </si>
  <si>
    <t>IGF1R</t>
  </si>
  <si>
    <t>INSR</t>
  </si>
  <si>
    <t>KDR</t>
  </si>
  <si>
    <t>LTB4R</t>
  </si>
  <si>
    <t>LYN</t>
  </si>
  <si>
    <t>MAPK1</t>
  </si>
  <si>
    <t>MAPK9</t>
  </si>
  <si>
    <t>MAPKAPK2</t>
  </si>
  <si>
    <t>MET</t>
  </si>
  <si>
    <t>MMP13</t>
  </si>
  <si>
    <t>MMP2</t>
  </si>
  <si>
    <t>MMP3</t>
  </si>
  <si>
    <t>MMP9</t>
  </si>
  <si>
    <t>NEK2</t>
  </si>
  <si>
    <t>P2RY1</t>
  </si>
  <si>
    <t>PAK4</t>
  </si>
  <si>
    <t>PDE4A</t>
  </si>
  <si>
    <t>PDE5A</t>
  </si>
  <si>
    <t>PIK3CA</t>
  </si>
  <si>
    <t>PPARG</t>
  </si>
  <si>
    <t>PTPN1</t>
  </si>
  <si>
    <t>PTPN11</t>
  </si>
  <si>
    <t>PTPN2</t>
  </si>
  <si>
    <t>RAF1</t>
  </si>
  <si>
    <t>RARA</t>
  </si>
  <si>
    <t>RARB</t>
  </si>
  <si>
    <t>ROCK1</t>
  </si>
  <si>
    <t>RPS6KA5</t>
  </si>
  <si>
    <t>SIRT2</t>
  </si>
  <si>
    <t>SIRT3</t>
  </si>
  <si>
    <t>SRC</t>
  </si>
  <si>
    <t>TACR2</t>
  </si>
  <si>
    <t>TBXA2R</t>
  </si>
  <si>
    <t>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</si>
</sst>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10"/>
      <color rgb="FF000000"/>
      <name val="Arial"/>
    </font>
    <font>
      <b/>
      <sz val="10"/>
      <color rgb="FFFF0000"/>
      <name val="Arial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/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/>
    <xf numFmtId="3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/>
    <xf numFmtId="164" fontId="4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0" fontId="3" fillId="0" borderId="0" xfId="0" applyFont="1" applyAlignment="1"/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/>
    <xf numFmtId="0" fontId="3" fillId="0" borderId="0" xfId="0" applyFont="1" applyAlignment="1"/>
    <xf numFmtId="0" fontId="4" fillId="0" borderId="0" xfId="0" applyFont="1" applyAlignment="1"/>
    <xf numFmtId="1" fontId="4" fillId="0" borderId="0" xfId="0" applyNumberFormat="1" applyFont="1" applyAlignment="1"/>
    <xf numFmtId="0" fontId="3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5" fontId="4" fillId="0" borderId="0" xfId="0" applyNumberFormat="1" applyFont="1" applyAlignment="1"/>
    <xf numFmtId="2" fontId="4" fillId="0" borderId="0" xfId="0" applyNumberFormat="1" applyFont="1" applyAlignment="1"/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164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Z2482"/>
  <sheetViews>
    <sheetView workbookViewId="0">
      <selection activeCell="Q15" sqref="Q15"/>
    </sheetView>
  </sheetViews>
  <sheetFormatPr defaultColWidth="14.42578125" defaultRowHeight="15.75" customHeight="1" x14ac:dyDescent="0.2"/>
  <cols>
    <col min="1" max="1" width="15.5703125" customWidth="1"/>
    <col min="3" max="13" width="14.28515625" customWidth="1"/>
    <col min="14" max="14" width="4.7109375" customWidth="1"/>
  </cols>
  <sheetData>
    <row r="1" spans="1:26" ht="15.75" customHeight="1" x14ac:dyDescent="0.2">
      <c r="A1" s="26" t="s">
        <v>29</v>
      </c>
      <c r="B1" s="14"/>
      <c r="C1" s="18"/>
      <c r="D1" s="27"/>
      <c r="E1" s="27"/>
      <c r="F1" s="27"/>
      <c r="G1" s="27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5.75" customHeight="1" x14ac:dyDescent="0.2">
      <c r="A2" s="13"/>
      <c r="B2" s="14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.75" customHeight="1" x14ac:dyDescent="0.2">
      <c r="A3" s="13"/>
      <c r="B3" s="14" t="s">
        <v>0</v>
      </c>
      <c r="C3" s="13"/>
      <c r="D3" s="20" t="s">
        <v>1</v>
      </c>
      <c r="E3" s="20" t="s">
        <v>2</v>
      </c>
      <c r="F3" s="20" t="s">
        <v>3</v>
      </c>
      <c r="G3" s="20" t="s">
        <v>4</v>
      </c>
      <c r="H3" s="20" t="s">
        <v>5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5</v>
      </c>
      <c r="N3" s="19"/>
      <c r="O3" s="26"/>
      <c r="P3" s="26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5.75" customHeight="1" x14ac:dyDescent="0.2">
      <c r="A4" s="26" t="s">
        <v>27</v>
      </c>
      <c r="B4" s="14">
        <v>21</v>
      </c>
      <c r="C4" s="9" t="s">
        <v>10</v>
      </c>
      <c r="D4" s="15">
        <v>480</v>
      </c>
      <c r="E4" s="15">
        <v>36</v>
      </c>
      <c r="F4" s="15">
        <v>585</v>
      </c>
      <c r="G4" s="15">
        <v>12</v>
      </c>
      <c r="H4" s="16">
        <v>0.99</v>
      </c>
      <c r="I4" s="9">
        <f t="shared" ref="I4:I8" si="0">100*(D4/(D4+E4))</f>
        <v>93.023255813953483</v>
      </c>
      <c r="J4" s="9">
        <f t="shared" ref="J4:J8" si="1">100*(F4/(F4+G4))</f>
        <v>97.989949748743726</v>
      </c>
      <c r="K4" s="9">
        <f t="shared" ref="K4:K8" si="2">100*((D4+F4)/(D4+E4+F4+G4))</f>
        <v>95.687331536388143</v>
      </c>
      <c r="L4" s="12">
        <f t="shared" ref="L4:L8" si="3">(D4*F4-E4*G4)/(SQRT((D4+G4)*(D4+E4)*(F4+G4)*(F4+E4)))</f>
        <v>0.91387769106140848</v>
      </c>
      <c r="M4" s="16">
        <f t="shared" ref="M4:M8" si="4">H4</f>
        <v>0.99</v>
      </c>
      <c r="N4" s="19"/>
      <c r="O4" s="28"/>
      <c r="P4" s="28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.75" customHeight="1" x14ac:dyDescent="0.2">
      <c r="A5" s="13"/>
      <c r="B5" s="14">
        <v>22</v>
      </c>
      <c r="C5" s="23" t="s">
        <v>11</v>
      </c>
      <c r="D5" s="15">
        <v>491</v>
      </c>
      <c r="E5" s="15">
        <v>36</v>
      </c>
      <c r="F5" s="15">
        <v>575</v>
      </c>
      <c r="G5" s="15">
        <v>11</v>
      </c>
      <c r="H5" s="16">
        <v>0.99</v>
      </c>
      <c r="I5" s="9">
        <f t="shared" si="0"/>
        <v>93.168880455407958</v>
      </c>
      <c r="J5" s="9">
        <f t="shared" si="1"/>
        <v>98.122866894197955</v>
      </c>
      <c r="K5" s="9">
        <f t="shared" si="2"/>
        <v>95.777178796046726</v>
      </c>
      <c r="L5" s="12">
        <f t="shared" si="3"/>
        <v>0.9160373286652328</v>
      </c>
      <c r="M5" s="16">
        <f t="shared" si="4"/>
        <v>0.99</v>
      </c>
      <c r="N5" s="13"/>
      <c r="O5" s="28"/>
      <c r="P5" s="28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.75" customHeight="1" x14ac:dyDescent="0.2">
      <c r="A6" s="29">
        <v>0.4</v>
      </c>
      <c r="B6" s="14">
        <v>23</v>
      </c>
      <c r="C6" s="23" t="s">
        <v>12</v>
      </c>
      <c r="D6" s="15">
        <v>473</v>
      </c>
      <c r="E6" s="15">
        <v>32</v>
      </c>
      <c r="F6" s="15">
        <v>595</v>
      </c>
      <c r="G6" s="15">
        <v>13</v>
      </c>
      <c r="H6" s="16">
        <v>0.99</v>
      </c>
      <c r="I6" s="9">
        <f t="shared" si="0"/>
        <v>93.663366336633672</v>
      </c>
      <c r="J6" s="9">
        <f t="shared" si="1"/>
        <v>97.86184210526315</v>
      </c>
      <c r="K6" s="9">
        <f t="shared" si="2"/>
        <v>95.956873315363879</v>
      </c>
      <c r="L6" s="12">
        <f t="shared" si="3"/>
        <v>0.91872662018271078</v>
      </c>
      <c r="M6" s="16">
        <f t="shared" si="4"/>
        <v>0.99</v>
      </c>
      <c r="N6" s="13"/>
      <c r="O6" s="28"/>
      <c r="P6" s="28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.75" customHeight="1" x14ac:dyDescent="0.2">
      <c r="A7" s="29">
        <v>1E-3</v>
      </c>
      <c r="B7" s="14">
        <v>24</v>
      </c>
      <c r="C7" s="23" t="s">
        <v>13</v>
      </c>
      <c r="D7" s="15">
        <v>459</v>
      </c>
      <c r="E7" s="15">
        <v>33</v>
      </c>
      <c r="F7" s="15">
        <v>606</v>
      </c>
      <c r="G7" s="15">
        <v>15</v>
      </c>
      <c r="H7" s="16">
        <v>0.99</v>
      </c>
      <c r="I7" s="9">
        <f t="shared" si="0"/>
        <v>93.292682926829272</v>
      </c>
      <c r="J7" s="9">
        <f t="shared" si="1"/>
        <v>97.584541062801932</v>
      </c>
      <c r="K7" s="9">
        <f t="shared" si="2"/>
        <v>95.687331536388143</v>
      </c>
      <c r="L7" s="12">
        <f t="shared" si="3"/>
        <v>0.91273310720974987</v>
      </c>
      <c r="M7" s="16">
        <f t="shared" si="4"/>
        <v>0.99</v>
      </c>
      <c r="N7" s="13"/>
      <c r="O7" s="28"/>
      <c r="P7" s="28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75" customHeight="1" x14ac:dyDescent="0.2">
      <c r="A8" s="29">
        <v>100</v>
      </c>
      <c r="B8" s="14">
        <v>25</v>
      </c>
      <c r="C8" s="23" t="s">
        <v>14</v>
      </c>
      <c r="D8" s="15">
        <v>461</v>
      </c>
      <c r="E8" s="15">
        <v>35</v>
      </c>
      <c r="F8" s="15">
        <v>603</v>
      </c>
      <c r="G8" s="15">
        <v>14</v>
      </c>
      <c r="H8" s="16">
        <v>0.99</v>
      </c>
      <c r="I8" s="9">
        <f t="shared" si="0"/>
        <v>92.943548387096769</v>
      </c>
      <c r="J8" s="9">
        <f t="shared" si="1"/>
        <v>97.730956239870338</v>
      </c>
      <c r="K8" s="9">
        <f t="shared" si="2"/>
        <v>95.59748427672956</v>
      </c>
      <c r="L8" s="12">
        <f t="shared" si="3"/>
        <v>0.91119529318079329</v>
      </c>
      <c r="M8" s="16">
        <f t="shared" si="4"/>
        <v>0.99</v>
      </c>
      <c r="N8" s="27"/>
      <c r="O8" s="28"/>
      <c r="P8" s="28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75" customHeight="1" x14ac:dyDescent="0.2">
      <c r="A9" s="13"/>
      <c r="B9" s="14"/>
      <c r="C9" s="23" t="s">
        <v>15</v>
      </c>
      <c r="D9" s="15">
        <f t="shared" ref="D9:M9" si="5">AVERAGE(D4:D8)</f>
        <v>472.8</v>
      </c>
      <c r="E9" s="15">
        <f t="shared" si="5"/>
        <v>34.4</v>
      </c>
      <c r="F9" s="15">
        <f t="shared" si="5"/>
        <v>592.79999999999995</v>
      </c>
      <c r="G9" s="15">
        <f t="shared" si="5"/>
        <v>13</v>
      </c>
      <c r="H9" s="16">
        <f t="shared" si="5"/>
        <v>0.99</v>
      </c>
      <c r="I9" s="9">
        <f t="shared" si="5"/>
        <v>93.218346783984231</v>
      </c>
      <c r="J9" s="9">
        <f t="shared" si="5"/>
        <v>97.858031210175426</v>
      </c>
      <c r="K9" s="9">
        <f t="shared" si="5"/>
        <v>95.741239892183287</v>
      </c>
      <c r="L9" s="12">
        <f t="shared" si="5"/>
        <v>0.91451400805997918</v>
      </c>
      <c r="M9" s="16">
        <f t="shared" si="5"/>
        <v>0.99</v>
      </c>
      <c r="N9" s="2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.75" customHeight="1" x14ac:dyDescent="0.2">
      <c r="A10" s="13"/>
      <c r="B10" s="14"/>
      <c r="C10" s="23" t="s">
        <v>16</v>
      </c>
      <c r="D10" s="15">
        <f t="shared" ref="D10:M10" si="6">STDEV(D4:D8)</f>
        <v>13.349157276772194</v>
      </c>
      <c r="E10" s="15">
        <f t="shared" si="6"/>
        <v>1.8165902124584949</v>
      </c>
      <c r="F10" s="15">
        <f t="shared" si="6"/>
        <v>12.853015210447703</v>
      </c>
      <c r="G10" s="15">
        <f t="shared" si="6"/>
        <v>1.5811388300841898</v>
      </c>
      <c r="H10" s="16">
        <f t="shared" si="6"/>
        <v>0</v>
      </c>
      <c r="I10" s="9">
        <f t="shared" si="6"/>
        <v>0.28266138202611801</v>
      </c>
      <c r="J10" s="9">
        <f t="shared" si="6"/>
        <v>0.2112462260369761</v>
      </c>
      <c r="K10" s="9">
        <f t="shared" si="6"/>
        <v>0.13626011579607336</v>
      </c>
      <c r="L10" s="12">
        <f t="shared" si="6"/>
        <v>2.9435090527006563E-3</v>
      </c>
      <c r="M10" s="16">
        <f t="shared" si="6"/>
        <v>0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.75" customHeight="1" x14ac:dyDescent="0.2">
      <c r="A11" s="13"/>
      <c r="B11" s="14"/>
      <c r="C11" s="23"/>
      <c r="D11" s="15"/>
      <c r="E11" s="15"/>
      <c r="F11" s="15"/>
      <c r="G11" s="15"/>
      <c r="H11" s="16"/>
      <c r="I11" s="9"/>
      <c r="J11" s="9"/>
      <c r="K11" s="9"/>
      <c r="L11" s="12"/>
      <c r="M11" s="16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75" customHeight="1" x14ac:dyDescent="0.2">
      <c r="A12" s="13"/>
      <c r="B12" s="14"/>
      <c r="C12" s="23" t="s">
        <v>17</v>
      </c>
      <c r="D12" s="15">
        <v>158</v>
      </c>
      <c r="E12" s="15">
        <v>20</v>
      </c>
      <c r="F12" s="15">
        <v>175</v>
      </c>
      <c r="G12" s="15">
        <v>18</v>
      </c>
      <c r="H12" s="16">
        <v>0.97</v>
      </c>
      <c r="I12" s="9">
        <f t="shared" ref="I12:I16" si="7">100*(D12/(D12+E12))</f>
        <v>88.764044943820224</v>
      </c>
      <c r="J12" s="9">
        <f t="shared" ref="J12:J16" si="8">100*(F12/(F12+G12))</f>
        <v>90.673575129533674</v>
      </c>
      <c r="K12" s="9">
        <f t="shared" ref="K12:K16" si="9">100*((D12+F12)/(D12+E12+F12+G12))</f>
        <v>89.757412398921829</v>
      </c>
      <c r="L12" s="12">
        <f t="shared" ref="L12:L16" si="10">(D12*F12-E12*G12)/(SQRT((D12+G12)*(D12+E12)*(F12+G12)*(F12+E12)))</f>
        <v>0.79476958804263254</v>
      </c>
      <c r="M12" s="16">
        <f t="shared" ref="M12:M16" si="11">H12</f>
        <v>0.97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75" customHeight="1" x14ac:dyDescent="0.2">
      <c r="A13" s="13"/>
      <c r="B13" s="14"/>
      <c r="C13" s="9" t="s">
        <v>18</v>
      </c>
      <c r="D13" s="15">
        <v>142</v>
      </c>
      <c r="E13" s="15">
        <v>24</v>
      </c>
      <c r="F13" s="15">
        <v>199</v>
      </c>
      <c r="G13" s="15">
        <v>6</v>
      </c>
      <c r="H13" s="16">
        <v>0.96</v>
      </c>
      <c r="I13" s="9">
        <f t="shared" si="7"/>
        <v>85.542168674698786</v>
      </c>
      <c r="J13" s="9">
        <f t="shared" si="8"/>
        <v>97.073170731707307</v>
      </c>
      <c r="K13" s="9">
        <f t="shared" si="9"/>
        <v>91.913746630727772</v>
      </c>
      <c r="L13" s="12">
        <f t="shared" si="10"/>
        <v>0.83889648892730484</v>
      </c>
      <c r="M13" s="16">
        <f t="shared" si="11"/>
        <v>0.96</v>
      </c>
      <c r="N13" s="19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.75" customHeight="1" x14ac:dyDescent="0.2">
      <c r="A14" s="13"/>
      <c r="B14" s="14"/>
      <c r="C14" s="9" t="s">
        <v>19</v>
      </c>
      <c r="D14" s="15">
        <v>158</v>
      </c>
      <c r="E14" s="15">
        <v>9</v>
      </c>
      <c r="F14" s="15">
        <v>189</v>
      </c>
      <c r="G14" s="15">
        <v>15</v>
      </c>
      <c r="H14" s="16">
        <v>0.97</v>
      </c>
      <c r="I14" s="9">
        <f t="shared" si="7"/>
        <v>94.610778443113773</v>
      </c>
      <c r="J14" s="9">
        <f t="shared" si="8"/>
        <v>92.64705882352942</v>
      </c>
      <c r="K14" s="9">
        <f t="shared" si="9"/>
        <v>93.530997304582215</v>
      </c>
      <c r="L14" s="12">
        <f t="shared" si="10"/>
        <v>0.87020608767588647</v>
      </c>
      <c r="M14" s="16">
        <f t="shared" si="11"/>
        <v>0.97</v>
      </c>
      <c r="N14" s="19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.75" customHeight="1" x14ac:dyDescent="0.2">
      <c r="A15" s="13"/>
      <c r="B15" s="14"/>
      <c r="C15" s="9" t="s">
        <v>20</v>
      </c>
      <c r="D15" s="15">
        <v>140</v>
      </c>
      <c r="E15" s="15">
        <v>21</v>
      </c>
      <c r="F15" s="15">
        <v>197</v>
      </c>
      <c r="G15" s="15">
        <v>13</v>
      </c>
      <c r="H15" s="16">
        <v>0.96</v>
      </c>
      <c r="I15" s="9">
        <f t="shared" si="7"/>
        <v>86.956521739130437</v>
      </c>
      <c r="J15" s="9">
        <f t="shared" si="8"/>
        <v>93.80952380952381</v>
      </c>
      <c r="K15" s="9">
        <f t="shared" si="9"/>
        <v>90.835579514824786</v>
      </c>
      <c r="L15" s="12">
        <f t="shared" si="10"/>
        <v>0.81316268786377033</v>
      </c>
      <c r="M15" s="16">
        <f t="shared" si="11"/>
        <v>0.96</v>
      </c>
      <c r="N15" s="1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.75" customHeight="1" x14ac:dyDescent="0.2">
      <c r="A16" s="13"/>
      <c r="B16" s="14"/>
      <c r="C16" s="9" t="s">
        <v>21</v>
      </c>
      <c r="D16" s="15">
        <v>141</v>
      </c>
      <c r="E16" s="15">
        <v>19</v>
      </c>
      <c r="F16" s="15">
        <v>191</v>
      </c>
      <c r="G16" s="15">
        <v>20</v>
      </c>
      <c r="H16" s="16">
        <v>0.96</v>
      </c>
      <c r="I16" s="9">
        <f t="shared" si="7"/>
        <v>88.125</v>
      </c>
      <c r="J16" s="9">
        <f t="shared" si="8"/>
        <v>90.521327014218016</v>
      </c>
      <c r="K16" s="9">
        <f t="shared" si="9"/>
        <v>89.487870619946094</v>
      </c>
      <c r="L16" s="12">
        <f t="shared" si="10"/>
        <v>0.78588152343180095</v>
      </c>
      <c r="M16" s="16">
        <f t="shared" si="11"/>
        <v>0.96</v>
      </c>
      <c r="N16" s="19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75" customHeight="1" x14ac:dyDescent="0.2">
      <c r="A17" s="13"/>
      <c r="B17" s="14"/>
      <c r="C17" s="23" t="s">
        <v>15</v>
      </c>
      <c r="D17" s="15">
        <f t="shared" ref="D17:M17" si="12">AVERAGE(D12:D16)</f>
        <v>147.80000000000001</v>
      </c>
      <c r="E17" s="15">
        <f t="shared" si="12"/>
        <v>18.600000000000001</v>
      </c>
      <c r="F17" s="15">
        <f t="shared" si="12"/>
        <v>190.2</v>
      </c>
      <c r="G17" s="15">
        <f t="shared" si="12"/>
        <v>14.4</v>
      </c>
      <c r="H17" s="16">
        <f t="shared" si="12"/>
        <v>0.96400000000000008</v>
      </c>
      <c r="I17" s="9">
        <f t="shared" si="12"/>
        <v>88.799702760152641</v>
      </c>
      <c r="J17" s="9">
        <f t="shared" si="12"/>
        <v>92.944931101702451</v>
      </c>
      <c r="K17" s="9">
        <f t="shared" si="12"/>
        <v>91.105121293800536</v>
      </c>
      <c r="L17" s="12">
        <f t="shared" si="12"/>
        <v>0.820583275188279</v>
      </c>
      <c r="M17" s="16">
        <f t="shared" si="12"/>
        <v>0.96400000000000008</v>
      </c>
      <c r="N17" s="19"/>
      <c r="O17" s="19"/>
      <c r="P17" s="19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.75" customHeight="1" x14ac:dyDescent="0.2">
      <c r="A18" s="13"/>
      <c r="B18" s="14"/>
      <c r="C18" s="23" t="s">
        <v>16</v>
      </c>
      <c r="D18" s="15">
        <f t="shared" ref="D18:M18" si="13">STDEV(D12:D16)</f>
        <v>9.3380940239430004</v>
      </c>
      <c r="E18" s="15">
        <f t="shared" si="13"/>
        <v>5.6833088953531297</v>
      </c>
      <c r="F18" s="15">
        <f t="shared" si="13"/>
        <v>9.4445751624940755</v>
      </c>
      <c r="G18" s="15">
        <f t="shared" si="13"/>
        <v>5.4129474410897442</v>
      </c>
      <c r="H18" s="16">
        <f t="shared" si="13"/>
        <v>5.4772255750516665E-3</v>
      </c>
      <c r="I18" s="9">
        <f t="shared" si="13"/>
        <v>3.47253295454757</v>
      </c>
      <c r="J18" s="9">
        <f t="shared" si="13"/>
        <v>2.6884719457548059</v>
      </c>
      <c r="K18" s="9">
        <f t="shared" si="13"/>
        <v>1.6615671167032318</v>
      </c>
      <c r="L18" s="12">
        <f t="shared" si="13"/>
        <v>3.4363572471054642E-2</v>
      </c>
      <c r="M18" s="16">
        <f t="shared" si="13"/>
        <v>5.4772255750516665E-3</v>
      </c>
      <c r="N18" s="19"/>
      <c r="O18" s="19"/>
      <c r="P18" s="19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75" customHeight="1" x14ac:dyDescent="0.2">
      <c r="A19" s="13"/>
      <c r="B19" s="14"/>
      <c r="C19" s="9"/>
      <c r="D19" s="15"/>
      <c r="E19" s="15"/>
      <c r="F19" s="15"/>
      <c r="G19" s="15"/>
      <c r="H19" s="16"/>
      <c r="I19" s="9"/>
      <c r="J19" s="9"/>
      <c r="K19" s="9"/>
      <c r="L19" s="12"/>
      <c r="M19" s="16"/>
      <c r="N19" s="19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.75" customHeight="1" x14ac:dyDescent="0.2">
      <c r="A20" s="13"/>
      <c r="B20" s="14"/>
      <c r="C20" s="9" t="s">
        <v>22</v>
      </c>
      <c r="D20" s="15">
        <v>139</v>
      </c>
      <c r="E20" s="15">
        <v>9</v>
      </c>
      <c r="F20" s="15">
        <v>203</v>
      </c>
      <c r="G20" s="15">
        <v>20</v>
      </c>
      <c r="H20" s="16">
        <v>0.96</v>
      </c>
      <c r="I20" s="9">
        <f t="shared" ref="I20:I24" si="14">100*(D20/(D20+E20))</f>
        <v>93.918918918918919</v>
      </c>
      <c r="J20" s="9">
        <f t="shared" ref="J20:J24" si="15">100*(F20/(F20+G20))</f>
        <v>91.031390134529147</v>
      </c>
      <c r="K20" s="9">
        <f t="shared" ref="K20:K24" si="16">100*((D20+F20)/(D20+E20+F20+G20))</f>
        <v>92.183288409703508</v>
      </c>
      <c r="L20" s="12">
        <f t="shared" ref="L20:L24" si="17">(D20*F20-E20*G20)/(SQRT((D20+G20)*(D20+E20)*(F20+G20)*(F20+E20)))</f>
        <v>0.84058523983522149</v>
      </c>
      <c r="M20" s="16">
        <f t="shared" ref="M20:M24" si="18">H20</f>
        <v>0.96</v>
      </c>
      <c r="N20" s="19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 x14ac:dyDescent="0.2">
      <c r="A21" s="13"/>
      <c r="B21" s="14"/>
      <c r="C21" s="9" t="s">
        <v>23</v>
      </c>
      <c r="D21" s="15">
        <v>126</v>
      </c>
      <c r="E21" s="15">
        <v>23</v>
      </c>
      <c r="F21" s="15">
        <v>208</v>
      </c>
      <c r="G21" s="15">
        <v>14</v>
      </c>
      <c r="H21" s="16">
        <v>0.94</v>
      </c>
      <c r="I21" s="9">
        <f t="shared" si="14"/>
        <v>84.56375838926175</v>
      </c>
      <c r="J21" s="9">
        <f t="shared" si="15"/>
        <v>93.693693693693689</v>
      </c>
      <c r="K21" s="9">
        <f t="shared" si="16"/>
        <v>90.026954177897579</v>
      </c>
      <c r="L21" s="12">
        <f t="shared" si="17"/>
        <v>0.79145334259985745</v>
      </c>
      <c r="M21" s="16">
        <f t="shared" si="18"/>
        <v>0.94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 x14ac:dyDescent="0.2">
      <c r="A22" s="26"/>
      <c r="B22" s="14"/>
      <c r="C22" s="9" t="s">
        <v>24</v>
      </c>
      <c r="D22" s="15">
        <v>148</v>
      </c>
      <c r="E22" s="15">
        <v>22</v>
      </c>
      <c r="F22" s="15">
        <v>182</v>
      </c>
      <c r="G22" s="15">
        <v>19</v>
      </c>
      <c r="H22" s="16">
        <v>0.96</v>
      </c>
      <c r="I22" s="9">
        <f t="shared" si="14"/>
        <v>87.058823529411768</v>
      </c>
      <c r="J22" s="9">
        <f t="shared" si="15"/>
        <v>90.547263681592042</v>
      </c>
      <c r="K22" s="9">
        <f t="shared" si="16"/>
        <v>88.948787061994608</v>
      </c>
      <c r="L22" s="12">
        <f t="shared" si="17"/>
        <v>0.77722177159534733</v>
      </c>
      <c r="M22" s="16">
        <f t="shared" si="18"/>
        <v>0.96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 x14ac:dyDescent="0.2">
      <c r="A23" s="13"/>
      <c r="B23" s="14"/>
      <c r="C23" s="9" t="s">
        <v>25</v>
      </c>
      <c r="D23" s="15">
        <v>171</v>
      </c>
      <c r="E23" s="15">
        <v>18</v>
      </c>
      <c r="F23" s="15">
        <v>171</v>
      </c>
      <c r="G23" s="15">
        <v>11</v>
      </c>
      <c r="H23" s="16">
        <v>0.97</v>
      </c>
      <c r="I23" s="9">
        <f t="shared" si="14"/>
        <v>90.476190476190482</v>
      </c>
      <c r="J23" s="9">
        <f t="shared" si="15"/>
        <v>93.956043956043956</v>
      </c>
      <c r="K23" s="9">
        <f t="shared" si="16"/>
        <v>92.183288409703508</v>
      </c>
      <c r="L23" s="12">
        <f t="shared" si="17"/>
        <v>0.84432234432234432</v>
      </c>
      <c r="M23" s="16">
        <f t="shared" si="18"/>
        <v>0.97</v>
      </c>
      <c r="N23" s="27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 x14ac:dyDescent="0.2">
      <c r="A24" s="13"/>
      <c r="B24" s="14"/>
      <c r="C24" s="9" t="s">
        <v>26</v>
      </c>
      <c r="D24" s="15">
        <v>159</v>
      </c>
      <c r="E24" s="15">
        <v>27</v>
      </c>
      <c r="F24" s="15">
        <v>180</v>
      </c>
      <c r="G24" s="15">
        <v>5</v>
      </c>
      <c r="H24" s="16">
        <v>0.97</v>
      </c>
      <c r="I24" s="9">
        <f t="shared" si="14"/>
        <v>85.483870967741936</v>
      </c>
      <c r="J24" s="9">
        <f t="shared" si="15"/>
        <v>97.297297297297305</v>
      </c>
      <c r="K24" s="9">
        <f t="shared" si="16"/>
        <v>91.374663072776286</v>
      </c>
      <c r="L24" s="12">
        <f t="shared" si="17"/>
        <v>0.83342551240439933</v>
      </c>
      <c r="M24" s="16">
        <f t="shared" si="18"/>
        <v>0.97</v>
      </c>
      <c r="N24" s="19"/>
      <c r="O24" s="26"/>
      <c r="P24" s="26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 x14ac:dyDescent="0.2">
      <c r="A25" s="13"/>
      <c r="B25" s="14"/>
      <c r="C25" s="23" t="s">
        <v>15</v>
      </c>
      <c r="D25" s="15">
        <f t="shared" ref="D25:M25" si="19">AVERAGE(D20:D24)</f>
        <v>148.6</v>
      </c>
      <c r="E25" s="15">
        <f t="shared" si="19"/>
        <v>19.8</v>
      </c>
      <c r="F25" s="15">
        <f t="shared" si="19"/>
        <v>188.8</v>
      </c>
      <c r="G25" s="15">
        <f t="shared" si="19"/>
        <v>13.8</v>
      </c>
      <c r="H25" s="16">
        <f t="shared" si="19"/>
        <v>0.96</v>
      </c>
      <c r="I25" s="9">
        <f t="shared" si="19"/>
        <v>88.300312456304965</v>
      </c>
      <c r="J25" s="9">
        <f t="shared" si="19"/>
        <v>93.305137752631225</v>
      </c>
      <c r="K25" s="9">
        <f t="shared" si="19"/>
        <v>90.943396226415103</v>
      </c>
      <c r="L25" s="12">
        <f t="shared" si="19"/>
        <v>0.81740164215143396</v>
      </c>
      <c r="M25" s="16">
        <f t="shared" si="19"/>
        <v>0.96</v>
      </c>
      <c r="N25" s="19"/>
      <c r="O25" s="19"/>
      <c r="P25" s="19"/>
      <c r="Q25" s="35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 x14ac:dyDescent="0.2">
      <c r="A26" s="13"/>
      <c r="B26" s="14"/>
      <c r="C26" s="23" t="s">
        <v>16</v>
      </c>
      <c r="D26" s="15">
        <f t="shared" ref="D26:M26" si="20">STDEV(D20:D24)</f>
        <v>17.415510328439971</v>
      </c>
      <c r="E26" s="15">
        <f t="shared" si="20"/>
        <v>6.833739825307954</v>
      </c>
      <c r="F26" s="15">
        <f t="shared" si="20"/>
        <v>15.896540504147437</v>
      </c>
      <c r="G26" s="15">
        <f t="shared" si="20"/>
        <v>6.1400325732034995</v>
      </c>
      <c r="H26" s="16">
        <f t="shared" si="20"/>
        <v>1.2247448713915901E-2</v>
      </c>
      <c r="I26" s="9">
        <f t="shared" si="20"/>
        <v>3.8645393467133617</v>
      </c>
      <c r="J26" s="9">
        <f t="shared" si="20"/>
        <v>2.7059097387745452</v>
      </c>
      <c r="K26" s="9">
        <f t="shared" si="20"/>
        <v>1.4211780405891195</v>
      </c>
      <c r="L26" s="12">
        <f t="shared" si="20"/>
        <v>3.0849246637254642E-2</v>
      </c>
      <c r="M26" s="16">
        <f t="shared" si="20"/>
        <v>1.2247448713915901E-2</v>
      </c>
      <c r="N26" s="13"/>
      <c r="O26" s="28"/>
      <c r="P26" s="28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 x14ac:dyDescent="0.2">
      <c r="A27" s="5"/>
      <c r="B27" s="2"/>
      <c r="C27" s="6"/>
      <c r="D27" s="31"/>
      <c r="E27" s="31"/>
      <c r="F27" s="31"/>
      <c r="G27" s="31"/>
      <c r="H27" s="6"/>
      <c r="I27" s="32"/>
      <c r="J27" s="32"/>
      <c r="K27" s="32"/>
      <c r="L27" s="33"/>
      <c r="M27" s="34"/>
      <c r="N27" s="4"/>
      <c r="O27" s="25"/>
      <c r="P27" s="25"/>
    </row>
    <row r="28" spans="1:26" ht="15.75" customHeight="1" x14ac:dyDescent="0.2">
      <c r="A28" s="26" t="s">
        <v>31</v>
      </c>
      <c r="B28" s="14"/>
      <c r="C28" s="18"/>
      <c r="D28" s="27"/>
      <c r="E28" s="27"/>
      <c r="F28" s="27"/>
      <c r="G28" s="27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 x14ac:dyDescent="0.2">
      <c r="A29" s="13"/>
      <c r="B29" s="14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 x14ac:dyDescent="0.2">
      <c r="A30" s="13"/>
      <c r="B30" s="14" t="s">
        <v>0</v>
      </c>
      <c r="C30" s="13"/>
      <c r="D30" s="20" t="s">
        <v>1</v>
      </c>
      <c r="E30" s="20" t="s">
        <v>2</v>
      </c>
      <c r="F30" s="20" t="s">
        <v>3</v>
      </c>
      <c r="G30" s="20" t="s">
        <v>4</v>
      </c>
      <c r="H30" s="20" t="s">
        <v>5</v>
      </c>
      <c r="I30" s="20" t="s">
        <v>6</v>
      </c>
      <c r="J30" s="20" t="s">
        <v>7</v>
      </c>
      <c r="K30" s="20" t="s">
        <v>8</v>
      </c>
      <c r="L30" s="20" t="s">
        <v>9</v>
      </c>
      <c r="M30" s="20" t="s">
        <v>5</v>
      </c>
      <c r="N30" s="19"/>
      <c r="O30" s="26"/>
      <c r="P30" s="26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 x14ac:dyDescent="0.2">
      <c r="A31" s="26" t="s">
        <v>27</v>
      </c>
      <c r="B31" s="14">
        <v>21</v>
      </c>
      <c r="C31" s="9" t="s">
        <v>10</v>
      </c>
      <c r="D31" s="15">
        <v>708</v>
      </c>
      <c r="E31" s="15">
        <v>42</v>
      </c>
      <c r="F31" s="15">
        <v>597</v>
      </c>
      <c r="G31" s="15">
        <v>57</v>
      </c>
      <c r="H31" s="16">
        <v>0.98</v>
      </c>
      <c r="I31" s="9">
        <f t="shared" ref="I31:I35" si="21">100*(D31/(D31+E31))</f>
        <v>94.399999999999991</v>
      </c>
      <c r="J31" s="9">
        <f t="shared" ref="J31:J35" si="22">100*(F31/(F31+G31))</f>
        <v>91.284403669724767</v>
      </c>
      <c r="K31" s="9">
        <f t="shared" ref="K31:K35" si="23">100*((D31+F31)/(D31+E31+F31+G31))</f>
        <v>92.948717948717956</v>
      </c>
      <c r="L31" s="12">
        <f t="shared" ref="L31:L35" si="24">(D31*F31-E31*G31)/(SQRT((D31+G31)*(D31+E31)*(F31+G31)*(F31+E31)))</f>
        <v>0.85830202617902451</v>
      </c>
      <c r="M31" s="16">
        <f t="shared" ref="M31:M35" si="25">H31</f>
        <v>0.98</v>
      </c>
      <c r="N31" s="19"/>
      <c r="O31" s="28"/>
      <c r="P31" s="28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 x14ac:dyDescent="0.2">
      <c r="A32" s="13"/>
      <c r="B32" s="14">
        <v>22</v>
      </c>
      <c r="C32" s="23" t="s">
        <v>11</v>
      </c>
      <c r="D32" s="15">
        <v>741</v>
      </c>
      <c r="E32" s="15">
        <v>44</v>
      </c>
      <c r="F32" s="15">
        <v>570</v>
      </c>
      <c r="G32" s="15">
        <v>49</v>
      </c>
      <c r="H32" s="16">
        <v>0.98</v>
      </c>
      <c r="I32" s="9">
        <f t="shared" si="21"/>
        <v>94.394904458598731</v>
      </c>
      <c r="J32" s="9">
        <f t="shared" si="22"/>
        <v>92.084006462035546</v>
      </c>
      <c r="K32" s="9">
        <f t="shared" si="23"/>
        <v>93.376068376068375</v>
      </c>
      <c r="L32" s="12">
        <f t="shared" si="24"/>
        <v>0.86555094191598647</v>
      </c>
      <c r="M32" s="16">
        <f t="shared" si="25"/>
        <v>0.98</v>
      </c>
      <c r="N32" s="13"/>
      <c r="O32" s="28"/>
      <c r="P32" s="28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 x14ac:dyDescent="0.2">
      <c r="A33" s="29">
        <v>0.4</v>
      </c>
      <c r="B33" s="14">
        <v>23</v>
      </c>
      <c r="C33" s="23" t="s">
        <v>12</v>
      </c>
      <c r="D33" s="15">
        <v>680</v>
      </c>
      <c r="E33" s="15">
        <v>41</v>
      </c>
      <c r="F33" s="15">
        <v>630</v>
      </c>
      <c r="G33" s="15">
        <v>53</v>
      </c>
      <c r="H33" s="16">
        <v>0.98</v>
      </c>
      <c r="I33" s="9">
        <f t="shared" si="21"/>
        <v>94.313453536754508</v>
      </c>
      <c r="J33" s="9">
        <f t="shared" si="22"/>
        <v>92.240117130307468</v>
      </c>
      <c r="K33" s="9">
        <f t="shared" si="23"/>
        <v>93.304843304843317</v>
      </c>
      <c r="L33" s="12">
        <f t="shared" si="24"/>
        <v>0.86606347990343036</v>
      </c>
      <c r="M33" s="16">
        <f t="shared" si="25"/>
        <v>0.98</v>
      </c>
      <c r="N33" s="13"/>
      <c r="O33" s="28"/>
      <c r="P33" s="28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 x14ac:dyDescent="0.2">
      <c r="A34" s="29">
        <v>1E-3</v>
      </c>
      <c r="B34" s="14">
        <v>24</v>
      </c>
      <c r="C34" s="23" t="s">
        <v>13</v>
      </c>
      <c r="D34" s="15">
        <v>682</v>
      </c>
      <c r="E34" s="15">
        <v>45</v>
      </c>
      <c r="F34" s="15">
        <v>623</v>
      </c>
      <c r="G34" s="15">
        <v>54</v>
      </c>
      <c r="H34" s="16">
        <v>0.98</v>
      </c>
      <c r="I34" s="9">
        <f t="shared" si="21"/>
        <v>93.810178817056396</v>
      </c>
      <c r="J34" s="9">
        <f t="shared" si="22"/>
        <v>92.023633677991128</v>
      </c>
      <c r="K34" s="9">
        <f t="shared" si="23"/>
        <v>92.948717948717956</v>
      </c>
      <c r="L34" s="12">
        <f t="shared" si="24"/>
        <v>0.85880152004834209</v>
      </c>
      <c r="M34" s="16">
        <f t="shared" si="25"/>
        <v>0.98</v>
      </c>
      <c r="N34" s="13"/>
      <c r="O34" s="28"/>
      <c r="P34" s="28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 x14ac:dyDescent="0.2">
      <c r="A35" s="29">
        <v>100</v>
      </c>
      <c r="B35" s="14">
        <v>25</v>
      </c>
      <c r="C35" s="23" t="s">
        <v>14</v>
      </c>
      <c r="D35" s="15">
        <v>726</v>
      </c>
      <c r="E35" s="15">
        <v>41</v>
      </c>
      <c r="F35" s="15">
        <v>581</v>
      </c>
      <c r="G35" s="15">
        <v>56</v>
      </c>
      <c r="H35" s="16">
        <v>0.98</v>
      </c>
      <c r="I35" s="9">
        <f t="shared" si="21"/>
        <v>94.654498044328548</v>
      </c>
      <c r="J35" s="9">
        <f t="shared" si="22"/>
        <v>91.208791208791212</v>
      </c>
      <c r="K35" s="9">
        <f t="shared" si="23"/>
        <v>93.091168091168086</v>
      </c>
      <c r="L35" s="12">
        <f t="shared" si="24"/>
        <v>0.86055047903539061</v>
      </c>
      <c r="M35" s="16">
        <f t="shared" si="25"/>
        <v>0.98</v>
      </c>
      <c r="N35" s="27"/>
      <c r="O35" s="28"/>
      <c r="P35" s="28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2.75" x14ac:dyDescent="0.2">
      <c r="A36" s="13"/>
      <c r="B36" s="14"/>
      <c r="C36" s="23" t="s">
        <v>15</v>
      </c>
      <c r="D36" s="15">
        <f t="shared" ref="D36:M36" si="26">AVERAGE(D31:D35)</f>
        <v>707.4</v>
      </c>
      <c r="E36" s="15">
        <f t="shared" si="26"/>
        <v>42.6</v>
      </c>
      <c r="F36" s="15">
        <f t="shared" si="26"/>
        <v>600.20000000000005</v>
      </c>
      <c r="G36" s="15">
        <f t="shared" si="26"/>
        <v>53.8</v>
      </c>
      <c r="H36" s="16">
        <f t="shared" si="26"/>
        <v>0.98000000000000009</v>
      </c>
      <c r="I36" s="9">
        <f t="shared" si="26"/>
        <v>94.314606971347629</v>
      </c>
      <c r="J36" s="9">
        <f t="shared" si="26"/>
        <v>91.768190429770016</v>
      </c>
      <c r="K36" s="9">
        <f t="shared" si="26"/>
        <v>93.133903133903132</v>
      </c>
      <c r="L36" s="12">
        <f t="shared" si="26"/>
        <v>0.86185368941643481</v>
      </c>
      <c r="M36" s="16">
        <f t="shared" si="26"/>
        <v>0.98000000000000009</v>
      </c>
      <c r="N36" s="27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 x14ac:dyDescent="0.2">
      <c r="A37" s="13"/>
      <c r="B37" s="14"/>
      <c r="C37" s="23" t="s">
        <v>16</v>
      </c>
      <c r="D37" s="15">
        <f t="shared" ref="D37:M37" si="27">STDEV(D31:D35)</f>
        <v>26.791789787171741</v>
      </c>
      <c r="E37" s="15">
        <f t="shared" si="27"/>
        <v>1.8165902124584952</v>
      </c>
      <c r="F37" s="15">
        <f t="shared" si="27"/>
        <v>25.974987969198366</v>
      </c>
      <c r="G37" s="15">
        <f t="shared" si="27"/>
        <v>3.1144823004794873</v>
      </c>
      <c r="H37" s="16">
        <f t="shared" si="27"/>
        <v>1.2412670766236366E-16</v>
      </c>
      <c r="I37" s="9">
        <f t="shared" si="27"/>
        <v>0.30972354227052423</v>
      </c>
      <c r="J37" s="9">
        <f t="shared" si="27"/>
        <v>0.48339501124976275</v>
      </c>
      <c r="K37" s="9">
        <f t="shared" si="27"/>
        <v>0.19892079834428594</v>
      </c>
      <c r="L37" s="12">
        <f t="shared" si="27"/>
        <v>3.708787500336055E-3</v>
      </c>
      <c r="M37" s="16">
        <f t="shared" si="27"/>
        <v>1.2412670766236366E-16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 x14ac:dyDescent="0.2">
      <c r="A38" s="13"/>
      <c r="B38" s="14"/>
      <c r="C38" s="23"/>
      <c r="D38" s="15"/>
      <c r="E38" s="15"/>
      <c r="F38" s="15"/>
      <c r="G38" s="15"/>
      <c r="H38" s="16"/>
      <c r="I38" s="9"/>
      <c r="J38" s="9"/>
      <c r="K38" s="9"/>
      <c r="L38" s="12"/>
      <c r="M38" s="16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2.75" x14ac:dyDescent="0.2">
      <c r="A39" s="13"/>
      <c r="B39" s="14"/>
      <c r="C39" s="23" t="s">
        <v>17</v>
      </c>
      <c r="D39" s="15">
        <v>239</v>
      </c>
      <c r="E39" s="15">
        <v>14</v>
      </c>
      <c r="F39" s="15">
        <v>201</v>
      </c>
      <c r="G39" s="15">
        <v>14</v>
      </c>
      <c r="H39" s="16">
        <v>0.96</v>
      </c>
      <c r="I39" s="9">
        <f t="shared" ref="I39:I43" si="28">100*(D39/(D39+E39))</f>
        <v>94.466403162055329</v>
      </c>
      <c r="J39" s="9">
        <f t="shared" ref="J39:J43" si="29">100*(F39/(F39+G39))</f>
        <v>93.488372093023258</v>
      </c>
      <c r="K39" s="9">
        <f t="shared" ref="K39:K43" si="30">100*((D39+F39)/(D39+E39+F39+G39))</f>
        <v>94.01709401709401</v>
      </c>
      <c r="L39" s="12">
        <f t="shared" ref="L39:L43" si="31">(D39*F39-E39*G39)/(SQRT((D39+G39)*(D39+E39)*(F39+G39)*(F39+E39)))</f>
        <v>0.87954775255078588</v>
      </c>
      <c r="M39" s="16">
        <f t="shared" ref="M39:M43" si="32">H39</f>
        <v>0.96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.75" x14ac:dyDescent="0.2">
      <c r="A40" s="13"/>
      <c r="B40" s="14"/>
      <c r="C40" s="9" t="s">
        <v>18</v>
      </c>
      <c r="D40" s="15">
        <v>239</v>
      </c>
      <c r="E40" s="15">
        <v>22</v>
      </c>
      <c r="F40" s="15">
        <v>195</v>
      </c>
      <c r="G40" s="15">
        <v>12</v>
      </c>
      <c r="H40" s="16">
        <v>0.97</v>
      </c>
      <c r="I40" s="9">
        <f t="shared" si="28"/>
        <v>91.570881226053629</v>
      </c>
      <c r="J40" s="9">
        <f t="shared" si="29"/>
        <v>94.20289855072464</v>
      </c>
      <c r="K40" s="9">
        <f t="shared" si="30"/>
        <v>92.73504273504274</v>
      </c>
      <c r="L40" s="12">
        <f t="shared" si="31"/>
        <v>0.85426624691223996</v>
      </c>
      <c r="M40" s="16">
        <f t="shared" si="32"/>
        <v>0.97</v>
      </c>
      <c r="N40" s="19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2.75" x14ac:dyDescent="0.2">
      <c r="A41" s="13"/>
      <c r="B41" s="14"/>
      <c r="C41" s="9" t="s">
        <v>19</v>
      </c>
      <c r="D41" s="15">
        <v>241</v>
      </c>
      <c r="E41" s="15">
        <v>23</v>
      </c>
      <c r="F41" s="15">
        <v>191</v>
      </c>
      <c r="G41" s="15">
        <v>13</v>
      </c>
      <c r="H41" s="16">
        <v>0.97</v>
      </c>
      <c r="I41" s="9">
        <f t="shared" si="28"/>
        <v>91.287878787878782</v>
      </c>
      <c r="J41" s="9">
        <f t="shared" si="29"/>
        <v>93.627450980392155</v>
      </c>
      <c r="K41" s="9">
        <f t="shared" si="30"/>
        <v>92.307692307692307</v>
      </c>
      <c r="L41" s="12">
        <f t="shared" si="31"/>
        <v>0.84523875701616724</v>
      </c>
      <c r="M41" s="16">
        <f t="shared" si="32"/>
        <v>0.97</v>
      </c>
      <c r="N41" s="19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2.75" x14ac:dyDescent="0.2">
      <c r="A42" s="13"/>
      <c r="B42" s="14"/>
      <c r="C42" s="9" t="s">
        <v>20</v>
      </c>
      <c r="D42" s="15">
        <v>250</v>
      </c>
      <c r="E42" s="15">
        <v>24</v>
      </c>
      <c r="F42" s="15">
        <v>185</v>
      </c>
      <c r="G42" s="15">
        <v>9</v>
      </c>
      <c r="H42" s="16">
        <v>0.98</v>
      </c>
      <c r="I42" s="9">
        <f t="shared" si="28"/>
        <v>91.240875912408754</v>
      </c>
      <c r="J42" s="9">
        <f t="shared" si="29"/>
        <v>95.360824742268051</v>
      </c>
      <c r="K42" s="9">
        <f t="shared" si="30"/>
        <v>92.948717948717956</v>
      </c>
      <c r="L42" s="12">
        <f t="shared" si="31"/>
        <v>0.85818227813884163</v>
      </c>
      <c r="M42" s="16">
        <f t="shared" si="32"/>
        <v>0.98</v>
      </c>
      <c r="N42" s="19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2.75" x14ac:dyDescent="0.2">
      <c r="A43" s="13"/>
      <c r="B43" s="14"/>
      <c r="C43" s="9" t="s">
        <v>21</v>
      </c>
      <c r="D43" s="15">
        <v>227</v>
      </c>
      <c r="E43" s="15">
        <v>11</v>
      </c>
      <c r="F43" s="15">
        <v>213</v>
      </c>
      <c r="G43" s="15">
        <v>17</v>
      </c>
      <c r="H43" s="16">
        <v>0.98</v>
      </c>
      <c r="I43" s="9">
        <f t="shared" si="28"/>
        <v>95.378151260504211</v>
      </c>
      <c r="J43" s="9">
        <f t="shared" si="29"/>
        <v>92.608695652173907</v>
      </c>
      <c r="K43" s="9">
        <f t="shared" si="30"/>
        <v>94.01709401709401</v>
      </c>
      <c r="L43" s="12">
        <f t="shared" si="31"/>
        <v>0.88054433797753173</v>
      </c>
      <c r="M43" s="16">
        <f t="shared" si="32"/>
        <v>0.98</v>
      </c>
      <c r="N43" s="19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2.75" x14ac:dyDescent="0.2">
      <c r="A44" s="13"/>
      <c r="B44" s="14"/>
      <c r="C44" s="23" t="s">
        <v>15</v>
      </c>
      <c r="D44" s="15">
        <f t="shared" ref="D44:M44" si="33">AVERAGE(D39:D43)</f>
        <v>239.2</v>
      </c>
      <c r="E44" s="15">
        <f t="shared" si="33"/>
        <v>18.8</v>
      </c>
      <c r="F44" s="15">
        <f t="shared" si="33"/>
        <v>197</v>
      </c>
      <c r="G44" s="15">
        <f t="shared" si="33"/>
        <v>13</v>
      </c>
      <c r="H44" s="16">
        <f t="shared" si="33"/>
        <v>0.97199999999999986</v>
      </c>
      <c r="I44" s="9">
        <f t="shared" si="33"/>
        <v>92.788838069780155</v>
      </c>
      <c r="J44" s="9">
        <f t="shared" si="33"/>
        <v>93.857648403716397</v>
      </c>
      <c r="K44" s="9">
        <f t="shared" si="33"/>
        <v>93.205128205128204</v>
      </c>
      <c r="L44" s="12">
        <f t="shared" si="33"/>
        <v>0.86355587451911331</v>
      </c>
      <c r="M44" s="16">
        <f t="shared" si="33"/>
        <v>0.97199999999999986</v>
      </c>
      <c r="N44" s="19"/>
      <c r="O44" s="19"/>
      <c r="P44" s="19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2.75" x14ac:dyDescent="0.2">
      <c r="A45" s="13"/>
      <c r="B45" s="14"/>
      <c r="C45" s="23" t="s">
        <v>16</v>
      </c>
      <c r="D45" s="15">
        <f t="shared" ref="D45:M45" si="34">STDEV(D39:D43)</f>
        <v>8.1975606127676794</v>
      </c>
      <c r="E45" s="15">
        <f t="shared" si="34"/>
        <v>5.8906705900092557</v>
      </c>
      <c r="F45" s="15">
        <f t="shared" si="34"/>
        <v>10.677078252031311</v>
      </c>
      <c r="G45" s="15">
        <f t="shared" si="34"/>
        <v>2.9154759474226504</v>
      </c>
      <c r="H45" s="16">
        <f t="shared" si="34"/>
        <v>8.3666002653407616E-3</v>
      </c>
      <c r="I45" s="9">
        <f t="shared" si="34"/>
        <v>1.9780831578979365</v>
      </c>
      <c r="J45" s="9">
        <f t="shared" si="34"/>
        <v>1.0158710045720103</v>
      </c>
      <c r="K45" s="9">
        <f t="shared" si="34"/>
        <v>0.77632060361473676</v>
      </c>
      <c r="L45" s="12">
        <f t="shared" si="34"/>
        <v>1.5772108026569368E-2</v>
      </c>
      <c r="M45" s="16">
        <f t="shared" si="34"/>
        <v>8.3666002653407616E-3</v>
      </c>
      <c r="N45" s="19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x14ac:dyDescent="0.2">
      <c r="A46" s="13"/>
      <c r="B46" s="14"/>
      <c r="C46" s="9"/>
      <c r="D46" s="15"/>
      <c r="E46" s="15"/>
      <c r="F46" s="15"/>
      <c r="G46" s="15"/>
      <c r="H46" s="16"/>
      <c r="I46" s="9"/>
      <c r="J46" s="9"/>
      <c r="K46" s="9"/>
      <c r="L46" s="12"/>
      <c r="M46" s="16"/>
      <c r="N46" s="19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x14ac:dyDescent="0.2">
      <c r="A47" s="13"/>
      <c r="B47" s="14"/>
      <c r="C47" s="9" t="s">
        <v>22</v>
      </c>
      <c r="D47" s="15">
        <v>236</v>
      </c>
      <c r="E47" s="15">
        <v>21</v>
      </c>
      <c r="F47" s="15">
        <v>194</v>
      </c>
      <c r="G47" s="15">
        <v>17</v>
      </c>
      <c r="H47" s="16">
        <v>0.96</v>
      </c>
      <c r="I47" s="9">
        <f t="shared" ref="I47:I51" si="35">100*(D47/(D47+E47))</f>
        <v>91.828793774319067</v>
      </c>
      <c r="J47" s="9">
        <f t="shared" ref="J47:J51" si="36">100*(F47/(F47+G47))</f>
        <v>91.943127962085299</v>
      </c>
      <c r="K47" s="9">
        <f t="shared" ref="K47:K51" si="37">100*((D47+F47)/(D47+E47+F47+G47))</f>
        <v>91.880341880341874</v>
      </c>
      <c r="L47" s="12">
        <f t="shared" ref="L47:L51" si="38">(D47*F47-E47*G47)/(SQRT((D47+G47)*(D47+E47)*(F47+G47)*(F47+E47)))</f>
        <v>0.83642456101925078</v>
      </c>
      <c r="M47" s="16">
        <f t="shared" ref="M47:M51" si="39">H47</f>
        <v>0.96</v>
      </c>
      <c r="N47" s="19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.75" x14ac:dyDescent="0.2">
      <c r="A48" s="13"/>
      <c r="B48" s="14"/>
      <c r="C48" s="9" t="s">
        <v>23</v>
      </c>
      <c r="D48" s="15">
        <v>192</v>
      </c>
      <c r="E48" s="15">
        <v>22</v>
      </c>
      <c r="F48" s="15">
        <v>234</v>
      </c>
      <c r="G48" s="15">
        <v>20</v>
      </c>
      <c r="H48" s="16">
        <v>0.95</v>
      </c>
      <c r="I48" s="9">
        <f t="shared" si="35"/>
        <v>89.719626168224295</v>
      </c>
      <c r="J48" s="9">
        <f t="shared" si="36"/>
        <v>92.125984251968504</v>
      </c>
      <c r="K48" s="9">
        <f t="shared" si="37"/>
        <v>91.025641025641022</v>
      </c>
      <c r="L48" s="12">
        <f t="shared" si="38"/>
        <v>0.81908924588717735</v>
      </c>
      <c r="M48" s="16">
        <f t="shared" si="39"/>
        <v>0.95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.75" x14ac:dyDescent="0.2">
      <c r="A49" s="26"/>
      <c r="B49" s="14"/>
      <c r="C49" s="9" t="s">
        <v>24</v>
      </c>
      <c r="D49" s="15">
        <v>253</v>
      </c>
      <c r="E49" s="15">
        <v>22</v>
      </c>
      <c r="F49" s="15">
        <v>175</v>
      </c>
      <c r="G49" s="15">
        <v>18</v>
      </c>
      <c r="H49" s="16">
        <v>0.95</v>
      </c>
      <c r="I49" s="9">
        <f t="shared" si="35"/>
        <v>92</v>
      </c>
      <c r="J49" s="9">
        <f t="shared" si="36"/>
        <v>90.673575129533674</v>
      </c>
      <c r="K49" s="9">
        <f t="shared" si="37"/>
        <v>91.452991452991455</v>
      </c>
      <c r="L49" s="12">
        <f t="shared" si="38"/>
        <v>0.82431644022748451</v>
      </c>
      <c r="M49" s="16">
        <f t="shared" si="39"/>
        <v>0.95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2.75" x14ac:dyDescent="0.2">
      <c r="A50" s="13"/>
      <c r="B50" s="14"/>
      <c r="C50" s="9" t="s">
        <v>25</v>
      </c>
      <c r="D50" s="15">
        <v>242</v>
      </c>
      <c r="E50" s="15">
        <v>17</v>
      </c>
      <c r="F50" s="15">
        <v>193</v>
      </c>
      <c r="G50" s="15">
        <v>16</v>
      </c>
      <c r="H50" s="16">
        <v>0.96</v>
      </c>
      <c r="I50" s="9">
        <f t="shared" si="35"/>
        <v>93.43629343629344</v>
      </c>
      <c r="J50" s="9">
        <f t="shared" si="36"/>
        <v>92.344497607655512</v>
      </c>
      <c r="K50" s="9">
        <f t="shared" si="37"/>
        <v>92.948717948717956</v>
      </c>
      <c r="L50" s="12">
        <f t="shared" si="38"/>
        <v>0.85741992506293496</v>
      </c>
      <c r="M50" s="16">
        <f t="shared" si="39"/>
        <v>0.96</v>
      </c>
      <c r="N50" s="27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2.75" x14ac:dyDescent="0.2">
      <c r="A51" s="13"/>
      <c r="B51" s="14"/>
      <c r="C51" s="9" t="s">
        <v>26</v>
      </c>
      <c r="D51" s="15">
        <v>242</v>
      </c>
      <c r="E51" s="15">
        <v>13</v>
      </c>
      <c r="F51" s="15">
        <v>193</v>
      </c>
      <c r="G51" s="15">
        <v>20</v>
      </c>
      <c r="H51" s="16">
        <v>0.96</v>
      </c>
      <c r="I51" s="9">
        <f t="shared" si="35"/>
        <v>94.901960784313715</v>
      </c>
      <c r="J51" s="9">
        <f t="shared" si="36"/>
        <v>90.610328638497649</v>
      </c>
      <c r="K51" s="9">
        <f t="shared" si="37"/>
        <v>92.948717948717956</v>
      </c>
      <c r="L51" s="12">
        <f t="shared" si="38"/>
        <v>0.85783580671139992</v>
      </c>
      <c r="M51" s="16">
        <f t="shared" si="39"/>
        <v>0.96</v>
      </c>
      <c r="N51" s="19"/>
      <c r="O51" s="26"/>
      <c r="P51" s="26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2.75" x14ac:dyDescent="0.2">
      <c r="A52" s="13"/>
      <c r="B52" s="14"/>
      <c r="C52" s="23" t="s">
        <v>15</v>
      </c>
      <c r="D52" s="15">
        <f t="shared" ref="D52:M52" si="40">AVERAGE(D47:D51)</f>
        <v>233</v>
      </c>
      <c r="E52" s="15">
        <f t="shared" si="40"/>
        <v>19</v>
      </c>
      <c r="F52" s="15">
        <f t="shared" si="40"/>
        <v>197.8</v>
      </c>
      <c r="G52" s="15">
        <f t="shared" si="40"/>
        <v>18.2</v>
      </c>
      <c r="H52" s="16">
        <f t="shared" si="40"/>
        <v>0.95599999999999985</v>
      </c>
      <c r="I52" s="9">
        <f t="shared" si="40"/>
        <v>92.377334832630112</v>
      </c>
      <c r="J52" s="9">
        <f t="shared" si="40"/>
        <v>91.539502717948125</v>
      </c>
      <c r="K52" s="9">
        <f t="shared" si="40"/>
        <v>92.051282051282058</v>
      </c>
      <c r="L52" s="12">
        <f t="shared" si="40"/>
        <v>0.83901719578164946</v>
      </c>
      <c r="M52" s="16">
        <f t="shared" si="40"/>
        <v>0.95599999999999985</v>
      </c>
      <c r="N52" s="19"/>
      <c r="O52" s="19"/>
      <c r="P52" s="19"/>
      <c r="Q52" s="35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2.75" x14ac:dyDescent="0.2">
      <c r="A53" s="13"/>
      <c r="B53" s="14"/>
      <c r="C53" s="23" t="s">
        <v>16</v>
      </c>
      <c r="D53" s="15">
        <f t="shared" ref="D53:M53" si="41">STDEV(D47:D51)</f>
        <v>23.727621035409346</v>
      </c>
      <c r="E53" s="15">
        <f t="shared" si="41"/>
        <v>3.9370039370059056</v>
      </c>
      <c r="F53" s="15">
        <f t="shared" si="41"/>
        <v>21.741665069630709</v>
      </c>
      <c r="G53" s="15">
        <f t="shared" si="41"/>
        <v>1.7888543819998317</v>
      </c>
      <c r="H53" s="16">
        <f t="shared" si="41"/>
        <v>5.4772255750516665E-3</v>
      </c>
      <c r="I53" s="9">
        <f t="shared" si="41"/>
        <v>1.9366093910242763</v>
      </c>
      <c r="J53" s="9">
        <f t="shared" si="41"/>
        <v>0.83187826005470977</v>
      </c>
      <c r="K53" s="9">
        <f t="shared" si="41"/>
        <v>0.87319729665395995</v>
      </c>
      <c r="L53" s="12">
        <f t="shared" si="41"/>
        <v>1.8115999269959597E-2</v>
      </c>
      <c r="M53" s="16">
        <f t="shared" si="41"/>
        <v>5.4772255750516665E-3</v>
      </c>
      <c r="N53" s="19"/>
      <c r="O53" s="19"/>
      <c r="P53" s="19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2.75" x14ac:dyDescent="0.2">
      <c r="A54" s="13"/>
      <c r="B54" s="14"/>
      <c r="C54" s="27"/>
      <c r="D54" s="28"/>
      <c r="E54" s="28"/>
      <c r="F54" s="28"/>
      <c r="G54" s="28"/>
      <c r="H54" s="13"/>
      <c r="I54" s="19"/>
      <c r="J54" s="19"/>
      <c r="K54" s="19"/>
      <c r="L54" s="35"/>
      <c r="M54" s="36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 x14ac:dyDescent="0.2">
      <c r="A55" s="26" t="s">
        <v>33</v>
      </c>
      <c r="B55" s="14"/>
      <c r="C55" s="18"/>
      <c r="D55" s="27"/>
      <c r="E55" s="27"/>
      <c r="F55" s="27"/>
      <c r="G55" s="27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2.75" x14ac:dyDescent="0.2">
      <c r="A56" s="13"/>
      <c r="B56" s="1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2.75" x14ac:dyDescent="0.2">
      <c r="A57" s="13"/>
      <c r="B57" s="14" t="s">
        <v>0</v>
      </c>
      <c r="C57" s="13"/>
      <c r="D57" s="20" t="s">
        <v>1</v>
      </c>
      <c r="E57" s="20" t="s">
        <v>2</v>
      </c>
      <c r="F57" s="20" t="s">
        <v>3</v>
      </c>
      <c r="G57" s="20" t="s">
        <v>4</v>
      </c>
      <c r="H57" s="20" t="s">
        <v>5</v>
      </c>
      <c r="I57" s="20" t="s">
        <v>6</v>
      </c>
      <c r="J57" s="20" t="s">
        <v>7</v>
      </c>
      <c r="K57" s="20" t="s">
        <v>8</v>
      </c>
      <c r="L57" s="20" t="s">
        <v>9</v>
      </c>
      <c r="M57" s="20" t="s">
        <v>5</v>
      </c>
      <c r="N57" s="19"/>
      <c r="O57" s="26"/>
      <c r="P57" s="26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2.75" x14ac:dyDescent="0.2">
      <c r="A58" s="26" t="s">
        <v>27</v>
      </c>
      <c r="B58" s="14">
        <v>21</v>
      </c>
      <c r="C58" s="9" t="s">
        <v>10</v>
      </c>
      <c r="D58" s="15">
        <v>921</v>
      </c>
      <c r="E58" s="15">
        <v>242</v>
      </c>
      <c r="F58" s="15">
        <v>1153</v>
      </c>
      <c r="G58" s="15">
        <v>57</v>
      </c>
      <c r="H58" s="16">
        <v>0.95</v>
      </c>
      <c r="I58" s="9">
        <f t="shared" ref="I58:I62" si="42">100*(D58/(D58+E58))</f>
        <v>79.191745485812561</v>
      </c>
      <c r="J58" s="9">
        <f t="shared" ref="J58:J62" si="43">100*(F58/(F58+G58))</f>
        <v>95.289256198347104</v>
      </c>
      <c r="K58" s="9">
        <f t="shared" ref="K58:K62" si="44">100*((D58+F58)/(D58+E58+F58+G58))</f>
        <v>87.399915718499784</v>
      </c>
      <c r="L58" s="12">
        <f t="shared" ref="L58:L62" si="45">(D58*F58-E58*G58)/(SQRT((D58+G58)*(D58+E58)*(F58+G58)*(F58+E58)))</f>
        <v>0.75643483418174662</v>
      </c>
      <c r="M58" s="16">
        <f t="shared" ref="M58:M62" si="46">H58</f>
        <v>0.95</v>
      </c>
      <c r="N58" s="19"/>
      <c r="O58" s="28"/>
      <c r="P58" s="28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2.75" x14ac:dyDescent="0.2">
      <c r="A59" s="13"/>
      <c r="B59" s="14">
        <v>22</v>
      </c>
      <c r="C59" s="23" t="s">
        <v>11</v>
      </c>
      <c r="D59" s="15">
        <v>912</v>
      </c>
      <c r="E59" s="15">
        <v>250</v>
      </c>
      <c r="F59" s="15">
        <v>1156</v>
      </c>
      <c r="G59" s="15">
        <v>55</v>
      </c>
      <c r="H59" s="16">
        <v>0.96</v>
      </c>
      <c r="I59" s="9">
        <f t="shared" si="42"/>
        <v>78.485370051635115</v>
      </c>
      <c r="J59" s="9">
        <f t="shared" si="43"/>
        <v>95.458298926507027</v>
      </c>
      <c r="K59" s="9">
        <f t="shared" si="44"/>
        <v>87.147071217867676</v>
      </c>
      <c r="L59" s="12">
        <f t="shared" si="45"/>
        <v>0.75226392228345629</v>
      </c>
      <c r="M59" s="16">
        <f t="shared" si="46"/>
        <v>0.96</v>
      </c>
      <c r="N59" s="13"/>
      <c r="O59" s="28"/>
      <c r="P59" s="28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.75" x14ac:dyDescent="0.2">
      <c r="A60" s="29">
        <v>0.4</v>
      </c>
      <c r="B60" s="14">
        <v>23</v>
      </c>
      <c r="C60" s="23" t="s">
        <v>12</v>
      </c>
      <c r="D60" s="15">
        <v>916</v>
      </c>
      <c r="E60" s="15">
        <v>275</v>
      </c>
      <c r="F60" s="15">
        <v>1125</v>
      </c>
      <c r="G60" s="15">
        <v>57</v>
      </c>
      <c r="H60" s="16">
        <v>0.96</v>
      </c>
      <c r="I60" s="9">
        <f t="shared" si="42"/>
        <v>76.91015952980689</v>
      </c>
      <c r="J60" s="9">
        <f t="shared" si="43"/>
        <v>95.17766497461929</v>
      </c>
      <c r="K60" s="9">
        <f t="shared" si="44"/>
        <v>86.009270965023177</v>
      </c>
      <c r="L60" s="12">
        <f t="shared" si="45"/>
        <v>0.73283482704997593</v>
      </c>
      <c r="M60" s="16">
        <f t="shared" si="46"/>
        <v>0.96</v>
      </c>
      <c r="N60" s="13"/>
      <c r="O60" s="28"/>
      <c r="P60" s="28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.75" x14ac:dyDescent="0.2">
      <c r="A61" s="29">
        <v>1E-3</v>
      </c>
      <c r="B61" s="14">
        <v>24</v>
      </c>
      <c r="C61" s="23" t="s">
        <v>13</v>
      </c>
      <c r="D61" s="15">
        <v>968</v>
      </c>
      <c r="E61" s="15">
        <v>211</v>
      </c>
      <c r="F61" s="15">
        <v>1128</v>
      </c>
      <c r="G61" s="15">
        <v>66</v>
      </c>
      <c r="H61" s="16">
        <v>0.96</v>
      </c>
      <c r="I61" s="9">
        <f t="shared" si="42"/>
        <v>82.103477523324855</v>
      </c>
      <c r="J61" s="9">
        <f t="shared" si="43"/>
        <v>94.472361809045225</v>
      </c>
      <c r="K61" s="9">
        <f t="shared" si="44"/>
        <v>88.327012220817537</v>
      </c>
      <c r="L61" s="12">
        <f t="shared" si="45"/>
        <v>0.77214750732465331</v>
      </c>
      <c r="M61" s="16">
        <f t="shared" si="46"/>
        <v>0.96</v>
      </c>
      <c r="N61" s="13"/>
      <c r="O61" s="28"/>
      <c r="P61" s="28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.75" x14ac:dyDescent="0.2">
      <c r="A62" s="29">
        <v>100</v>
      </c>
      <c r="B62" s="14">
        <v>25</v>
      </c>
      <c r="C62" s="23" t="s">
        <v>14</v>
      </c>
      <c r="D62" s="15">
        <v>763</v>
      </c>
      <c r="E62" s="15">
        <v>369</v>
      </c>
      <c r="F62" s="15">
        <v>1204</v>
      </c>
      <c r="G62" s="15">
        <v>37</v>
      </c>
      <c r="H62" s="16">
        <v>0.96</v>
      </c>
      <c r="I62" s="9">
        <f t="shared" si="42"/>
        <v>67.402826855123678</v>
      </c>
      <c r="J62" s="9">
        <f t="shared" si="43"/>
        <v>97.018533440773567</v>
      </c>
      <c r="K62" s="9">
        <f t="shared" si="44"/>
        <v>82.890855457227147</v>
      </c>
      <c r="L62" s="12">
        <f t="shared" si="45"/>
        <v>0.68065907679083981</v>
      </c>
      <c r="M62" s="16">
        <f t="shared" si="46"/>
        <v>0.96</v>
      </c>
      <c r="N62" s="27"/>
      <c r="O62" s="28"/>
      <c r="P62" s="28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2.75" x14ac:dyDescent="0.2">
      <c r="A63" s="13"/>
      <c r="B63" s="14"/>
      <c r="C63" s="23" t="s">
        <v>15</v>
      </c>
      <c r="D63" s="15">
        <f t="shared" ref="D63:M63" si="47">AVERAGE(D58:D62)</f>
        <v>896</v>
      </c>
      <c r="E63" s="15">
        <f t="shared" si="47"/>
        <v>269.39999999999998</v>
      </c>
      <c r="F63" s="15">
        <f t="shared" si="47"/>
        <v>1153.2</v>
      </c>
      <c r="G63" s="15">
        <f t="shared" si="47"/>
        <v>54.4</v>
      </c>
      <c r="H63" s="16">
        <f t="shared" si="47"/>
        <v>0.95799999999999996</v>
      </c>
      <c r="I63" s="9">
        <f t="shared" si="47"/>
        <v>76.81871588914062</v>
      </c>
      <c r="J63" s="9">
        <f t="shared" si="47"/>
        <v>95.48322306985844</v>
      </c>
      <c r="K63" s="9">
        <f t="shared" si="47"/>
        <v>86.354825115887053</v>
      </c>
      <c r="L63" s="12">
        <f t="shared" si="47"/>
        <v>0.73886803352613439</v>
      </c>
      <c r="M63" s="16">
        <f t="shared" si="47"/>
        <v>0.95799999999999996</v>
      </c>
      <c r="N63" s="27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2.75" x14ac:dyDescent="0.2">
      <c r="A64" s="13"/>
      <c r="B64" s="14"/>
      <c r="C64" s="23" t="s">
        <v>16</v>
      </c>
      <c r="D64" s="15">
        <f t="shared" ref="D64:M64" si="48">STDEV(D58:D62)</f>
        <v>77.707785967687954</v>
      </c>
      <c r="E64" s="15">
        <f t="shared" si="48"/>
        <v>60.185546437662282</v>
      </c>
      <c r="F64" s="15">
        <f t="shared" si="48"/>
        <v>31.697003012903284</v>
      </c>
      <c r="G64" s="15">
        <f t="shared" si="48"/>
        <v>10.620734437881412</v>
      </c>
      <c r="H64" s="16">
        <f t="shared" si="48"/>
        <v>4.4721359549995832E-3</v>
      </c>
      <c r="I64" s="9">
        <f t="shared" si="48"/>
        <v>5.5902826255594107</v>
      </c>
      <c r="J64" s="9">
        <f t="shared" si="48"/>
        <v>0.93683356758074976</v>
      </c>
      <c r="K64" s="9">
        <f t="shared" si="48"/>
        <v>2.105224673159773</v>
      </c>
      <c r="L64" s="12">
        <f t="shared" si="48"/>
        <v>3.5426853945045078E-2</v>
      </c>
      <c r="M64" s="16">
        <f t="shared" si="48"/>
        <v>4.4721359549995832E-3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2.75" x14ac:dyDescent="0.2">
      <c r="A65" s="13"/>
      <c r="B65" s="14"/>
      <c r="C65" s="23"/>
      <c r="D65" s="15"/>
      <c r="E65" s="15"/>
      <c r="F65" s="15"/>
      <c r="G65" s="15"/>
      <c r="H65" s="16"/>
      <c r="I65" s="9"/>
      <c r="J65" s="9"/>
      <c r="K65" s="9"/>
      <c r="L65" s="12"/>
      <c r="M65" s="16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2.75" x14ac:dyDescent="0.2">
      <c r="A66" s="13"/>
      <c r="B66" s="14"/>
      <c r="C66" s="23" t="s">
        <v>17</v>
      </c>
      <c r="D66" s="15">
        <v>276</v>
      </c>
      <c r="E66" s="15">
        <v>115</v>
      </c>
      <c r="F66" s="15">
        <v>366</v>
      </c>
      <c r="G66" s="15">
        <v>34</v>
      </c>
      <c r="H66" s="16">
        <v>0.88</v>
      </c>
      <c r="I66" s="9">
        <f t="shared" ref="I66:I70" si="49">100*(D66/(D66+E66))</f>
        <v>70.588235294117652</v>
      </c>
      <c r="J66" s="9">
        <f t="shared" ref="J66:J70" si="50">100*(F66/(F66+G66))</f>
        <v>91.5</v>
      </c>
      <c r="K66" s="9">
        <f t="shared" ref="K66:K70" si="51">100*((D66+F66)/(D66+E66+F66+G66))</f>
        <v>81.16308470290771</v>
      </c>
      <c r="L66" s="12">
        <f t="shared" ref="L66:L70" si="52">(D66*F66-E66*G66)/(SQRT((D66+G66)*(D66+E66)*(F66+G66)*(F66+E66)))</f>
        <v>0.63587874076028139</v>
      </c>
      <c r="M66" s="16">
        <f t="shared" ref="M66:M70" si="53">H66</f>
        <v>0.88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2.75" x14ac:dyDescent="0.2">
      <c r="A67" s="13"/>
      <c r="B67" s="14"/>
      <c r="C67" s="9" t="s">
        <v>18</v>
      </c>
      <c r="D67" s="15">
        <v>283</v>
      </c>
      <c r="E67" s="15">
        <v>108</v>
      </c>
      <c r="F67" s="15">
        <v>368</v>
      </c>
      <c r="G67" s="15">
        <v>32</v>
      </c>
      <c r="H67" s="16">
        <v>0.88</v>
      </c>
      <c r="I67" s="9">
        <f t="shared" si="49"/>
        <v>72.378516624040927</v>
      </c>
      <c r="J67" s="9">
        <f t="shared" si="50"/>
        <v>92</v>
      </c>
      <c r="K67" s="9">
        <f t="shared" si="51"/>
        <v>82.30088495575221</v>
      </c>
      <c r="L67" s="12">
        <f t="shared" si="52"/>
        <v>0.65750731184944478</v>
      </c>
      <c r="M67" s="16">
        <f t="shared" si="53"/>
        <v>0.88</v>
      </c>
      <c r="N67" s="19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 x14ac:dyDescent="0.2">
      <c r="A68" s="13"/>
      <c r="B68" s="14"/>
      <c r="C68" s="9" t="s">
        <v>19</v>
      </c>
      <c r="D68" s="15">
        <v>268</v>
      </c>
      <c r="E68" s="15">
        <v>110</v>
      </c>
      <c r="F68" s="15">
        <v>385</v>
      </c>
      <c r="G68" s="15">
        <v>28</v>
      </c>
      <c r="H68" s="16">
        <v>0.9</v>
      </c>
      <c r="I68" s="9">
        <f t="shared" si="49"/>
        <v>70.899470899470899</v>
      </c>
      <c r="J68" s="9">
        <f t="shared" si="50"/>
        <v>93.220338983050837</v>
      </c>
      <c r="K68" s="9">
        <f t="shared" si="51"/>
        <v>82.553729456384332</v>
      </c>
      <c r="L68" s="12">
        <f t="shared" si="52"/>
        <v>0.66185780814795658</v>
      </c>
      <c r="M68" s="16">
        <f t="shared" si="53"/>
        <v>0.9</v>
      </c>
      <c r="N68" s="19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2.75" x14ac:dyDescent="0.2">
      <c r="A69" s="13"/>
      <c r="B69" s="14"/>
      <c r="C69" s="9" t="s">
        <v>20</v>
      </c>
      <c r="D69" s="15">
        <v>292</v>
      </c>
      <c r="E69" s="15">
        <v>115</v>
      </c>
      <c r="F69" s="15">
        <v>337</v>
      </c>
      <c r="G69" s="15">
        <v>47</v>
      </c>
      <c r="H69" s="16">
        <v>0.88</v>
      </c>
      <c r="I69" s="9">
        <f t="shared" si="49"/>
        <v>71.744471744471753</v>
      </c>
      <c r="J69" s="9">
        <f t="shared" si="50"/>
        <v>87.760416666666657</v>
      </c>
      <c r="K69" s="9">
        <f t="shared" si="51"/>
        <v>79.519595448798981</v>
      </c>
      <c r="L69" s="12">
        <f t="shared" si="52"/>
        <v>0.60096114733602002</v>
      </c>
      <c r="M69" s="16">
        <f t="shared" si="53"/>
        <v>0.88</v>
      </c>
      <c r="N69" s="19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2.75" x14ac:dyDescent="0.2">
      <c r="A70" s="13"/>
      <c r="B70" s="14"/>
      <c r="C70" s="9" t="s">
        <v>21</v>
      </c>
      <c r="D70" s="15">
        <v>241</v>
      </c>
      <c r="E70" s="15">
        <v>137</v>
      </c>
      <c r="F70" s="15">
        <v>401</v>
      </c>
      <c r="G70" s="15">
        <v>12</v>
      </c>
      <c r="H70" s="16">
        <v>0.89</v>
      </c>
      <c r="I70" s="9">
        <f t="shared" si="49"/>
        <v>63.756613756613753</v>
      </c>
      <c r="J70" s="9">
        <f t="shared" si="50"/>
        <v>97.094430992736079</v>
      </c>
      <c r="K70" s="9">
        <f t="shared" si="51"/>
        <v>81.16308470290771</v>
      </c>
      <c r="L70" s="12">
        <f t="shared" si="52"/>
        <v>0.65168476215841376</v>
      </c>
      <c r="M70" s="16">
        <f t="shared" si="53"/>
        <v>0.89</v>
      </c>
      <c r="N70" s="19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.75" x14ac:dyDescent="0.2">
      <c r="A71" s="13"/>
      <c r="B71" s="14"/>
      <c r="C71" s="23" t="s">
        <v>15</v>
      </c>
      <c r="D71" s="15">
        <f t="shared" ref="D71:M71" si="54">AVERAGE(D66:D70)</f>
        <v>272</v>
      </c>
      <c r="E71" s="15">
        <f t="shared" si="54"/>
        <v>117</v>
      </c>
      <c r="F71" s="15">
        <f t="shared" si="54"/>
        <v>371.4</v>
      </c>
      <c r="G71" s="15">
        <f t="shared" si="54"/>
        <v>30.6</v>
      </c>
      <c r="H71" s="16">
        <f t="shared" si="54"/>
        <v>0.8859999999999999</v>
      </c>
      <c r="I71" s="9">
        <f t="shared" si="54"/>
        <v>69.873461663743001</v>
      </c>
      <c r="J71" s="9">
        <f t="shared" si="54"/>
        <v>92.315037328490718</v>
      </c>
      <c r="K71" s="9">
        <f t="shared" si="54"/>
        <v>81.3400758533502</v>
      </c>
      <c r="L71" s="12">
        <f t="shared" si="54"/>
        <v>0.64157795405042328</v>
      </c>
      <c r="M71" s="16">
        <f t="shared" si="54"/>
        <v>0.8859999999999999</v>
      </c>
      <c r="N71" s="19"/>
      <c r="O71" s="19"/>
      <c r="P71" s="19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2.75" x14ac:dyDescent="0.2">
      <c r="A72" s="13"/>
      <c r="B72" s="14"/>
      <c r="C72" s="23" t="s">
        <v>16</v>
      </c>
      <c r="D72" s="15">
        <f t="shared" ref="D72:M72" si="55">STDEV(D66:D70)</f>
        <v>19.455076458343719</v>
      </c>
      <c r="E72" s="15">
        <f t="shared" si="55"/>
        <v>11.597413504743201</v>
      </c>
      <c r="F72" s="15">
        <f t="shared" si="55"/>
        <v>23.901882771028731</v>
      </c>
      <c r="G72" s="15">
        <f t="shared" si="55"/>
        <v>12.60158720161869</v>
      </c>
      <c r="H72" s="16">
        <f t="shared" si="55"/>
        <v>8.9442719099991682E-3</v>
      </c>
      <c r="I72" s="9">
        <f t="shared" si="55"/>
        <v>3.4912534887104378</v>
      </c>
      <c r="J72" s="9">
        <f t="shared" si="55"/>
        <v>3.3604418839591799</v>
      </c>
      <c r="K72" s="9">
        <f t="shared" si="55"/>
        <v>1.2013440220687379</v>
      </c>
      <c r="L72" s="12">
        <f t="shared" si="55"/>
        <v>2.4745557742956364E-2</v>
      </c>
      <c r="M72" s="16">
        <f t="shared" si="55"/>
        <v>8.9442719099991682E-3</v>
      </c>
      <c r="N72" s="19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2.75" x14ac:dyDescent="0.2">
      <c r="A73" s="13"/>
      <c r="B73" s="14"/>
      <c r="C73" s="9"/>
      <c r="D73" s="15"/>
      <c r="E73" s="15"/>
      <c r="F73" s="15"/>
      <c r="G73" s="15"/>
      <c r="H73" s="16"/>
      <c r="I73" s="9"/>
      <c r="J73" s="9"/>
      <c r="K73" s="9"/>
      <c r="L73" s="12"/>
      <c r="M73" s="16"/>
      <c r="N73" s="19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.75" x14ac:dyDescent="0.2">
      <c r="A74" s="13"/>
      <c r="B74" s="14"/>
      <c r="C74" s="9" t="s">
        <v>22</v>
      </c>
      <c r="D74" s="15">
        <v>296</v>
      </c>
      <c r="E74" s="15">
        <v>93</v>
      </c>
      <c r="F74" s="15">
        <v>360</v>
      </c>
      <c r="G74" s="15">
        <v>42</v>
      </c>
      <c r="H74" s="16">
        <v>0.9</v>
      </c>
      <c r="I74" s="9">
        <f t="shared" ref="I74:I78" si="56">100*(D74/(D74+E74))</f>
        <v>76.092544987146525</v>
      </c>
      <c r="J74" s="9">
        <f t="shared" ref="J74:J78" si="57">100*(F74/(F74+G74))</f>
        <v>89.552238805970148</v>
      </c>
      <c r="K74" s="9">
        <f t="shared" ref="K74:K78" si="58">100*((D74+F74)/(D74+E74+F74+G74))</f>
        <v>82.932996207332494</v>
      </c>
      <c r="L74" s="12">
        <f t="shared" ref="L74:L78" si="59">(D74*F74-E74*G74)/(SQRT((D74+G74)*(D74+E74)*(F74+G74)*(F74+E74)))</f>
        <v>0.66340783806431625</v>
      </c>
      <c r="M74" s="16">
        <f t="shared" ref="M74:M78" si="60">H74</f>
        <v>0.9</v>
      </c>
      <c r="N74" s="19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2.75" x14ac:dyDescent="0.2">
      <c r="A75" s="13"/>
      <c r="B75" s="14"/>
      <c r="C75" s="9" t="s">
        <v>23</v>
      </c>
      <c r="D75" s="15">
        <v>292</v>
      </c>
      <c r="E75" s="15">
        <v>98</v>
      </c>
      <c r="F75" s="15">
        <v>363</v>
      </c>
      <c r="G75" s="15">
        <v>38</v>
      </c>
      <c r="H75" s="16">
        <v>0.89</v>
      </c>
      <c r="I75" s="9">
        <f t="shared" si="56"/>
        <v>74.871794871794876</v>
      </c>
      <c r="J75" s="9">
        <f t="shared" si="57"/>
        <v>90.523690773067329</v>
      </c>
      <c r="K75" s="9">
        <f t="shared" si="58"/>
        <v>82.80657395701644</v>
      </c>
      <c r="L75" s="12">
        <f t="shared" si="59"/>
        <v>0.66304778183670654</v>
      </c>
      <c r="M75" s="16">
        <f t="shared" si="60"/>
        <v>0.89</v>
      </c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2.75" x14ac:dyDescent="0.2">
      <c r="A76" s="26"/>
      <c r="B76" s="14"/>
      <c r="C76" s="9" t="s">
        <v>24</v>
      </c>
      <c r="D76" s="15">
        <v>247</v>
      </c>
      <c r="E76" s="15">
        <v>127</v>
      </c>
      <c r="F76" s="15">
        <v>393</v>
      </c>
      <c r="G76" s="15">
        <v>24</v>
      </c>
      <c r="H76" s="16">
        <v>0.87</v>
      </c>
      <c r="I76" s="9">
        <f t="shared" si="56"/>
        <v>66.042780748663105</v>
      </c>
      <c r="J76" s="9">
        <f t="shared" si="57"/>
        <v>94.24460431654677</v>
      </c>
      <c r="K76" s="9">
        <f t="shared" si="58"/>
        <v>80.910240202275602</v>
      </c>
      <c r="L76" s="12">
        <f t="shared" si="59"/>
        <v>0.63422587792839991</v>
      </c>
      <c r="M76" s="16">
        <f t="shared" si="60"/>
        <v>0.87</v>
      </c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 x14ac:dyDescent="0.2">
      <c r="A77" s="13"/>
      <c r="B77" s="14"/>
      <c r="C77" s="9" t="s">
        <v>25</v>
      </c>
      <c r="D77" s="15">
        <v>229</v>
      </c>
      <c r="E77" s="15">
        <v>128</v>
      </c>
      <c r="F77" s="15">
        <v>393</v>
      </c>
      <c r="G77" s="15">
        <v>41</v>
      </c>
      <c r="H77" s="16">
        <v>0.87</v>
      </c>
      <c r="I77" s="9">
        <f t="shared" si="56"/>
        <v>64.145658263305322</v>
      </c>
      <c r="J77" s="9">
        <f t="shared" si="57"/>
        <v>90.552995391705068</v>
      </c>
      <c r="K77" s="9">
        <f t="shared" si="58"/>
        <v>78.634639696586589</v>
      </c>
      <c r="L77" s="12">
        <f t="shared" si="59"/>
        <v>0.57405680017313121</v>
      </c>
      <c r="M77" s="16">
        <f t="shared" si="60"/>
        <v>0.87</v>
      </c>
      <c r="N77" s="27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 x14ac:dyDescent="0.2">
      <c r="A78" s="13"/>
      <c r="B78" s="14"/>
      <c r="C78" s="9" t="s">
        <v>26</v>
      </c>
      <c r="D78" s="15">
        <v>279</v>
      </c>
      <c r="E78" s="15">
        <v>154</v>
      </c>
      <c r="F78" s="15">
        <v>340</v>
      </c>
      <c r="G78" s="15">
        <v>18</v>
      </c>
      <c r="H78" s="16">
        <v>0.89</v>
      </c>
      <c r="I78" s="9">
        <f t="shared" si="56"/>
        <v>64.434180138568138</v>
      </c>
      <c r="J78" s="9">
        <f t="shared" si="57"/>
        <v>94.97206703910615</v>
      </c>
      <c r="K78" s="9">
        <f t="shared" si="58"/>
        <v>78.255372945638442</v>
      </c>
      <c r="L78" s="12">
        <f t="shared" si="59"/>
        <v>0.61062682673815172</v>
      </c>
      <c r="M78" s="16">
        <f t="shared" si="60"/>
        <v>0.89</v>
      </c>
      <c r="N78" s="19"/>
      <c r="O78" s="26"/>
      <c r="P78" s="26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.75" x14ac:dyDescent="0.2">
      <c r="A79" s="13"/>
      <c r="B79" s="14"/>
      <c r="C79" s="23" t="s">
        <v>15</v>
      </c>
      <c r="D79" s="15">
        <f t="shared" ref="D79:M79" si="61">AVERAGE(D74:D78)</f>
        <v>268.60000000000002</v>
      </c>
      <c r="E79" s="15">
        <f t="shared" si="61"/>
        <v>120</v>
      </c>
      <c r="F79" s="15">
        <f t="shared" si="61"/>
        <v>369.8</v>
      </c>
      <c r="G79" s="15">
        <f t="shared" si="61"/>
        <v>32.6</v>
      </c>
      <c r="H79" s="16">
        <f t="shared" si="61"/>
        <v>0.88400000000000001</v>
      </c>
      <c r="I79" s="9">
        <f t="shared" si="61"/>
        <v>69.117391801895593</v>
      </c>
      <c r="J79" s="9">
        <f t="shared" si="61"/>
        <v>91.96911926527909</v>
      </c>
      <c r="K79" s="9">
        <f t="shared" si="61"/>
        <v>80.707964601769916</v>
      </c>
      <c r="L79" s="12">
        <f t="shared" si="61"/>
        <v>0.6290730249481411</v>
      </c>
      <c r="M79" s="16">
        <f t="shared" si="61"/>
        <v>0.88400000000000001</v>
      </c>
      <c r="N79" s="19"/>
      <c r="O79" s="19"/>
      <c r="P79" s="19"/>
      <c r="Q79" s="35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2.75" x14ac:dyDescent="0.2">
      <c r="A80" s="13"/>
      <c r="B80" s="14"/>
      <c r="C80" s="23" t="s">
        <v>16</v>
      </c>
      <c r="D80" s="15">
        <f t="shared" ref="D80:M80" si="62">STDEV(D74:D78)</f>
        <v>29.330871108782297</v>
      </c>
      <c r="E80" s="15">
        <f t="shared" si="62"/>
        <v>24.9098374141623</v>
      </c>
      <c r="F80" s="15">
        <f t="shared" si="62"/>
        <v>22.949945533704433</v>
      </c>
      <c r="G80" s="15">
        <f t="shared" si="62"/>
        <v>10.899541274750968</v>
      </c>
      <c r="H80" s="16">
        <f t="shared" si="62"/>
        <v>1.341640786499875E-2</v>
      </c>
      <c r="I80" s="9">
        <f t="shared" si="62"/>
        <v>5.8708976238628008</v>
      </c>
      <c r="J80" s="9">
        <f t="shared" si="62"/>
        <v>2.4561916179763355</v>
      </c>
      <c r="K80" s="9">
        <f t="shared" si="62"/>
        <v>2.219781762044398</v>
      </c>
      <c r="L80" s="12">
        <f t="shared" si="62"/>
        <v>3.7837688248929094E-2</v>
      </c>
      <c r="M80" s="16">
        <f t="shared" si="62"/>
        <v>1.341640786499875E-2</v>
      </c>
      <c r="N80" s="19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.75" x14ac:dyDescent="0.2">
      <c r="A81" s="5"/>
      <c r="B81" s="2"/>
      <c r="C81" s="32"/>
      <c r="D81" s="31"/>
      <c r="E81" s="31"/>
      <c r="F81" s="31"/>
      <c r="G81" s="31"/>
      <c r="H81" s="32"/>
      <c r="I81" s="32"/>
      <c r="J81" s="32"/>
      <c r="K81" s="32"/>
      <c r="L81" s="33"/>
      <c r="M81" s="34"/>
      <c r="N81" s="24"/>
      <c r="Q81" s="13"/>
    </row>
    <row r="82" spans="1:26" ht="12.75" x14ac:dyDescent="0.2">
      <c r="A82" s="26" t="s">
        <v>35</v>
      </c>
      <c r="B82" s="14"/>
      <c r="C82" s="18"/>
      <c r="D82" s="27"/>
      <c r="E82" s="27"/>
      <c r="F82" s="27"/>
      <c r="G82" s="27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.75" x14ac:dyDescent="0.2">
      <c r="A83" s="13"/>
      <c r="B83" s="14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.75" x14ac:dyDescent="0.2">
      <c r="A84" s="13"/>
      <c r="B84" s="14" t="s">
        <v>0</v>
      </c>
      <c r="C84" s="13"/>
      <c r="D84" s="20" t="s">
        <v>1</v>
      </c>
      <c r="E84" s="20" t="s">
        <v>2</v>
      </c>
      <c r="F84" s="20" t="s">
        <v>3</v>
      </c>
      <c r="G84" s="20" t="s">
        <v>4</v>
      </c>
      <c r="H84" s="20" t="s">
        <v>5</v>
      </c>
      <c r="I84" s="20" t="s">
        <v>6</v>
      </c>
      <c r="J84" s="20" t="s">
        <v>7</v>
      </c>
      <c r="K84" s="20" t="s">
        <v>8</v>
      </c>
      <c r="L84" s="20" t="s">
        <v>9</v>
      </c>
      <c r="M84" s="20" t="s">
        <v>5</v>
      </c>
      <c r="N84" s="19"/>
      <c r="O84" s="26"/>
      <c r="P84" s="26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.75" x14ac:dyDescent="0.2">
      <c r="A85" s="26" t="s">
        <v>27</v>
      </c>
      <c r="B85" s="14">
        <v>21</v>
      </c>
      <c r="C85" s="9" t="s">
        <v>10</v>
      </c>
      <c r="D85" s="15">
        <v>1779</v>
      </c>
      <c r="E85" s="15">
        <v>42</v>
      </c>
      <c r="F85" s="15">
        <v>621</v>
      </c>
      <c r="G85" s="15">
        <v>93</v>
      </c>
      <c r="H85" s="16">
        <v>0.99</v>
      </c>
      <c r="I85" s="9">
        <f t="shared" ref="I85:I89" si="63">100*(D85/(D85+E85))</f>
        <v>97.693574958813826</v>
      </c>
      <c r="J85" s="9">
        <f t="shared" ref="J85:J89" si="64">100*(F85/(F85+G85))</f>
        <v>86.974789915966383</v>
      </c>
      <c r="K85" s="9">
        <f t="shared" ref="K85:K89" si="65">100*((D85+F85)/(D85+E85+F85+G85))</f>
        <v>94.674556213017752</v>
      </c>
      <c r="L85" s="12">
        <f t="shared" ref="L85:L89" si="66">(D85*F85-E85*G85)/(SQRT((D85+G85)*(D85+E85)*(F85+G85)*(F85+E85)))</f>
        <v>0.86659377509204816</v>
      </c>
      <c r="M85" s="16">
        <f t="shared" ref="M85:M89" si="67">H85</f>
        <v>0.99</v>
      </c>
      <c r="N85" s="19"/>
      <c r="O85" s="28"/>
      <c r="P85" s="28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 x14ac:dyDescent="0.2">
      <c r="A86" s="13"/>
      <c r="B86" s="14">
        <v>22</v>
      </c>
      <c r="C86" s="23" t="s">
        <v>11</v>
      </c>
      <c r="D86" s="15">
        <v>1746</v>
      </c>
      <c r="E86" s="15">
        <v>50</v>
      </c>
      <c r="F86" s="15">
        <v>650</v>
      </c>
      <c r="G86" s="15">
        <v>89</v>
      </c>
      <c r="H86" s="16">
        <v>0.98</v>
      </c>
      <c r="I86" s="9">
        <f t="shared" si="63"/>
        <v>97.216035634743875</v>
      </c>
      <c r="J86" s="9">
        <f t="shared" si="64"/>
        <v>87.956698240866032</v>
      </c>
      <c r="K86" s="9">
        <f t="shared" si="65"/>
        <v>94.516765285996058</v>
      </c>
      <c r="L86" s="12">
        <f t="shared" si="66"/>
        <v>0.8657827298929861</v>
      </c>
      <c r="M86" s="16">
        <f t="shared" si="67"/>
        <v>0.98</v>
      </c>
      <c r="N86" s="13"/>
      <c r="O86" s="28"/>
      <c r="P86" s="28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.75" x14ac:dyDescent="0.2">
      <c r="A87" s="29">
        <v>0.4</v>
      </c>
      <c r="B87" s="14">
        <v>23</v>
      </c>
      <c r="C87" s="23" t="s">
        <v>12</v>
      </c>
      <c r="D87" s="15">
        <v>1761</v>
      </c>
      <c r="E87" s="15">
        <v>37</v>
      </c>
      <c r="F87" s="15">
        <v>632</v>
      </c>
      <c r="G87" s="15">
        <v>105</v>
      </c>
      <c r="H87" s="16">
        <v>0.99</v>
      </c>
      <c r="I87" s="9">
        <f t="shared" si="63"/>
        <v>97.942157953281423</v>
      </c>
      <c r="J87" s="9">
        <f t="shared" si="64"/>
        <v>85.753052917232026</v>
      </c>
      <c r="K87" s="9">
        <f t="shared" si="65"/>
        <v>94.398422090729781</v>
      </c>
      <c r="L87" s="12">
        <f t="shared" si="66"/>
        <v>0.86230383374374842</v>
      </c>
      <c r="M87" s="16">
        <f t="shared" si="67"/>
        <v>0.99</v>
      </c>
      <c r="N87" s="13"/>
      <c r="O87" s="28"/>
      <c r="P87" s="28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.75" x14ac:dyDescent="0.2">
      <c r="A88" s="29">
        <v>1E-3</v>
      </c>
      <c r="B88" s="14">
        <v>24</v>
      </c>
      <c r="C88" s="23" t="s">
        <v>13</v>
      </c>
      <c r="D88" s="15">
        <v>1753</v>
      </c>
      <c r="E88" s="15">
        <v>46</v>
      </c>
      <c r="F88" s="15">
        <v>656</v>
      </c>
      <c r="G88" s="15">
        <v>80</v>
      </c>
      <c r="H88" s="16">
        <v>0.99</v>
      </c>
      <c r="I88" s="9">
        <f t="shared" si="63"/>
        <v>97.443023902167866</v>
      </c>
      <c r="J88" s="9">
        <f t="shared" si="64"/>
        <v>89.130434782608688</v>
      </c>
      <c r="K88" s="9">
        <f t="shared" si="65"/>
        <v>95.029585798816569</v>
      </c>
      <c r="L88" s="12">
        <f t="shared" si="66"/>
        <v>0.878191983973302</v>
      </c>
      <c r="M88" s="16">
        <f t="shared" si="67"/>
        <v>0.99</v>
      </c>
      <c r="N88" s="13"/>
      <c r="O88" s="28"/>
      <c r="P88" s="28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.75" x14ac:dyDescent="0.2">
      <c r="A89" s="29">
        <v>100</v>
      </c>
      <c r="B89" s="14">
        <v>25</v>
      </c>
      <c r="C89" s="23" t="s">
        <v>14</v>
      </c>
      <c r="D89" s="15">
        <v>1723</v>
      </c>
      <c r="E89" s="15">
        <v>42</v>
      </c>
      <c r="F89" s="15">
        <v>675</v>
      </c>
      <c r="G89" s="15">
        <v>95</v>
      </c>
      <c r="H89" s="16">
        <v>0.99</v>
      </c>
      <c r="I89" s="9">
        <f t="shared" si="63"/>
        <v>97.620396600566579</v>
      </c>
      <c r="J89" s="9">
        <f t="shared" si="64"/>
        <v>87.662337662337663</v>
      </c>
      <c r="K89" s="9">
        <f t="shared" si="65"/>
        <v>94.595660749506905</v>
      </c>
      <c r="L89" s="12">
        <f t="shared" si="66"/>
        <v>0.87080781124907414</v>
      </c>
      <c r="M89" s="16">
        <f t="shared" si="67"/>
        <v>0.99</v>
      </c>
      <c r="N89" s="27"/>
      <c r="O89" s="28"/>
      <c r="P89" s="28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.75" x14ac:dyDescent="0.2">
      <c r="A90" s="13"/>
      <c r="B90" s="14"/>
      <c r="C90" s="23" t="s">
        <v>15</v>
      </c>
      <c r="D90" s="15">
        <f t="shared" ref="D90:M90" si="68">AVERAGE(D85:D89)</f>
        <v>1752.4</v>
      </c>
      <c r="E90" s="15">
        <f t="shared" si="68"/>
        <v>43.4</v>
      </c>
      <c r="F90" s="15">
        <f t="shared" si="68"/>
        <v>646.79999999999995</v>
      </c>
      <c r="G90" s="15">
        <f t="shared" si="68"/>
        <v>92.4</v>
      </c>
      <c r="H90" s="16">
        <f t="shared" si="68"/>
        <v>0.9880000000000001</v>
      </c>
      <c r="I90" s="9">
        <f t="shared" si="68"/>
        <v>97.583037809914714</v>
      </c>
      <c r="J90" s="9">
        <f t="shared" si="68"/>
        <v>87.495462703802161</v>
      </c>
      <c r="K90" s="9">
        <f t="shared" si="68"/>
        <v>94.642998027613416</v>
      </c>
      <c r="L90" s="12">
        <f t="shared" si="68"/>
        <v>0.86873602679023176</v>
      </c>
      <c r="M90" s="16">
        <f t="shared" si="68"/>
        <v>0.9880000000000001</v>
      </c>
      <c r="N90" s="27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.75" x14ac:dyDescent="0.2">
      <c r="A91" s="13"/>
      <c r="B91" s="14"/>
      <c r="C91" s="23" t="s">
        <v>16</v>
      </c>
      <c r="D91" s="15">
        <f t="shared" ref="D91:M91" si="69">STDEV(D85:D89)</f>
        <v>20.537770083434083</v>
      </c>
      <c r="E91" s="15">
        <f t="shared" si="69"/>
        <v>4.8785243670602059</v>
      </c>
      <c r="F91" s="15">
        <f t="shared" si="69"/>
        <v>21.064187617850347</v>
      </c>
      <c r="G91" s="15">
        <f t="shared" si="69"/>
        <v>9.0994505328618605</v>
      </c>
      <c r="H91" s="16">
        <f t="shared" si="69"/>
        <v>4.4721359549995841E-3</v>
      </c>
      <c r="I91" s="9">
        <f t="shared" si="69"/>
        <v>0.2724316009754148</v>
      </c>
      <c r="J91" s="9">
        <f t="shared" si="69"/>
        <v>1.2470777027958027</v>
      </c>
      <c r="K91" s="9">
        <f t="shared" si="69"/>
        <v>0.23897642967827995</v>
      </c>
      <c r="L91" s="12">
        <f t="shared" si="69"/>
        <v>6.090807199806085E-3</v>
      </c>
      <c r="M91" s="16">
        <f t="shared" si="69"/>
        <v>4.4721359549995841E-3</v>
      </c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.75" x14ac:dyDescent="0.2">
      <c r="A92" s="13"/>
      <c r="B92" s="14"/>
      <c r="C92" s="23"/>
      <c r="D92" s="15"/>
      <c r="E92" s="15"/>
      <c r="F92" s="15"/>
      <c r="G92" s="15"/>
      <c r="H92" s="16"/>
      <c r="I92" s="9"/>
      <c r="J92" s="9"/>
      <c r="K92" s="9"/>
      <c r="L92" s="12"/>
      <c r="M92" s="16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.75" x14ac:dyDescent="0.2">
      <c r="A93" s="13"/>
      <c r="B93" s="14"/>
      <c r="C93" s="23" t="s">
        <v>17</v>
      </c>
      <c r="D93" s="15">
        <v>593</v>
      </c>
      <c r="E93" s="15">
        <v>24</v>
      </c>
      <c r="F93" s="15">
        <v>184</v>
      </c>
      <c r="G93" s="15">
        <v>44</v>
      </c>
      <c r="H93" s="16">
        <v>0.97</v>
      </c>
      <c r="I93" s="9">
        <f t="shared" ref="I93:I97" si="70">100*(D93/(D93+E93))</f>
        <v>96.110210696920589</v>
      </c>
      <c r="J93" s="9">
        <f t="shared" ref="J93:J97" si="71">100*(F93/(F93+G93))</f>
        <v>80.701754385964904</v>
      </c>
      <c r="K93" s="9">
        <f t="shared" ref="K93:K97" si="72">100*((D93+F93)/(D93+E93+F93+G93))</f>
        <v>91.952662721893503</v>
      </c>
      <c r="L93" s="12">
        <f t="shared" ref="L93:L97" si="73">(D93*F93-E93*G93)/(SQRT((D93+G93)*(D93+E93)*(F93+G93)*(F93+E93)))</f>
        <v>0.79147553973137863</v>
      </c>
      <c r="M93" s="16">
        <f t="shared" ref="M93:M97" si="74">H93</f>
        <v>0.97</v>
      </c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.75" x14ac:dyDescent="0.2">
      <c r="A94" s="13"/>
      <c r="B94" s="14"/>
      <c r="C94" s="9" t="s">
        <v>18</v>
      </c>
      <c r="D94" s="15">
        <v>580</v>
      </c>
      <c r="E94" s="15">
        <v>23</v>
      </c>
      <c r="F94" s="15">
        <v>198</v>
      </c>
      <c r="G94" s="15">
        <v>44</v>
      </c>
      <c r="H94" s="16">
        <v>0.97</v>
      </c>
      <c r="I94" s="9">
        <f t="shared" si="70"/>
        <v>96.185737976782747</v>
      </c>
      <c r="J94" s="9">
        <f t="shared" si="71"/>
        <v>81.818181818181827</v>
      </c>
      <c r="K94" s="9">
        <f t="shared" si="72"/>
        <v>92.071005917159766</v>
      </c>
      <c r="L94" s="12">
        <f t="shared" si="73"/>
        <v>0.80240630853626693</v>
      </c>
      <c r="M94" s="16">
        <f t="shared" si="74"/>
        <v>0.97</v>
      </c>
      <c r="N94" s="19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.75" x14ac:dyDescent="0.2">
      <c r="A95" s="13"/>
      <c r="B95" s="14"/>
      <c r="C95" s="9" t="s">
        <v>19</v>
      </c>
      <c r="D95" s="15">
        <v>582</v>
      </c>
      <c r="E95" s="15">
        <v>14</v>
      </c>
      <c r="F95" s="15">
        <v>202</v>
      </c>
      <c r="G95" s="15">
        <v>47</v>
      </c>
      <c r="H95" s="16">
        <v>0.97</v>
      </c>
      <c r="I95" s="9">
        <f t="shared" si="70"/>
        <v>97.651006711409394</v>
      </c>
      <c r="J95" s="9">
        <f t="shared" si="71"/>
        <v>81.124497991967871</v>
      </c>
      <c r="K95" s="9">
        <f t="shared" si="72"/>
        <v>92.781065088757401</v>
      </c>
      <c r="L95" s="12">
        <f t="shared" si="73"/>
        <v>0.82330698390490187</v>
      </c>
      <c r="M95" s="16">
        <f t="shared" si="74"/>
        <v>0.97</v>
      </c>
      <c r="N95" s="19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.75" x14ac:dyDescent="0.2">
      <c r="A96" s="13"/>
      <c r="B96" s="14"/>
      <c r="C96" s="9" t="s">
        <v>20</v>
      </c>
      <c r="D96" s="15">
        <v>597</v>
      </c>
      <c r="E96" s="15">
        <v>28</v>
      </c>
      <c r="F96" s="15">
        <v>187</v>
      </c>
      <c r="G96" s="15">
        <v>33</v>
      </c>
      <c r="H96" s="16">
        <v>0.97</v>
      </c>
      <c r="I96" s="9">
        <f t="shared" si="70"/>
        <v>95.52000000000001</v>
      </c>
      <c r="J96" s="9">
        <f t="shared" si="71"/>
        <v>85</v>
      </c>
      <c r="K96" s="9">
        <f t="shared" si="72"/>
        <v>92.781065088757401</v>
      </c>
      <c r="L96" s="12">
        <f t="shared" si="73"/>
        <v>0.81127036265902353</v>
      </c>
      <c r="M96" s="16">
        <f t="shared" si="74"/>
        <v>0.97</v>
      </c>
      <c r="N96" s="19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 x14ac:dyDescent="0.2">
      <c r="A97" s="13"/>
      <c r="B97" s="14"/>
      <c r="C97" s="9" t="s">
        <v>21</v>
      </c>
      <c r="D97" s="15">
        <v>583</v>
      </c>
      <c r="E97" s="15">
        <v>21</v>
      </c>
      <c r="F97" s="15">
        <v>193</v>
      </c>
      <c r="G97" s="15">
        <v>48</v>
      </c>
      <c r="H97" s="16">
        <v>0.96</v>
      </c>
      <c r="I97" s="9">
        <f t="shared" si="70"/>
        <v>96.523178807947019</v>
      </c>
      <c r="J97" s="9">
        <f t="shared" si="71"/>
        <v>80.08298755186722</v>
      </c>
      <c r="K97" s="9">
        <f t="shared" si="72"/>
        <v>91.834319526627212</v>
      </c>
      <c r="L97" s="12">
        <f t="shared" si="73"/>
        <v>0.79536990377802641</v>
      </c>
      <c r="M97" s="16">
        <f t="shared" si="74"/>
        <v>0.96</v>
      </c>
      <c r="N97" s="19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.75" x14ac:dyDescent="0.2">
      <c r="A98" s="13"/>
      <c r="B98" s="14"/>
      <c r="C98" s="23" t="s">
        <v>15</v>
      </c>
      <c r="D98" s="15">
        <f t="shared" ref="D98:M98" si="75">AVERAGE(D93:D97)</f>
        <v>587</v>
      </c>
      <c r="E98" s="15">
        <f t="shared" si="75"/>
        <v>22</v>
      </c>
      <c r="F98" s="15">
        <f t="shared" si="75"/>
        <v>192.8</v>
      </c>
      <c r="G98" s="15">
        <f t="shared" si="75"/>
        <v>43.2</v>
      </c>
      <c r="H98" s="16">
        <f t="shared" si="75"/>
        <v>0.96799999999999997</v>
      </c>
      <c r="I98" s="9">
        <f t="shared" si="75"/>
        <v>96.398026838611941</v>
      </c>
      <c r="J98" s="9">
        <f t="shared" si="75"/>
        <v>81.745484349596367</v>
      </c>
      <c r="K98" s="9">
        <f t="shared" si="75"/>
        <v>92.284023668639051</v>
      </c>
      <c r="L98" s="12">
        <f t="shared" si="75"/>
        <v>0.80476581972191941</v>
      </c>
      <c r="M98" s="16">
        <f t="shared" si="75"/>
        <v>0.96799999999999997</v>
      </c>
      <c r="N98" s="19"/>
      <c r="O98" s="19"/>
      <c r="P98" s="19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.75" x14ac:dyDescent="0.2">
      <c r="A99" s="13"/>
      <c r="B99" s="14"/>
      <c r="C99" s="23" t="s">
        <v>16</v>
      </c>
      <c r="D99" s="15">
        <f t="shared" ref="D99:M99" si="76">STDEV(D93:D97)</f>
        <v>7.5166481891864541</v>
      </c>
      <c r="E99" s="15">
        <f t="shared" si="76"/>
        <v>5.1478150704935004</v>
      </c>
      <c r="F99" s="15">
        <f t="shared" si="76"/>
        <v>7.463243262818116</v>
      </c>
      <c r="G99" s="15">
        <f t="shared" si="76"/>
        <v>5.9749476985158472</v>
      </c>
      <c r="H99" s="16">
        <f t="shared" si="76"/>
        <v>4.4721359549995841E-3</v>
      </c>
      <c r="I99" s="9">
        <f t="shared" si="76"/>
        <v>0.78810808247689979</v>
      </c>
      <c r="J99" s="9">
        <f t="shared" si="76"/>
        <v>1.9258796001089624</v>
      </c>
      <c r="K99" s="9">
        <f t="shared" si="76"/>
        <v>0.46138671454717173</v>
      </c>
      <c r="L99" s="12">
        <f t="shared" si="76"/>
        <v>1.2811771147735906E-2</v>
      </c>
      <c r="M99" s="16">
        <f t="shared" si="76"/>
        <v>4.4721359549995841E-3</v>
      </c>
      <c r="N99" s="19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.75" x14ac:dyDescent="0.2">
      <c r="A100" s="13"/>
      <c r="B100" s="14"/>
      <c r="C100" s="9"/>
      <c r="D100" s="15"/>
      <c r="E100" s="15"/>
      <c r="F100" s="15"/>
      <c r="G100" s="15"/>
      <c r="H100" s="16"/>
      <c r="I100" s="9"/>
      <c r="J100" s="9"/>
      <c r="K100" s="9"/>
      <c r="L100" s="12"/>
      <c r="M100" s="16"/>
      <c r="N100" s="19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.75" x14ac:dyDescent="0.2">
      <c r="A101" s="13"/>
      <c r="B101" s="14"/>
      <c r="C101" s="9" t="s">
        <v>22</v>
      </c>
      <c r="D101" s="15">
        <v>547</v>
      </c>
      <c r="E101" s="15">
        <v>21</v>
      </c>
      <c r="F101" s="15">
        <v>234</v>
      </c>
      <c r="G101" s="15">
        <v>43</v>
      </c>
      <c r="H101" s="16">
        <v>0.97</v>
      </c>
      <c r="I101" s="9">
        <f t="shared" ref="I101:I105" si="77">100*(D101/(D101+E101))</f>
        <v>96.302816901408448</v>
      </c>
      <c r="J101" s="9">
        <f t="shared" ref="J101:J105" si="78">100*(F101/(F101+G101))</f>
        <v>84.476534296028888</v>
      </c>
      <c r="K101" s="9">
        <f t="shared" ref="K101:K105" si="79">100*((D101+F101)/(D101+E101+F101+G101))</f>
        <v>92.426035502958584</v>
      </c>
      <c r="L101" s="12">
        <f t="shared" ref="L101:L105" si="80">(D101*F101-E101*G101)/(SQRT((D101+G101)*(D101+E101)*(F101+G101)*(F101+E101)))</f>
        <v>0.82607278973107712</v>
      </c>
      <c r="M101" s="16">
        <f t="shared" ref="M101:M105" si="81">H101</f>
        <v>0.97</v>
      </c>
      <c r="N101" s="19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.75" x14ac:dyDescent="0.2">
      <c r="A102" s="13"/>
      <c r="B102" s="14"/>
      <c r="C102" s="9" t="s">
        <v>23</v>
      </c>
      <c r="D102" s="15">
        <v>593</v>
      </c>
      <c r="E102" s="15">
        <v>14</v>
      </c>
      <c r="F102" s="15">
        <v>182</v>
      </c>
      <c r="G102" s="15">
        <v>56</v>
      </c>
      <c r="H102" s="16">
        <v>0.95</v>
      </c>
      <c r="I102" s="9">
        <f t="shared" si="77"/>
        <v>97.693574958813826</v>
      </c>
      <c r="J102" s="9">
        <f t="shared" si="78"/>
        <v>76.470588235294116</v>
      </c>
      <c r="K102" s="9">
        <f t="shared" si="79"/>
        <v>91.715976331360949</v>
      </c>
      <c r="L102" s="12">
        <f t="shared" si="80"/>
        <v>0.79036289051691966</v>
      </c>
      <c r="M102" s="16">
        <f t="shared" si="81"/>
        <v>0.95</v>
      </c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.75" x14ac:dyDescent="0.2">
      <c r="A103" s="26"/>
      <c r="B103" s="14"/>
      <c r="C103" s="9" t="s">
        <v>24</v>
      </c>
      <c r="D103" s="15">
        <v>583</v>
      </c>
      <c r="E103" s="15">
        <v>29</v>
      </c>
      <c r="F103" s="15">
        <v>210</v>
      </c>
      <c r="G103" s="15">
        <v>23</v>
      </c>
      <c r="H103" s="16">
        <v>0.97</v>
      </c>
      <c r="I103" s="9">
        <f t="shared" si="77"/>
        <v>95.261437908496731</v>
      </c>
      <c r="J103" s="9">
        <f t="shared" si="78"/>
        <v>90.128755364806864</v>
      </c>
      <c r="K103" s="9">
        <f t="shared" si="79"/>
        <v>93.84615384615384</v>
      </c>
      <c r="L103" s="12">
        <f t="shared" si="80"/>
        <v>0.84727892804969529</v>
      </c>
      <c r="M103" s="16">
        <f t="shared" si="81"/>
        <v>0.97</v>
      </c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.75" x14ac:dyDescent="0.2">
      <c r="A104" s="13"/>
      <c r="B104" s="14"/>
      <c r="C104" s="9" t="s">
        <v>25</v>
      </c>
      <c r="D104" s="15">
        <v>559</v>
      </c>
      <c r="E104" s="15">
        <v>23</v>
      </c>
      <c r="F104" s="15">
        <v>209</v>
      </c>
      <c r="G104" s="15">
        <v>54</v>
      </c>
      <c r="H104" s="16">
        <v>0.96</v>
      </c>
      <c r="I104" s="9">
        <f t="shared" si="77"/>
        <v>96.048109965635746</v>
      </c>
      <c r="J104" s="9">
        <f t="shared" si="78"/>
        <v>79.467680608365015</v>
      </c>
      <c r="K104" s="9">
        <f t="shared" si="79"/>
        <v>90.887573964497037</v>
      </c>
      <c r="L104" s="12">
        <f t="shared" si="80"/>
        <v>0.78343489261241905</v>
      </c>
      <c r="M104" s="16">
        <f t="shared" si="81"/>
        <v>0.96</v>
      </c>
      <c r="N104" s="27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.75" x14ac:dyDescent="0.2">
      <c r="A105" s="13"/>
      <c r="B105" s="14"/>
      <c r="C105" s="9" t="s">
        <v>26</v>
      </c>
      <c r="D105" s="15">
        <v>620</v>
      </c>
      <c r="E105" s="15">
        <v>17</v>
      </c>
      <c r="F105" s="15">
        <v>161</v>
      </c>
      <c r="G105" s="15">
        <v>47</v>
      </c>
      <c r="H105" s="16">
        <v>0.97</v>
      </c>
      <c r="I105" s="9">
        <f t="shared" si="77"/>
        <v>97.331240188383049</v>
      </c>
      <c r="J105" s="9">
        <f t="shared" si="78"/>
        <v>77.40384615384616</v>
      </c>
      <c r="K105" s="9">
        <f t="shared" si="79"/>
        <v>92.426035502958584</v>
      </c>
      <c r="L105" s="12">
        <f t="shared" si="80"/>
        <v>0.78950158482823496</v>
      </c>
      <c r="M105" s="16">
        <f t="shared" si="81"/>
        <v>0.97</v>
      </c>
      <c r="N105" s="19"/>
      <c r="O105" s="26"/>
      <c r="P105" s="26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.75" x14ac:dyDescent="0.2">
      <c r="A106" s="13"/>
      <c r="B106" s="14"/>
      <c r="C106" s="23" t="s">
        <v>15</v>
      </c>
      <c r="D106" s="15">
        <f t="shared" ref="D106:M106" si="82">AVERAGE(D101:D105)</f>
        <v>580.4</v>
      </c>
      <c r="E106" s="15">
        <f t="shared" si="82"/>
        <v>20.8</v>
      </c>
      <c r="F106" s="15">
        <f t="shared" si="82"/>
        <v>199.2</v>
      </c>
      <c r="G106" s="15">
        <f t="shared" si="82"/>
        <v>44.6</v>
      </c>
      <c r="H106" s="16">
        <f t="shared" si="82"/>
        <v>0.96399999999999986</v>
      </c>
      <c r="I106" s="9">
        <f t="shared" si="82"/>
        <v>96.527435984547566</v>
      </c>
      <c r="J106" s="9">
        <f t="shared" si="82"/>
        <v>81.589480931668206</v>
      </c>
      <c r="K106" s="9">
        <f t="shared" si="82"/>
        <v>92.260355029585796</v>
      </c>
      <c r="L106" s="12">
        <f t="shared" si="82"/>
        <v>0.80733021714766928</v>
      </c>
      <c r="M106" s="16">
        <f t="shared" si="82"/>
        <v>0.96399999999999986</v>
      </c>
      <c r="N106" s="19"/>
      <c r="O106" s="19"/>
      <c r="P106" s="19"/>
      <c r="Q106" s="35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.75" x14ac:dyDescent="0.2">
      <c r="A107" s="13"/>
      <c r="B107" s="14"/>
      <c r="C107" s="23" t="s">
        <v>16</v>
      </c>
      <c r="D107" s="15">
        <f t="shared" ref="D107:M107" si="83">STDEV(D101:D105)</f>
        <v>28.754130138121031</v>
      </c>
      <c r="E107" s="15">
        <f t="shared" si="83"/>
        <v>5.7619441163551777</v>
      </c>
      <c r="F107" s="15">
        <f t="shared" si="83"/>
        <v>28.190423906000369</v>
      </c>
      <c r="G107" s="15">
        <f t="shared" si="83"/>
        <v>13.164345787011225</v>
      </c>
      <c r="H107" s="16">
        <f t="shared" si="83"/>
        <v>8.9442719099991665E-3</v>
      </c>
      <c r="I107" s="9">
        <f t="shared" si="83"/>
        <v>0.98601972582789754</v>
      </c>
      <c r="J107" s="9">
        <f t="shared" si="83"/>
        <v>5.6894402737746708</v>
      </c>
      <c r="K107" s="9">
        <f t="shared" si="83"/>
        <v>1.0897859818434394</v>
      </c>
      <c r="L107" s="12">
        <f t="shared" si="83"/>
        <v>2.7946021039671361E-2</v>
      </c>
      <c r="M107" s="16">
        <f t="shared" si="83"/>
        <v>8.9442719099991665E-3</v>
      </c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.75" x14ac:dyDescent="0.2">
      <c r="A108" s="1"/>
      <c r="B108" s="2"/>
      <c r="C108" s="2"/>
      <c r="D108" s="3"/>
      <c r="E108" s="3"/>
      <c r="F108" s="3"/>
      <c r="G108" s="3"/>
      <c r="H108" s="4"/>
      <c r="I108" s="4"/>
      <c r="J108" s="4"/>
      <c r="K108" s="4"/>
      <c r="L108" s="4"/>
      <c r="M108" s="4"/>
      <c r="N108" s="4"/>
      <c r="Q108" s="13"/>
    </row>
    <row r="109" spans="1:26" ht="12.75" x14ac:dyDescent="0.2">
      <c r="A109" s="26" t="s">
        <v>37</v>
      </c>
      <c r="B109" s="14"/>
      <c r="C109" s="18"/>
      <c r="D109" s="27"/>
      <c r="E109" s="27"/>
      <c r="F109" s="27"/>
      <c r="G109" s="27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.75" x14ac:dyDescent="0.2">
      <c r="A110" s="13"/>
      <c r="B110" s="14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.75" x14ac:dyDescent="0.2">
      <c r="A111" s="13"/>
      <c r="B111" s="14" t="s">
        <v>0</v>
      </c>
      <c r="C111" s="13"/>
      <c r="D111" s="20" t="s">
        <v>1</v>
      </c>
      <c r="E111" s="20" t="s">
        <v>2</v>
      </c>
      <c r="F111" s="20" t="s">
        <v>3</v>
      </c>
      <c r="G111" s="20" t="s">
        <v>4</v>
      </c>
      <c r="H111" s="20" t="s">
        <v>5</v>
      </c>
      <c r="I111" s="20" t="s">
        <v>6</v>
      </c>
      <c r="J111" s="20" t="s">
        <v>7</v>
      </c>
      <c r="K111" s="20" t="s">
        <v>8</v>
      </c>
      <c r="L111" s="20" t="s">
        <v>9</v>
      </c>
      <c r="M111" s="20" t="s">
        <v>5</v>
      </c>
      <c r="N111" s="19"/>
      <c r="O111" s="26"/>
      <c r="P111" s="26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.75" x14ac:dyDescent="0.2">
      <c r="A112" s="26" t="s">
        <v>27</v>
      </c>
      <c r="B112" s="14">
        <v>21</v>
      </c>
      <c r="C112" s="9" t="s">
        <v>10</v>
      </c>
      <c r="D112" s="15">
        <v>674</v>
      </c>
      <c r="E112" s="15">
        <v>136</v>
      </c>
      <c r="F112" s="15">
        <v>1175</v>
      </c>
      <c r="G112" s="15">
        <v>19</v>
      </c>
      <c r="H112" s="16">
        <v>0.98</v>
      </c>
      <c r="I112" s="9">
        <f t="shared" ref="I112:I116" si="84">100*(D112/(D112+E112))</f>
        <v>83.209876543209887</v>
      </c>
      <c r="J112" s="9">
        <f t="shared" ref="J112:J116" si="85">100*(F112/(F112+G112))</f>
        <v>98.408710217755441</v>
      </c>
      <c r="K112" s="9">
        <f t="shared" ref="K112:K116" si="86">100*((D112+F112)/(D112+E112+F112+G112))</f>
        <v>92.265469061876246</v>
      </c>
      <c r="L112" s="12">
        <f t="shared" ref="L112:L116" si="87">(D112*F112-E112*G112)/(SQRT((D112+G112)*(D112+E112)*(F112+G112)*(F112+E112)))</f>
        <v>0.84210409704254163</v>
      </c>
      <c r="M112" s="16">
        <f t="shared" ref="M112:M116" si="88">H112</f>
        <v>0.98</v>
      </c>
      <c r="N112" s="19"/>
      <c r="O112" s="28"/>
      <c r="P112" s="28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 x14ac:dyDescent="0.2">
      <c r="A113" s="13"/>
      <c r="B113" s="14">
        <v>22</v>
      </c>
      <c r="C113" s="23" t="s">
        <v>11</v>
      </c>
      <c r="D113" s="15">
        <v>671</v>
      </c>
      <c r="E113" s="15">
        <v>135</v>
      </c>
      <c r="F113" s="15">
        <v>1183</v>
      </c>
      <c r="G113" s="15">
        <v>15</v>
      </c>
      <c r="H113" s="16">
        <v>0.98</v>
      </c>
      <c r="I113" s="9">
        <f t="shared" si="84"/>
        <v>83.250620347394545</v>
      </c>
      <c r="J113" s="9">
        <f t="shared" si="85"/>
        <v>98.747913188647757</v>
      </c>
      <c r="K113" s="9">
        <f t="shared" si="86"/>
        <v>92.514970059880241</v>
      </c>
      <c r="L113" s="12">
        <f t="shared" si="87"/>
        <v>0.84738788853389391</v>
      </c>
      <c r="M113" s="16">
        <f t="shared" si="88"/>
        <v>0.98</v>
      </c>
      <c r="N113" s="13"/>
      <c r="O113" s="28"/>
      <c r="P113" s="28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.75" x14ac:dyDescent="0.2">
      <c r="A114" s="29">
        <v>0.4</v>
      </c>
      <c r="B114" s="14">
        <v>23</v>
      </c>
      <c r="C114" s="23" t="s">
        <v>12</v>
      </c>
      <c r="D114" s="15">
        <v>671</v>
      </c>
      <c r="E114" s="15">
        <v>133</v>
      </c>
      <c r="F114" s="15">
        <v>1180</v>
      </c>
      <c r="G114" s="15">
        <v>20</v>
      </c>
      <c r="H114" s="16">
        <v>0.97</v>
      </c>
      <c r="I114" s="9">
        <f t="shared" si="84"/>
        <v>83.457711442786064</v>
      </c>
      <c r="J114" s="9">
        <f t="shared" si="85"/>
        <v>98.333333333333329</v>
      </c>
      <c r="K114" s="9">
        <f t="shared" si="86"/>
        <v>92.365269461077844</v>
      </c>
      <c r="L114" s="12">
        <f t="shared" si="87"/>
        <v>0.84343771404347412</v>
      </c>
      <c r="M114" s="16">
        <f t="shared" si="88"/>
        <v>0.97</v>
      </c>
      <c r="N114" s="13"/>
      <c r="O114" s="28"/>
      <c r="P114" s="28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.75" x14ac:dyDescent="0.2">
      <c r="A115" s="29">
        <v>1E-3</v>
      </c>
      <c r="B115" s="14">
        <v>24</v>
      </c>
      <c r="C115" s="23" t="s">
        <v>13</v>
      </c>
      <c r="D115" s="15">
        <v>698</v>
      </c>
      <c r="E115" s="15">
        <v>116</v>
      </c>
      <c r="F115" s="15">
        <v>1165</v>
      </c>
      <c r="G115" s="15">
        <v>25</v>
      </c>
      <c r="H115" s="16">
        <v>0.97</v>
      </c>
      <c r="I115" s="9">
        <f t="shared" si="84"/>
        <v>85.749385749385752</v>
      </c>
      <c r="J115" s="9">
        <f t="shared" si="85"/>
        <v>97.899159663865547</v>
      </c>
      <c r="K115" s="9">
        <f t="shared" si="86"/>
        <v>92.964071856287418</v>
      </c>
      <c r="L115" s="12">
        <f t="shared" si="87"/>
        <v>0.85546129121759162</v>
      </c>
      <c r="M115" s="16">
        <f t="shared" si="88"/>
        <v>0.97</v>
      </c>
      <c r="N115" s="13"/>
      <c r="O115" s="28"/>
      <c r="P115" s="28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.75" x14ac:dyDescent="0.2">
      <c r="A116" s="29">
        <v>100</v>
      </c>
      <c r="B116" s="14">
        <v>25</v>
      </c>
      <c r="C116" s="23" t="s">
        <v>14</v>
      </c>
      <c r="D116" s="15">
        <v>707</v>
      </c>
      <c r="E116" s="15">
        <v>134</v>
      </c>
      <c r="F116" s="15">
        <v>1141</v>
      </c>
      <c r="G116" s="15">
        <v>22</v>
      </c>
      <c r="H116" s="16">
        <v>0.97</v>
      </c>
      <c r="I116" s="9">
        <f t="shared" si="84"/>
        <v>84.0665873959572</v>
      </c>
      <c r="J116" s="9">
        <f t="shared" si="85"/>
        <v>98.108340498710234</v>
      </c>
      <c r="K116" s="9">
        <f t="shared" si="86"/>
        <v>92.215568862275461</v>
      </c>
      <c r="L116" s="12">
        <f t="shared" si="87"/>
        <v>0.84296264625553619</v>
      </c>
      <c r="M116" s="16">
        <f t="shared" si="88"/>
        <v>0.97</v>
      </c>
      <c r="N116" s="27"/>
      <c r="O116" s="28"/>
      <c r="P116" s="28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.75" x14ac:dyDescent="0.2">
      <c r="A117" s="13"/>
      <c r="B117" s="14"/>
      <c r="C117" s="23" t="s">
        <v>15</v>
      </c>
      <c r="D117" s="15">
        <f t="shared" ref="D117:M117" si="89">AVERAGE(D112:D116)</f>
        <v>684.2</v>
      </c>
      <c r="E117" s="15">
        <f t="shared" si="89"/>
        <v>130.80000000000001</v>
      </c>
      <c r="F117" s="15">
        <f t="shared" si="89"/>
        <v>1168.8</v>
      </c>
      <c r="G117" s="15">
        <f t="shared" si="89"/>
        <v>20.2</v>
      </c>
      <c r="H117" s="16">
        <f t="shared" si="89"/>
        <v>0.97399999999999987</v>
      </c>
      <c r="I117" s="9">
        <f t="shared" si="89"/>
        <v>83.946836295746692</v>
      </c>
      <c r="J117" s="9">
        <f t="shared" si="89"/>
        <v>98.299491380462456</v>
      </c>
      <c r="K117" s="9">
        <f t="shared" si="89"/>
        <v>92.465069860279442</v>
      </c>
      <c r="L117" s="12">
        <f t="shared" si="89"/>
        <v>0.84627072741860743</v>
      </c>
      <c r="M117" s="16">
        <f t="shared" si="89"/>
        <v>0.97399999999999987</v>
      </c>
      <c r="N117" s="27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.75" x14ac:dyDescent="0.2">
      <c r="A118" s="13"/>
      <c r="B118" s="14"/>
      <c r="C118" s="23" t="s">
        <v>16</v>
      </c>
      <c r="D118" s="15">
        <f t="shared" ref="D118:M118" si="90">STDEV(D112:D116)</f>
        <v>17.049926686059386</v>
      </c>
      <c r="E118" s="15">
        <f t="shared" si="90"/>
        <v>8.3486525858967209</v>
      </c>
      <c r="F118" s="15">
        <f t="shared" si="90"/>
        <v>16.976454282328802</v>
      </c>
      <c r="G118" s="15">
        <f t="shared" si="90"/>
        <v>3.7013511046643481</v>
      </c>
      <c r="H118" s="16">
        <f t="shared" si="90"/>
        <v>5.4772255750516665E-3</v>
      </c>
      <c r="I118" s="9">
        <f t="shared" si="90"/>
        <v>1.0642596375178903</v>
      </c>
      <c r="J118" s="9">
        <f t="shared" si="90"/>
        <v>0.32053092407675793</v>
      </c>
      <c r="K118" s="9">
        <f t="shared" si="90"/>
        <v>0.30147320293399144</v>
      </c>
      <c r="L118" s="12">
        <f t="shared" si="90"/>
        <v>5.5236918441521551E-3</v>
      </c>
      <c r="M118" s="16">
        <f t="shared" si="90"/>
        <v>5.4772255750516665E-3</v>
      </c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.75" x14ac:dyDescent="0.2">
      <c r="A119" s="13"/>
      <c r="B119" s="14"/>
      <c r="C119" s="23"/>
      <c r="D119" s="15"/>
      <c r="E119" s="15"/>
      <c r="F119" s="15"/>
      <c r="G119" s="15"/>
      <c r="H119" s="16"/>
      <c r="I119" s="9"/>
      <c r="J119" s="9"/>
      <c r="K119" s="9"/>
      <c r="L119" s="12"/>
      <c r="M119" s="16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.75" x14ac:dyDescent="0.2">
      <c r="A120" s="13"/>
      <c r="B120" s="14"/>
      <c r="C120" s="23" t="s">
        <v>17</v>
      </c>
      <c r="D120" s="15">
        <v>218</v>
      </c>
      <c r="E120" s="15">
        <v>64</v>
      </c>
      <c r="F120" s="15">
        <v>366</v>
      </c>
      <c r="G120" s="15">
        <v>20</v>
      </c>
      <c r="H120" s="16">
        <v>0.94</v>
      </c>
      <c r="I120" s="9">
        <f t="shared" ref="I120:I124" si="91">100*(D120/(D120+E120))</f>
        <v>77.304964539007088</v>
      </c>
      <c r="J120" s="9">
        <f t="shared" ref="J120:J124" si="92">100*(F120/(F120+G120))</f>
        <v>94.818652849740943</v>
      </c>
      <c r="K120" s="9">
        <f t="shared" ref="K120:K124" si="93">100*((D120+F120)/(D120+E120+F120+G120))</f>
        <v>87.425149700598809</v>
      </c>
      <c r="L120" s="12">
        <f t="shared" ref="L120:L124" si="94">(D120*F120-E120*G120)/(SQRT((D120+G120)*(D120+E120)*(F120+G120)*(F120+E120)))</f>
        <v>0.74382881947320167</v>
      </c>
      <c r="M120" s="16">
        <f t="shared" ref="M120:M124" si="95">H120</f>
        <v>0.94</v>
      </c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.75" x14ac:dyDescent="0.2">
      <c r="A121" s="13"/>
      <c r="B121" s="14"/>
      <c r="C121" s="9" t="s">
        <v>18</v>
      </c>
      <c r="D121" s="15">
        <v>204</v>
      </c>
      <c r="E121" s="15">
        <v>55</v>
      </c>
      <c r="F121" s="15">
        <v>384</v>
      </c>
      <c r="G121" s="15">
        <v>25</v>
      </c>
      <c r="H121" s="16">
        <v>0.93</v>
      </c>
      <c r="I121" s="9">
        <f t="shared" si="91"/>
        <v>78.764478764478767</v>
      </c>
      <c r="J121" s="9">
        <f t="shared" si="92"/>
        <v>93.887530562347195</v>
      </c>
      <c r="K121" s="9">
        <f t="shared" si="93"/>
        <v>88.023952095808383</v>
      </c>
      <c r="L121" s="12">
        <f t="shared" si="94"/>
        <v>0.74577730794061259</v>
      </c>
      <c r="M121" s="16">
        <f t="shared" si="95"/>
        <v>0.93</v>
      </c>
      <c r="N121" s="19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.75" x14ac:dyDescent="0.2">
      <c r="A122" s="13"/>
      <c r="B122" s="14"/>
      <c r="C122" s="9" t="s">
        <v>19</v>
      </c>
      <c r="D122" s="15">
        <v>210</v>
      </c>
      <c r="E122" s="15">
        <v>55</v>
      </c>
      <c r="F122" s="15">
        <v>382</v>
      </c>
      <c r="G122" s="15">
        <v>21</v>
      </c>
      <c r="H122" s="16">
        <v>0.95</v>
      </c>
      <c r="I122" s="9">
        <f t="shared" si="91"/>
        <v>79.245283018867923</v>
      </c>
      <c r="J122" s="9">
        <f t="shared" si="92"/>
        <v>94.789081885856078</v>
      </c>
      <c r="K122" s="9">
        <f t="shared" si="93"/>
        <v>88.622754491017957</v>
      </c>
      <c r="L122" s="12">
        <f t="shared" si="94"/>
        <v>0.76148632192977483</v>
      </c>
      <c r="M122" s="16">
        <f t="shared" si="95"/>
        <v>0.95</v>
      </c>
      <c r="N122" s="19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.75" x14ac:dyDescent="0.2">
      <c r="A123" s="13"/>
      <c r="B123" s="14"/>
      <c r="C123" s="9" t="s">
        <v>20</v>
      </c>
      <c r="D123" s="15">
        <v>200</v>
      </c>
      <c r="E123" s="15">
        <v>51</v>
      </c>
      <c r="F123" s="15">
        <v>386</v>
      </c>
      <c r="G123" s="15">
        <v>31</v>
      </c>
      <c r="H123" s="16">
        <v>0.93</v>
      </c>
      <c r="I123" s="9">
        <f t="shared" si="91"/>
        <v>79.681274900398407</v>
      </c>
      <c r="J123" s="9">
        <f t="shared" si="92"/>
        <v>92.565947242206235</v>
      </c>
      <c r="K123" s="9">
        <f t="shared" si="93"/>
        <v>87.724550898203589</v>
      </c>
      <c r="L123" s="12">
        <f t="shared" si="94"/>
        <v>0.73566371036829903</v>
      </c>
      <c r="M123" s="16">
        <f t="shared" si="95"/>
        <v>0.93</v>
      </c>
      <c r="N123" s="19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.75" x14ac:dyDescent="0.2">
      <c r="A124" s="13"/>
      <c r="B124" s="14"/>
      <c r="C124" s="9" t="s">
        <v>21</v>
      </c>
      <c r="D124" s="15">
        <v>206</v>
      </c>
      <c r="E124" s="15">
        <v>62</v>
      </c>
      <c r="F124" s="15">
        <v>374</v>
      </c>
      <c r="G124" s="15">
        <v>26</v>
      </c>
      <c r="H124" s="16">
        <v>0.93</v>
      </c>
      <c r="I124" s="9">
        <f t="shared" si="91"/>
        <v>76.865671641791039</v>
      </c>
      <c r="J124" s="9">
        <f t="shared" si="92"/>
        <v>93.5</v>
      </c>
      <c r="K124" s="9">
        <f t="shared" si="93"/>
        <v>86.82634730538922</v>
      </c>
      <c r="L124" s="12">
        <f t="shared" si="94"/>
        <v>0.72438757577820756</v>
      </c>
      <c r="M124" s="16">
        <f t="shared" si="95"/>
        <v>0.93</v>
      </c>
      <c r="N124" s="19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.75" x14ac:dyDescent="0.2">
      <c r="A125" s="13"/>
      <c r="B125" s="14"/>
      <c r="C125" s="23" t="s">
        <v>15</v>
      </c>
      <c r="D125" s="15">
        <f t="shared" ref="D125:M125" si="96">AVERAGE(D120:D124)</f>
        <v>207.6</v>
      </c>
      <c r="E125" s="15">
        <f t="shared" si="96"/>
        <v>57.4</v>
      </c>
      <c r="F125" s="15">
        <f t="shared" si="96"/>
        <v>378.4</v>
      </c>
      <c r="G125" s="15">
        <f t="shared" si="96"/>
        <v>24.6</v>
      </c>
      <c r="H125" s="16">
        <f t="shared" si="96"/>
        <v>0.93600000000000017</v>
      </c>
      <c r="I125" s="9">
        <f t="shared" si="96"/>
        <v>78.372334572908642</v>
      </c>
      <c r="J125" s="9">
        <f t="shared" si="96"/>
        <v>93.91224250803009</v>
      </c>
      <c r="K125" s="9">
        <f t="shared" si="96"/>
        <v>87.724550898203589</v>
      </c>
      <c r="L125" s="12">
        <f t="shared" si="96"/>
        <v>0.74222874709801911</v>
      </c>
      <c r="M125" s="16">
        <f t="shared" si="96"/>
        <v>0.93600000000000017</v>
      </c>
      <c r="N125" s="19"/>
      <c r="O125" s="19"/>
      <c r="P125" s="19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.75" x14ac:dyDescent="0.2">
      <c r="A126" s="13"/>
      <c r="B126" s="14"/>
      <c r="C126" s="23" t="s">
        <v>16</v>
      </c>
      <c r="D126" s="15">
        <f t="shared" ref="D126:M126" si="97">STDEV(D120:D124)</f>
        <v>6.8410525505948279</v>
      </c>
      <c r="E126" s="15">
        <f t="shared" si="97"/>
        <v>5.4129474410897434</v>
      </c>
      <c r="F126" s="15">
        <f t="shared" si="97"/>
        <v>8.2945765413310877</v>
      </c>
      <c r="G126" s="15">
        <f t="shared" si="97"/>
        <v>4.3931765272977543</v>
      </c>
      <c r="H126" s="16">
        <f t="shared" si="97"/>
        <v>8.944271909999111E-3</v>
      </c>
      <c r="I126" s="9">
        <f t="shared" si="97"/>
        <v>1.2286631774502741</v>
      </c>
      <c r="J126" s="9">
        <f t="shared" si="97"/>
        <v>0.94518417656729048</v>
      </c>
      <c r="K126" s="9">
        <f t="shared" si="97"/>
        <v>0.6694814303891562</v>
      </c>
      <c r="L126" s="12">
        <f t="shared" si="97"/>
        <v>1.366943493149517E-2</v>
      </c>
      <c r="M126" s="16">
        <f t="shared" si="97"/>
        <v>8.944271909999111E-3</v>
      </c>
      <c r="N126" s="19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.75" x14ac:dyDescent="0.2">
      <c r="A127" s="13"/>
      <c r="B127" s="14"/>
      <c r="C127" s="9"/>
      <c r="D127" s="15"/>
      <c r="E127" s="15"/>
      <c r="F127" s="15"/>
      <c r="G127" s="15"/>
      <c r="H127" s="16"/>
      <c r="I127" s="9"/>
      <c r="J127" s="9"/>
      <c r="K127" s="9"/>
      <c r="L127" s="12"/>
      <c r="M127" s="16"/>
      <c r="N127" s="19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.75" x14ac:dyDescent="0.2">
      <c r="A128" s="13"/>
      <c r="B128" s="14"/>
      <c r="C128" s="9" t="s">
        <v>22</v>
      </c>
      <c r="D128" s="15">
        <v>204</v>
      </c>
      <c r="E128" s="15">
        <v>54</v>
      </c>
      <c r="F128" s="15">
        <v>382</v>
      </c>
      <c r="G128" s="15">
        <v>28</v>
      </c>
      <c r="H128" s="16">
        <v>0.93</v>
      </c>
      <c r="I128" s="9">
        <f t="shared" ref="I128:I132" si="98">100*(D128/(D128+E128))</f>
        <v>79.069767441860463</v>
      </c>
      <c r="J128" s="9">
        <f t="shared" ref="J128:J132" si="99">100*(F128/(F128+G128))</f>
        <v>93.170731707317074</v>
      </c>
      <c r="K128" s="9">
        <f t="shared" ref="K128:K132" si="100">100*((D128+F128)/(D128+E128+F128+G128))</f>
        <v>87.724550898203589</v>
      </c>
      <c r="L128" s="12">
        <f t="shared" ref="L128:L132" si="101">(D128*F128-E128*G128)/(SQRT((D128+G128)*(D128+E128)*(F128+G128)*(F128+E128)))</f>
        <v>0.73874623811461182</v>
      </c>
      <c r="M128" s="16">
        <f t="shared" ref="M128:M132" si="102">H128</f>
        <v>0.93</v>
      </c>
      <c r="N128" s="19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.75" x14ac:dyDescent="0.2">
      <c r="A129" s="13"/>
      <c r="B129" s="14"/>
      <c r="C129" s="9" t="s">
        <v>23</v>
      </c>
      <c r="D129" s="15">
        <v>233</v>
      </c>
      <c r="E129" s="15">
        <v>52</v>
      </c>
      <c r="F129" s="15">
        <v>367</v>
      </c>
      <c r="G129" s="15">
        <v>16</v>
      </c>
      <c r="H129" s="16">
        <v>0.93</v>
      </c>
      <c r="I129" s="9">
        <f t="shared" si="98"/>
        <v>81.754385964912274</v>
      </c>
      <c r="J129" s="9">
        <f t="shared" si="99"/>
        <v>95.822454308093995</v>
      </c>
      <c r="K129" s="9">
        <f t="shared" si="100"/>
        <v>89.820359281437121</v>
      </c>
      <c r="L129" s="12">
        <f t="shared" si="101"/>
        <v>0.79350052538665206</v>
      </c>
      <c r="M129" s="16">
        <f t="shared" si="102"/>
        <v>0.93</v>
      </c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.75" x14ac:dyDescent="0.2">
      <c r="A130" s="26"/>
      <c r="B130" s="14"/>
      <c r="C130" s="9" t="s">
        <v>24</v>
      </c>
      <c r="D130" s="15">
        <v>207</v>
      </c>
      <c r="E130" s="15">
        <v>74</v>
      </c>
      <c r="F130" s="15">
        <v>376</v>
      </c>
      <c r="G130" s="15">
        <v>11</v>
      </c>
      <c r="H130" s="16">
        <v>0.93</v>
      </c>
      <c r="I130" s="9">
        <f t="shared" si="98"/>
        <v>73.665480427046262</v>
      </c>
      <c r="J130" s="9">
        <f t="shared" si="99"/>
        <v>97.157622739018095</v>
      </c>
      <c r="K130" s="9">
        <f t="shared" si="100"/>
        <v>87.275449101796411</v>
      </c>
      <c r="L130" s="12">
        <f t="shared" si="101"/>
        <v>0.74567415465324616</v>
      </c>
      <c r="M130" s="16">
        <f t="shared" si="102"/>
        <v>0.93</v>
      </c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.75" x14ac:dyDescent="0.2">
      <c r="A131" s="13"/>
      <c r="B131" s="14"/>
      <c r="C131" s="9" t="s">
        <v>25</v>
      </c>
      <c r="D131" s="15">
        <v>218</v>
      </c>
      <c r="E131" s="15">
        <v>67</v>
      </c>
      <c r="F131" s="15">
        <v>359</v>
      </c>
      <c r="G131" s="15">
        <v>24</v>
      </c>
      <c r="H131" s="16">
        <v>0.93</v>
      </c>
      <c r="I131" s="9">
        <f t="shared" si="98"/>
        <v>76.491228070175438</v>
      </c>
      <c r="J131" s="9">
        <f t="shared" si="99"/>
        <v>93.733681462140993</v>
      </c>
      <c r="K131" s="9">
        <f t="shared" si="100"/>
        <v>86.377245508982043</v>
      </c>
      <c r="L131" s="12">
        <f t="shared" si="101"/>
        <v>0.72260426879157746</v>
      </c>
      <c r="M131" s="16">
        <f t="shared" si="102"/>
        <v>0.93</v>
      </c>
      <c r="N131" s="27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.75" x14ac:dyDescent="0.2">
      <c r="A132" s="13"/>
      <c r="B132" s="14"/>
      <c r="C132" s="9" t="s">
        <v>26</v>
      </c>
      <c r="D132" s="15">
        <v>197</v>
      </c>
      <c r="E132" s="15">
        <v>44</v>
      </c>
      <c r="F132" s="15">
        <v>402</v>
      </c>
      <c r="G132" s="15">
        <v>25</v>
      </c>
      <c r="H132" s="16">
        <v>0.95</v>
      </c>
      <c r="I132" s="9">
        <f t="shared" si="98"/>
        <v>81.742738589211612</v>
      </c>
      <c r="J132" s="9">
        <f t="shared" si="99"/>
        <v>94.145199063231857</v>
      </c>
      <c r="K132" s="9">
        <f t="shared" si="100"/>
        <v>89.670658682634723</v>
      </c>
      <c r="L132" s="12">
        <f t="shared" si="101"/>
        <v>0.77366204739743694</v>
      </c>
      <c r="M132" s="16">
        <f t="shared" si="102"/>
        <v>0.95</v>
      </c>
      <c r="N132" s="19"/>
      <c r="O132" s="26"/>
      <c r="P132" s="26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.75" x14ac:dyDescent="0.2">
      <c r="A133" s="13"/>
      <c r="B133" s="14"/>
      <c r="C133" s="23" t="s">
        <v>15</v>
      </c>
      <c r="D133" s="15">
        <f t="shared" ref="D133:M133" si="103">AVERAGE(D128:D132)</f>
        <v>211.8</v>
      </c>
      <c r="E133" s="15">
        <f t="shared" si="103"/>
        <v>58.2</v>
      </c>
      <c r="F133" s="15">
        <f t="shared" si="103"/>
        <v>377.2</v>
      </c>
      <c r="G133" s="15">
        <f t="shared" si="103"/>
        <v>20.8</v>
      </c>
      <c r="H133" s="16">
        <f t="shared" si="103"/>
        <v>0.93399999999999994</v>
      </c>
      <c r="I133" s="9">
        <f t="shared" si="103"/>
        <v>78.544720098641207</v>
      </c>
      <c r="J133" s="9">
        <f t="shared" si="103"/>
        <v>94.805937855960408</v>
      </c>
      <c r="K133" s="9">
        <f t="shared" si="103"/>
        <v>88.17365269461078</v>
      </c>
      <c r="L133" s="12">
        <f t="shared" si="103"/>
        <v>0.7548374468687048</v>
      </c>
      <c r="M133" s="16">
        <f t="shared" si="103"/>
        <v>0.93399999999999994</v>
      </c>
      <c r="N133" s="19"/>
      <c r="O133" s="19"/>
      <c r="P133" s="19"/>
      <c r="Q133" s="35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.75" x14ac:dyDescent="0.2">
      <c r="A134" s="13"/>
      <c r="B134" s="14"/>
      <c r="C134" s="23" t="s">
        <v>16</v>
      </c>
      <c r="D134" s="15">
        <f t="shared" ref="D134:M134" si="104">STDEV(D128:D132)</f>
        <v>14.060583202698243</v>
      </c>
      <c r="E134" s="15">
        <f t="shared" si="104"/>
        <v>12.091319200153464</v>
      </c>
      <c r="F134" s="15">
        <f t="shared" si="104"/>
        <v>16.39207125411551</v>
      </c>
      <c r="G134" s="15">
        <f t="shared" si="104"/>
        <v>7.0498226928058303</v>
      </c>
      <c r="H134" s="16">
        <f t="shared" si="104"/>
        <v>8.9442719099991179E-3</v>
      </c>
      <c r="I134" s="9">
        <f t="shared" si="104"/>
        <v>3.4938789774259433</v>
      </c>
      <c r="J134" s="9">
        <f t="shared" si="104"/>
        <v>1.6449875502206899</v>
      </c>
      <c r="K134" s="9">
        <f t="shared" si="104"/>
        <v>1.515603048751236</v>
      </c>
      <c r="L134" s="12">
        <f t="shared" si="104"/>
        <v>2.8421250491035676E-2</v>
      </c>
      <c r="M134" s="16">
        <f t="shared" si="104"/>
        <v>8.9442719099991179E-3</v>
      </c>
      <c r="N134" s="13"/>
      <c r="O134" s="28"/>
      <c r="P134" s="28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.75" x14ac:dyDescent="0.2">
      <c r="A135" s="27"/>
      <c r="B135" s="14"/>
      <c r="C135" s="27"/>
      <c r="D135" s="28"/>
      <c r="E135" s="28"/>
      <c r="F135" s="28"/>
      <c r="G135" s="28"/>
      <c r="H135" s="13"/>
      <c r="I135" s="19"/>
      <c r="J135" s="19"/>
      <c r="K135" s="19"/>
      <c r="L135" s="35"/>
      <c r="M135" s="36"/>
      <c r="N135" s="13"/>
      <c r="O135" s="28"/>
      <c r="P135" s="28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.75" x14ac:dyDescent="0.2">
      <c r="A136" s="26" t="s">
        <v>38</v>
      </c>
      <c r="B136" s="14"/>
      <c r="C136" s="18"/>
      <c r="D136" s="27"/>
      <c r="E136" s="27"/>
      <c r="F136" s="27"/>
      <c r="G136" s="27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.75" x14ac:dyDescent="0.2">
      <c r="A137" s="13"/>
      <c r="B137" s="14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.75" x14ac:dyDescent="0.2">
      <c r="A138" s="13"/>
      <c r="B138" s="14" t="s">
        <v>0</v>
      </c>
      <c r="C138" s="13"/>
      <c r="D138" s="20" t="s">
        <v>1</v>
      </c>
      <c r="E138" s="20" t="s">
        <v>2</v>
      </c>
      <c r="F138" s="20" t="s">
        <v>3</v>
      </c>
      <c r="G138" s="20" t="s">
        <v>4</v>
      </c>
      <c r="H138" s="20" t="s">
        <v>5</v>
      </c>
      <c r="I138" s="20" t="s">
        <v>6</v>
      </c>
      <c r="J138" s="20" t="s">
        <v>7</v>
      </c>
      <c r="K138" s="20" t="s">
        <v>8</v>
      </c>
      <c r="L138" s="20" t="s">
        <v>9</v>
      </c>
      <c r="M138" s="20" t="s">
        <v>5</v>
      </c>
      <c r="N138" s="19"/>
      <c r="O138" s="26"/>
      <c r="P138" s="26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.75" x14ac:dyDescent="0.2">
      <c r="A139" s="26" t="s">
        <v>27</v>
      </c>
      <c r="B139" s="14">
        <v>21</v>
      </c>
      <c r="C139" s="9" t="s">
        <v>10</v>
      </c>
      <c r="D139" s="15">
        <v>3414</v>
      </c>
      <c r="E139" s="15">
        <v>36</v>
      </c>
      <c r="F139" s="15">
        <v>535</v>
      </c>
      <c r="G139" s="15">
        <v>113</v>
      </c>
      <c r="H139" s="16">
        <v>0.98</v>
      </c>
      <c r="I139" s="9">
        <f t="shared" ref="I139:I143" si="105">100*(D139/(D139+E139))</f>
        <v>98.956521739130437</v>
      </c>
      <c r="J139" s="9">
        <f t="shared" ref="J139:J143" si="106">100*(F139/(F139+G139))</f>
        <v>82.561728395061735</v>
      </c>
      <c r="K139" s="9">
        <f t="shared" ref="K139:K143" si="107">100*((D139+F139)/(D139+E139+F139+G139))</f>
        <v>96.364080039043429</v>
      </c>
      <c r="L139" s="12">
        <f t="shared" ref="L139:L143" si="108">(D139*F139-E139*G139)/(SQRT((D139+G139)*(D139+E139)*(F139+G139)*(F139+E139)))</f>
        <v>0.85887728125335128</v>
      </c>
      <c r="M139" s="16">
        <f t="shared" ref="M139:M143" si="109">H139</f>
        <v>0.98</v>
      </c>
      <c r="N139" s="19"/>
      <c r="O139" s="28"/>
      <c r="P139" s="28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.75" x14ac:dyDescent="0.2">
      <c r="A140" s="13"/>
      <c r="B140" s="14">
        <v>22</v>
      </c>
      <c r="C140" s="23" t="s">
        <v>11</v>
      </c>
      <c r="D140" s="15">
        <v>3399</v>
      </c>
      <c r="E140" s="15">
        <v>25</v>
      </c>
      <c r="F140" s="15">
        <v>570</v>
      </c>
      <c r="G140" s="15">
        <v>104</v>
      </c>
      <c r="H140" s="16">
        <v>0.99</v>
      </c>
      <c r="I140" s="9">
        <f t="shared" si="105"/>
        <v>99.269859813084111</v>
      </c>
      <c r="J140" s="9">
        <f t="shared" si="106"/>
        <v>84.569732937685458</v>
      </c>
      <c r="K140" s="9">
        <f t="shared" si="107"/>
        <v>96.852122986822849</v>
      </c>
      <c r="L140" s="12">
        <f t="shared" si="108"/>
        <v>0.88220077469732594</v>
      </c>
      <c r="M140" s="16">
        <f t="shared" si="109"/>
        <v>0.99</v>
      </c>
      <c r="N140" s="13"/>
      <c r="O140" s="28"/>
      <c r="P140" s="28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.75" x14ac:dyDescent="0.2">
      <c r="A141" s="29">
        <v>0.4</v>
      </c>
      <c r="B141" s="14">
        <v>23</v>
      </c>
      <c r="C141" s="23" t="s">
        <v>12</v>
      </c>
      <c r="D141" s="15">
        <v>3360</v>
      </c>
      <c r="E141" s="15">
        <v>37</v>
      </c>
      <c r="F141" s="15">
        <v>600</v>
      </c>
      <c r="G141" s="15">
        <v>101</v>
      </c>
      <c r="H141" s="16">
        <v>0.99</v>
      </c>
      <c r="I141" s="9">
        <f t="shared" si="105"/>
        <v>98.910803650279661</v>
      </c>
      <c r="J141" s="9">
        <f t="shared" si="106"/>
        <v>85.592011412268192</v>
      </c>
      <c r="K141" s="9">
        <f t="shared" si="107"/>
        <v>96.632503660322115</v>
      </c>
      <c r="L141" s="12">
        <f t="shared" si="108"/>
        <v>0.87822833208315487</v>
      </c>
      <c r="M141" s="16">
        <f t="shared" si="109"/>
        <v>0.99</v>
      </c>
      <c r="N141" s="13"/>
      <c r="O141" s="28"/>
      <c r="P141" s="28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.75" x14ac:dyDescent="0.2">
      <c r="A142" s="29">
        <v>1E-3</v>
      </c>
      <c r="B142" s="14">
        <v>24</v>
      </c>
      <c r="C142" s="23" t="s">
        <v>13</v>
      </c>
      <c r="D142" s="15">
        <v>3369</v>
      </c>
      <c r="E142" s="15">
        <v>31</v>
      </c>
      <c r="F142" s="15">
        <v>586</v>
      </c>
      <c r="G142" s="15">
        <v>112</v>
      </c>
      <c r="H142" s="16">
        <v>0.99</v>
      </c>
      <c r="I142" s="9">
        <f t="shared" si="105"/>
        <v>99.088235294117638</v>
      </c>
      <c r="J142" s="9">
        <f t="shared" si="106"/>
        <v>83.954154727793693</v>
      </c>
      <c r="K142" s="9">
        <f t="shared" si="107"/>
        <v>96.510492923377257</v>
      </c>
      <c r="L142" s="12">
        <f t="shared" si="108"/>
        <v>0.87291592415889874</v>
      </c>
      <c r="M142" s="16">
        <f t="shared" si="109"/>
        <v>0.99</v>
      </c>
      <c r="N142" s="13"/>
      <c r="O142" s="28"/>
      <c r="P142" s="28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.75" x14ac:dyDescent="0.2">
      <c r="A143" s="29">
        <v>150</v>
      </c>
      <c r="B143" s="14">
        <v>25</v>
      </c>
      <c r="C143" s="23" t="s">
        <v>14</v>
      </c>
      <c r="D143" s="15">
        <v>3397</v>
      </c>
      <c r="E143" s="15">
        <v>21</v>
      </c>
      <c r="F143" s="15">
        <v>554</v>
      </c>
      <c r="G143" s="15">
        <v>126</v>
      </c>
      <c r="H143" s="16">
        <v>0.99</v>
      </c>
      <c r="I143" s="9">
        <f t="shared" si="105"/>
        <v>99.385605617320067</v>
      </c>
      <c r="J143" s="9">
        <f t="shared" si="106"/>
        <v>81.470588235294116</v>
      </c>
      <c r="K143" s="9">
        <f t="shared" si="107"/>
        <v>96.412884333821381</v>
      </c>
      <c r="L143" s="12">
        <f t="shared" si="108"/>
        <v>0.86609101970203206</v>
      </c>
      <c r="M143" s="16">
        <f t="shared" si="109"/>
        <v>0.99</v>
      </c>
      <c r="N143" s="27"/>
      <c r="O143" s="28"/>
      <c r="P143" s="28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.75" x14ac:dyDescent="0.2">
      <c r="A144" s="13"/>
      <c r="B144" s="14"/>
      <c r="C144" s="23" t="s">
        <v>15</v>
      </c>
      <c r="D144" s="15">
        <f t="shared" ref="D144:M144" si="110">AVERAGE(D139:D143)</f>
        <v>3387.8</v>
      </c>
      <c r="E144" s="15">
        <f t="shared" si="110"/>
        <v>30</v>
      </c>
      <c r="F144" s="15">
        <f t="shared" si="110"/>
        <v>569</v>
      </c>
      <c r="G144" s="15">
        <f t="shared" si="110"/>
        <v>111.2</v>
      </c>
      <c r="H144" s="16">
        <f t="shared" si="110"/>
        <v>0.9880000000000001</v>
      </c>
      <c r="I144" s="9">
        <f t="shared" si="110"/>
        <v>99.122205222786377</v>
      </c>
      <c r="J144" s="9">
        <f t="shared" si="110"/>
        <v>83.629643141620633</v>
      </c>
      <c r="K144" s="9">
        <f t="shared" si="110"/>
        <v>96.554416788677401</v>
      </c>
      <c r="L144" s="12">
        <f t="shared" si="110"/>
        <v>0.87166266637895262</v>
      </c>
      <c r="M144" s="16">
        <f t="shared" si="110"/>
        <v>0.9880000000000001</v>
      </c>
      <c r="N144" s="27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.75" x14ac:dyDescent="0.2">
      <c r="A145" s="13"/>
      <c r="B145" s="14"/>
      <c r="C145" s="23" t="s">
        <v>16</v>
      </c>
      <c r="D145" s="15">
        <f t="shared" ref="D145:M145" si="111">STDEV(D139:D143)</f>
        <v>22.487774456357393</v>
      </c>
      <c r="E145" s="15">
        <f t="shared" si="111"/>
        <v>6.9282032302755088</v>
      </c>
      <c r="F145" s="15">
        <f t="shared" si="111"/>
        <v>25.651510676761319</v>
      </c>
      <c r="G145" s="15">
        <f t="shared" si="111"/>
        <v>9.7313925005622899</v>
      </c>
      <c r="H145" s="16">
        <f t="shared" si="111"/>
        <v>4.4721359549995841E-3</v>
      </c>
      <c r="I145" s="9">
        <f t="shared" si="111"/>
        <v>0.20277897052266958</v>
      </c>
      <c r="J145" s="9">
        <f t="shared" si="111"/>
        <v>1.6310982357234507</v>
      </c>
      <c r="K145" s="9">
        <f t="shared" si="111"/>
        <v>0.1955219680235295</v>
      </c>
      <c r="L145" s="12">
        <f t="shared" si="111"/>
        <v>9.3573456123316589E-3</v>
      </c>
      <c r="M145" s="16">
        <f t="shared" si="111"/>
        <v>4.4721359549995841E-3</v>
      </c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.75" x14ac:dyDescent="0.2">
      <c r="A146" s="13"/>
      <c r="B146" s="14"/>
      <c r="C146" s="23"/>
      <c r="D146" s="15"/>
      <c r="E146" s="15"/>
      <c r="F146" s="15"/>
      <c r="G146" s="15"/>
      <c r="H146" s="16"/>
      <c r="I146" s="9"/>
      <c r="J146" s="9"/>
      <c r="K146" s="9"/>
      <c r="L146" s="12"/>
      <c r="M146" s="16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.75" x14ac:dyDescent="0.2">
      <c r="A147" s="13"/>
      <c r="B147" s="14"/>
      <c r="C147" s="23" t="s">
        <v>17</v>
      </c>
      <c r="D147" s="15">
        <v>1147</v>
      </c>
      <c r="E147" s="15">
        <v>13</v>
      </c>
      <c r="F147" s="15">
        <v>154</v>
      </c>
      <c r="G147" s="15">
        <v>52</v>
      </c>
      <c r="H147" s="16">
        <v>0.95</v>
      </c>
      <c r="I147" s="9">
        <f t="shared" ref="I147:I151" si="112">100*(D147/(D147+E147))</f>
        <v>98.879310344827587</v>
      </c>
      <c r="J147" s="9">
        <f t="shared" ref="J147:J151" si="113">100*(F147/(F147+G147))</f>
        <v>74.757281553398059</v>
      </c>
      <c r="K147" s="9">
        <f t="shared" ref="K147:K151" si="114">100*((D147+F147)/(D147+E147+F147+G147))</f>
        <v>95.241581259150806</v>
      </c>
      <c r="L147" s="12">
        <f t="shared" ref="L147:L151" si="115">(D147*F147-E147*G147)/(SQRT((D147+G147)*(D147+E147)*(F147+G147)*(F147+E147)))</f>
        <v>0.80443036871172746</v>
      </c>
      <c r="M147" s="16">
        <f t="shared" ref="M147:M151" si="116">H147</f>
        <v>0.95</v>
      </c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.75" x14ac:dyDescent="0.2">
      <c r="A148" s="13"/>
      <c r="B148" s="14"/>
      <c r="C148" s="9" t="s">
        <v>18</v>
      </c>
      <c r="D148" s="15">
        <v>1133</v>
      </c>
      <c r="E148" s="15">
        <v>8</v>
      </c>
      <c r="F148" s="15">
        <v>182</v>
      </c>
      <c r="G148" s="15">
        <v>43</v>
      </c>
      <c r="H148" s="16">
        <v>0.98</v>
      </c>
      <c r="I148" s="9">
        <f t="shared" si="112"/>
        <v>99.298860648553898</v>
      </c>
      <c r="J148" s="9">
        <f t="shared" si="113"/>
        <v>80.888888888888886</v>
      </c>
      <c r="K148" s="9">
        <f t="shared" si="114"/>
        <v>96.266471449487554</v>
      </c>
      <c r="L148" s="12">
        <f t="shared" si="115"/>
        <v>0.85953119886082097</v>
      </c>
      <c r="M148" s="16">
        <f t="shared" si="116"/>
        <v>0.98</v>
      </c>
      <c r="N148" s="19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.75" x14ac:dyDescent="0.2">
      <c r="A149" s="13"/>
      <c r="B149" s="14"/>
      <c r="C149" s="9" t="s">
        <v>19</v>
      </c>
      <c r="D149" s="15">
        <v>1122</v>
      </c>
      <c r="E149" s="15">
        <v>15</v>
      </c>
      <c r="F149" s="15">
        <v>182</v>
      </c>
      <c r="G149" s="15">
        <v>47</v>
      </c>
      <c r="H149" s="16">
        <v>0.98</v>
      </c>
      <c r="I149" s="9">
        <f t="shared" si="112"/>
        <v>98.68073878627969</v>
      </c>
      <c r="J149" s="9">
        <f t="shared" si="113"/>
        <v>79.47598253275109</v>
      </c>
      <c r="K149" s="9">
        <f t="shared" si="114"/>
        <v>95.46120058565154</v>
      </c>
      <c r="L149" s="12">
        <f t="shared" si="115"/>
        <v>0.83104384489700933</v>
      </c>
      <c r="M149" s="16">
        <f t="shared" si="116"/>
        <v>0.98</v>
      </c>
      <c r="N149" s="19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.75" x14ac:dyDescent="0.2">
      <c r="A150" s="13"/>
      <c r="B150" s="14"/>
      <c r="C150" s="9" t="s">
        <v>20</v>
      </c>
      <c r="D150" s="15">
        <v>1106</v>
      </c>
      <c r="E150" s="15">
        <v>13</v>
      </c>
      <c r="F150" s="15">
        <v>196</v>
      </c>
      <c r="G150" s="15">
        <v>51</v>
      </c>
      <c r="H150" s="16">
        <v>0.97</v>
      </c>
      <c r="I150" s="9">
        <f t="shared" si="112"/>
        <v>98.838248436103655</v>
      </c>
      <c r="J150" s="9">
        <f t="shared" si="113"/>
        <v>79.352226720647778</v>
      </c>
      <c r="K150" s="9">
        <f t="shared" si="114"/>
        <v>95.314787701317712</v>
      </c>
      <c r="L150" s="12">
        <f t="shared" si="115"/>
        <v>0.83594470199093684</v>
      </c>
      <c r="M150" s="16">
        <f t="shared" si="116"/>
        <v>0.97</v>
      </c>
      <c r="N150" s="19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.75" x14ac:dyDescent="0.2">
      <c r="A151" s="13"/>
      <c r="B151" s="14"/>
      <c r="C151" s="9" t="s">
        <v>21</v>
      </c>
      <c r="D151" s="15">
        <v>1117</v>
      </c>
      <c r="E151" s="15">
        <v>21</v>
      </c>
      <c r="F151" s="15">
        <v>554</v>
      </c>
      <c r="G151" s="15">
        <v>126</v>
      </c>
      <c r="H151" s="16">
        <v>0.97</v>
      </c>
      <c r="I151" s="9">
        <f t="shared" si="112"/>
        <v>98.154657293497365</v>
      </c>
      <c r="J151" s="9">
        <f t="shared" si="113"/>
        <v>81.470588235294116</v>
      </c>
      <c r="K151" s="9">
        <f t="shared" si="114"/>
        <v>91.914191419141915</v>
      </c>
      <c r="L151" s="12">
        <f t="shared" si="115"/>
        <v>0.82852741871113966</v>
      </c>
      <c r="M151" s="16">
        <f t="shared" si="116"/>
        <v>0.97</v>
      </c>
      <c r="N151" s="19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.75" x14ac:dyDescent="0.2">
      <c r="A152" s="13"/>
      <c r="B152" s="14"/>
      <c r="C152" s="23" t="s">
        <v>15</v>
      </c>
      <c r="D152" s="15">
        <f t="shared" ref="D152:M152" si="117">AVERAGE(D147:D151)</f>
        <v>1125</v>
      </c>
      <c r="E152" s="15">
        <f t="shared" si="117"/>
        <v>14</v>
      </c>
      <c r="F152" s="15">
        <f t="shared" si="117"/>
        <v>253.6</v>
      </c>
      <c r="G152" s="15">
        <f t="shared" si="117"/>
        <v>63.8</v>
      </c>
      <c r="H152" s="16">
        <f t="shared" si="117"/>
        <v>0.97</v>
      </c>
      <c r="I152" s="9">
        <f t="shared" si="117"/>
        <v>98.770363101852439</v>
      </c>
      <c r="J152" s="9">
        <f t="shared" si="117"/>
        <v>79.188993586195991</v>
      </c>
      <c r="K152" s="9">
        <f t="shared" si="117"/>
        <v>94.839646482949902</v>
      </c>
      <c r="L152" s="12">
        <f t="shared" si="117"/>
        <v>0.83189550663432699</v>
      </c>
      <c r="M152" s="16">
        <f t="shared" si="117"/>
        <v>0.97</v>
      </c>
      <c r="N152" s="19"/>
      <c r="O152" s="19"/>
      <c r="P152" s="19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.75" x14ac:dyDescent="0.2">
      <c r="A153" s="13"/>
      <c r="B153" s="14"/>
      <c r="C153" s="23" t="s">
        <v>16</v>
      </c>
      <c r="D153" s="15">
        <f t="shared" ref="D153:M153" si="118">STDEV(D147:D151)</f>
        <v>15.668439615992398</v>
      </c>
      <c r="E153" s="15">
        <f t="shared" si="118"/>
        <v>4.6904157598234297</v>
      </c>
      <c r="F153" s="15">
        <f t="shared" si="118"/>
        <v>168.62028347740375</v>
      </c>
      <c r="G153" s="15">
        <f t="shared" si="118"/>
        <v>34.952825350749542</v>
      </c>
      <c r="H153" s="16">
        <f t="shared" si="118"/>
        <v>1.2247448713915901E-2</v>
      </c>
      <c r="I153" s="9">
        <f t="shared" si="118"/>
        <v>0.41319297477444011</v>
      </c>
      <c r="J153" s="9">
        <f t="shared" si="118"/>
        <v>2.6383895389130991</v>
      </c>
      <c r="K153" s="9">
        <f t="shared" si="118"/>
        <v>1.6858052274648994</v>
      </c>
      <c r="L153" s="12">
        <f t="shared" si="118"/>
        <v>1.9662976713572873E-2</v>
      </c>
      <c r="M153" s="16">
        <f t="shared" si="118"/>
        <v>1.2247448713915901E-2</v>
      </c>
      <c r="N153" s="19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.75" x14ac:dyDescent="0.2">
      <c r="A154" s="13"/>
      <c r="B154" s="14"/>
      <c r="C154" s="9"/>
      <c r="D154" s="15"/>
      <c r="E154" s="15"/>
      <c r="F154" s="15"/>
      <c r="G154" s="15"/>
      <c r="H154" s="16"/>
      <c r="I154" s="9"/>
      <c r="J154" s="9"/>
      <c r="K154" s="9"/>
      <c r="L154" s="12"/>
      <c r="M154" s="16"/>
      <c r="N154" s="19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.75" x14ac:dyDescent="0.2">
      <c r="A155" s="13"/>
      <c r="B155" s="14"/>
      <c r="C155" s="9" t="s">
        <v>22</v>
      </c>
      <c r="D155" s="15">
        <v>1077</v>
      </c>
      <c r="E155" s="15">
        <v>7</v>
      </c>
      <c r="F155" s="15">
        <v>222</v>
      </c>
      <c r="G155" s="15">
        <v>60</v>
      </c>
      <c r="H155" s="16">
        <v>0.97</v>
      </c>
      <c r="I155" s="9">
        <f t="shared" ref="I155:I159" si="119">100*(D155/(D155+E155))</f>
        <v>99.354243542435427</v>
      </c>
      <c r="J155" s="9">
        <f t="shared" ref="J155:J159" si="120">100*(F155/(F155+G155))</f>
        <v>78.723404255319153</v>
      </c>
      <c r="K155" s="9">
        <f t="shared" ref="K155:K159" si="121">100*((D155+F155)/(D155+E155+F155+G155))</f>
        <v>95.095168374816978</v>
      </c>
      <c r="L155" s="12">
        <f t="shared" ref="L155:L159" si="122">(D155*F155-E155*G155)/(SQRT((D155+G155)*(D155+E155)*(F155+G155)*(F155+E155)))</f>
        <v>0.84599528552102365</v>
      </c>
      <c r="M155" s="16">
        <f t="shared" ref="M155:M159" si="123">H155</f>
        <v>0.97</v>
      </c>
      <c r="N155" s="19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.75" x14ac:dyDescent="0.2">
      <c r="A156" s="13"/>
      <c r="B156" s="14"/>
      <c r="C156" s="9" t="s">
        <v>23</v>
      </c>
      <c r="D156" s="15">
        <v>1112</v>
      </c>
      <c r="E156" s="15">
        <v>17</v>
      </c>
      <c r="F156" s="15">
        <v>167</v>
      </c>
      <c r="G156" s="15">
        <v>70</v>
      </c>
      <c r="H156" s="16">
        <v>0.95</v>
      </c>
      <c r="I156" s="9">
        <f t="shared" si="119"/>
        <v>98.494242692648356</v>
      </c>
      <c r="J156" s="9">
        <f t="shared" si="120"/>
        <v>70.46413502109705</v>
      </c>
      <c r="K156" s="9">
        <f t="shared" si="121"/>
        <v>93.631039531478763</v>
      </c>
      <c r="L156" s="12">
        <f t="shared" si="122"/>
        <v>0.76487511252248941</v>
      </c>
      <c r="M156" s="16">
        <f t="shared" si="123"/>
        <v>0.95</v>
      </c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.75" x14ac:dyDescent="0.2">
      <c r="A157" s="26"/>
      <c r="B157" s="14"/>
      <c r="C157" s="9" t="s">
        <v>24</v>
      </c>
      <c r="D157" s="15">
        <v>1135</v>
      </c>
      <c r="E157" s="15">
        <v>25</v>
      </c>
      <c r="F157" s="15">
        <v>174</v>
      </c>
      <c r="G157" s="15">
        <v>32</v>
      </c>
      <c r="H157" s="16">
        <v>0.98</v>
      </c>
      <c r="I157" s="9">
        <f t="shared" si="119"/>
        <v>97.84482758620689</v>
      </c>
      <c r="J157" s="9">
        <f t="shared" si="120"/>
        <v>84.466019417475721</v>
      </c>
      <c r="K157" s="9">
        <f t="shared" si="121"/>
        <v>95.827232796486101</v>
      </c>
      <c r="L157" s="12">
        <f t="shared" si="122"/>
        <v>0.83494469429127505</v>
      </c>
      <c r="M157" s="16">
        <f t="shared" si="123"/>
        <v>0.98</v>
      </c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.75" x14ac:dyDescent="0.2">
      <c r="A158" s="13"/>
      <c r="B158" s="14"/>
      <c r="C158" s="9" t="s">
        <v>25</v>
      </c>
      <c r="D158" s="15">
        <v>1170</v>
      </c>
      <c r="E158" s="15">
        <v>5</v>
      </c>
      <c r="F158" s="15">
        <v>148</v>
      </c>
      <c r="G158" s="15">
        <v>43</v>
      </c>
      <c r="H158" s="16">
        <v>0.96</v>
      </c>
      <c r="I158" s="9">
        <f t="shared" si="119"/>
        <v>99.574468085106389</v>
      </c>
      <c r="J158" s="9">
        <f t="shared" si="120"/>
        <v>77.486910994764401</v>
      </c>
      <c r="K158" s="9">
        <f t="shared" si="121"/>
        <v>96.486090775988288</v>
      </c>
      <c r="L158" s="12">
        <f t="shared" si="122"/>
        <v>0.84741525517344174</v>
      </c>
      <c r="M158" s="16">
        <f t="shared" si="123"/>
        <v>0.96</v>
      </c>
      <c r="N158" s="27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.75" x14ac:dyDescent="0.2">
      <c r="A159" s="13"/>
      <c r="B159" s="14"/>
      <c r="C159" s="9" t="s">
        <v>26</v>
      </c>
      <c r="D159" s="15">
        <v>1132</v>
      </c>
      <c r="E159" s="15">
        <v>14</v>
      </c>
      <c r="F159" s="15">
        <v>173</v>
      </c>
      <c r="G159" s="15">
        <v>47</v>
      </c>
      <c r="H159" s="16">
        <v>0.97</v>
      </c>
      <c r="I159" s="9">
        <f t="shared" si="119"/>
        <v>98.778359511343808</v>
      </c>
      <c r="J159" s="9">
        <f t="shared" si="120"/>
        <v>78.63636363636364</v>
      </c>
      <c r="K159" s="9">
        <f t="shared" si="121"/>
        <v>95.534407027818446</v>
      </c>
      <c r="L159" s="12">
        <f t="shared" si="122"/>
        <v>0.82784591176429323</v>
      </c>
      <c r="M159" s="16">
        <f t="shared" si="123"/>
        <v>0.97</v>
      </c>
      <c r="N159" s="19"/>
      <c r="O159" s="26"/>
      <c r="P159" s="26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.75" x14ac:dyDescent="0.2">
      <c r="A160" s="13"/>
      <c r="B160" s="14"/>
      <c r="C160" s="23" t="s">
        <v>15</v>
      </c>
      <c r="D160" s="15">
        <f t="shared" ref="D160:M160" si="124">AVERAGE(D155:D159)</f>
        <v>1125.2</v>
      </c>
      <c r="E160" s="15">
        <f t="shared" si="124"/>
        <v>13.6</v>
      </c>
      <c r="F160" s="15">
        <f t="shared" si="124"/>
        <v>176.8</v>
      </c>
      <c r="G160" s="15">
        <f t="shared" si="124"/>
        <v>50.4</v>
      </c>
      <c r="H160" s="16">
        <f t="shared" si="124"/>
        <v>0.96599999999999997</v>
      </c>
      <c r="I160" s="9">
        <f t="shared" si="124"/>
        <v>98.809228283548165</v>
      </c>
      <c r="J160" s="9">
        <f t="shared" si="124"/>
        <v>77.955366665003993</v>
      </c>
      <c r="K160" s="9">
        <f t="shared" si="124"/>
        <v>95.314787701317712</v>
      </c>
      <c r="L160" s="12">
        <f t="shared" si="124"/>
        <v>0.82421525185450462</v>
      </c>
      <c r="M160" s="16">
        <f t="shared" si="124"/>
        <v>0.96599999999999997</v>
      </c>
      <c r="N160" s="19"/>
      <c r="O160" s="19"/>
      <c r="P160" s="19"/>
      <c r="Q160" s="35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.75" x14ac:dyDescent="0.2">
      <c r="A161" s="13"/>
      <c r="B161" s="14"/>
      <c r="C161" s="23" t="s">
        <v>16</v>
      </c>
      <c r="D161" s="15">
        <f t="shared" ref="D161:M161" si="125">STDEV(D155:D159)</f>
        <v>34.083720454199245</v>
      </c>
      <c r="E161" s="15">
        <f t="shared" si="125"/>
        <v>8.0498447189992444</v>
      </c>
      <c r="F161" s="15">
        <f t="shared" si="125"/>
        <v>27.3441035691426</v>
      </c>
      <c r="G161" s="15">
        <f t="shared" si="125"/>
        <v>14.842506526863991</v>
      </c>
      <c r="H161" s="16">
        <f t="shared" si="125"/>
        <v>1.1401754250991391E-2</v>
      </c>
      <c r="I161" s="9">
        <f t="shared" si="125"/>
        <v>0.69153291586754262</v>
      </c>
      <c r="J161" s="9">
        <f t="shared" si="125"/>
        <v>4.9945029816804132</v>
      </c>
      <c r="K161" s="9">
        <f t="shared" si="125"/>
        <v>1.0684128491454237</v>
      </c>
      <c r="L161" s="12">
        <f t="shared" si="125"/>
        <v>3.4140023370088993E-2</v>
      </c>
      <c r="M161" s="16">
        <f t="shared" si="125"/>
        <v>1.1401754250991391E-2</v>
      </c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.75" x14ac:dyDescent="0.2">
      <c r="A162" s="5"/>
      <c r="B162" s="2"/>
      <c r="C162" s="6"/>
      <c r="D162" s="31"/>
      <c r="E162" s="31"/>
      <c r="F162" s="31"/>
      <c r="G162" s="31"/>
      <c r="H162" s="4"/>
      <c r="I162" s="32"/>
      <c r="J162" s="32"/>
      <c r="K162" s="32"/>
      <c r="L162" s="33"/>
      <c r="M162" s="34"/>
      <c r="N162" s="4"/>
    </row>
    <row r="163" spans="1:26" ht="12.75" x14ac:dyDescent="0.2">
      <c r="A163" s="8" t="s">
        <v>39</v>
      </c>
      <c r="B163" s="14"/>
      <c r="C163" s="18"/>
      <c r="D163" s="27"/>
      <c r="E163" s="27"/>
      <c r="F163" s="27"/>
      <c r="G163" s="27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.75" x14ac:dyDescent="0.2">
      <c r="A164" s="13"/>
      <c r="B164" s="14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.75" x14ac:dyDescent="0.2">
      <c r="A165" s="13"/>
      <c r="B165" s="14" t="s">
        <v>0</v>
      </c>
      <c r="C165" s="13"/>
      <c r="D165" s="20" t="s">
        <v>1</v>
      </c>
      <c r="E165" s="20" t="s">
        <v>2</v>
      </c>
      <c r="F165" s="20" t="s">
        <v>3</v>
      </c>
      <c r="G165" s="20" t="s">
        <v>4</v>
      </c>
      <c r="H165" s="20" t="s">
        <v>5</v>
      </c>
      <c r="I165" s="20" t="s">
        <v>6</v>
      </c>
      <c r="J165" s="20" t="s">
        <v>7</v>
      </c>
      <c r="K165" s="20" t="s">
        <v>8</v>
      </c>
      <c r="L165" s="20" t="s">
        <v>9</v>
      </c>
      <c r="M165" s="20" t="s">
        <v>5</v>
      </c>
      <c r="N165" s="19"/>
      <c r="O165" s="26"/>
      <c r="P165" s="26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.75" x14ac:dyDescent="0.2">
      <c r="A166" s="26" t="s">
        <v>27</v>
      </c>
      <c r="B166" s="14">
        <v>21</v>
      </c>
      <c r="C166" s="9" t="s">
        <v>10</v>
      </c>
      <c r="D166" s="15">
        <v>1420</v>
      </c>
      <c r="E166" s="15">
        <v>66</v>
      </c>
      <c r="F166" s="15">
        <v>1150</v>
      </c>
      <c r="G166" s="15">
        <v>19</v>
      </c>
      <c r="H166" s="16">
        <v>0.99</v>
      </c>
      <c r="I166" s="9">
        <f t="shared" ref="I166:I170" si="126">100*(D166/(D166+E166))</f>
        <v>95.558546433378197</v>
      </c>
      <c r="J166" s="9">
        <f t="shared" ref="J166:J170" si="127">100*(F166/(F166+G166))</f>
        <v>98.374679213002565</v>
      </c>
      <c r="K166" s="9">
        <f t="shared" ref="K166:K170" si="128">100*((D166+F166)/(D166+E166+F166+G166))</f>
        <v>96.798493408662907</v>
      </c>
      <c r="L166" s="12">
        <f t="shared" ref="L166:L170" si="129">(D166*F166-E166*G166)/(SQRT((D166+G166)*(D166+E166)*(F166+G166)*(F166+E166)))</f>
        <v>0.93591996565147229</v>
      </c>
      <c r="M166" s="16">
        <f t="shared" ref="M166:M170" si="130">H166</f>
        <v>0.99</v>
      </c>
      <c r="N166" s="19"/>
      <c r="O166" s="28"/>
      <c r="P166" s="28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.75" x14ac:dyDescent="0.2">
      <c r="A167" s="13"/>
      <c r="B167" s="14">
        <v>22</v>
      </c>
      <c r="C167" s="23" t="s">
        <v>11</v>
      </c>
      <c r="D167" s="15">
        <v>1474</v>
      </c>
      <c r="E167" s="15">
        <v>50</v>
      </c>
      <c r="F167" s="15">
        <v>1096</v>
      </c>
      <c r="G167" s="15">
        <v>35</v>
      </c>
      <c r="H167" s="16">
        <v>0.99</v>
      </c>
      <c r="I167" s="9">
        <f t="shared" si="126"/>
        <v>96.719160104986884</v>
      </c>
      <c r="J167" s="9">
        <f t="shared" si="127"/>
        <v>96.905393457117597</v>
      </c>
      <c r="K167" s="9">
        <f t="shared" si="128"/>
        <v>96.798493408662907</v>
      </c>
      <c r="L167" s="12">
        <f t="shared" si="129"/>
        <v>0.93470941474734026</v>
      </c>
      <c r="M167" s="16">
        <f t="shared" si="130"/>
        <v>0.99</v>
      </c>
      <c r="N167" s="13"/>
      <c r="O167" s="28"/>
      <c r="P167" s="28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.75" x14ac:dyDescent="0.2">
      <c r="A168" s="29">
        <v>0.2</v>
      </c>
      <c r="B168" s="14">
        <v>23</v>
      </c>
      <c r="C168" s="23" t="s">
        <v>12</v>
      </c>
      <c r="D168" s="15">
        <v>1425</v>
      </c>
      <c r="E168" s="15">
        <v>69</v>
      </c>
      <c r="F168" s="15">
        <v>1115</v>
      </c>
      <c r="G168" s="15">
        <v>19</v>
      </c>
      <c r="H168" s="16">
        <v>0.99</v>
      </c>
      <c r="I168" s="9">
        <f t="shared" si="126"/>
        <v>95.381526104417674</v>
      </c>
      <c r="J168" s="9">
        <f t="shared" si="127"/>
        <v>98.324514991181658</v>
      </c>
      <c r="K168" s="9">
        <f t="shared" si="128"/>
        <v>96.651445966514459</v>
      </c>
      <c r="L168" s="12">
        <f t="shared" si="129"/>
        <v>0.93280307343583135</v>
      </c>
      <c r="M168" s="16">
        <f t="shared" si="130"/>
        <v>0.99</v>
      </c>
      <c r="N168" s="13"/>
      <c r="O168" s="28"/>
      <c r="P168" s="28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.75" x14ac:dyDescent="0.2">
      <c r="A169" s="29">
        <v>1E-3</v>
      </c>
      <c r="B169" s="14">
        <v>24</v>
      </c>
      <c r="C169" s="23" t="s">
        <v>13</v>
      </c>
      <c r="D169" s="15">
        <v>1430</v>
      </c>
      <c r="E169" s="15">
        <v>63</v>
      </c>
      <c r="F169" s="15">
        <v>1125</v>
      </c>
      <c r="G169" s="15">
        <v>37</v>
      </c>
      <c r="H169" s="16">
        <v>0.99</v>
      </c>
      <c r="I169" s="9">
        <f t="shared" si="126"/>
        <v>95.780308104487617</v>
      </c>
      <c r="J169" s="9">
        <f t="shared" si="127"/>
        <v>96.815834767642002</v>
      </c>
      <c r="K169" s="9">
        <f t="shared" si="128"/>
        <v>96.233521657250478</v>
      </c>
      <c r="L169" s="12">
        <f t="shared" si="129"/>
        <v>0.92385239071580216</v>
      </c>
      <c r="M169" s="16">
        <f t="shared" si="130"/>
        <v>0.99</v>
      </c>
      <c r="N169" s="13"/>
      <c r="O169" s="28"/>
      <c r="P169" s="28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.75" x14ac:dyDescent="0.2">
      <c r="A170" s="29">
        <v>100</v>
      </c>
      <c r="B170" s="14">
        <v>25</v>
      </c>
      <c r="C170" s="23" t="s">
        <v>14</v>
      </c>
      <c r="D170" s="15">
        <v>1452</v>
      </c>
      <c r="E170" s="15">
        <v>57</v>
      </c>
      <c r="F170" s="15">
        <v>1119</v>
      </c>
      <c r="G170" s="15">
        <v>27</v>
      </c>
      <c r="H170" s="16">
        <v>0.99</v>
      </c>
      <c r="I170" s="9">
        <f t="shared" si="126"/>
        <v>96.22266401590457</v>
      </c>
      <c r="J170" s="9">
        <f t="shared" si="127"/>
        <v>97.643979057591622</v>
      </c>
      <c r="K170" s="9">
        <f t="shared" si="128"/>
        <v>96.836158192090394</v>
      </c>
      <c r="L170" s="12">
        <f t="shared" si="129"/>
        <v>0.93596685048196249</v>
      </c>
      <c r="M170" s="16">
        <f t="shared" si="130"/>
        <v>0.99</v>
      </c>
      <c r="N170" s="27"/>
      <c r="O170" s="28"/>
      <c r="P170" s="28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.75" x14ac:dyDescent="0.2">
      <c r="A171" s="13"/>
      <c r="B171" s="14"/>
      <c r="C171" s="23" t="s">
        <v>15</v>
      </c>
      <c r="D171" s="15">
        <f t="shared" ref="D171:M171" si="131">AVERAGE(D166:D170)</f>
        <v>1440.2</v>
      </c>
      <c r="E171" s="15">
        <f t="shared" si="131"/>
        <v>61</v>
      </c>
      <c r="F171" s="15">
        <f t="shared" si="131"/>
        <v>1121</v>
      </c>
      <c r="G171" s="15">
        <f t="shared" si="131"/>
        <v>27.4</v>
      </c>
      <c r="H171" s="16">
        <f t="shared" si="131"/>
        <v>0.99</v>
      </c>
      <c r="I171" s="9">
        <f t="shared" si="131"/>
        <v>95.932440952634991</v>
      </c>
      <c r="J171" s="9">
        <f t="shared" si="131"/>
        <v>97.612880297307086</v>
      </c>
      <c r="K171" s="9">
        <f t="shared" si="131"/>
        <v>96.663622526636232</v>
      </c>
      <c r="L171" s="12">
        <f t="shared" si="131"/>
        <v>0.93265033900648164</v>
      </c>
      <c r="M171" s="16">
        <f t="shared" si="131"/>
        <v>0.99</v>
      </c>
      <c r="N171" s="27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.75" x14ac:dyDescent="0.2">
      <c r="A172" s="13"/>
      <c r="B172" s="14"/>
      <c r="C172" s="23" t="s">
        <v>16</v>
      </c>
      <c r="D172" s="15">
        <f t="shared" ref="D172:M172" si="132">STDEV(D166:D170)</f>
        <v>22.498888861452691</v>
      </c>
      <c r="E172" s="15">
        <f t="shared" si="132"/>
        <v>7.5828754440515507</v>
      </c>
      <c r="F172" s="15">
        <f t="shared" si="132"/>
        <v>19.50640920313116</v>
      </c>
      <c r="G172" s="15">
        <f t="shared" si="132"/>
        <v>8.5322916030806137</v>
      </c>
      <c r="H172" s="16">
        <f t="shared" si="132"/>
        <v>0</v>
      </c>
      <c r="I172" s="9">
        <f t="shared" si="132"/>
        <v>0.54074142067463016</v>
      </c>
      <c r="J172" s="9">
        <f t="shared" si="132"/>
        <v>0.74557827620116468</v>
      </c>
      <c r="K172" s="9">
        <f t="shared" si="132"/>
        <v>0.25064112389719589</v>
      </c>
      <c r="L172" s="12">
        <f t="shared" si="132"/>
        <v>5.083225393453455E-3</v>
      </c>
      <c r="M172" s="16">
        <f t="shared" si="132"/>
        <v>0</v>
      </c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.75" x14ac:dyDescent="0.2">
      <c r="A173" s="13"/>
      <c r="B173" s="14"/>
      <c r="C173" s="23"/>
      <c r="D173" s="15"/>
      <c r="E173" s="15"/>
      <c r="F173" s="15"/>
      <c r="G173" s="15"/>
      <c r="H173" s="16"/>
      <c r="I173" s="9"/>
      <c r="J173" s="9"/>
      <c r="K173" s="9"/>
      <c r="L173" s="12"/>
      <c r="M173" s="16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.75" x14ac:dyDescent="0.2">
      <c r="A174" s="13"/>
      <c r="B174" s="14"/>
      <c r="C174" s="23" t="s">
        <v>17</v>
      </c>
      <c r="D174" s="15">
        <v>460</v>
      </c>
      <c r="E174" s="15">
        <v>42</v>
      </c>
      <c r="F174" s="15">
        <v>362</v>
      </c>
      <c r="G174" s="15">
        <v>21</v>
      </c>
      <c r="H174" s="16">
        <v>0.97</v>
      </c>
      <c r="I174" s="9">
        <f t="shared" ref="I174:I178" si="133">100*(D174/(D174+E174))</f>
        <v>91.633466135458164</v>
      </c>
      <c r="J174" s="9">
        <f t="shared" ref="J174:J178" si="134">100*(F174/(F174+G174))</f>
        <v>94.516971279373365</v>
      </c>
      <c r="K174" s="9">
        <f t="shared" ref="K174:K178" si="135">100*((D174+F174)/(D174+E174+F174+G174))</f>
        <v>92.881355932203391</v>
      </c>
      <c r="L174" s="12">
        <f t="shared" ref="L174:L178" si="136">(D174*F174-E174*G174)/(SQRT((D174+G174)*(D174+E174)*(F174+G174)*(F174+E174)))</f>
        <v>0.85693032455305662</v>
      </c>
      <c r="M174" s="16">
        <f t="shared" ref="M174:M178" si="137">H174</f>
        <v>0.97</v>
      </c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.75" x14ac:dyDescent="0.2">
      <c r="A175" s="13"/>
      <c r="B175" s="14"/>
      <c r="C175" s="9" t="s">
        <v>18</v>
      </c>
      <c r="D175" s="15">
        <v>475</v>
      </c>
      <c r="E175" s="15">
        <v>34</v>
      </c>
      <c r="F175" s="15">
        <v>345</v>
      </c>
      <c r="G175" s="15">
        <v>31</v>
      </c>
      <c r="H175" s="16">
        <v>0.97</v>
      </c>
      <c r="I175" s="9">
        <f t="shared" si="133"/>
        <v>93.320235756385074</v>
      </c>
      <c r="J175" s="9">
        <f t="shared" si="134"/>
        <v>91.755319148936167</v>
      </c>
      <c r="K175" s="9">
        <f t="shared" si="135"/>
        <v>92.655367231638422</v>
      </c>
      <c r="L175" s="12">
        <f t="shared" si="136"/>
        <v>0.84989004193568729</v>
      </c>
      <c r="M175" s="16">
        <f t="shared" si="137"/>
        <v>0.97</v>
      </c>
      <c r="N175" s="19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.75" x14ac:dyDescent="0.2">
      <c r="A176" s="13"/>
      <c r="B176" s="14"/>
      <c r="C176" s="9" t="s">
        <v>19</v>
      </c>
      <c r="D176" s="15">
        <v>441</v>
      </c>
      <c r="E176" s="15">
        <v>48</v>
      </c>
      <c r="F176" s="15">
        <v>367</v>
      </c>
      <c r="G176" s="15">
        <v>29</v>
      </c>
      <c r="H176" s="16">
        <v>0.96</v>
      </c>
      <c r="I176" s="9">
        <f t="shared" si="133"/>
        <v>90.184049079754601</v>
      </c>
      <c r="J176" s="9">
        <f t="shared" si="134"/>
        <v>92.676767676767682</v>
      </c>
      <c r="K176" s="9">
        <f t="shared" si="135"/>
        <v>91.299435028248581</v>
      </c>
      <c r="L176" s="12">
        <f t="shared" si="136"/>
        <v>0.82561629323732955</v>
      </c>
      <c r="M176" s="16">
        <f t="shared" si="137"/>
        <v>0.96</v>
      </c>
      <c r="N176" s="19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.75" x14ac:dyDescent="0.2">
      <c r="A177" s="13"/>
      <c r="B177" s="14"/>
      <c r="C177" s="9" t="s">
        <v>20</v>
      </c>
      <c r="D177" s="15">
        <v>470</v>
      </c>
      <c r="E177" s="15">
        <v>35</v>
      </c>
      <c r="F177" s="15">
        <v>350</v>
      </c>
      <c r="G177" s="15">
        <v>30</v>
      </c>
      <c r="H177" s="16">
        <v>0.97</v>
      </c>
      <c r="I177" s="9">
        <f t="shared" si="133"/>
        <v>93.069306930693074</v>
      </c>
      <c r="J177" s="9">
        <f t="shared" si="134"/>
        <v>92.10526315789474</v>
      </c>
      <c r="K177" s="9">
        <f t="shared" si="135"/>
        <v>92.655367231638422</v>
      </c>
      <c r="L177" s="12">
        <f t="shared" si="136"/>
        <v>0.85041726903883119</v>
      </c>
      <c r="M177" s="16">
        <f t="shared" si="137"/>
        <v>0.97</v>
      </c>
      <c r="N177" s="19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.75" x14ac:dyDescent="0.2">
      <c r="A178" s="13"/>
      <c r="B178" s="14"/>
      <c r="C178" s="9" t="s">
        <v>21</v>
      </c>
      <c r="D178" s="15">
        <v>466</v>
      </c>
      <c r="E178" s="15">
        <v>39</v>
      </c>
      <c r="F178" s="15">
        <v>342</v>
      </c>
      <c r="G178" s="15">
        <v>41</v>
      </c>
      <c r="H178" s="16">
        <v>0.97</v>
      </c>
      <c r="I178" s="9">
        <f t="shared" si="133"/>
        <v>92.277227722772281</v>
      </c>
      <c r="J178" s="9">
        <f t="shared" si="134"/>
        <v>89.295039164490859</v>
      </c>
      <c r="K178" s="9">
        <f t="shared" si="135"/>
        <v>90.990990990990994</v>
      </c>
      <c r="L178" s="12">
        <f t="shared" si="136"/>
        <v>0.81624613906266763</v>
      </c>
      <c r="M178" s="16">
        <f t="shared" si="137"/>
        <v>0.97</v>
      </c>
      <c r="N178" s="19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.75" x14ac:dyDescent="0.2">
      <c r="A179" s="13"/>
      <c r="B179" s="14"/>
      <c r="C179" s="23" t="s">
        <v>15</v>
      </c>
      <c r="D179" s="15">
        <f t="shared" ref="D179:M179" si="138">AVERAGE(D174:D178)</f>
        <v>462.4</v>
      </c>
      <c r="E179" s="15">
        <f t="shared" si="138"/>
        <v>39.6</v>
      </c>
      <c r="F179" s="15">
        <f t="shared" si="138"/>
        <v>353.2</v>
      </c>
      <c r="G179" s="15">
        <f t="shared" si="138"/>
        <v>30.4</v>
      </c>
      <c r="H179" s="16">
        <f t="shared" si="138"/>
        <v>0.96799999999999997</v>
      </c>
      <c r="I179" s="9">
        <f t="shared" si="138"/>
        <v>92.096857125012633</v>
      </c>
      <c r="J179" s="9">
        <f t="shared" si="138"/>
        <v>92.069872085492563</v>
      </c>
      <c r="K179" s="9">
        <f t="shared" si="138"/>
        <v>92.096503282943971</v>
      </c>
      <c r="L179" s="12">
        <f t="shared" si="138"/>
        <v>0.8398200135655145</v>
      </c>
      <c r="M179" s="16">
        <f t="shared" si="138"/>
        <v>0.96799999999999997</v>
      </c>
      <c r="N179" s="19"/>
      <c r="O179" s="19"/>
      <c r="P179" s="19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.75" x14ac:dyDescent="0.2">
      <c r="A180" s="13"/>
      <c r="B180" s="14"/>
      <c r="C180" s="23" t="s">
        <v>16</v>
      </c>
      <c r="D180" s="15">
        <f t="shared" ref="D180:M180" si="139">STDEV(D174:D178)</f>
        <v>13.164345787011218</v>
      </c>
      <c r="E180" s="15">
        <f t="shared" si="139"/>
        <v>5.6833088953531243</v>
      </c>
      <c r="F180" s="15">
        <f t="shared" si="139"/>
        <v>10.848963084092416</v>
      </c>
      <c r="G180" s="15">
        <f t="shared" si="139"/>
        <v>7.1274118724821811</v>
      </c>
      <c r="H180" s="16">
        <f t="shared" si="139"/>
        <v>4.4721359549995832E-3</v>
      </c>
      <c r="I180" s="9">
        <f t="shared" si="139"/>
        <v>1.2598028893448896</v>
      </c>
      <c r="J180" s="9">
        <f t="shared" si="139"/>
        <v>1.8812569296070463</v>
      </c>
      <c r="K180" s="9">
        <f t="shared" si="139"/>
        <v>0.88007481750878958</v>
      </c>
      <c r="L180" s="12">
        <f t="shared" si="139"/>
        <v>1.7775989896982518E-2</v>
      </c>
      <c r="M180" s="16">
        <f t="shared" si="139"/>
        <v>4.4721359549995832E-3</v>
      </c>
      <c r="N180" s="19"/>
      <c r="O180" s="19"/>
      <c r="P180" s="19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.75" x14ac:dyDescent="0.2">
      <c r="A181" s="13"/>
      <c r="B181" s="14"/>
      <c r="C181" s="9"/>
      <c r="D181" s="15"/>
      <c r="E181" s="15"/>
      <c r="F181" s="15"/>
      <c r="G181" s="15"/>
      <c r="H181" s="16"/>
      <c r="I181" s="9"/>
      <c r="J181" s="9"/>
      <c r="K181" s="9"/>
      <c r="L181" s="12"/>
      <c r="M181" s="16"/>
      <c r="N181" s="19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.75" x14ac:dyDescent="0.2">
      <c r="A182" s="13"/>
      <c r="B182" s="14"/>
      <c r="C182" s="9" t="s">
        <v>22</v>
      </c>
      <c r="D182" s="15">
        <v>465</v>
      </c>
      <c r="E182" s="15">
        <v>56</v>
      </c>
      <c r="F182" s="15">
        <v>339</v>
      </c>
      <c r="G182" s="15">
        <v>25</v>
      </c>
      <c r="H182" s="16">
        <v>0.95</v>
      </c>
      <c r="I182" s="9">
        <f t="shared" ref="I182:I186" si="140">100*(D182/(D182+E182))</f>
        <v>89.251439539347416</v>
      </c>
      <c r="J182" s="9">
        <f t="shared" ref="J182:J186" si="141">100*(F182/(F182+G182))</f>
        <v>93.131868131868131</v>
      </c>
      <c r="K182" s="9">
        <f t="shared" ref="K182:K186" si="142">100*((D182+F182)/(D182+E182+F182+G182))</f>
        <v>90.847457627118644</v>
      </c>
      <c r="L182" s="12">
        <f t="shared" ref="L182:L186" si="143">(D182*F182-E182*G182)/(SQRT((D182+G182)*(D182+E182)*(F182+G182)*(F182+E182)))</f>
        <v>0.81547788982232094</v>
      </c>
      <c r="M182" s="16">
        <f t="shared" ref="M182:M186" si="144">H182</f>
        <v>0.95</v>
      </c>
      <c r="N182" s="19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.75" x14ac:dyDescent="0.2">
      <c r="A183" s="13"/>
      <c r="B183" s="14"/>
      <c r="C183" s="9" t="s">
        <v>23</v>
      </c>
      <c r="D183" s="15">
        <v>434</v>
      </c>
      <c r="E183" s="15">
        <v>42</v>
      </c>
      <c r="F183" s="15">
        <v>374</v>
      </c>
      <c r="G183" s="15">
        <v>35</v>
      </c>
      <c r="H183" s="16">
        <v>0.96</v>
      </c>
      <c r="I183" s="9">
        <f t="shared" si="140"/>
        <v>91.17647058823529</v>
      </c>
      <c r="J183" s="9">
        <f t="shared" si="141"/>
        <v>91.442542787286058</v>
      </c>
      <c r="K183" s="9">
        <f t="shared" si="142"/>
        <v>91.299435028248581</v>
      </c>
      <c r="L183" s="12">
        <f t="shared" si="143"/>
        <v>0.82530038571332132</v>
      </c>
      <c r="M183" s="16">
        <f t="shared" si="144"/>
        <v>0.96</v>
      </c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.75" x14ac:dyDescent="0.2">
      <c r="A184" s="26"/>
      <c r="B184" s="14"/>
      <c r="C184" s="9" t="s">
        <v>24</v>
      </c>
      <c r="D184" s="15">
        <v>457</v>
      </c>
      <c r="E184" s="15">
        <v>42</v>
      </c>
      <c r="F184" s="15">
        <v>358</v>
      </c>
      <c r="G184" s="15">
        <v>28</v>
      </c>
      <c r="H184" s="16">
        <v>0.96</v>
      </c>
      <c r="I184" s="9">
        <f t="shared" si="140"/>
        <v>91.583166332665328</v>
      </c>
      <c r="J184" s="9">
        <f t="shared" si="141"/>
        <v>92.746113989637308</v>
      </c>
      <c r="K184" s="9">
        <f t="shared" si="142"/>
        <v>92.090395480225979</v>
      </c>
      <c r="L184" s="12">
        <f t="shared" si="143"/>
        <v>0.84027502256338538</v>
      </c>
      <c r="M184" s="16">
        <f t="shared" si="144"/>
        <v>0.96</v>
      </c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.75" x14ac:dyDescent="0.2">
      <c r="A185" s="13"/>
      <c r="B185" s="14"/>
      <c r="C185" s="9" t="s">
        <v>25</v>
      </c>
      <c r="D185" s="15">
        <v>485</v>
      </c>
      <c r="E185" s="15">
        <v>26</v>
      </c>
      <c r="F185" s="15">
        <v>346</v>
      </c>
      <c r="G185" s="15">
        <v>28</v>
      </c>
      <c r="H185" s="16">
        <v>0.98</v>
      </c>
      <c r="I185" s="9">
        <f t="shared" si="140"/>
        <v>94.911937377690805</v>
      </c>
      <c r="J185" s="9">
        <f t="shared" si="141"/>
        <v>92.513368983957221</v>
      </c>
      <c r="K185" s="9">
        <f t="shared" si="142"/>
        <v>93.898305084745758</v>
      </c>
      <c r="L185" s="12">
        <f t="shared" si="143"/>
        <v>0.87488961516655461</v>
      </c>
      <c r="M185" s="16">
        <f t="shared" si="144"/>
        <v>0.98</v>
      </c>
      <c r="N185" s="27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.75" x14ac:dyDescent="0.2">
      <c r="A186" s="13"/>
      <c r="B186" s="14"/>
      <c r="C186" s="9" t="s">
        <v>26</v>
      </c>
      <c r="D186" s="15">
        <v>463</v>
      </c>
      <c r="E186" s="15">
        <v>39</v>
      </c>
      <c r="F186" s="15">
        <v>342</v>
      </c>
      <c r="G186" s="15">
        <v>41</v>
      </c>
      <c r="H186" s="16">
        <v>0.97</v>
      </c>
      <c r="I186" s="9">
        <f t="shared" si="140"/>
        <v>92.231075697211153</v>
      </c>
      <c r="J186" s="9">
        <f t="shared" si="141"/>
        <v>89.295039164490859</v>
      </c>
      <c r="K186" s="9">
        <f t="shared" si="142"/>
        <v>90.960451977401121</v>
      </c>
      <c r="L186" s="12">
        <f t="shared" si="143"/>
        <v>0.81577470701848231</v>
      </c>
      <c r="M186" s="16">
        <f t="shared" si="144"/>
        <v>0.97</v>
      </c>
      <c r="N186" s="19"/>
      <c r="O186" s="26"/>
      <c r="P186" s="26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.75" x14ac:dyDescent="0.2">
      <c r="A187" s="13"/>
      <c r="B187" s="14"/>
      <c r="C187" s="23" t="s">
        <v>15</v>
      </c>
      <c r="D187" s="15">
        <f t="shared" ref="D187:M187" si="145">AVERAGE(D182:D186)</f>
        <v>460.8</v>
      </c>
      <c r="E187" s="15">
        <f t="shared" si="145"/>
        <v>41</v>
      </c>
      <c r="F187" s="15">
        <f t="shared" si="145"/>
        <v>351.8</v>
      </c>
      <c r="G187" s="15">
        <f t="shared" si="145"/>
        <v>31.4</v>
      </c>
      <c r="H187" s="16">
        <f t="shared" si="145"/>
        <v>0.96400000000000008</v>
      </c>
      <c r="I187" s="9">
        <f t="shared" si="145"/>
        <v>91.830817907029996</v>
      </c>
      <c r="J187" s="9">
        <f t="shared" si="145"/>
        <v>91.82578661144791</v>
      </c>
      <c r="K187" s="9">
        <f t="shared" si="145"/>
        <v>91.819209039548014</v>
      </c>
      <c r="L187" s="12">
        <f t="shared" si="145"/>
        <v>0.834343524056813</v>
      </c>
      <c r="M187" s="16">
        <f t="shared" si="145"/>
        <v>0.96400000000000008</v>
      </c>
      <c r="N187" s="19"/>
      <c r="O187" s="19"/>
      <c r="P187" s="19"/>
      <c r="Q187" s="35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.75" x14ac:dyDescent="0.2">
      <c r="A188" s="13"/>
      <c r="B188" s="14"/>
      <c r="C188" s="23" t="s">
        <v>16</v>
      </c>
      <c r="D188" s="15">
        <f t="shared" ref="D188:M188" si="146">STDEV(D182:D186)</f>
        <v>18.308467986153293</v>
      </c>
      <c r="E188" s="15">
        <f t="shared" si="146"/>
        <v>10.677078252031311</v>
      </c>
      <c r="F188" s="15">
        <f t="shared" si="146"/>
        <v>14.359665734271115</v>
      </c>
      <c r="G188" s="15">
        <f t="shared" si="146"/>
        <v>6.5038450166036359</v>
      </c>
      <c r="H188" s="16">
        <f t="shared" si="146"/>
        <v>1.1401754250991389E-2</v>
      </c>
      <c r="I188" s="9">
        <f t="shared" si="146"/>
        <v>2.0491582400252679</v>
      </c>
      <c r="J188" s="9">
        <f t="shared" si="146"/>
        <v>1.5473509143897783</v>
      </c>
      <c r="K188" s="9">
        <f t="shared" si="146"/>
        <v>1.2597729927384163</v>
      </c>
      <c r="L188" s="12">
        <f t="shared" si="146"/>
        <v>2.4807557574180426E-2</v>
      </c>
      <c r="M188" s="16">
        <f t="shared" si="146"/>
        <v>1.1401754250991389E-2</v>
      </c>
      <c r="N188" s="13"/>
      <c r="O188" s="28"/>
      <c r="P188" s="28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.75" x14ac:dyDescent="0.2">
      <c r="A189" s="5"/>
      <c r="B189" s="2"/>
      <c r="C189" s="6"/>
      <c r="D189" s="31"/>
      <c r="E189" s="31"/>
      <c r="F189" s="31"/>
      <c r="G189" s="31"/>
      <c r="H189" s="4"/>
      <c r="I189" s="32"/>
      <c r="J189" s="32"/>
      <c r="K189" s="32"/>
      <c r="L189" s="33"/>
      <c r="M189" s="34"/>
      <c r="N189" s="4"/>
    </row>
    <row r="190" spans="1:26" ht="12.75" x14ac:dyDescent="0.2">
      <c r="A190" s="26" t="s">
        <v>41</v>
      </c>
      <c r="B190" s="14"/>
      <c r="C190" s="18"/>
      <c r="D190" s="27"/>
      <c r="E190" s="27"/>
      <c r="F190" s="27"/>
      <c r="G190" s="27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.75" x14ac:dyDescent="0.2">
      <c r="A191" s="13"/>
      <c r="B191" s="14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.75" x14ac:dyDescent="0.2">
      <c r="A192" s="13"/>
      <c r="B192" s="14" t="s">
        <v>0</v>
      </c>
      <c r="C192" s="13"/>
      <c r="D192" s="20" t="s">
        <v>1</v>
      </c>
      <c r="E192" s="20" t="s">
        <v>2</v>
      </c>
      <c r="F192" s="20" t="s">
        <v>3</v>
      </c>
      <c r="G192" s="20" t="s">
        <v>4</v>
      </c>
      <c r="H192" s="20" t="s">
        <v>5</v>
      </c>
      <c r="I192" s="20" t="s">
        <v>6</v>
      </c>
      <c r="J192" s="20" t="s">
        <v>7</v>
      </c>
      <c r="K192" s="20" t="s">
        <v>8</v>
      </c>
      <c r="L192" s="20" t="s">
        <v>9</v>
      </c>
      <c r="M192" s="20" t="s">
        <v>5</v>
      </c>
      <c r="N192" s="19"/>
      <c r="O192" s="26"/>
      <c r="P192" s="26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.75" x14ac:dyDescent="0.2">
      <c r="A193" s="26" t="s">
        <v>27</v>
      </c>
      <c r="B193" s="14">
        <v>21</v>
      </c>
      <c r="C193" s="9" t="s">
        <v>10</v>
      </c>
      <c r="D193" s="15">
        <v>756</v>
      </c>
      <c r="E193" s="15">
        <v>13</v>
      </c>
      <c r="F193" s="15">
        <v>667</v>
      </c>
      <c r="G193" s="15">
        <v>25</v>
      </c>
      <c r="H193" s="16">
        <v>0.99</v>
      </c>
      <c r="I193" s="9">
        <f t="shared" ref="I193:I197" si="147">100*(D193/(D193+E193))</f>
        <v>98.309492847854358</v>
      </c>
      <c r="J193" s="9">
        <f t="shared" ref="J193:J197" si="148">100*(F193/(F193+G193))</f>
        <v>96.387283236994222</v>
      </c>
      <c r="K193" s="9">
        <f t="shared" ref="K193:K197" si="149">100*((D193+F193)/(D193+E193+F193+G193))</f>
        <v>97.399041752224505</v>
      </c>
      <c r="L193" s="12">
        <f t="shared" ref="L193:L197" si="150">(D193*F193-E193*G193)/(SQRT((D193+G193)*(D193+E193)*(F193+G193)*(F193+E193)))</f>
        <v>0.94791945703179858</v>
      </c>
      <c r="M193" s="16">
        <f t="shared" ref="M193:M197" si="151">H193</f>
        <v>0.99</v>
      </c>
      <c r="N193" s="19"/>
      <c r="O193" s="28"/>
      <c r="P193" s="28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2.75" x14ac:dyDescent="0.2">
      <c r="A194" s="13"/>
      <c r="B194" s="14">
        <v>22</v>
      </c>
      <c r="C194" s="23" t="s">
        <v>11</v>
      </c>
      <c r="D194" s="15">
        <v>768</v>
      </c>
      <c r="E194" s="15">
        <v>25</v>
      </c>
      <c r="F194" s="15">
        <v>643</v>
      </c>
      <c r="G194" s="15">
        <v>25</v>
      </c>
      <c r="H194" s="16">
        <v>0.99</v>
      </c>
      <c r="I194" s="9">
        <f t="shared" si="147"/>
        <v>96.847414880201768</v>
      </c>
      <c r="J194" s="9">
        <f t="shared" si="148"/>
        <v>96.257485029940113</v>
      </c>
      <c r="K194" s="9">
        <f t="shared" si="149"/>
        <v>96.577686516084867</v>
      </c>
      <c r="L194" s="12">
        <f t="shared" si="150"/>
        <v>0.93104899910141881</v>
      </c>
      <c r="M194" s="16">
        <f t="shared" si="151"/>
        <v>0.99</v>
      </c>
      <c r="N194" s="13"/>
      <c r="O194" s="28"/>
      <c r="P194" s="28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.75" x14ac:dyDescent="0.2">
      <c r="A195" s="29">
        <v>0.4</v>
      </c>
      <c r="B195" s="14">
        <v>23</v>
      </c>
      <c r="C195" s="23" t="s">
        <v>12</v>
      </c>
      <c r="D195" s="15">
        <v>771</v>
      </c>
      <c r="E195" s="15">
        <v>11</v>
      </c>
      <c r="F195" s="15">
        <v>651</v>
      </c>
      <c r="G195" s="15">
        <v>28</v>
      </c>
      <c r="H195" s="16">
        <v>0.99</v>
      </c>
      <c r="I195" s="9">
        <f t="shared" si="147"/>
        <v>98.593350383631716</v>
      </c>
      <c r="J195" s="9">
        <f t="shared" si="148"/>
        <v>95.876288659793815</v>
      </c>
      <c r="K195" s="9">
        <f t="shared" si="149"/>
        <v>97.330595482546201</v>
      </c>
      <c r="L195" s="12">
        <f t="shared" si="150"/>
        <v>0.94651638259870641</v>
      </c>
      <c r="M195" s="16">
        <f t="shared" si="151"/>
        <v>0.99</v>
      </c>
      <c r="N195" s="13"/>
      <c r="O195" s="28"/>
      <c r="P195" s="28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2.75" x14ac:dyDescent="0.2">
      <c r="A196" s="29">
        <v>1E-3</v>
      </c>
      <c r="B196" s="14">
        <v>24</v>
      </c>
      <c r="C196" s="23" t="s">
        <v>13</v>
      </c>
      <c r="D196" s="15">
        <v>740</v>
      </c>
      <c r="E196" s="15">
        <v>16</v>
      </c>
      <c r="F196" s="15">
        <v>680</v>
      </c>
      <c r="G196" s="15">
        <v>25</v>
      </c>
      <c r="H196" s="16">
        <v>0.99</v>
      </c>
      <c r="I196" s="9">
        <f t="shared" si="147"/>
        <v>97.883597883597886</v>
      </c>
      <c r="J196" s="9">
        <f t="shared" si="148"/>
        <v>96.453900709219852</v>
      </c>
      <c r="K196" s="9">
        <f t="shared" si="149"/>
        <v>97.193702943189592</v>
      </c>
      <c r="L196" s="12">
        <f t="shared" si="150"/>
        <v>0.94385324957660799</v>
      </c>
      <c r="M196" s="16">
        <f t="shared" si="151"/>
        <v>0.99</v>
      </c>
      <c r="N196" s="13"/>
      <c r="O196" s="28"/>
      <c r="P196" s="28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2.75" x14ac:dyDescent="0.2">
      <c r="A197" s="29">
        <v>100</v>
      </c>
      <c r="B197" s="14">
        <v>25</v>
      </c>
      <c r="C197" s="23" t="s">
        <v>14</v>
      </c>
      <c r="D197" s="15">
        <v>740</v>
      </c>
      <c r="E197" s="15">
        <v>13</v>
      </c>
      <c r="F197" s="15">
        <v>682</v>
      </c>
      <c r="G197" s="15">
        <v>26</v>
      </c>
      <c r="H197" s="16">
        <v>0.99</v>
      </c>
      <c r="I197" s="9">
        <f t="shared" si="147"/>
        <v>98.273572377158033</v>
      </c>
      <c r="J197" s="9">
        <f t="shared" si="148"/>
        <v>96.327683615819211</v>
      </c>
      <c r="K197" s="9">
        <f t="shared" si="149"/>
        <v>97.330595482546201</v>
      </c>
      <c r="L197" s="12">
        <f t="shared" si="150"/>
        <v>0.9466822455694891</v>
      </c>
      <c r="M197" s="16">
        <f t="shared" si="151"/>
        <v>0.99</v>
      </c>
      <c r="N197" s="27"/>
      <c r="O197" s="28"/>
      <c r="P197" s="28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2.75" x14ac:dyDescent="0.2">
      <c r="A198" s="13"/>
      <c r="B198" s="14"/>
      <c r="C198" s="23" t="s">
        <v>15</v>
      </c>
      <c r="D198" s="15">
        <f t="shared" ref="D198:M198" si="152">AVERAGE(D193:D197)</f>
        <v>755</v>
      </c>
      <c r="E198" s="15">
        <f t="shared" si="152"/>
        <v>15.6</v>
      </c>
      <c r="F198" s="15">
        <f t="shared" si="152"/>
        <v>664.6</v>
      </c>
      <c r="G198" s="15">
        <f t="shared" si="152"/>
        <v>25.8</v>
      </c>
      <c r="H198" s="16">
        <f t="shared" si="152"/>
        <v>0.99</v>
      </c>
      <c r="I198" s="9">
        <f t="shared" si="152"/>
        <v>97.981485674488752</v>
      </c>
      <c r="J198" s="9">
        <f t="shared" si="152"/>
        <v>96.260528250353445</v>
      </c>
      <c r="K198" s="9">
        <f t="shared" si="152"/>
        <v>97.166324435318273</v>
      </c>
      <c r="L198" s="12">
        <f t="shared" si="152"/>
        <v>0.94320406677560409</v>
      </c>
      <c r="M198" s="16">
        <f t="shared" si="152"/>
        <v>0.99</v>
      </c>
      <c r="N198" s="27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2.75" x14ac:dyDescent="0.2">
      <c r="A199" s="13"/>
      <c r="B199" s="14"/>
      <c r="C199" s="23" t="s">
        <v>16</v>
      </c>
      <c r="D199" s="15">
        <f t="shared" ref="D199:M199" si="153">STDEV(D193:D197)</f>
        <v>14.798648586948742</v>
      </c>
      <c r="E199" s="15">
        <f t="shared" si="153"/>
        <v>5.5497747702046443</v>
      </c>
      <c r="F199" s="15">
        <f t="shared" si="153"/>
        <v>17.300289014926889</v>
      </c>
      <c r="G199" s="15">
        <f t="shared" si="153"/>
        <v>1.3038404810405297</v>
      </c>
      <c r="H199" s="16">
        <f t="shared" si="153"/>
        <v>0</v>
      </c>
      <c r="I199" s="9">
        <f t="shared" si="153"/>
        <v>0.68245519193759441</v>
      </c>
      <c r="J199" s="9">
        <f t="shared" si="153"/>
        <v>0.226726102236322</v>
      </c>
      <c r="K199" s="9">
        <f t="shared" si="153"/>
        <v>0.33740609291899631</v>
      </c>
      <c r="L199" s="12">
        <f t="shared" si="153"/>
        <v>6.9546958520046486E-3</v>
      </c>
      <c r="M199" s="16">
        <f t="shared" si="153"/>
        <v>0</v>
      </c>
      <c r="N199" s="27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2.75" x14ac:dyDescent="0.2">
      <c r="A200" s="13"/>
      <c r="B200" s="14"/>
      <c r="C200" s="23"/>
      <c r="D200" s="15"/>
      <c r="E200" s="15"/>
      <c r="F200" s="15"/>
      <c r="G200" s="15"/>
      <c r="H200" s="16"/>
      <c r="I200" s="9"/>
      <c r="J200" s="9"/>
      <c r="K200" s="9"/>
      <c r="L200" s="12"/>
      <c r="M200" s="16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.75" x14ac:dyDescent="0.2">
      <c r="A201" s="13"/>
      <c r="B201" s="14"/>
      <c r="C201" s="23" t="s">
        <v>17</v>
      </c>
      <c r="D201" s="15">
        <v>247</v>
      </c>
      <c r="E201" s="15">
        <v>12</v>
      </c>
      <c r="F201" s="15">
        <v>211</v>
      </c>
      <c r="G201" s="15">
        <v>17</v>
      </c>
      <c r="H201" s="16">
        <v>0.96</v>
      </c>
      <c r="I201" s="9">
        <f t="shared" ref="I201:I205" si="154">100*(D201/(D201+E201))</f>
        <v>95.366795366795358</v>
      </c>
      <c r="J201" s="9">
        <f t="shared" ref="J201:J205" si="155">100*(F201/(F201+G201))</f>
        <v>92.543859649122808</v>
      </c>
      <c r="K201" s="9">
        <f t="shared" ref="K201:K205" si="156">100*((D201+F201)/(D201+E201+F201+G201))</f>
        <v>94.045174537987677</v>
      </c>
      <c r="L201" s="12">
        <f t="shared" ref="L201:L205" si="157">(D201*F201-E201*G201)/(SQRT((D201+G201)*(D201+E201)*(F201+G201)*(F201+E201)))</f>
        <v>0.8804494500969775</v>
      </c>
      <c r="M201" s="16">
        <f t="shared" ref="M201:M205" si="158">H201</f>
        <v>0.96</v>
      </c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.75" x14ac:dyDescent="0.2">
      <c r="A202" s="13"/>
      <c r="B202" s="14"/>
      <c r="C202" s="9" t="s">
        <v>18</v>
      </c>
      <c r="D202" s="15">
        <v>260</v>
      </c>
      <c r="E202" s="15">
        <v>11</v>
      </c>
      <c r="F202" s="15">
        <v>211</v>
      </c>
      <c r="G202" s="15">
        <v>5</v>
      </c>
      <c r="H202" s="16">
        <v>0.99</v>
      </c>
      <c r="I202" s="9">
        <f t="shared" si="154"/>
        <v>95.9409594095941</v>
      </c>
      <c r="J202" s="9">
        <f t="shared" si="155"/>
        <v>97.68518518518519</v>
      </c>
      <c r="K202" s="9">
        <f t="shared" si="156"/>
        <v>96.714579055441476</v>
      </c>
      <c r="L202" s="12">
        <f t="shared" si="157"/>
        <v>0.9339190557749466</v>
      </c>
      <c r="M202" s="16">
        <f t="shared" si="158"/>
        <v>0.99</v>
      </c>
      <c r="N202" s="19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2.75" x14ac:dyDescent="0.2">
      <c r="A203" s="13"/>
      <c r="B203" s="14"/>
      <c r="C203" s="9" t="s">
        <v>19</v>
      </c>
      <c r="D203" s="15">
        <v>243</v>
      </c>
      <c r="E203" s="15">
        <v>8</v>
      </c>
      <c r="F203" s="15">
        <v>216</v>
      </c>
      <c r="G203" s="15">
        <v>20</v>
      </c>
      <c r="H203" s="16">
        <v>0.96</v>
      </c>
      <c r="I203" s="9">
        <f t="shared" si="154"/>
        <v>96.812749003984067</v>
      </c>
      <c r="J203" s="9">
        <f t="shared" si="155"/>
        <v>91.525423728813564</v>
      </c>
      <c r="K203" s="9">
        <f t="shared" si="156"/>
        <v>94.25051334702259</v>
      </c>
      <c r="L203" s="12">
        <f t="shared" si="157"/>
        <v>0.88580757631433638</v>
      </c>
      <c r="M203" s="16">
        <f t="shared" si="158"/>
        <v>0.96</v>
      </c>
      <c r="N203" s="19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2.75" x14ac:dyDescent="0.2">
      <c r="A204" s="13"/>
      <c r="B204" s="14"/>
      <c r="C204" s="9" t="s">
        <v>20</v>
      </c>
      <c r="D204" s="15">
        <v>240</v>
      </c>
      <c r="E204" s="15">
        <v>7</v>
      </c>
      <c r="F204" s="15">
        <v>230</v>
      </c>
      <c r="G204" s="15">
        <v>10</v>
      </c>
      <c r="H204" s="16">
        <v>0.96</v>
      </c>
      <c r="I204" s="9">
        <f t="shared" si="154"/>
        <v>97.165991902834008</v>
      </c>
      <c r="J204" s="9">
        <f t="shared" si="155"/>
        <v>95.833333333333343</v>
      </c>
      <c r="K204" s="9">
        <f t="shared" si="156"/>
        <v>96.509240246406563</v>
      </c>
      <c r="L204" s="12">
        <f t="shared" si="157"/>
        <v>0.93022866389622783</v>
      </c>
      <c r="M204" s="16">
        <f t="shared" si="158"/>
        <v>0.96</v>
      </c>
      <c r="N204" s="19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2.75" x14ac:dyDescent="0.2">
      <c r="A205" s="13"/>
      <c r="B205" s="14"/>
      <c r="C205" s="9" t="s">
        <v>21</v>
      </c>
      <c r="D205" s="15">
        <v>249</v>
      </c>
      <c r="E205" s="15">
        <v>10</v>
      </c>
      <c r="F205" s="15">
        <v>219</v>
      </c>
      <c r="G205" s="15">
        <v>9</v>
      </c>
      <c r="H205" s="16">
        <v>0.99</v>
      </c>
      <c r="I205" s="9">
        <f t="shared" si="154"/>
        <v>96.138996138996134</v>
      </c>
      <c r="J205" s="9">
        <f t="shared" si="155"/>
        <v>96.05263157894737</v>
      </c>
      <c r="K205" s="9">
        <f t="shared" si="156"/>
        <v>96.098562628336765</v>
      </c>
      <c r="L205" s="12">
        <f t="shared" si="157"/>
        <v>0.92168218726956508</v>
      </c>
      <c r="M205" s="16">
        <f t="shared" si="158"/>
        <v>0.99</v>
      </c>
      <c r="N205" s="19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2.75" x14ac:dyDescent="0.2">
      <c r="A206" s="13"/>
      <c r="B206" s="14"/>
      <c r="C206" s="23" t="s">
        <v>15</v>
      </c>
      <c r="D206" s="15">
        <f t="shared" ref="D206:M206" si="159">AVERAGE(D201:D205)</f>
        <v>247.8</v>
      </c>
      <c r="E206" s="15">
        <f t="shared" si="159"/>
        <v>9.6</v>
      </c>
      <c r="F206" s="15">
        <f t="shared" si="159"/>
        <v>217.4</v>
      </c>
      <c r="G206" s="15">
        <f t="shared" si="159"/>
        <v>12.2</v>
      </c>
      <c r="H206" s="16">
        <f t="shared" si="159"/>
        <v>0.97200000000000009</v>
      </c>
      <c r="I206" s="9">
        <f t="shared" si="159"/>
        <v>96.285098364440728</v>
      </c>
      <c r="J206" s="9">
        <f t="shared" si="159"/>
        <v>94.728086695080464</v>
      </c>
      <c r="K206" s="9">
        <f t="shared" si="159"/>
        <v>95.523613963039011</v>
      </c>
      <c r="L206" s="12">
        <f t="shared" si="159"/>
        <v>0.91041738667041072</v>
      </c>
      <c r="M206" s="16">
        <f t="shared" si="159"/>
        <v>0.97200000000000009</v>
      </c>
      <c r="N206" s="19"/>
      <c r="O206" s="19"/>
      <c r="P206" s="19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2.75" x14ac:dyDescent="0.2">
      <c r="A207" s="13"/>
      <c r="B207" s="14"/>
      <c r="C207" s="23" t="s">
        <v>16</v>
      </c>
      <c r="D207" s="15">
        <f t="shared" ref="D207:M207" si="160">STDEV(D201:D205)</f>
        <v>7.6615925237511817</v>
      </c>
      <c r="E207" s="15">
        <f t="shared" si="160"/>
        <v>2.0736441353327715</v>
      </c>
      <c r="F207" s="15">
        <f t="shared" si="160"/>
        <v>7.8294316524253533</v>
      </c>
      <c r="G207" s="15">
        <f t="shared" si="160"/>
        <v>6.1400325732034995</v>
      </c>
      <c r="H207" s="16">
        <f t="shared" si="160"/>
        <v>1.6431676725154998E-2</v>
      </c>
      <c r="I207" s="9">
        <f t="shared" si="160"/>
        <v>0.71369575089823678</v>
      </c>
      <c r="J207" s="9">
        <f t="shared" si="160"/>
        <v>2.5859388345781373</v>
      </c>
      <c r="K207" s="9">
        <f t="shared" si="160"/>
        <v>1.2773988513343555</v>
      </c>
      <c r="L207" s="12">
        <f t="shared" si="160"/>
        <v>2.5374351601505231E-2</v>
      </c>
      <c r="M207" s="16">
        <f t="shared" si="160"/>
        <v>1.6431676725154998E-2</v>
      </c>
      <c r="N207" s="19"/>
      <c r="O207" s="19"/>
      <c r="P207" s="19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2.75" x14ac:dyDescent="0.2">
      <c r="A208" s="13"/>
      <c r="B208" s="14"/>
      <c r="C208" s="9"/>
      <c r="D208" s="15"/>
      <c r="E208" s="15"/>
      <c r="F208" s="15"/>
      <c r="G208" s="15"/>
      <c r="H208" s="16"/>
      <c r="I208" s="9"/>
      <c r="J208" s="9"/>
      <c r="K208" s="9"/>
      <c r="L208" s="12"/>
      <c r="M208" s="16"/>
      <c r="N208" s="19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2.75" x14ac:dyDescent="0.2">
      <c r="A209" s="13"/>
      <c r="B209" s="14"/>
      <c r="C209" s="9" t="s">
        <v>22</v>
      </c>
      <c r="D209" s="15">
        <v>252</v>
      </c>
      <c r="E209" s="15">
        <v>5</v>
      </c>
      <c r="F209" s="15">
        <v>219</v>
      </c>
      <c r="G209" s="15">
        <v>11</v>
      </c>
      <c r="H209" s="16">
        <v>0.98</v>
      </c>
      <c r="I209" s="9">
        <f t="shared" ref="I209:I213" si="161">100*(D209/(D209+E209))</f>
        <v>98.054474708171199</v>
      </c>
      <c r="J209" s="9">
        <f t="shared" ref="J209:J213" si="162">100*(F209/(F209+G209))</f>
        <v>95.217391304347828</v>
      </c>
      <c r="K209" s="9">
        <f t="shared" ref="K209:K213" si="163">100*((D209+F209)/(D209+E209+F209+G209))</f>
        <v>96.714579055441476</v>
      </c>
      <c r="L209" s="12">
        <f t="shared" ref="L209:L213" si="164">(D209*F209-E209*G209)/(SQRT((D209+G209)*(D209+E209)*(F209+G209)*(F209+E209)))</f>
        <v>0.93428475346371864</v>
      </c>
      <c r="M209" s="16">
        <f t="shared" ref="M209:M213" si="165">H209</f>
        <v>0.98</v>
      </c>
      <c r="N209" s="19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2.75" x14ac:dyDescent="0.2">
      <c r="A210" s="13"/>
      <c r="B210" s="14"/>
      <c r="C210" s="9" t="s">
        <v>23</v>
      </c>
      <c r="D210" s="15">
        <v>213</v>
      </c>
      <c r="E210" s="15">
        <v>8</v>
      </c>
      <c r="F210" s="15">
        <v>258</v>
      </c>
      <c r="G210" s="15">
        <v>8</v>
      </c>
      <c r="H210" s="16">
        <v>0.98</v>
      </c>
      <c r="I210" s="9">
        <f t="shared" si="161"/>
        <v>96.380090497737555</v>
      </c>
      <c r="J210" s="9">
        <f t="shared" si="162"/>
        <v>96.992481203007515</v>
      </c>
      <c r="K210" s="9">
        <f t="shared" si="163"/>
        <v>96.714579055441476</v>
      </c>
      <c r="L210" s="12">
        <f t="shared" si="164"/>
        <v>0.93372571700745077</v>
      </c>
      <c r="M210" s="16">
        <f t="shared" si="165"/>
        <v>0.98</v>
      </c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2.75" x14ac:dyDescent="0.2">
      <c r="A211" s="26"/>
      <c r="B211" s="14"/>
      <c r="C211" s="9" t="s">
        <v>24</v>
      </c>
      <c r="D211" s="15">
        <v>246</v>
      </c>
      <c r="E211" s="15">
        <v>6</v>
      </c>
      <c r="F211" s="15">
        <v>221</v>
      </c>
      <c r="G211" s="15">
        <v>14</v>
      </c>
      <c r="H211" s="16">
        <v>0.98</v>
      </c>
      <c r="I211" s="9">
        <f t="shared" si="161"/>
        <v>97.61904761904762</v>
      </c>
      <c r="J211" s="9">
        <f t="shared" si="162"/>
        <v>94.042553191489361</v>
      </c>
      <c r="K211" s="9">
        <f t="shared" si="163"/>
        <v>95.893223819301838</v>
      </c>
      <c r="L211" s="12">
        <f t="shared" si="164"/>
        <v>0.91816775461678157</v>
      </c>
      <c r="M211" s="16">
        <f t="shared" si="165"/>
        <v>0.98</v>
      </c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2.75" x14ac:dyDescent="0.2">
      <c r="A212" s="13"/>
      <c r="B212" s="14"/>
      <c r="C212" s="9" t="s">
        <v>25</v>
      </c>
      <c r="D212" s="15">
        <v>263</v>
      </c>
      <c r="E212" s="15">
        <v>19</v>
      </c>
      <c r="F212" s="15">
        <v>197</v>
      </c>
      <c r="G212" s="15">
        <v>8</v>
      </c>
      <c r="H212" s="16">
        <v>0.96</v>
      </c>
      <c r="I212" s="9">
        <f t="shared" si="161"/>
        <v>93.262411347517727</v>
      </c>
      <c r="J212" s="9">
        <f t="shared" si="162"/>
        <v>96.097560975609753</v>
      </c>
      <c r="K212" s="9">
        <f t="shared" si="163"/>
        <v>94.455852156057489</v>
      </c>
      <c r="L212" s="12">
        <f t="shared" si="164"/>
        <v>0.88804094289053181</v>
      </c>
      <c r="M212" s="16">
        <f t="shared" si="165"/>
        <v>0.96</v>
      </c>
      <c r="N212" s="27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2.75" x14ac:dyDescent="0.2">
      <c r="A213" s="13"/>
      <c r="B213" s="14"/>
      <c r="C213" s="9" t="s">
        <v>26</v>
      </c>
      <c r="D213" s="15">
        <v>261</v>
      </c>
      <c r="E213" s="15">
        <v>12</v>
      </c>
      <c r="F213" s="15">
        <v>203</v>
      </c>
      <c r="G213" s="15">
        <v>11</v>
      </c>
      <c r="H213" s="16">
        <v>0.94</v>
      </c>
      <c r="I213" s="9">
        <f t="shared" si="161"/>
        <v>95.604395604395606</v>
      </c>
      <c r="J213" s="9">
        <f t="shared" si="162"/>
        <v>94.859813084112147</v>
      </c>
      <c r="K213" s="9">
        <f t="shared" si="163"/>
        <v>95.277207392197127</v>
      </c>
      <c r="L213" s="12">
        <f t="shared" si="164"/>
        <v>0.90419336717629673</v>
      </c>
      <c r="M213" s="16">
        <f t="shared" si="165"/>
        <v>0.94</v>
      </c>
      <c r="N213" s="19"/>
      <c r="O213" s="26"/>
      <c r="P213" s="26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.75" x14ac:dyDescent="0.2">
      <c r="A214" s="13"/>
      <c r="B214" s="14"/>
      <c r="C214" s="23" t="s">
        <v>15</v>
      </c>
      <c r="D214" s="15">
        <f t="shared" ref="D214:M214" si="166">AVERAGE(D209:D213)</f>
        <v>247</v>
      </c>
      <c r="E214" s="15">
        <f t="shared" si="166"/>
        <v>10</v>
      </c>
      <c r="F214" s="15">
        <f t="shared" si="166"/>
        <v>219.6</v>
      </c>
      <c r="G214" s="15">
        <f t="shared" si="166"/>
        <v>10.4</v>
      </c>
      <c r="H214" s="16">
        <f t="shared" si="166"/>
        <v>0.96799999999999997</v>
      </c>
      <c r="I214" s="9">
        <f t="shared" si="166"/>
        <v>96.18408395537395</v>
      </c>
      <c r="J214" s="9">
        <f t="shared" si="166"/>
        <v>95.441959951713329</v>
      </c>
      <c r="K214" s="9">
        <f t="shared" si="166"/>
        <v>95.811088295687881</v>
      </c>
      <c r="L214" s="12">
        <f t="shared" si="166"/>
        <v>0.91568250703095588</v>
      </c>
      <c r="M214" s="16">
        <f t="shared" si="166"/>
        <v>0.96799999999999997</v>
      </c>
      <c r="N214" s="19"/>
      <c r="O214" s="19"/>
      <c r="P214" s="19"/>
      <c r="Q214" s="35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.75" x14ac:dyDescent="0.2">
      <c r="A215" s="13"/>
      <c r="B215" s="14"/>
      <c r="C215" s="23" t="s">
        <v>16</v>
      </c>
      <c r="D215" s="15">
        <f t="shared" ref="D215:M215" si="167">STDEV(D209:D213)</f>
        <v>20.211382931407737</v>
      </c>
      <c r="E215" s="15">
        <f t="shared" si="167"/>
        <v>5.7008771254956896</v>
      </c>
      <c r="F215" s="15">
        <f t="shared" si="167"/>
        <v>23.786550821840478</v>
      </c>
      <c r="G215" s="15">
        <f t="shared" si="167"/>
        <v>2.5099800796022289</v>
      </c>
      <c r="H215" s="16">
        <f t="shared" si="167"/>
        <v>1.7888543819998333E-2</v>
      </c>
      <c r="I215" s="9">
        <f t="shared" si="167"/>
        <v>1.9018484600921766</v>
      </c>
      <c r="J215" s="9">
        <f t="shared" si="167"/>
        <v>1.1381557655530838</v>
      </c>
      <c r="K215" s="9">
        <f t="shared" si="167"/>
        <v>0.96966890785360171</v>
      </c>
      <c r="L215" s="12">
        <f t="shared" si="167"/>
        <v>1.9835787461637784E-2</v>
      </c>
      <c r="M215" s="16">
        <f t="shared" si="167"/>
        <v>1.7888543819998333E-2</v>
      </c>
      <c r="N215" s="19"/>
      <c r="O215" s="19"/>
      <c r="P215" s="19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.75" x14ac:dyDescent="0.2">
      <c r="A216" s="5"/>
      <c r="B216" s="2"/>
      <c r="C216" s="6"/>
      <c r="D216" s="31"/>
      <c r="E216" s="31"/>
      <c r="F216" s="31"/>
      <c r="G216" s="31"/>
      <c r="H216" s="4"/>
      <c r="I216" s="32"/>
      <c r="J216" s="32"/>
      <c r="K216" s="32"/>
      <c r="L216" s="33"/>
      <c r="M216" s="34"/>
      <c r="N216" s="4"/>
    </row>
    <row r="217" spans="1:26" ht="12.75" x14ac:dyDescent="0.2">
      <c r="A217" s="26" t="s">
        <v>36</v>
      </c>
      <c r="B217" s="14"/>
      <c r="C217" s="18"/>
      <c r="D217" s="27"/>
      <c r="E217" s="27"/>
      <c r="F217" s="27"/>
      <c r="G217" s="27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.75" x14ac:dyDescent="0.2">
      <c r="A218" s="13"/>
      <c r="B218" s="14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2.75" x14ac:dyDescent="0.2">
      <c r="A219" s="13"/>
      <c r="B219" s="14" t="s">
        <v>0</v>
      </c>
      <c r="C219" s="13"/>
      <c r="D219" s="20" t="s">
        <v>1</v>
      </c>
      <c r="E219" s="20" t="s">
        <v>2</v>
      </c>
      <c r="F219" s="20" t="s">
        <v>3</v>
      </c>
      <c r="G219" s="20" t="s">
        <v>4</v>
      </c>
      <c r="H219" s="20" t="s">
        <v>5</v>
      </c>
      <c r="I219" s="20" t="s">
        <v>6</v>
      </c>
      <c r="J219" s="20" t="s">
        <v>7</v>
      </c>
      <c r="K219" s="20" t="s">
        <v>8</v>
      </c>
      <c r="L219" s="20" t="s">
        <v>9</v>
      </c>
      <c r="M219" s="20" t="s">
        <v>5</v>
      </c>
      <c r="N219" s="19"/>
      <c r="O219" s="26"/>
      <c r="P219" s="26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.75" x14ac:dyDescent="0.2">
      <c r="A220" s="26" t="s">
        <v>27</v>
      </c>
      <c r="B220" s="14">
        <v>21</v>
      </c>
      <c r="C220" s="9" t="s">
        <v>10</v>
      </c>
      <c r="D220" s="15">
        <v>1328</v>
      </c>
      <c r="E220" s="15">
        <v>434</v>
      </c>
      <c r="F220" s="15">
        <v>4201</v>
      </c>
      <c r="G220" s="15">
        <v>31</v>
      </c>
      <c r="H220" s="16">
        <v>0.95</v>
      </c>
      <c r="I220" s="9">
        <f t="shared" ref="I220:I224" si="168">100*(D220/(D220+E220))</f>
        <v>75.368898978433592</v>
      </c>
      <c r="J220" s="9">
        <f t="shared" ref="J220:J224" si="169">100*(F220/(F220+G220))</f>
        <v>99.267485822306227</v>
      </c>
      <c r="K220" s="9">
        <f t="shared" ref="K220:K224" si="170">100*((D220+F220)/(D220+E220+F220+G220))</f>
        <v>92.242242242242241</v>
      </c>
      <c r="L220" s="12">
        <f t="shared" ref="L220:L224" si="171">(D220*F220-E220*G220)/(SQRT((D220+G220)*(D220+E220)*(F220+G220)*(F220+E220)))</f>
        <v>0.8120668441507144</v>
      </c>
      <c r="M220" s="16">
        <f t="shared" ref="M220:M224" si="172">H220</f>
        <v>0.95</v>
      </c>
      <c r="N220" s="19"/>
      <c r="O220" s="28"/>
      <c r="P220" s="28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 x14ac:dyDescent="0.2">
      <c r="A221" s="13"/>
      <c r="B221" s="14">
        <v>22</v>
      </c>
      <c r="C221" s="23" t="s">
        <v>11</v>
      </c>
      <c r="D221" s="15">
        <v>1310</v>
      </c>
      <c r="E221" s="15">
        <v>502</v>
      </c>
      <c r="F221" s="15">
        <v>4169</v>
      </c>
      <c r="G221" s="15">
        <v>13</v>
      </c>
      <c r="H221" s="16">
        <v>0.95</v>
      </c>
      <c r="I221" s="9">
        <f t="shared" si="168"/>
        <v>72.29580573951435</v>
      </c>
      <c r="J221" s="9">
        <f t="shared" si="169"/>
        <v>99.689143950263031</v>
      </c>
      <c r="K221" s="9">
        <f t="shared" si="170"/>
        <v>91.408074741408072</v>
      </c>
      <c r="L221" s="12">
        <f t="shared" si="171"/>
        <v>0.79712780941239503</v>
      </c>
      <c r="M221" s="16">
        <f t="shared" si="172"/>
        <v>0.95</v>
      </c>
      <c r="N221" s="13"/>
      <c r="O221" s="28"/>
      <c r="P221" s="28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.75" x14ac:dyDescent="0.2">
      <c r="A222" s="29">
        <v>0.3</v>
      </c>
      <c r="B222" s="14">
        <v>23</v>
      </c>
      <c r="C222" s="23" t="s">
        <v>12</v>
      </c>
      <c r="D222" s="15">
        <v>1363</v>
      </c>
      <c r="E222" s="15">
        <v>465</v>
      </c>
      <c r="F222" s="15">
        <v>4153</v>
      </c>
      <c r="G222" s="15">
        <v>13</v>
      </c>
      <c r="H222" s="16">
        <v>0.95</v>
      </c>
      <c r="I222" s="9">
        <f t="shared" si="168"/>
        <v>74.562363238512035</v>
      </c>
      <c r="J222" s="9">
        <f t="shared" si="169"/>
        <v>99.687950072011517</v>
      </c>
      <c r="K222" s="9">
        <f t="shared" si="170"/>
        <v>92.025358692025364</v>
      </c>
      <c r="L222" s="12">
        <f t="shared" si="171"/>
        <v>0.81284892896655125</v>
      </c>
      <c r="M222" s="16">
        <f t="shared" si="172"/>
        <v>0.95</v>
      </c>
      <c r="N222" s="13"/>
      <c r="O222" s="28"/>
      <c r="P222" s="28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2.75" x14ac:dyDescent="0.2">
      <c r="A223" s="29">
        <v>1E-3</v>
      </c>
      <c r="B223" s="14">
        <v>24</v>
      </c>
      <c r="C223" s="23" t="s">
        <v>13</v>
      </c>
      <c r="D223" s="15">
        <v>1370</v>
      </c>
      <c r="E223" s="15">
        <v>448</v>
      </c>
      <c r="F223" s="15">
        <v>4154</v>
      </c>
      <c r="G223" s="15">
        <v>22</v>
      </c>
      <c r="H223" s="16">
        <v>0.94</v>
      </c>
      <c r="I223" s="9">
        <f t="shared" si="168"/>
        <v>75.357535753575348</v>
      </c>
      <c r="J223" s="9">
        <f t="shared" si="169"/>
        <v>99.473180076628353</v>
      </c>
      <c r="K223" s="9">
        <f t="shared" si="170"/>
        <v>92.158825492158826</v>
      </c>
      <c r="L223" s="12">
        <f t="shared" si="171"/>
        <v>0.81463705236743666</v>
      </c>
      <c r="M223" s="16">
        <f t="shared" si="172"/>
        <v>0.94</v>
      </c>
      <c r="N223" s="13"/>
      <c r="O223" s="28"/>
      <c r="P223" s="28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.75" x14ac:dyDescent="0.2">
      <c r="A224" s="29">
        <v>100</v>
      </c>
      <c r="B224" s="14">
        <v>25</v>
      </c>
      <c r="C224" s="23" t="s">
        <v>14</v>
      </c>
      <c r="D224" s="15">
        <v>1389</v>
      </c>
      <c r="E224" s="15">
        <v>480</v>
      </c>
      <c r="F224" s="15">
        <v>4108</v>
      </c>
      <c r="G224" s="15">
        <v>17</v>
      </c>
      <c r="H224" s="16">
        <v>0.95</v>
      </c>
      <c r="I224" s="9">
        <f t="shared" si="168"/>
        <v>74.317817014446234</v>
      </c>
      <c r="J224" s="9">
        <f t="shared" si="169"/>
        <v>99.587878787878793</v>
      </c>
      <c r="K224" s="9">
        <f t="shared" si="170"/>
        <v>91.708375041708379</v>
      </c>
      <c r="L224" s="12">
        <f t="shared" si="171"/>
        <v>0.80796058002784488</v>
      </c>
      <c r="M224" s="16">
        <f t="shared" si="172"/>
        <v>0.95</v>
      </c>
      <c r="N224" s="27"/>
      <c r="O224" s="28"/>
      <c r="P224" s="28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.75" x14ac:dyDescent="0.2">
      <c r="A225" s="13"/>
      <c r="B225" s="14"/>
      <c r="C225" s="23" t="s">
        <v>15</v>
      </c>
      <c r="D225" s="15">
        <f t="shared" ref="D225:M225" si="173">AVERAGE(D220:D224)</f>
        <v>1352</v>
      </c>
      <c r="E225" s="15">
        <f t="shared" si="173"/>
        <v>465.8</v>
      </c>
      <c r="F225" s="15">
        <f t="shared" si="173"/>
        <v>4157</v>
      </c>
      <c r="G225" s="15">
        <f t="shared" si="173"/>
        <v>19.2</v>
      </c>
      <c r="H225" s="16">
        <f t="shared" si="173"/>
        <v>0.94799999999999984</v>
      </c>
      <c r="I225" s="9">
        <f t="shared" si="173"/>
        <v>74.380484144896315</v>
      </c>
      <c r="J225" s="9">
        <f t="shared" si="173"/>
        <v>99.541127741817576</v>
      </c>
      <c r="K225" s="9">
        <f t="shared" si="173"/>
        <v>91.908575241908579</v>
      </c>
      <c r="L225" s="12">
        <f t="shared" si="173"/>
        <v>0.80892824298498844</v>
      </c>
      <c r="M225" s="16">
        <f t="shared" si="173"/>
        <v>0.94799999999999984</v>
      </c>
      <c r="N225" s="27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2.75" x14ac:dyDescent="0.2">
      <c r="A226" s="13"/>
      <c r="B226" s="14"/>
      <c r="C226" s="23" t="s">
        <v>16</v>
      </c>
      <c r="D226" s="15">
        <f t="shared" ref="D226:M226" si="174">STDEV(D220:D224)</f>
        <v>32.225766088644036</v>
      </c>
      <c r="E226" s="15">
        <f t="shared" si="174"/>
        <v>26.649577857819814</v>
      </c>
      <c r="F226" s="15">
        <f t="shared" si="174"/>
        <v>33.563372893676821</v>
      </c>
      <c r="G226" s="15">
        <f t="shared" si="174"/>
        <v>7.5630681604756145</v>
      </c>
      <c r="H226" s="16">
        <f t="shared" si="174"/>
        <v>4.4721359549995832E-3</v>
      </c>
      <c r="I226" s="9">
        <f t="shared" si="174"/>
        <v>1.2564319477172277</v>
      </c>
      <c r="J226" s="9">
        <f t="shared" si="174"/>
        <v>0.17688134457347904</v>
      </c>
      <c r="K226" s="9">
        <f t="shared" si="174"/>
        <v>0.34575211504942865</v>
      </c>
      <c r="L226" s="12">
        <f t="shared" si="174"/>
        <v>7.0356183898159577E-3</v>
      </c>
      <c r="M226" s="16">
        <f t="shared" si="174"/>
        <v>4.4721359549995832E-3</v>
      </c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2.75" x14ac:dyDescent="0.2">
      <c r="A227" s="13"/>
      <c r="B227" s="14"/>
      <c r="C227" s="23"/>
      <c r="D227" s="15"/>
      <c r="E227" s="15"/>
      <c r="F227" s="15"/>
      <c r="G227" s="15"/>
      <c r="H227" s="16"/>
      <c r="I227" s="9"/>
      <c r="J227" s="9"/>
      <c r="K227" s="9"/>
      <c r="L227" s="12"/>
      <c r="M227" s="16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2.75" x14ac:dyDescent="0.2">
      <c r="A228" s="13"/>
      <c r="B228" s="14"/>
      <c r="C228" s="23" t="s">
        <v>17</v>
      </c>
      <c r="D228" s="15">
        <v>427</v>
      </c>
      <c r="E228" s="15">
        <v>173</v>
      </c>
      <c r="F228" s="15">
        <v>1376</v>
      </c>
      <c r="G228" s="15">
        <v>22</v>
      </c>
      <c r="H228" s="16">
        <v>0.9</v>
      </c>
      <c r="I228" s="9">
        <f t="shared" ref="I228:I232" si="175">100*(D228/(D228+E228))</f>
        <v>71.166666666666671</v>
      </c>
      <c r="J228" s="9">
        <f t="shared" ref="J228:J232" si="176">100*(F228/(F228+G228))</f>
        <v>98.42632331902719</v>
      </c>
      <c r="K228" s="9">
        <f t="shared" ref="K228:K232" si="177">100*((D228+F228)/(D228+E228+F228+G228))</f>
        <v>90.24024024024024</v>
      </c>
      <c r="L228" s="12">
        <f t="shared" ref="L228:L232" si="178">(D228*F228-E228*G228)/(SQRT((D228+G228)*(D228+E228)*(F228+G228)*(F228+E228)))</f>
        <v>0.76426826642001666</v>
      </c>
      <c r="M228" s="16">
        <f t="shared" ref="M228:M232" si="179">H228</f>
        <v>0.9</v>
      </c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.75" x14ac:dyDescent="0.2">
      <c r="A229" s="13"/>
      <c r="B229" s="14"/>
      <c r="C229" s="9" t="s">
        <v>18</v>
      </c>
      <c r="D229" s="15">
        <v>391</v>
      </c>
      <c r="E229" s="15">
        <v>200</v>
      </c>
      <c r="F229" s="15">
        <v>1397</v>
      </c>
      <c r="G229" s="15">
        <v>10</v>
      </c>
      <c r="H229" s="16">
        <v>0.88</v>
      </c>
      <c r="I229" s="9">
        <f t="shared" si="175"/>
        <v>66.159052453468689</v>
      </c>
      <c r="J229" s="9">
        <f t="shared" si="176"/>
        <v>99.289267945984363</v>
      </c>
      <c r="K229" s="9">
        <f t="shared" si="177"/>
        <v>89.4894894894895</v>
      </c>
      <c r="L229" s="12">
        <f t="shared" si="178"/>
        <v>0.74578672818152514</v>
      </c>
      <c r="M229" s="16">
        <f t="shared" si="179"/>
        <v>0.88</v>
      </c>
      <c r="N229" s="19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x14ac:dyDescent="0.2">
      <c r="A230" s="13"/>
      <c r="B230" s="14"/>
      <c r="C230" s="9" t="s">
        <v>19</v>
      </c>
      <c r="D230" s="15">
        <v>414</v>
      </c>
      <c r="E230" s="15">
        <v>203</v>
      </c>
      <c r="F230" s="15">
        <v>1370</v>
      </c>
      <c r="G230" s="15">
        <v>11</v>
      </c>
      <c r="H230" s="16">
        <v>0.9</v>
      </c>
      <c r="I230" s="9">
        <f t="shared" si="175"/>
        <v>67.098865478119933</v>
      </c>
      <c r="J230" s="9">
        <f t="shared" si="176"/>
        <v>99.203475742215787</v>
      </c>
      <c r="K230" s="9">
        <f t="shared" si="177"/>
        <v>89.289289289289286</v>
      </c>
      <c r="L230" s="12">
        <f t="shared" si="178"/>
        <v>0.74853042781157852</v>
      </c>
      <c r="M230" s="16">
        <f t="shared" si="179"/>
        <v>0.9</v>
      </c>
      <c r="N230" s="19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x14ac:dyDescent="0.2">
      <c r="A231" s="13"/>
      <c r="B231" s="14"/>
      <c r="C231" s="9" t="s">
        <v>20</v>
      </c>
      <c r="D231" s="15">
        <v>412</v>
      </c>
      <c r="E231" s="15">
        <v>175</v>
      </c>
      <c r="F231" s="15">
        <v>1400</v>
      </c>
      <c r="G231" s="15">
        <v>11</v>
      </c>
      <c r="H231" s="16">
        <v>0.9</v>
      </c>
      <c r="I231" s="9">
        <f t="shared" si="175"/>
        <v>70.187393526405444</v>
      </c>
      <c r="J231" s="9">
        <f t="shared" si="176"/>
        <v>99.220411055988649</v>
      </c>
      <c r="K231" s="9">
        <f t="shared" si="177"/>
        <v>90.690690690690687</v>
      </c>
      <c r="L231" s="12">
        <f t="shared" si="178"/>
        <v>0.7738920803770406</v>
      </c>
      <c r="M231" s="16">
        <f t="shared" si="179"/>
        <v>0.9</v>
      </c>
      <c r="N231" s="19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x14ac:dyDescent="0.2">
      <c r="A232" s="13"/>
      <c r="B232" s="14"/>
      <c r="C232" s="9" t="s">
        <v>21</v>
      </c>
      <c r="D232" s="15">
        <v>418</v>
      </c>
      <c r="E232" s="15">
        <v>170</v>
      </c>
      <c r="F232" s="15">
        <v>1385</v>
      </c>
      <c r="G232" s="15">
        <v>25</v>
      </c>
      <c r="H232" s="16">
        <v>0.9</v>
      </c>
      <c r="I232" s="9">
        <f t="shared" si="175"/>
        <v>71.088435374149668</v>
      </c>
      <c r="J232" s="9">
        <f t="shared" si="176"/>
        <v>98.226950354609926</v>
      </c>
      <c r="K232" s="9">
        <f t="shared" si="177"/>
        <v>90.24024024024024</v>
      </c>
      <c r="L232" s="12">
        <f t="shared" si="178"/>
        <v>0.76043273480517448</v>
      </c>
      <c r="M232" s="16">
        <f t="shared" si="179"/>
        <v>0.9</v>
      </c>
      <c r="N232" s="19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x14ac:dyDescent="0.2">
      <c r="A233" s="13"/>
      <c r="B233" s="14"/>
      <c r="C233" s="23" t="s">
        <v>15</v>
      </c>
      <c r="D233" s="15">
        <f t="shared" ref="D233:M233" si="180">AVERAGE(D228:D232)</f>
        <v>412.4</v>
      </c>
      <c r="E233" s="15">
        <f t="shared" si="180"/>
        <v>184.2</v>
      </c>
      <c r="F233" s="15">
        <f t="shared" si="180"/>
        <v>1385.6</v>
      </c>
      <c r="G233" s="15">
        <f t="shared" si="180"/>
        <v>15.8</v>
      </c>
      <c r="H233" s="16">
        <f t="shared" si="180"/>
        <v>0.89600000000000013</v>
      </c>
      <c r="I233" s="9">
        <f t="shared" si="180"/>
        <v>69.14008269976209</v>
      </c>
      <c r="J233" s="9">
        <f t="shared" si="180"/>
        <v>98.873285683565172</v>
      </c>
      <c r="K233" s="9">
        <f t="shared" si="180"/>
        <v>89.989989989989994</v>
      </c>
      <c r="L233" s="12">
        <f t="shared" si="180"/>
        <v>0.7585820475190671</v>
      </c>
      <c r="M233" s="16">
        <f t="shared" si="180"/>
        <v>0.89600000000000013</v>
      </c>
      <c r="N233" s="19"/>
      <c r="O233" s="19"/>
      <c r="P233" s="19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2.75" x14ac:dyDescent="0.2">
      <c r="A234" s="13"/>
      <c r="B234" s="14"/>
      <c r="C234" s="23" t="s">
        <v>16</v>
      </c>
      <c r="D234" s="15">
        <f t="shared" ref="D234:M234" si="181">STDEV(D228:D232)</f>
        <v>13.277801022759755</v>
      </c>
      <c r="E234" s="15">
        <f t="shared" si="181"/>
        <v>15.927962832703999</v>
      </c>
      <c r="F234" s="15">
        <f t="shared" si="181"/>
        <v>12.973048986263793</v>
      </c>
      <c r="G234" s="15">
        <f t="shared" si="181"/>
        <v>7.1203932475671587</v>
      </c>
      <c r="H234" s="16">
        <f t="shared" si="181"/>
        <v>8.9442719099991665E-3</v>
      </c>
      <c r="I234" s="9">
        <f t="shared" si="181"/>
        <v>2.348035868633449</v>
      </c>
      <c r="J234" s="9">
        <f t="shared" si="181"/>
        <v>0.50499689465092079</v>
      </c>
      <c r="K234" s="9">
        <f t="shared" si="181"/>
        <v>0.58260494128242069</v>
      </c>
      <c r="L234" s="12">
        <f t="shared" si="181"/>
        <v>1.1564066008830457E-2</v>
      </c>
      <c r="M234" s="16">
        <f t="shared" si="181"/>
        <v>8.9442719099991665E-3</v>
      </c>
      <c r="N234" s="19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2.75" x14ac:dyDescent="0.2">
      <c r="A235" s="13"/>
      <c r="B235" s="14"/>
      <c r="C235" s="9"/>
      <c r="D235" s="15"/>
      <c r="E235" s="15"/>
      <c r="F235" s="15"/>
      <c r="G235" s="15"/>
      <c r="H235" s="16"/>
      <c r="I235" s="9"/>
      <c r="J235" s="9"/>
      <c r="K235" s="9"/>
      <c r="L235" s="12"/>
      <c r="M235" s="16"/>
      <c r="N235" s="19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.75" x14ac:dyDescent="0.2">
      <c r="A236" s="13"/>
      <c r="B236" s="14"/>
      <c r="C236" s="9" t="s">
        <v>22</v>
      </c>
      <c r="D236" s="15">
        <v>490</v>
      </c>
      <c r="E236" s="15">
        <v>166</v>
      </c>
      <c r="F236" s="15">
        <v>1312</v>
      </c>
      <c r="G236" s="15">
        <v>30</v>
      </c>
      <c r="H236" s="16">
        <v>0.89</v>
      </c>
      <c r="I236" s="9">
        <f t="shared" ref="I236:I240" si="182">100*(D236/(D236+E236))</f>
        <v>74.695121951219505</v>
      </c>
      <c r="J236" s="9">
        <f t="shared" ref="J236:J240" si="183">100*(F236/(F236+G236))</f>
        <v>97.764530551415803</v>
      </c>
      <c r="K236" s="9">
        <f t="shared" ref="K236:K240" si="184">100*((D236+F236)/(D236+E236+F236+G236))</f>
        <v>90.190190190190194</v>
      </c>
      <c r="L236" s="12">
        <f t="shared" ref="L236:L240" si="185">(D236*F236-E236*G236)/(SQRT((D236+G236)*(D236+E236)*(F236+G236)*(F236+E236)))</f>
        <v>0.77550666685940439</v>
      </c>
      <c r="M236" s="16">
        <f t="shared" ref="M236:M240" si="186">H236</f>
        <v>0.89</v>
      </c>
      <c r="N236" s="19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2.75" x14ac:dyDescent="0.2">
      <c r="A237" s="13"/>
      <c r="B237" s="14"/>
      <c r="C237" s="9" t="s">
        <v>23</v>
      </c>
      <c r="D237" s="15">
        <v>424</v>
      </c>
      <c r="E237" s="15">
        <v>191</v>
      </c>
      <c r="F237" s="15">
        <v>1374</v>
      </c>
      <c r="G237" s="15">
        <v>9</v>
      </c>
      <c r="H237" s="16">
        <v>0.9</v>
      </c>
      <c r="I237" s="9">
        <f t="shared" si="182"/>
        <v>68.943089430894304</v>
      </c>
      <c r="J237" s="9">
        <f t="shared" si="183"/>
        <v>99.34924078091106</v>
      </c>
      <c r="K237" s="9">
        <f t="shared" si="184"/>
        <v>89.989989989989994</v>
      </c>
      <c r="L237" s="12">
        <f t="shared" si="185"/>
        <v>0.76510221702846992</v>
      </c>
      <c r="M237" s="16">
        <f t="shared" si="186"/>
        <v>0.9</v>
      </c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 x14ac:dyDescent="0.2">
      <c r="A238" s="26"/>
      <c r="B238" s="14"/>
      <c r="C238" s="9" t="s">
        <v>24</v>
      </c>
      <c r="D238" s="15">
        <v>362</v>
      </c>
      <c r="E238" s="15">
        <v>211</v>
      </c>
      <c r="F238" s="15">
        <v>1414</v>
      </c>
      <c r="G238" s="15">
        <v>11</v>
      </c>
      <c r="H238" s="16">
        <v>0.88</v>
      </c>
      <c r="I238" s="9">
        <f t="shared" si="182"/>
        <v>63.176265270506107</v>
      </c>
      <c r="J238" s="9">
        <f t="shared" si="183"/>
        <v>99.228070175438603</v>
      </c>
      <c r="K238" s="9">
        <f t="shared" si="184"/>
        <v>88.888888888888886</v>
      </c>
      <c r="L238" s="12">
        <f t="shared" si="185"/>
        <v>0.72429987003158802</v>
      </c>
      <c r="M238" s="16">
        <f t="shared" si="186"/>
        <v>0.88</v>
      </c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 x14ac:dyDescent="0.2">
      <c r="A239" s="13"/>
      <c r="B239" s="14"/>
      <c r="C239" s="9" t="s">
        <v>25</v>
      </c>
      <c r="D239" s="15">
        <v>430</v>
      </c>
      <c r="E239" s="15">
        <v>183</v>
      </c>
      <c r="F239" s="15">
        <v>1369</v>
      </c>
      <c r="G239" s="15">
        <v>16</v>
      </c>
      <c r="H239" s="16">
        <v>0.89</v>
      </c>
      <c r="I239" s="9">
        <f t="shared" si="182"/>
        <v>70.146818923327885</v>
      </c>
      <c r="J239" s="9">
        <f t="shared" si="183"/>
        <v>98.844765342960287</v>
      </c>
      <c r="K239" s="9">
        <f t="shared" si="184"/>
        <v>90.04004004004004</v>
      </c>
      <c r="L239" s="12">
        <f t="shared" si="185"/>
        <v>0.76407845516031381</v>
      </c>
      <c r="M239" s="16">
        <f t="shared" si="186"/>
        <v>0.89</v>
      </c>
      <c r="N239" s="27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 x14ac:dyDescent="0.2">
      <c r="A240" s="13"/>
      <c r="B240" s="14"/>
      <c r="C240" s="9" t="s">
        <v>26</v>
      </c>
      <c r="D240" s="15">
        <v>401</v>
      </c>
      <c r="E240" s="15">
        <v>160</v>
      </c>
      <c r="F240" s="15">
        <v>1413</v>
      </c>
      <c r="G240" s="15">
        <v>24</v>
      </c>
      <c r="H240" s="16">
        <v>0.89</v>
      </c>
      <c r="I240" s="9">
        <f t="shared" si="182"/>
        <v>71.479500891265602</v>
      </c>
      <c r="J240" s="9">
        <f t="shared" si="183"/>
        <v>98.329853862212943</v>
      </c>
      <c r="K240" s="9">
        <f t="shared" si="184"/>
        <v>90.790790790790794</v>
      </c>
      <c r="L240" s="12">
        <f t="shared" si="185"/>
        <v>0.76659258157210042</v>
      </c>
      <c r="M240" s="16">
        <f t="shared" si="186"/>
        <v>0.89</v>
      </c>
      <c r="N240" s="19"/>
      <c r="O240" s="26"/>
      <c r="P240" s="26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.75" x14ac:dyDescent="0.2">
      <c r="A241" s="13"/>
      <c r="B241" s="14"/>
      <c r="C241" s="23" t="s">
        <v>15</v>
      </c>
      <c r="D241" s="15">
        <f t="shared" ref="D241:M241" si="187">AVERAGE(D236:D240)</f>
        <v>421.4</v>
      </c>
      <c r="E241" s="15">
        <f t="shared" si="187"/>
        <v>182.2</v>
      </c>
      <c r="F241" s="15">
        <f t="shared" si="187"/>
        <v>1376.4</v>
      </c>
      <c r="G241" s="15">
        <f t="shared" si="187"/>
        <v>18</v>
      </c>
      <c r="H241" s="16">
        <f t="shared" si="187"/>
        <v>0.89</v>
      </c>
      <c r="I241" s="9">
        <f t="shared" si="187"/>
        <v>69.688159293442681</v>
      </c>
      <c r="J241" s="9">
        <f t="shared" si="187"/>
        <v>98.703292142587742</v>
      </c>
      <c r="K241" s="9">
        <f t="shared" si="187"/>
        <v>89.979979979979973</v>
      </c>
      <c r="L241" s="12">
        <f t="shared" si="187"/>
        <v>0.75911595813037525</v>
      </c>
      <c r="M241" s="16">
        <f t="shared" si="187"/>
        <v>0.89</v>
      </c>
      <c r="N241" s="19"/>
      <c r="O241" s="19"/>
      <c r="P241" s="19"/>
      <c r="Q241" s="35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.75" x14ac:dyDescent="0.2">
      <c r="A242" s="13"/>
      <c r="B242" s="14"/>
      <c r="C242" s="23" t="s">
        <v>16</v>
      </c>
      <c r="D242" s="15">
        <f t="shared" ref="D242:M242" si="188">STDEV(D236:D240)</f>
        <v>46.720445203358246</v>
      </c>
      <c r="E242" s="15">
        <f t="shared" si="188"/>
        <v>20.388722372919791</v>
      </c>
      <c r="F242" s="15">
        <f t="shared" si="188"/>
        <v>41.716903049004003</v>
      </c>
      <c r="G242" s="15">
        <f t="shared" si="188"/>
        <v>8.8600225733346747</v>
      </c>
      <c r="H242" s="16">
        <f t="shared" si="188"/>
        <v>7.0710678118654814E-3</v>
      </c>
      <c r="I242" s="9">
        <f t="shared" si="188"/>
        <v>4.2263708219518463</v>
      </c>
      <c r="J242" s="9">
        <f t="shared" si="188"/>
        <v>0.65829054524715336</v>
      </c>
      <c r="K242" s="9">
        <f t="shared" si="188"/>
        <v>0.68843839295493336</v>
      </c>
      <c r="L242" s="12">
        <f t="shared" si="188"/>
        <v>1.9982347794984621E-2</v>
      </c>
      <c r="M242" s="16">
        <f t="shared" si="188"/>
        <v>7.0710678118654814E-3</v>
      </c>
      <c r="N242" s="19"/>
      <c r="O242" s="28"/>
      <c r="P242" s="28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.75" x14ac:dyDescent="0.2">
      <c r="A243" s="5"/>
      <c r="B243" s="2"/>
      <c r="C243" s="6"/>
      <c r="D243" s="31"/>
      <c r="E243" s="31"/>
      <c r="F243" s="31"/>
      <c r="G243" s="31"/>
      <c r="H243" s="4"/>
      <c r="I243" s="32"/>
      <c r="J243" s="32"/>
      <c r="K243" s="32"/>
      <c r="L243" s="33"/>
      <c r="M243" s="34"/>
      <c r="N243" s="4"/>
    </row>
    <row r="244" spans="1:26" ht="12.75" x14ac:dyDescent="0.2">
      <c r="A244" s="1" t="s">
        <v>42</v>
      </c>
      <c r="B244" s="2"/>
      <c r="C244" s="2"/>
      <c r="D244" s="3"/>
      <c r="E244" s="3"/>
      <c r="F244" s="3"/>
      <c r="G244" s="3"/>
      <c r="H244" s="4"/>
      <c r="I244" s="4"/>
      <c r="J244" s="4"/>
      <c r="K244" s="4"/>
      <c r="L244" s="4"/>
      <c r="M244" s="4"/>
      <c r="N244" s="4"/>
    </row>
    <row r="245" spans="1:26" ht="12.75" x14ac:dyDescent="0.2">
      <c r="A245" s="5"/>
      <c r="B245" s="2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26" ht="12.75" x14ac:dyDescent="0.2">
      <c r="A246" s="5"/>
      <c r="B246" s="2" t="s">
        <v>0</v>
      </c>
      <c r="C246" s="13"/>
      <c r="D246" s="20" t="s">
        <v>1</v>
      </c>
      <c r="E246" s="20" t="s">
        <v>2</v>
      </c>
      <c r="F246" s="20" t="s">
        <v>3</v>
      </c>
      <c r="G246" s="20" t="s">
        <v>4</v>
      </c>
      <c r="H246" s="20" t="s">
        <v>5</v>
      </c>
      <c r="I246" s="20" t="s">
        <v>6</v>
      </c>
      <c r="J246" s="20" t="s">
        <v>7</v>
      </c>
      <c r="K246" s="20" t="s">
        <v>8</v>
      </c>
      <c r="L246" s="20" t="s">
        <v>9</v>
      </c>
      <c r="M246" s="20" t="s">
        <v>5</v>
      </c>
      <c r="N246" s="7"/>
      <c r="O246" s="1"/>
      <c r="P246" s="1"/>
    </row>
    <row r="247" spans="1:26" ht="12.75" x14ac:dyDescent="0.2">
      <c r="A247" s="1" t="s">
        <v>27</v>
      </c>
      <c r="B247" s="2">
        <v>21</v>
      </c>
      <c r="C247" s="9" t="s">
        <v>10</v>
      </c>
      <c r="D247" s="10">
        <v>716</v>
      </c>
      <c r="E247" s="10">
        <v>36</v>
      </c>
      <c r="F247" s="10">
        <v>654</v>
      </c>
      <c r="G247" s="10">
        <v>22</v>
      </c>
      <c r="H247" s="11">
        <v>0.99</v>
      </c>
      <c r="I247" s="9">
        <f t="shared" ref="I247:I251" si="189">100*(D247/(D247+E247))</f>
        <v>95.212765957446805</v>
      </c>
      <c r="J247" s="9">
        <f t="shared" ref="J247:J251" si="190">100*(F247/(F247+G247))</f>
        <v>96.745562130177504</v>
      </c>
      <c r="K247" s="9">
        <f t="shared" ref="K247:K251" si="191">100*((D247+F247)/(D247+E247+F247+G247))</f>
        <v>95.938375350140063</v>
      </c>
      <c r="L247" s="12">
        <f t="shared" ref="L247:L251" si="192">(D247*F247-E247*G247)/(SQRT((D247+G247)*(D247+E247)*(F247+G247)*(F247+E247)))</f>
        <v>0.91879920059288878</v>
      </c>
      <c r="M247" s="16">
        <f t="shared" ref="M247:M251" si="193">H247</f>
        <v>0.99</v>
      </c>
      <c r="N247" s="24"/>
      <c r="O247" s="25"/>
      <c r="P247" s="25"/>
    </row>
    <row r="248" spans="1:26" ht="12.75" x14ac:dyDescent="0.2">
      <c r="A248" s="5"/>
      <c r="B248" s="2">
        <v>22</v>
      </c>
      <c r="C248" s="23" t="s">
        <v>11</v>
      </c>
      <c r="D248" s="15">
        <v>760</v>
      </c>
      <c r="E248" s="15">
        <v>25</v>
      </c>
      <c r="F248" s="15">
        <v>594</v>
      </c>
      <c r="G248" s="15">
        <v>49</v>
      </c>
      <c r="H248" s="16">
        <v>0.99</v>
      </c>
      <c r="I248" s="9">
        <f t="shared" si="189"/>
        <v>96.815286624203821</v>
      </c>
      <c r="J248" s="9">
        <f t="shared" si="190"/>
        <v>92.379471228615856</v>
      </c>
      <c r="K248" s="9">
        <f t="shared" si="191"/>
        <v>94.817927170868344</v>
      </c>
      <c r="L248" s="12">
        <f t="shared" si="192"/>
        <v>0.8954885976931507</v>
      </c>
      <c r="M248" s="16">
        <f t="shared" si="193"/>
        <v>0.99</v>
      </c>
      <c r="N248" s="4"/>
      <c r="O248" s="25"/>
      <c r="P248" s="25"/>
    </row>
    <row r="249" spans="1:26" ht="12.75" x14ac:dyDescent="0.2">
      <c r="A249" s="1">
        <v>0.4</v>
      </c>
      <c r="B249" s="2">
        <v>23</v>
      </c>
      <c r="C249" s="23" t="s">
        <v>12</v>
      </c>
      <c r="D249" s="15">
        <v>714</v>
      </c>
      <c r="E249" s="15">
        <v>39</v>
      </c>
      <c r="F249" s="15">
        <v>645</v>
      </c>
      <c r="G249" s="15">
        <v>30</v>
      </c>
      <c r="H249" s="16">
        <v>0.99</v>
      </c>
      <c r="I249" s="9">
        <f t="shared" si="189"/>
        <v>94.820717131474112</v>
      </c>
      <c r="J249" s="9">
        <f t="shared" si="190"/>
        <v>95.555555555555557</v>
      </c>
      <c r="K249" s="9">
        <f t="shared" si="191"/>
        <v>95.168067226890756</v>
      </c>
      <c r="L249" s="12">
        <f t="shared" si="192"/>
        <v>0.9032111328554</v>
      </c>
      <c r="M249" s="16">
        <f t="shared" si="193"/>
        <v>0.99</v>
      </c>
      <c r="N249" s="4"/>
      <c r="O249" s="25"/>
      <c r="P249" s="25"/>
    </row>
    <row r="250" spans="1:26" ht="12.75" x14ac:dyDescent="0.2">
      <c r="A250" s="1">
        <v>1E-3</v>
      </c>
      <c r="B250" s="2">
        <v>24</v>
      </c>
      <c r="C250" s="23" t="s">
        <v>13</v>
      </c>
      <c r="D250" s="15">
        <v>758</v>
      </c>
      <c r="E250" s="15">
        <v>34</v>
      </c>
      <c r="F250" s="15">
        <v>598</v>
      </c>
      <c r="G250" s="15">
        <v>38</v>
      </c>
      <c r="H250" s="16">
        <v>0.99</v>
      </c>
      <c r="I250" s="9">
        <f t="shared" si="189"/>
        <v>95.707070707070713</v>
      </c>
      <c r="J250" s="9">
        <f t="shared" si="190"/>
        <v>94.025157232704402</v>
      </c>
      <c r="K250" s="9">
        <f t="shared" si="191"/>
        <v>94.9579831932773</v>
      </c>
      <c r="L250" s="12">
        <f t="shared" si="192"/>
        <v>0.897892877369313</v>
      </c>
      <c r="M250" s="16">
        <f t="shared" si="193"/>
        <v>0.99</v>
      </c>
      <c r="N250" s="4"/>
      <c r="O250" s="25"/>
      <c r="P250" s="25"/>
    </row>
    <row r="251" spans="1:26" ht="12.75" x14ac:dyDescent="0.2">
      <c r="A251" s="1">
        <v>100</v>
      </c>
      <c r="B251" s="2">
        <v>25</v>
      </c>
      <c r="C251" s="23" t="s">
        <v>14</v>
      </c>
      <c r="D251" s="15">
        <v>747</v>
      </c>
      <c r="E251" s="15">
        <v>36</v>
      </c>
      <c r="F251" s="15">
        <v>626</v>
      </c>
      <c r="G251" s="15">
        <v>19</v>
      </c>
      <c r="H251" s="16">
        <v>0.99</v>
      </c>
      <c r="I251" s="9">
        <f t="shared" si="189"/>
        <v>95.402298850574709</v>
      </c>
      <c r="J251" s="9">
        <f t="shared" si="190"/>
        <v>97.054263565891475</v>
      </c>
      <c r="K251" s="9">
        <f t="shared" si="191"/>
        <v>96.148459383753504</v>
      </c>
      <c r="L251" s="12">
        <f t="shared" si="192"/>
        <v>0.92268848541273529</v>
      </c>
      <c r="M251" s="16">
        <f t="shared" si="193"/>
        <v>0.99</v>
      </c>
      <c r="N251" s="6"/>
      <c r="O251" s="25"/>
      <c r="P251" s="25"/>
    </row>
    <row r="252" spans="1:26" ht="12.75" x14ac:dyDescent="0.2">
      <c r="A252" s="5"/>
      <c r="B252" s="2"/>
      <c r="C252" s="23" t="s">
        <v>15</v>
      </c>
      <c r="D252" s="15">
        <f t="shared" ref="D252:M252" si="194">AVERAGE(D247:D251)</f>
        <v>739</v>
      </c>
      <c r="E252" s="15">
        <f t="shared" si="194"/>
        <v>34</v>
      </c>
      <c r="F252" s="15">
        <f t="shared" si="194"/>
        <v>623.4</v>
      </c>
      <c r="G252" s="15">
        <f t="shared" si="194"/>
        <v>31.6</v>
      </c>
      <c r="H252" s="16">
        <f t="shared" si="194"/>
        <v>0.99</v>
      </c>
      <c r="I252" s="9">
        <f t="shared" si="194"/>
        <v>95.591627854154041</v>
      </c>
      <c r="J252" s="9">
        <f t="shared" si="194"/>
        <v>95.152001942588953</v>
      </c>
      <c r="K252" s="9">
        <f t="shared" si="194"/>
        <v>95.406162464985997</v>
      </c>
      <c r="L252" s="12">
        <f t="shared" si="194"/>
        <v>0.90761605878469742</v>
      </c>
      <c r="M252" s="16">
        <f t="shared" si="194"/>
        <v>0.99</v>
      </c>
      <c r="N252" s="6"/>
    </row>
    <row r="253" spans="1:26" ht="12.75" x14ac:dyDescent="0.2">
      <c r="A253" s="5"/>
      <c r="B253" s="2"/>
      <c r="C253" s="17" t="s">
        <v>16</v>
      </c>
      <c r="D253" s="15">
        <f t="shared" ref="D253:M253" si="195">STDEV(D247:D251)</f>
        <v>22.472205054244231</v>
      </c>
      <c r="E253" s="15">
        <f t="shared" si="195"/>
        <v>5.3385391260156556</v>
      </c>
      <c r="F253" s="15">
        <f t="shared" si="195"/>
        <v>27.014810752622349</v>
      </c>
      <c r="G253" s="15">
        <f t="shared" si="195"/>
        <v>12.218837915284741</v>
      </c>
      <c r="H253" s="16">
        <f t="shared" si="195"/>
        <v>0</v>
      </c>
      <c r="I253" s="9">
        <f t="shared" si="195"/>
        <v>0.75570380912847057</v>
      </c>
      <c r="J253" s="9">
        <f t="shared" si="195"/>
        <v>1.9543281731591404</v>
      </c>
      <c r="K253" s="9">
        <f t="shared" si="195"/>
        <v>0.5995477533054393</v>
      </c>
      <c r="L253" s="12">
        <f t="shared" si="195"/>
        <v>1.2382039886118884E-2</v>
      </c>
      <c r="M253" s="16">
        <f t="shared" si="195"/>
        <v>0</v>
      </c>
      <c r="N253" s="4"/>
    </row>
    <row r="254" spans="1:26" ht="12.75" x14ac:dyDescent="0.2">
      <c r="A254" s="5"/>
      <c r="B254" s="2"/>
      <c r="C254" s="23"/>
      <c r="D254" s="15"/>
      <c r="E254" s="15"/>
      <c r="F254" s="15"/>
      <c r="G254" s="15"/>
      <c r="H254" s="16"/>
      <c r="I254" s="9"/>
      <c r="J254" s="9"/>
      <c r="K254" s="9"/>
      <c r="L254" s="12"/>
      <c r="M254" s="16"/>
      <c r="N254" s="4"/>
    </row>
    <row r="255" spans="1:26" ht="12.75" x14ac:dyDescent="0.2">
      <c r="A255" s="5"/>
      <c r="B255" s="2"/>
      <c r="C255" s="23" t="s">
        <v>17</v>
      </c>
      <c r="D255" s="10">
        <v>235</v>
      </c>
      <c r="E255" s="10">
        <v>16</v>
      </c>
      <c r="F255" s="10">
        <v>212</v>
      </c>
      <c r="G255" s="10">
        <v>13</v>
      </c>
      <c r="H255" s="11">
        <v>0.98</v>
      </c>
      <c r="I255" s="9">
        <f t="shared" ref="I255:I259" si="196">100*(D255/(D255+E255))</f>
        <v>93.625498007968119</v>
      </c>
      <c r="J255" s="9">
        <f t="shared" ref="J255:J259" si="197">100*(F255/(F255+G255))</f>
        <v>94.222222222222214</v>
      </c>
      <c r="K255" s="9">
        <f t="shared" ref="K255:K259" si="198">100*((D255+F255)/(D255+E255+F255+G255))</f>
        <v>93.907563025210081</v>
      </c>
      <c r="L255" s="12">
        <f t="shared" ref="L255:L259" si="199">(D255*F255-E255*G255)/(SQRT((D255+G255)*(D255+E255)*(F255+G255)*(F255+E255)))</f>
        <v>0.87794104081548008</v>
      </c>
      <c r="M255" s="16">
        <f t="shared" ref="M255:M259" si="200">H255</f>
        <v>0.98</v>
      </c>
      <c r="N255" s="4"/>
    </row>
    <row r="256" spans="1:26" ht="12.75" x14ac:dyDescent="0.2">
      <c r="A256" s="5"/>
      <c r="B256" s="2"/>
      <c r="C256" s="9" t="s">
        <v>18</v>
      </c>
      <c r="D256" s="15">
        <v>220</v>
      </c>
      <c r="E256" s="15">
        <v>14</v>
      </c>
      <c r="F256" s="15">
        <v>208</v>
      </c>
      <c r="G256" s="15">
        <v>34</v>
      </c>
      <c r="H256" s="16">
        <v>0.96</v>
      </c>
      <c r="I256" s="9">
        <f t="shared" si="196"/>
        <v>94.01709401709401</v>
      </c>
      <c r="J256" s="9">
        <f t="shared" si="197"/>
        <v>85.950413223140501</v>
      </c>
      <c r="K256" s="9">
        <f t="shared" si="198"/>
        <v>89.915966386554629</v>
      </c>
      <c r="L256" s="12">
        <f t="shared" si="199"/>
        <v>0.80137506384563995</v>
      </c>
      <c r="M256" s="16">
        <f t="shared" si="200"/>
        <v>0.96</v>
      </c>
      <c r="N256" s="24"/>
    </row>
    <row r="257" spans="1:26" ht="12.75" x14ac:dyDescent="0.2">
      <c r="A257" s="5"/>
      <c r="B257" s="2"/>
      <c r="C257" s="9" t="s">
        <v>19</v>
      </c>
      <c r="D257" s="15">
        <v>225</v>
      </c>
      <c r="E257" s="15">
        <v>19</v>
      </c>
      <c r="F257" s="15">
        <v>218</v>
      </c>
      <c r="G257" s="15">
        <v>14</v>
      </c>
      <c r="H257" s="16">
        <v>0.99</v>
      </c>
      <c r="I257" s="9">
        <f t="shared" si="196"/>
        <v>92.213114754098356</v>
      </c>
      <c r="J257" s="9">
        <f t="shared" si="197"/>
        <v>93.965517241379317</v>
      </c>
      <c r="K257" s="9">
        <f t="shared" si="198"/>
        <v>93.067226890756302</v>
      </c>
      <c r="L257" s="12">
        <f t="shared" si="199"/>
        <v>0.86152002772067349</v>
      </c>
      <c r="M257" s="16">
        <f t="shared" si="200"/>
        <v>0.99</v>
      </c>
      <c r="N257" s="24"/>
    </row>
    <row r="258" spans="1:26" ht="12.75" x14ac:dyDescent="0.2">
      <c r="A258" s="5"/>
      <c r="B258" s="2"/>
      <c r="C258" s="9" t="s">
        <v>20</v>
      </c>
      <c r="D258" s="15">
        <v>238</v>
      </c>
      <c r="E258" s="15">
        <v>11</v>
      </c>
      <c r="F258" s="15">
        <v>208</v>
      </c>
      <c r="G258" s="15">
        <v>19</v>
      </c>
      <c r="H258" s="16">
        <v>0.98</v>
      </c>
      <c r="I258" s="9">
        <f t="shared" si="196"/>
        <v>95.582329317269071</v>
      </c>
      <c r="J258" s="9">
        <f t="shared" si="197"/>
        <v>91.629955947136565</v>
      </c>
      <c r="K258" s="9">
        <f t="shared" si="198"/>
        <v>93.69747899159664</v>
      </c>
      <c r="L258" s="12">
        <f t="shared" si="199"/>
        <v>0.87398031250370856</v>
      </c>
      <c r="M258" s="16">
        <f t="shared" si="200"/>
        <v>0.98</v>
      </c>
      <c r="N258" s="24"/>
    </row>
    <row r="259" spans="1:26" ht="12.75" x14ac:dyDescent="0.2">
      <c r="A259" s="5"/>
      <c r="B259" s="2"/>
      <c r="C259" s="9" t="s">
        <v>21</v>
      </c>
      <c r="D259" s="15">
        <v>234</v>
      </c>
      <c r="E259" s="15">
        <v>23</v>
      </c>
      <c r="F259" s="15">
        <v>202</v>
      </c>
      <c r="G259" s="15">
        <v>17</v>
      </c>
      <c r="H259" s="16">
        <v>0.97</v>
      </c>
      <c r="I259" s="9">
        <f t="shared" si="196"/>
        <v>91.050583657587552</v>
      </c>
      <c r="J259" s="9">
        <f t="shared" si="197"/>
        <v>92.237442922374427</v>
      </c>
      <c r="K259" s="9">
        <f t="shared" si="198"/>
        <v>91.596638655462186</v>
      </c>
      <c r="L259" s="12">
        <f t="shared" si="199"/>
        <v>0.83146327458222447</v>
      </c>
      <c r="M259" s="16">
        <f t="shared" si="200"/>
        <v>0.97</v>
      </c>
      <c r="N259" s="24"/>
    </row>
    <row r="260" spans="1:26" ht="12.75" x14ac:dyDescent="0.2">
      <c r="A260" s="5"/>
      <c r="B260" s="2"/>
      <c r="C260" s="23" t="s">
        <v>15</v>
      </c>
      <c r="D260" s="15">
        <f t="shared" ref="D260:M260" si="201">AVERAGE(D255:D259)</f>
        <v>230.4</v>
      </c>
      <c r="E260" s="15">
        <f t="shared" si="201"/>
        <v>16.600000000000001</v>
      </c>
      <c r="F260" s="15">
        <f t="shared" si="201"/>
        <v>209.6</v>
      </c>
      <c r="G260" s="15">
        <f t="shared" si="201"/>
        <v>19.399999999999999</v>
      </c>
      <c r="H260" s="16">
        <f t="shared" si="201"/>
        <v>0.97599999999999998</v>
      </c>
      <c r="I260" s="9">
        <f t="shared" si="201"/>
        <v>93.297723950803416</v>
      </c>
      <c r="J260" s="9">
        <f t="shared" si="201"/>
        <v>91.601110311250608</v>
      </c>
      <c r="K260" s="9">
        <f t="shared" si="201"/>
        <v>92.436974789915979</v>
      </c>
      <c r="L260" s="12">
        <f t="shared" si="201"/>
        <v>0.84925594389354531</v>
      </c>
      <c r="M260" s="16">
        <f t="shared" si="201"/>
        <v>0.97599999999999998</v>
      </c>
      <c r="N260" s="24"/>
      <c r="O260" s="24"/>
      <c r="P260" s="24"/>
      <c r="Q260" s="4"/>
    </row>
    <row r="261" spans="1:26" ht="12.75" x14ac:dyDescent="0.2">
      <c r="A261" s="5"/>
      <c r="B261" s="2"/>
      <c r="C261" s="17" t="s">
        <v>16</v>
      </c>
      <c r="D261" s="15">
        <f t="shared" ref="D261:M261" si="202">STDEV(D255:D259)</f>
        <v>7.5696763471102244</v>
      </c>
      <c r="E261" s="15">
        <f t="shared" si="202"/>
        <v>4.6151923036857321</v>
      </c>
      <c r="F261" s="15">
        <f t="shared" si="202"/>
        <v>5.8991524815010505</v>
      </c>
      <c r="G261" s="15">
        <f t="shared" si="202"/>
        <v>8.5029406677925259</v>
      </c>
      <c r="H261" s="16">
        <f t="shared" si="202"/>
        <v>1.1401754250991389E-2</v>
      </c>
      <c r="I261" s="9">
        <f t="shared" si="202"/>
        <v>1.7371217150994549</v>
      </c>
      <c r="J261" s="9">
        <f t="shared" si="202"/>
        <v>3.3465197080453315</v>
      </c>
      <c r="K261" s="9">
        <f t="shared" si="202"/>
        <v>1.67409427001147</v>
      </c>
      <c r="L261" s="12">
        <f t="shared" si="202"/>
        <v>3.2379371118409501E-2</v>
      </c>
      <c r="M261" s="16">
        <f t="shared" si="202"/>
        <v>1.1401754250991389E-2</v>
      </c>
      <c r="N261" s="24"/>
    </row>
    <row r="262" spans="1:26" ht="12.75" x14ac:dyDescent="0.2">
      <c r="A262" s="5"/>
      <c r="B262" s="22"/>
      <c r="C262" s="9"/>
      <c r="D262" s="15"/>
      <c r="E262" s="15"/>
      <c r="F262" s="15"/>
      <c r="G262" s="15"/>
      <c r="H262" s="16"/>
      <c r="I262" s="9"/>
      <c r="J262" s="9"/>
      <c r="K262" s="9"/>
      <c r="L262" s="12"/>
      <c r="M262" s="16"/>
      <c r="N262" s="24"/>
    </row>
    <row r="263" spans="1:26" ht="12.75" x14ac:dyDescent="0.2">
      <c r="A263" s="5"/>
      <c r="B263" s="2"/>
      <c r="C263" s="9" t="s">
        <v>22</v>
      </c>
      <c r="D263" s="10">
        <v>242</v>
      </c>
      <c r="E263" s="10">
        <v>30</v>
      </c>
      <c r="F263" s="10">
        <v>172</v>
      </c>
      <c r="G263" s="10">
        <v>32</v>
      </c>
      <c r="H263" s="11">
        <v>0.96</v>
      </c>
      <c r="I263" s="9">
        <f t="shared" ref="I263:I267" si="203">100*(D263/(D263+E263))</f>
        <v>88.970588235294116</v>
      </c>
      <c r="J263" s="9">
        <f t="shared" ref="J263:J267" si="204">100*(F263/(F263+G263))</f>
        <v>84.313725490196077</v>
      </c>
      <c r="K263" s="9">
        <f t="shared" ref="K263:K267" si="205">100*((D263+F263)/(D263+E263+F263+G263))</f>
        <v>86.974789915966383</v>
      </c>
      <c r="L263" s="12">
        <f t="shared" ref="L263:L267" si="206">(D263*F263-E263*G263)/(SQRT((D263+G263)*(D263+E263)*(F263+G263)*(F263+E263)))</f>
        <v>0.73376939693896703</v>
      </c>
      <c r="M263" s="16">
        <f t="shared" ref="M263:M267" si="207">H263</f>
        <v>0.96</v>
      </c>
      <c r="N263" s="24"/>
    </row>
    <row r="264" spans="1:26" ht="12.75" x14ac:dyDescent="0.2">
      <c r="A264" s="5"/>
      <c r="B264" s="22"/>
      <c r="C264" s="9" t="s">
        <v>23</v>
      </c>
      <c r="D264" s="15">
        <v>240</v>
      </c>
      <c r="E264" s="15">
        <v>16</v>
      </c>
      <c r="F264" s="15">
        <v>206</v>
      </c>
      <c r="G264" s="15">
        <v>14</v>
      </c>
      <c r="H264" s="16">
        <v>0.98</v>
      </c>
      <c r="I264" s="9">
        <f t="shared" si="203"/>
        <v>93.75</v>
      </c>
      <c r="J264" s="9">
        <f t="shared" si="204"/>
        <v>93.63636363636364</v>
      </c>
      <c r="K264" s="9">
        <f t="shared" si="205"/>
        <v>93.69747899159664</v>
      </c>
      <c r="L264" s="12">
        <f t="shared" si="206"/>
        <v>0.87333656807782756</v>
      </c>
      <c r="M264" s="16">
        <f t="shared" si="207"/>
        <v>0.98</v>
      </c>
      <c r="N264" s="4"/>
    </row>
    <row r="265" spans="1:26" ht="12.75" x14ac:dyDescent="0.2">
      <c r="A265" s="1"/>
      <c r="B265" s="2"/>
      <c r="C265" s="9" t="s">
        <v>24</v>
      </c>
      <c r="D265" s="15">
        <v>260</v>
      </c>
      <c r="E265" s="15">
        <v>18</v>
      </c>
      <c r="F265" s="15">
        <v>181</v>
      </c>
      <c r="G265" s="15">
        <v>17</v>
      </c>
      <c r="H265" s="16">
        <v>0.98</v>
      </c>
      <c r="I265" s="9">
        <f t="shared" si="203"/>
        <v>93.525179856115102</v>
      </c>
      <c r="J265" s="9">
        <f t="shared" si="204"/>
        <v>91.414141414141412</v>
      </c>
      <c r="K265" s="9">
        <f t="shared" si="205"/>
        <v>92.64705882352942</v>
      </c>
      <c r="L265" s="12">
        <f t="shared" si="206"/>
        <v>0.84878433688828236</v>
      </c>
      <c r="M265" s="16">
        <f t="shared" si="207"/>
        <v>0.98</v>
      </c>
      <c r="N265" s="4"/>
      <c r="Q265" s="5"/>
    </row>
    <row r="266" spans="1:26" ht="12.75" x14ac:dyDescent="0.2">
      <c r="A266" s="5"/>
      <c r="B266" s="2"/>
      <c r="C266" s="9" t="s">
        <v>25</v>
      </c>
      <c r="D266" s="15">
        <v>218</v>
      </c>
      <c r="E266" s="15">
        <v>16</v>
      </c>
      <c r="F266" s="15">
        <v>222</v>
      </c>
      <c r="G266" s="15">
        <v>20</v>
      </c>
      <c r="H266" s="16">
        <v>0.97</v>
      </c>
      <c r="I266" s="9">
        <f t="shared" si="203"/>
        <v>93.162393162393158</v>
      </c>
      <c r="J266" s="9">
        <f t="shared" si="204"/>
        <v>91.735537190082653</v>
      </c>
      <c r="K266" s="9">
        <f t="shared" si="205"/>
        <v>92.436974789915965</v>
      </c>
      <c r="L266" s="12">
        <f t="shared" si="206"/>
        <v>0.84885939119315368</v>
      </c>
      <c r="M266" s="16">
        <f t="shared" si="207"/>
        <v>0.97</v>
      </c>
      <c r="N266" s="6"/>
    </row>
    <row r="267" spans="1:26" ht="12.75" x14ac:dyDescent="0.2">
      <c r="A267" s="5"/>
      <c r="B267" s="2"/>
      <c r="C267" s="9" t="s">
        <v>26</v>
      </c>
      <c r="D267" s="15">
        <v>213</v>
      </c>
      <c r="E267" s="15">
        <v>22</v>
      </c>
      <c r="F267" s="15">
        <v>228</v>
      </c>
      <c r="G267" s="15">
        <v>13</v>
      </c>
      <c r="H267" s="16">
        <v>0.95</v>
      </c>
      <c r="I267" s="9">
        <f t="shared" si="203"/>
        <v>90.638297872340416</v>
      </c>
      <c r="J267" s="9">
        <f t="shared" si="204"/>
        <v>94.605809128630696</v>
      </c>
      <c r="K267" s="9">
        <f t="shared" si="205"/>
        <v>92.64705882352942</v>
      </c>
      <c r="L267" s="12">
        <f t="shared" si="206"/>
        <v>0.85345886544554106</v>
      </c>
      <c r="M267" s="16">
        <f t="shared" si="207"/>
        <v>0.95</v>
      </c>
      <c r="N267" s="7"/>
      <c r="O267" s="1"/>
      <c r="P267" s="1"/>
    </row>
    <row r="268" spans="1:26" ht="12.75" x14ac:dyDescent="0.2">
      <c r="A268" s="5"/>
      <c r="B268" s="2"/>
      <c r="C268" s="23" t="s">
        <v>15</v>
      </c>
      <c r="D268" s="15">
        <f t="shared" ref="D268:M268" si="208">AVERAGE(D263:D267)</f>
        <v>234.6</v>
      </c>
      <c r="E268" s="15">
        <f t="shared" si="208"/>
        <v>20.399999999999999</v>
      </c>
      <c r="F268" s="15">
        <f t="shared" si="208"/>
        <v>201.8</v>
      </c>
      <c r="G268" s="15">
        <f t="shared" si="208"/>
        <v>19.2</v>
      </c>
      <c r="H268" s="16">
        <f t="shared" si="208"/>
        <v>0.96799999999999997</v>
      </c>
      <c r="I268" s="9">
        <f t="shared" si="208"/>
        <v>92.009291825228573</v>
      </c>
      <c r="J268" s="9">
        <f t="shared" si="208"/>
        <v>91.14111537188289</v>
      </c>
      <c r="K268" s="9">
        <f t="shared" si="208"/>
        <v>91.680672268907571</v>
      </c>
      <c r="L268" s="12">
        <f t="shared" si="208"/>
        <v>0.83164171170875423</v>
      </c>
      <c r="M268" s="16">
        <f t="shared" si="208"/>
        <v>0.96799999999999997</v>
      </c>
      <c r="N268" s="24"/>
      <c r="O268" s="24"/>
      <c r="P268" s="24"/>
      <c r="Q268" s="30"/>
    </row>
    <row r="269" spans="1:26" ht="12.75" x14ac:dyDescent="0.2">
      <c r="A269" s="5"/>
      <c r="B269" s="2"/>
      <c r="C269" s="17" t="s">
        <v>16</v>
      </c>
      <c r="D269" s="15">
        <f t="shared" ref="D269:M269" si="209">STDEV(D263:D267)</f>
        <v>19.178112524437854</v>
      </c>
      <c r="E269" s="15">
        <f t="shared" si="209"/>
        <v>5.8991524815010461</v>
      </c>
      <c r="F269" s="15">
        <f t="shared" si="209"/>
        <v>24.661711213944525</v>
      </c>
      <c r="G269" s="15">
        <f t="shared" si="209"/>
        <v>7.6615925237511808</v>
      </c>
      <c r="H269" s="16">
        <f t="shared" si="209"/>
        <v>1.3038404810405309E-2</v>
      </c>
      <c r="I269" s="9">
        <f t="shared" si="209"/>
        <v>2.1077813034093644</v>
      </c>
      <c r="J269" s="9">
        <f t="shared" si="209"/>
        <v>4.039538954005276</v>
      </c>
      <c r="K269" s="9">
        <f t="shared" si="209"/>
        <v>2.6764079250741348</v>
      </c>
      <c r="L269" s="12">
        <f t="shared" si="209"/>
        <v>5.5641165803930304E-2</v>
      </c>
      <c r="M269" s="16">
        <f t="shared" si="209"/>
        <v>1.3038404810405309E-2</v>
      </c>
      <c r="N269" s="4"/>
    </row>
    <row r="270" spans="1:26" ht="12.75" x14ac:dyDescent="0.2">
      <c r="A270" s="5"/>
      <c r="B270" s="2"/>
      <c r="C270" s="6"/>
      <c r="D270" s="31"/>
      <c r="E270" s="31"/>
      <c r="F270" s="31"/>
      <c r="G270" s="31"/>
      <c r="H270" s="4"/>
      <c r="I270" s="32"/>
      <c r="J270" s="32"/>
      <c r="K270" s="32"/>
      <c r="L270" s="33"/>
      <c r="M270" s="34"/>
      <c r="N270" s="4"/>
    </row>
    <row r="271" spans="1:26" ht="12.75" x14ac:dyDescent="0.2">
      <c r="A271" s="26" t="s">
        <v>30</v>
      </c>
      <c r="B271" s="14"/>
      <c r="C271" s="18"/>
      <c r="D271" s="27"/>
      <c r="E271" s="27"/>
      <c r="F271" s="27"/>
      <c r="G271" s="27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2.75" x14ac:dyDescent="0.2">
      <c r="A272" s="13"/>
      <c r="B272" s="14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2.75" x14ac:dyDescent="0.2">
      <c r="A273" s="13"/>
      <c r="B273" s="14" t="s">
        <v>0</v>
      </c>
      <c r="C273" s="13"/>
      <c r="D273" s="20" t="s">
        <v>1</v>
      </c>
      <c r="E273" s="20" t="s">
        <v>2</v>
      </c>
      <c r="F273" s="20" t="s">
        <v>3</v>
      </c>
      <c r="G273" s="20" t="s">
        <v>4</v>
      </c>
      <c r="H273" s="20" t="s">
        <v>5</v>
      </c>
      <c r="I273" s="20" t="s">
        <v>6</v>
      </c>
      <c r="J273" s="20" t="s">
        <v>7</v>
      </c>
      <c r="K273" s="20" t="s">
        <v>8</v>
      </c>
      <c r="L273" s="20" t="s">
        <v>9</v>
      </c>
      <c r="M273" s="20" t="s">
        <v>5</v>
      </c>
      <c r="N273" s="19"/>
      <c r="O273" s="26"/>
      <c r="P273" s="26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2.75" x14ac:dyDescent="0.2">
      <c r="A274" s="26" t="s">
        <v>27</v>
      </c>
      <c r="B274" s="14">
        <v>21</v>
      </c>
      <c r="C274" s="9" t="s">
        <v>10</v>
      </c>
      <c r="D274" s="15">
        <v>2096</v>
      </c>
      <c r="E274" s="15">
        <v>73</v>
      </c>
      <c r="F274" s="15">
        <v>1352</v>
      </c>
      <c r="G274" s="15">
        <v>28</v>
      </c>
      <c r="H274" s="16">
        <v>0.99</v>
      </c>
      <c r="I274" s="9">
        <f t="shared" ref="I274:I278" si="210">100*(D274/(D274+E274))</f>
        <v>96.634393729829412</v>
      </c>
      <c r="J274" s="9">
        <f t="shared" ref="J274:J278" si="211">100*(F274/(F274+G274))</f>
        <v>97.971014492753625</v>
      </c>
      <c r="K274" s="9">
        <f t="shared" ref="K274:K278" si="212">100*((D274+F274)/(D274+E274+F274+G274))</f>
        <v>97.154127923358686</v>
      </c>
      <c r="L274" s="12">
        <f t="shared" ref="L274:L278" si="213">(D274*F274-E274*G274)/(SQRT((D274+G274)*(D274+E274)*(F274+G274)*(F274+E274)))</f>
        <v>0.9408071186861835</v>
      </c>
      <c r="M274" s="16">
        <f t="shared" ref="M274:M278" si="214">H274</f>
        <v>0.99</v>
      </c>
      <c r="N274" s="19"/>
      <c r="O274" s="28"/>
      <c r="P274" s="28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2.75" x14ac:dyDescent="0.2">
      <c r="A275" s="13"/>
      <c r="B275" s="14">
        <v>22</v>
      </c>
      <c r="C275" s="23" t="s">
        <v>11</v>
      </c>
      <c r="D275" s="15">
        <v>2107</v>
      </c>
      <c r="E275" s="15">
        <v>43</v>
      </c>
      <c r="F275" s="15">
        <v>1348</v>
      </c>
      <c r="G275" s="15">
        <v>51</v>
      </c>
      <c r="H275" s="16">
        <v>0.99</v>
      </c>
      <c r="I275" s="9">
        <f t="shared" si="210"/>
        <v>98</v>
      </c>
      <c r="J275" s="9">
        <f t="shared" si="211"/>
        <v>96.354538956397434</v>
      </c>
      <c r="K275" s="9">
        <f t="shared" si="212"/>
        <v>97.35136658213581</v>
      </c>
      <c r="L275" s="12">
        <f t="shared" si="213"/>
        <v>0.94449920981152213</v>
      </c>
      <c r="M275" s="16">
        <f t="shared" si="214"/>
        <v>0.99</v>
      </c>
      <c r="N275" s="13"/>
      <c r="O275" s="28"/>
      <c r="P275" s="28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2.75" x14ac:dyDescent="0.2">
      <c r="A276" s="29">
        <v>0.2</v>
      </c>
      <c r="B276" s="14">
        <v>23</v>
      </c>
      <c r="C276" s="23" t="s">
        <v>12</v>
      </c>
      <c r="D276" s="15">
        <v>2107</v>
      </c>
      <c r="E276" s="15">
        <v>41</v>
      </c>
      <c r="F276" s="15">
        <v>1346</v>
      </c>
      <c r="G276" s="15">
        <v>55</v>
      </c>
      <c r="H276" s="16">
        <v>0.99</v>
      </c>
      <c r="I276" s="9">
        <f t="shared" si="210"/>
        <v>98.09124767225326</v>
      </c>
      <c r="J276" s="9">
        <f t="shared" si="211"/>
        <v>96.074232690935048</v>
      </c>
      <c r="K276" s="9">
        <f t="shared" si="212"/>
        <v>97.295012679628073</v>
      </c>
      <c r="L276" s="12">
        <f t="shared" si="213"/>
        <v>0.94332611372602559</v>
      </c>
      <c r="M276" s="16">
        <f t="shared" si="214"/>
        <v>0.99</v>
      </c>
      <c r="N276" s="13"/>
      <c r="O276" s="28"/>
      <c r="P276" s="28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2.75" x14ac:dyDescent="0.2">
      <c r="A277" s="29">
        <v>1E-3</v>
      </c>
      <c r="B277" s="14">
        <v>24</v>
      </c>
      <c r="C277" s="23" t="s">
        <v>13</v>
      </c>
      <c r="D277" s="15">
        <v>2146</v>
      </c>
      <c r="E277" s="15">
        <v>52</v>
      </c>
      <c r="F277" s="15">
        <v>1309</v>
      </c>
      <c r="G277" s="15">
        <v>42</v>
      </c>
      <c r="H277" s="16">
        <v>0.99</v>
      </c>
      <c r="I277" s="9">
        <f t="shared" si="210"/>
        <v>97.634212920837129</v>
      </c>
      <c r="J277" s="9">
        <f t="shared" si="211"/>
        <v>96.891191709844563</v>
      </c>
      <c r="K277" s="9">
        <f t="shared" si="212"/>
        <v>97.35136658213581</v>
      </c>
      <c r="L277" s="12">
        <f t="shared" si="213"/>
        <v>0.94392468186343115</v>
      </c>
      <c r="M277" s="16">
        <f t="shared" si="214"/>
        <v>0.99</v>
      </c>
      <c r="N277" s="13"/>
      <c r="O277" s="28"/>
      <c r="P277" s="28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2.75" x14ac:dyDescent="0.2">
      <c r="A278" s="29">
        <v>100</v>
      </c>
      <c r="B278" s="14">
        <v>25</v>
      </c>
      <c r="C278" s="23" t="s">
        <v>14</v>
      </c>
      <c r="D278" s="15">
        <v>2139</v>
      </c>
      <c r="E278" s="15">
        <v>43</v>
      </c>
      <c r="F278" s="15">
        <v>1316</v>
      </c>
      <c r="G278" s="15">
        <v>51</v>
      </c>
      <c r="H278" s="16">
        <v>0.99</v>
      </c>
      <c r="I278" s="9">
        <f t="shared" si="210"/>
        <v>98.029330889092577</v>
      </c>
      <c r="J278" s="9">
        <f t="shared" si="211"/>
        <v>96.269202633504023</v>
      </c>
      <c r="K278" s="9">
        <f t="shared" si="212"/>
        <v>97.35136658213581</v>
      </c>
      <c r="L278" s="12">
        <f t="shared" si="213"/>
        <v>0.94402779955986804</v>
      </c>
      <c r="M278" s="16">
        <f t="shared" si="214"/>
        <v>0.99</v>
      </c>
      <c r="N278" s="27"/>
      <c r="O278" s="28"/>
      <c r="P278" s="28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2.75" x14ac:dyDescent="0.2">
      <c r="A279" s="13"/>
      <c r="B279" s="14"/>
      <c r="C279" s="23" t="s">
        <v>15</v>
      </c>
      <c r="D279" s="15">
        <f t="shared" ref="D279:M279" si="215">AVERAGE(D274:D278)</f>
        <v>2119</v>
      </c>
      <c r="E279" s="15">
        <f t="shared" si="215"/>
        <v>50.4</v>
      </c>
      <c r="F279" s="15">
        <f t="shared" si="215"/>
        <v>1334.2</v>
      </c>
      <c r="G279" s="15">
        <f t="shared" si="215"/>
        <v>45.4</v>
      </c>
      <c r="H279" s="16">
        <f t="shared" si="215"/>
        <v>0.99</v>
      </c>
      <c r="I279" s="9">
        <f t="shared" si="215"/>
        <v>97.677837042402473</v>
      </c>
      <c r="J279" s="9">
        <f t="shared" si="215"/>
        <v>96.712036096686944</v>
      </c>
      <c r="K279" s="9">
        <f t="shared" si="215"/>
        <v>97.300648069878847</v>
      </c>
      <c r="L279" s="12">
        <f t="shared" si="215"/>
        <v>0.94331698472940606</v>
      </c>
      <c r="M279" s="16">
        <f t="shared" si="215"/>
        <v>0.99</v>
      </c>
      <c r="N279" s="27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2.75" x14ac:dyDescent="0.2">
      <c r="A280" s="13"/>
      <c r="B280" s="14"/>
      <c r="C280" s="23" t="s">
        <v>16</v>
      </c>
      <c r="D280" s="15">
        <f t="shared" ref="D280:M280" si="216">STDEV(D274:D278)</f>
        <v>22.056745000112777</v>
      </c>
      <c r="E280" s="15">
        <f t="shared" si="216"/>
        <v>13.334166640626634</v>
      </c>
      <c r="F280" s="15">
        <f t="shared" si="216"/>
        <v>20.079840636817814</v>
      </c>
      <c r="G280" s="15">
        <f t="shared" si="216"/>
        <v>10.830512453249854</v>
      </c>
      <c r="H280" s="16">
        <f t="shared" si="216"/>
        <v>0</v>
      </c>
      <c r="I280" s="9">
        <f t="shared" si="216"/>
        <v>0.61010701006430157</v>
      </c>
      <c r="J280" s="9">
        <f t="shared" si="216"/>
        <v>0.76613024370974114</v>
      </c>
      <c r="K280" s="9">
        <f t="shared" si="216"/>
        <v>8.546492470049788E-2</v>
      </c>
      <c r="L280" s="12">
        <f t="shared" si="216"/>
        <v>1.463875043180968E-3</v>
      </c>
      <c r="M280" s="16">
        <f t="shared" si="216"/>
        <v>0</v>
      </c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2.75" x14ac:dyDescent="0.2">
      <c r="A281" s="13"/>
      <c r="B281" s="14"/>
      <c r="C281" s="23"/>
      <c r="D281" s="15"/>
      <c r="E281" s="15"/>
      <c r="F281" s="15"/>
      <c r="G281" s="15"/>
      <c r="H281" s="16"/>
      <c r="I281" s="9"/>
      <c r="J281" s="9"/>
      <c r="K281" s="9"/>
      <c r="L281" s="12"/>
      <c r="M281" s="16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2.75" x14ac:dyDescent="0.2">
      <c r="A282" s="13"/>
      <c r="B282" s="14"/>
      <c r="C282" s="23" t="s">
        <v>17</v>
      </c>
      <c r="D282" s="15">
        <v>685</v>
      </c>
      <c r="E282" s="15">
        <v>13</v>
      </c>
      <c r="F282" s="15">
        <v>435</v>
      </c>
      <c r="G282" s="15">
        <v>29</v>
      </c>
      <c r="H282" s="16">
        <v>0.98</v>
      </c>
      <c r="I282" s="9">
        <f t="shared" ref="I282:I286" si="217">100*(D282/(D282+E282))</f>
        <v>98.137535816618922</v>
      </c>
      <c r="J282" s="9">
        <f t="shared" ref="J282:J286" si="218">100*(F282/(F282+G282))</f>
        <v>93.75</v>
      </c>
      <c r="K282" s="9">
        <f t="shared" ref="K282:K286" si="219">100*((D282+F282)/(D282+E282+F282+G282))</f>
        <v>96.385542168674704</v>
      </c>
      <c r="L282" s="12">
        <f t="shared" ref="L282:L286" si="220">(D282*F282-E282*G282)/(SQRT((D282+G282)*(D282+E282)*(F282+G282)*(F282+E282)))</f>
        <v>0.92460277754399167</v>
      </c>
      <c r="M282" s="16">
        <f t="shared" ref="M282:M286" si="221">H282</f>
        <v>0.98</v>
      </c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2.75" x14ac:dyDescent="0.2">
      <c r="A283" s="13"/>
      <c r="B283" s="14"/>
      <c r="C283" s="9" t="s">
        <v>18</v>
      </c>
      <c r="D283" s="15">
        <v>696</v>
      </c>
      <c r="E283" s="15">
        <v>30</v>
      </c>
      <c r="F283" s="15">
        <v>417</v>
      </c>
      <c r="G283" s="15">
        <v>40</v>
      </c>
      <c r="H283" s="16">
        <v>0.98</v>
      </c>
      <c r="I283" s="9">
        <f t="shared" si="217"/>
        <v>95.867768595041326</v>
      </c>
      <c r="J283" s="9">
        <f t="shared" si="218"/>
        <v>91.247264770240704</v>
      </c>
      <c r="K283" s="9">
        <f t="shared" si="219"/>
        <v>94.082840236686394</v>
      </c>
      <c r="L283" s="12">
        <f t="shared" si="220"/>
        <v>0.87483640840904409</v>
      </c>
      <c r="M283" s="16">
        <f t="shared" si="221"/>
        <v>0.98</v>
      </c>
      <c r="N283" s="19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2.75" x14ac:dyDescent="0.2">
      <c r="A284" s="13"/>
      <c r="B284" s="14"/>
      <c r="C284" s="9" t="s">
        <v>19</v>
      </c>
      <c r="D284" s="15">
        <v>685</v>
      </c>
      <c r="E284" s="15">
        <v>28</v>
      </c>
      <c r="F284" s="15">
        <v>424</v>
      </c>
      <c r="G284" s="15">
        <v>46</v>
      </c>
      <c r="H284" s="16">
        <v>0.98</v>
      </c>
      <c r="I284" s="9">
        <f t="shared" si="217"/>
        <v>96.072931276297339</v>
      </c>
      <c r="J284" s="9">
        <f t="shared" si="218"/>
        <v>90.212765957446805</v>
      </c>
      <c r="K284" s="9">
        <f t="shared" si="219"/>
        <v>93.744716821639898</v>
      </c>
      <c r="L284" s="12">
        <f t="shared" si="220"/>
        <v>0.86896963484989698</v>
      </c>
      <c r="M284" s="16">
        <f t="shared" si="221"/>
        <v>0.98</v>
      </c>
      <c r="N284" s="19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2.75" x14ac:dyDescent="0.2">
      <c r="A285" s="13"/>
      <c r="B285" s="14"/>
      <c r="C285" s="9" t="s">
        <v>20</v>
      </c>
      <c r="D285" s="15">
        <v>703</v>
      </c>
      <c r="E285" s="15">
        <v>26</v>
      </c>
      <c r="F285" s="15">
        <v>422</v>
      </c>
      <c r="G285" s="15">
        <v>32</v>
      </c>
      <c r="H285" s="16">
        <v>0.98</v>
      </c>
      <c r="I285" s="9">
        <f t="shared" si="217"/>
        <v>96.433470507544584</v>
      </c>
      <c r="J285" s="9">
        <f t="shared" si="218"/>
        <v>92.951541850220266</v>
      </c>
      <c r="K285" s="9">
        <f t="shared" si="219"/>
        <v>95.097210481825869</v>
      </c>
      <c r="L285" s="12">
        <f t="shared" si="220"/>
        <v>0.89613557537007049</v>
      </c>
      <c r="M285" s="16">
        <f t="shared" si="221"/>
        <v>0.98</v>
      </c>
      <c r="N285" s="19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2.75" x14ac:dyDescent="0.2">
      <c r="A286" s="13"/>
      <c r="B286" s="14"/>
      <c r="C286" s="9" t="s">
        <v>21</v>
      </c>
      <c r="D286" s="15">
        <v>666</v>
      </c>
      <c r="E286" s="15">
        <v>40</v>
      </c>
      <c r="F286" s="15">
        <v>428</v>
      </c>
      <c r="G286" s="15">
        <v>49</v>
      </c>
      <c r="H286" s="16">
        <v>0.98</v>
      </c>
      <c r="I286" s="9">
        <f t="shared" si="217"/>
        <v>94.334277620396605</v>
      </c>
      <c r="J286" s="9">
        <f t="shared" si="218"/>
        <v>89.727463312368968</v>
      </c>
      <c r="K286" s="9">
        <f t="shared" si="219"/>
        <v>92.476754015215562</v>
      </c>
      <c r="L286" s="12">
        <f t="shared" si="220"/>
        <v>0.84330363569146105</v>
      </c>
      <c r="M286" s="16">
        <f t="shared" si="221"/>
        <v>0.98</v>
      </c>
      <c r="N286" s="19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2.75" x14ac:dyDescent="0.2">
      <c r="A287" s="13"/>
      <c r="B287" s="14"/>
      <c r="C287" s="23" t="s">
        <v>15</v>
      </c>
      <c r="D287" s="15">
        <f t="shared" ref="D287:M287" si="222">AVERAGE(D282:D286)</f>
        <v>687</v>
      </c>
      <c r="E287" s="15">
        <f t="shared" si="222"/>
        <v>27.4</v>
      </c>
      <c r="F287" s="15">
        <f t="shared" si="222"/>
        <v>425.2</v>
      </c>
      <c r="G287" s="15">
        <f t="shared" si="222"/>
        <v>39.200000000000003</v>
      </c>
      <c r="H287" s="16">
        <f t="shared" si="222"/>
        <v>0.98000000000000009</v>
      </c>
      <c r="I287" s="9">
        <f t="shared" si="222"/>
        <v>96.169196763179755</v>
      </c>
      <c r="J287" s="9">
        <f t="shared" si="222"/>
        <v>91.577807178055338</v>
      </c>
      <c r="K287" s="9">
        <f t="shared" si="222"/>
        <v>94.357412744808499</v>
      </c>
      <c r="L287" s="12">
        <f t="shared" si="222"/>
        <v>0.88156960637289283</v>
      </c>
      <c r="M287" s="16">
        <f t="shared" si="222"/>
        <v>0.98000000000000009</v>
      </c>
      <c r="N287" s="19"/>
      <c r="O287" s="19"/>
      <c r="P287" s="19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2.75" x14ac:dyDescent="0.2">
      <c r="A288" s="13"/>
      <c r="B288" s="14"/>
      <c r="C288" s="23" t="s">
        <v>16</v>
      </c>
      <c r="D288" s="15">
        <f t="shared" ref="D288:M288" si="223">STDEV(D282:D286)</f>
        <v>14.017845768876187</v>
      </c>
      <c r="E288" s="15">
        <f t="shared" si="223"/>
        <v>9.6850400102425986</v>
      </c>
      <c r="F288" s="15">
        <f t="shared" si="223"/>
        <v>6.7601775124622279</v>
      </c>
      <c r="G288" s="15">
        <f t="shared" si="223"/>
        <v>8.642916174532763</v>
      </c>
      <c r="H288" s="16">
        <f t="shared" si="223"/>
        <v>1.2412670766236366E-16</v>
      </c>
      <c r="I288" s="9">
        <f t="shared" si="223"/>
        <v>1.3611808739398346</v>
      </c>
      <c r="J288" s="9">
        <f t="shared" si="223"/>
        <v>1.7321905815919552</v>
      </c>
      <c r="K288" s="9">
        <f t="shared" si="223"/>
        <v>1.4703973328088817</v>
      </c>
      <c r="L288" s="12">
        <f t="shared" si="223"/>
        <v>3.0546689768535938E-2</v>
      </c>
      <c r="M288" s="16">
        <f t="shared" si="223"/>
        <v>1.2412670766236366E-16</v>
      </c>
      <c r="N288" s="19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2.75" x14ac:dyDescent="0.2">
      <c r="A289" s="13"/>
      <c r="B289" s="14"/>
      <c r="C289" s="9"/>
      <c r="D289" s="15"/>
      <c r="E289" s="15"/>
      <c r="F289" s="15"/>
      <c r="G289" s="15"/>
      <c r="H289" s="16"/>
      <c r="I289" s="9"/>
      <c r="J289" s="9"/>
      <c r="K289" s="9"/>
      <c r="L289" s="12"/>
      <c r="M289" s="16"/>
      <c r="N289" s="19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2.75" x14ac:dyDescent="0.2">
      <c r="A290" s="13"/>
      <c r="B290" s="14"/>
      <c r="C290" s="9" t="s">
        <v>22</v>
      </c>
      <c r="D290" s="15">
        <v>678</v>
      </c>
      <c r="E290" s="15">
        <v>44</v>
      </c>
      <c r="F290" s="15">
        <v>427</v>
      </c>
      <c r="G290" s="15">
        <v>34</v>
      </c>
      <c r="H290" s="16">
        <v>0.98</v>
      </c>
      <c r="I290" s="9">
        <f t="shared" ref="I290:I294" si="224">100*(D290/(D290+E290))</f>
        <v>93.905817174515235</v>
      </c>
      <c r="J290" s="9">
        <f t="shared" ref="J290:J294" si="225">100*(F290/(F290+G290))</f>
        <v>92.624728850325383</v>
      </c>
      <c r="K290" s="9">
        <f t="shared" ref="K290:K294" si="226">100*((D290+F290)/(D290+E290+F290+G290))</f>
        <v>93.406593406593402</v>
      </c>
      <c r="L290" s="12">
        <f t="shared" ref="L290:L294" si="227">(D290*F290-E290*G290)/(SQRT((D290+G290)*(D290+E290)*(F290+G290)*(F290+E290)))</f>
        <v>0.86206111399854979</v>
      </c>
      <c r="M290" s="16">
        <f t="shared" ref="M290:M294" si="228">H290</f>
        <v>0.98</v>
      </c>
      <c r="N290" s="19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2.75" x14ac:dyDescent="0.2">
      <c r="A291" s="13"/>
      <c r="B291" s="14"/>
      <c r="C291" s="9" t="s">
        <v>23</v>
      </c>
      <c r="D291" s="15">
        <v>701</v>
      </c>
      <c r="E291" s="15">
        <v>33</v>
      </c>
      <c r="F291" s="15">
        <v>415</v>
      </c>
      <c r="G291" s="15">
        <v>34</v>
      </c>
      <c r="H291" s="16">
        <v>0.98</v>
      </c>
      <c r="I291" s="9">
        <f t="shared" si="224"/>
        <v>95.504087193460492</v>
      </c>
      <c r="J291" s="9">
        <f t="shared" si="225"/>
        <v>92.427616926503347</v>
      </c>
      <c r="K291" s="9">
        <f t="shared" si="226"/>
        <v>94.336432797971256</v>
      </c>
      <c r="L291" s="12">
        <f t="shared" si="227"/>
        <v>0.87969882887273654</v>
      </c>
      <c r="M291" s="16">
        <f t="shared" si="228"/>
        <v>0.98</v>
      </c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.75" x14ac:dyDescent="0.2">
      <c r="A292" s="26"/>
      <c r="B292" s="14"/>
      <c r="C292" s="9" t="s">
        <v>24</v>
      </c>
      <c r="D292" s="15">
        <v>726</v>
      </c>
      <c r="E292" s="15">
        <v>23</v>
      </c>
      <c r="F292" s="15">
        <v>388</v>
      </c>
      <c r="G292" s="15">
        <v>46</v>
      </c>
      <c r="H292" s="16">
        <v>0.98</v>
      </c>
      <c r="I292" s="9">
        <f t="shared" si="224"/>
        <v>96.929238985313745</v>
      </c>
      <c r="J292" s="9">
        <f t="shared" si="225"/>
        <v>89.400921658986178</v>
      </c>
      <c r="K292" s="9">
        <f t="shared" si="226"/>
        <v>94.167371090448015</v>
      </c>
      <c r="L292" s="12">
        <f t="shared" si="227"/>
        <v>0.87381352310976845</v>
      </c>
      <c r="M292" s="16">
        <f t="shared" si="228"/>
        <v>0.98</v>
      </c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2.75" x14ac:dyDescent="0.2">
      <c r="A293" s="13"/>
      <c r="B293" s="14"/>
      <c r="C293" s="9" t="s">
        <v>25</v>
      </c>
      <c r="D293" s="15">
        <v>654</v>
      </c>
      <c r="E293" s="15">
        <v>29</v>
      </c>
      <c r="F293" s="15">
        <v>460</v>
      </c>
      <c r="G293" s="15">
        <v>40</v>
      </c>
      <c r="H293" s="16">
        <v>0.98</v>
      </c>
      <c r="I293" s="9">
        <f t="shared" si="224"/>
        <v>95.75402635431918</v>
      </c>
      <c r="J293" s="9">
        <f t="shared" si="225"/>
        <v>92</v>
      </c>
      <c r="K293" s="9">
        <f t="shared" si="226"/>
        <v>94.167371090448015</v>
      </c>
      <c r="L293" s="12">
        <f t="shared" si="227"/>
        <v>0.88029501241555042</v>
      </c>
      <c r="M293" s="16">
        <f t="shared" si="228"/>
        <v>0.98</v>
      </c>
      <c r="N293" s="27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2.75" x14ac:dyDescent="0.2">
      <c r="A294" s="13"/>
      <c r="B294" s="14"/>
      <c r="C294" s="9" t="s">
        <v>26</v>
      </c>
      <c r="D294" s="15">
        <v>692</v>
      </c>
      <c r="E294" s="15">
        <v>30</v>
      </c>
      <c r="F294" s="15">
        <v>421</v>
      </c>
      <c r="G294" s="15">
        <v>40</v>
      </c>
      <c r="H294" s="16">
        <v>0.98</v>
      </c>
      <c r="I294" s="9">
        <f t="shared" si="224"/>
        <v>95.84487534626038</v>
      </c>
      <c r="J294" s="9">
        <f t="shared" si="225"/>
        <v>91.323210412147503</v>
      </c>
      <c r="K294" s="9">
        <f t="shared" si="226"/>
        <v>94.082840236686394</v>
      </c>
      <c r="L294" s="12">
        <f t="shared" si="227"/>
        <v>0.87525128862061807</v>
      </c>
      <c r="M294" s="16">
        <f t="shared" si="228"/>
        <v>0.98</v>
      </c>
      <c r="N294" s="19"/>
      <c r="O294" s="26"/>
      <c r="P294" s="26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2.75" x14ac:dyDescent="0.2">
      <c r="A295" s="13"/>
      <c r="B295" s="14"/>
      <c r="C295" s="23" t="s">
        <v>15</v>
      </c>
      <c r="D295" s="15">
        <f t="shared" ref="D295:M295" si="229">AVERAGE(D290:D294)</f>
        <v>690.2</v>
      </c>
      <c r="E295" s="15">
        <f t="shared" si="229"/>
        <v>31.8</v>
      </c>
      <c r="F295" s="15">
        <f t="shared" si="229"/>
        <v>422.2</v>
      </c>
      <c r="G295" s="15">
        <f t="shared" si="229"/>
        <v>38.799999999999997</v>
      </c>
      <c r="H295" s="16">
        <f t="shared" si="229"/>
        <v>0.98000000000000009</v>
      </c>
      <c r="I295" s="9">
        <f t="shared" si="229"/>
        <v>95.587609010773818</v>
      </c>
      <c r="J295" s="9">
        <f t="shared" si="229"/>
        <v>91.555295569592474</v>
      </c>
      <c r="K295" s="9">
        <f t="shared" si="229"/>
        <v>94.032121724429402</v>
      </c>
      <c r="L295" s="12">
        <f t="shared" si="229"/>
        <v>0.87422395340344461</v>
      </c>
      <c r="M295" s="16">
        <f t="shared" si="229"/>
        <v>0.98000000000000009</v>
      </c>
      <c r="N295" s="19"/>
      <c r="O295" s="19"/>
      <c r="P295" s="19"/>
      <c r="Q295" s="35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2.75" x14ac:dyDescent="0.2">
      <c r="A296" s="13"/>
      <c r="B296" s="14"/>
      <c r="C296" s="23" t="s">
        <v>16</v>
      </c>
      <c r="D296" s="15">
        <f t="shared" ref="D296:M296" si="230">STDEV(D290:D294)</f>
        <v>26.743223440714846</v>
      </c>
      <c r="E296" s="15">
        <f t="shared" si="230"/>
        <v>7.7265775088327464</v>
      </c>
      <c r="F296" s="15">
        <f t="shared" si="230"/>
        <v>25.859234327411937</v>
      </c>
      <c r="G296" s="15">
        <f t="shared" si="230"/>
        <v>5.0199601592044578</v>
      </c>
      <c r="H296" s="16">
        <f t="shared" si="230"/>
        <v>1.2412670766236366E-16</v>
      </c>
      <c r="I296" s="9">
        <f t="shared" si="230"/>
        <v>1.0873420991878224</v>
      </c>
      <c r="J296" s="9">
        <f t="shared" si="230"/>
        <v>1.3036088935234162</v>
      </c>
      <c r="K296" s="9">
        <f t="shared" si="230"/>
        <v>0.36161030661382143</v>
      </c>
      <c r="L296" s="12">
        <f t="shared" si="230"/>
        <v>7.3483085127871396E-3</v>
      </c>
      <c r="M296" s="16">
        <f t="shared" si="230"/>
        <v>1.2412670766236366E-16</v>
      </c>
      <c r="N296" s="19"/>
      <c r="O296" s="19"/>
      <c r="P296" s="19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2.75" x14ac:dyDescent="0.2">
      <c r="A297" s="5"/>
      <c r="B297" s="2"/>
      <c r="C297" s="6"/>
      <c r="D297" s="31"/>
      <c r="E297" s="31"/>
      <c r="F297" s="31"/>
      <c r="G297" s="31"/>
      <c r="H297" s="4"/>
      <c r="I297" s="32"/>
      <c r="J297" s="32"/>
      <c r="K297" s="32"/>
      <c r="L297" s="33"/>
      <c r="M297" s="34"/>
      <c r="N297" s="4"/>
    </row>
    <row r="298" spans="1:26" ht="12.75" x14ac:dyDescent="0.2">
      <c r="A298" s="26" t="s">
        <v>43</v>
      </c>
      <c r="B298" s="14"/>
      <c r="C298" s="18"/>
      <c r="D298" s="27"/>
      <c r="E298" s="27"/>
      <c r="F298" s="27"/>
      <c r="G298" s="27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2.75" x14ac:dyDescent="0.2">
      <c r="A299" s="13"/>
      <c r="B299" s="14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2.75" x14ac:dyDescent="0.2">
      <c r="A300" s="13"/>
      <c r="B300" s="14" t="s">
        <v>0</v>
      </c>
      <c r="C300" s="13"/>
      <c r="D300" s="20" t="s">
        <v>1</v>
      </c>
      <c r="E300" s="20" t="s">
        <v>2</v>
      </c>
      <c r="F300" s="20" t="s">
        <v>3</v>
      </c>
      <c r="G300" s="20" t="s">
        <v>4</v>
      </c>
      <c r="H300" s="20" t="s">
        <v>5</v>
      </c>
      <c r="I300" s="20" t="s">
        <v>6</v>
      </c>
      <c r="J300" s="20" t="s">
        <v>7</v>
      </c>
      <c r="K300" s="20" t="s">
        <v>8</v>
      </c>
      <c r="L300" s="20" t="s">
        <v>9</v>
      </c>
      <c r="M300" s="20" t="s">
        <v>5</v>
      </c>
      <c r="N300" s="19"/>
      <c r="O300" s="26"/>
      <c r="P300" s="26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2.75" x14ac:dyDescent="0.2">
      <c r="A301" s="26" t="s">
        <v>27</v>
      </c>
      <c r="B301" s="14">
        <v>21</v>
      </c>
      <c r="C301" s="9" t="s">
        <v>10</v>
      </c>
      <c r="D301" s="15">
        <v>1213</v>
      </c>
      <c r="E301" s="15">
        <v>32</v>
      </c>
      <c r="F301" s="15">
        <v>637</v>
      </c>
      <c r="G301" s="15">
        <v>71</v>
      </c>
      <c r="H301" s="16">
        <v>0.99</v>
      </c>
      <c r="I301" s="9">
        <f t="shared" ref="I301:I305" si="231">100*(D301/(D301+E301))</f>
        <v>97.429718875502004</v>
      </c>
      <c r="J301" s="9">
        <f t="shared" ref="J301:J305" si="232">100*(F301/(F301+G301))</f>
        <v>89.971751412429384</v>
      </c>
      <c r="K301" s="9">
        <f t="shared" ref="K301:K305" si="233">100*((D301+F301)/(D301+E301+F301+G301))</f>
        <v>94.726062467997949</v>
      </c>
      <c r="L301" s="12">
        <f t="shared" ref="L301:L305" si="234">(D301*F301-E301*G301)/(SQRT((D301+G301)*(D301+E301)*(F301+G301)*(F301+E301)))</f>
        <v>0.88536932747705643</v>
      </c>
      <c r="M301" s="16">
        <f t="shared" ref="M301:M305" si="235">H301</f>
        <v>0.99</v>
      </c>
      <c r="N301" s="19"/>
      <c r="O301" s="28"/>
      <c r="P301" s="28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.75" x14ac:dyDescent="0.2">
      <c r="A302" s="13"/>
      <c r="B302" s="38">
        <v>22</v>
      </c>
      <c r="C302" s="23" t="s">
        <v>11</v>
      </c>
      <c r="D302" s="15">
        <v>1206</v>
      </c>
      <c r="E302" s="15">
        <v>30</v>
      </c>
      <c r="F302" s="15">
        <v>651</v>
      </c>
      <c r="G302" s="15">
        <v>66</v>
      </c>
      <c r="H302" s="16">
        <v>0.98</v>
      </c>
      <c r="I302" s="9">
        <f t="shared" si="231"/>
        <v>97.572815533980588</v>
      </c>
      <c r="J302" s="9">
        <f t="shared" si="232"/>
        <v>90.794979079497907</v>
      </c>
      <c r="K302" s="9">
        <f t="shared" si="233"/>
        <v>95.084485407066055</v>
      </c>
      <c r="L302" s="12">
        <f t="shared" si="234"/>
        <v>0.89381104718276805</v>
      </c>
      <c r="M302" s="16">
        <f t="shared" si="235"/>
        <v>0.98</v>
      </c>
      <c r="N302" s="13"/>
      <c r="O302" s="28"/>
      <c r="P302" s="28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.75" x14ac:dyDescent="0.2">
      <c r="A303" s="29">
        <v>0.4</v>
      </c>
      <c r="B303" s="38">
        <v>23</v>
      </c>
      <c r="C303" s="23" t="s">
        <v>12</v>
      </c>
      <c r="D303" s="15">
        <v>1153</v>
      </c>
      <c r="E303" s="15">
        <v>38</v>
      </c>
      <c r="F303" s="15">
        <v>710</v>
      </c>
      <c r="G303" s="15">
        <v>52</v>
      </c>
      <c r="H303" s="16">
        <v>0.99</v>
      </c>
      <c r="I303" s="9">
        <f t="shared" si="231"/>
        <v>96.809403862300599</v>
      </c>
      <c r="J303" s="9">
        <f t="shared" si="232"/>
        <v>93.175853018372706</v>
      </c>
      <c r="K303" s="9">
        <f t="shared" si="233"/>
        <v>95.391705069124427</v>
      </c>
      <c r="L303" s="12">
        <f t="shared" si="234"/>
        <v>0.90294314405456222</v>
      </c>
      <c r="M303" s="16">
        <f t="shared" si="235"/>
        <v>0.99</v>
      </c>
      <c r="N303" s="13"/>
      <c r="O303" s="28"/>
      <c r="P303" s="28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2.75" x14ac:dyDescent="0.2">
      <c r="A304" s="29">
        <v>1E-3</v>
      </c>
      <c r="B304" s="38">
        <v>24</v>
      </c>
      <c r="C304" s="23" t="s">
        <v>13</v>
      </c>
      <c r="D304" s="15">
        <v>1185</v>
      </c>
      <c r="E304" s="15">
        <v>27</v>
      </c>
      <c r="F304" s="15">
        <v>661</v>
      </c>
      <c r="G304" s="15">
        <v>80</v>
      </c>
      <c r="H304" s="16">
        <v>0.99</v>
      </c>
      <c r="I304" s="9">
        <f t="shared" si="231"/>
        <v>97.772277227722768</v>
      </c>
      <c r="J304" s="9">
        <f t="shared" si="232"/>
        <v>89.203778677462893</v>
      </c>
      <c r="K304" s="9">
        <f t="shared" si="233"/>
        <v>94.521249359959043</v>
      </c>
      <c r="L304" s="12">
        <f t="shared" si="234"/>
        <v>0.88352866027153432</v>
      </c>
      <c r="M304" s="16">
        <f t="shared" si="235"/>
        <v>0.99</v>
      </c>
      <c r="N304" s="13"/>
      <c r="O304" s="28"/>
      <c r="P304" s="28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2.75" x14ac:dyDescent="0.2">
      <c r="A305" s="29">
        <v>100</v>
      </c>
      <c r="B305" s="38">
        <v>25</v>
      </c>
      <c r="C305" s="23" t="s">
        <v>14</v>
      </c>
      <c r="D305" s="15">
        <v>1143</v>
      </c>
      <c r="E305" s="15">
        <v>40</v>
      </c>
      <c r="F305" s="15">
        <v>722</v>
      </c>
      <c r="G305" s="15">
        <v>48</v>
      </c>
      <c r="H305" s="16">
        <v>0.99</v>
      </c>
      <c r="I305" s="9">
        <f t="shared" si="231"/>
        <v>96.61876584953508</v>
      </c>
      <c r="J305" s="9">
        <f t="shared" si="232"/>
        <v>93.766233766233768</v>
      </c>
      <c r="K305" s="9">
        <f t="shared" si="233"/>
        <v>95.49411162314388</v>
      </c>
      <c r="L305" s="12">
        <f t="shared" si="234"/>
        <v>0.90552559227130069</v>
      </c>
      <c r="M305" s="16">
        <f t="shared" si="235"/>
        <v>0.99</v>
      </c>
      <c r="N305" s="27"/>
      <c r="O305" s="28"/>
      <c r="P305" s="28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.75" x14ac:dyDescent="0.2">
      <c r="A306" s="13"/>
      <c r="B306" s="14"/>
      <c r="C306" s="23" t="s">
        <v>15</v>
      </c>
      <c r="D306" s="15">
        <f t="shared" ref="D306:M306" si="236">AVERAGE(D301:D305)</f>
        <v>1180</v>
      </c>
      <c r="E306" s="15">
        <f t="shared" si="236"/>
        <v>33.4</v>
      </c>
      <c r="F306" s="15">
        <f t="shared" si="236"/>
        <v>676.2</v>
      </c>
      <c r="G306" s="15">
        <f t="shared" si="236"/>
        <v>63.4</v>
      </c>
      <c r="H306" s="16">
        <f t="shared" si="236"/>
        <v>0.9880000000000001</v>
      </c>
      <c r="I306" s="9">
        <f t="shared" si="236"/>
        <v>97.240596269808208</v>
      </c>
      <c r="J306" s="9">
        <f t="shared" si="236"/>
        <v>91.382519190799329</v>
      </c>
      <c r="K306" s="9">
        <f t="shared" si="236"/>
        <v>95.043522785458279</v>
      </c>
      <c r="L306" s="12">
        <f t="shared" si="236"/>
        <v>0.8942355542514443</v>
      </c>
      <c r="M306" s="16">
        <f t="shared" si="236"/>
        <v>0.9880000000000001</v>
      </c>
      <c r="N306" s="27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.75" x14ac:dyDescent="0.2">
      <c r="A307" s="13"/>
      <c r="B307" s="14"/>
      <c r="C307" s="23" t="s">
        <v>16</v>
      </c>
      <c r="D307" s="15">
        <f t="shared" ref="D307:M307" si="237">STDEV(D301:D305)</f>
        <v>31.176914536239792</v>
      </c>
      <c r="E307" s="15">
        <f t="shared" si="237"/>
        <v>5.4589376255824682</v>
      </c>
      <c r="F307" s="15">
        <f t="shared" si="237"/>
        <v>37.55928646819585</v>
      </c>
      <c r="G307" s="15">
        <f t="shared" si="237"/>
        <v>13.296616110875735</v>
      </c>
      <c r="H307" s="16">
        <f t="shared" si="237"/>
        <v>4.4721359549995841E-3</v>
      </c>
      <c r="I307" s="9">
        <f t="shared" si="237"/>
        <v>0.50035527486723252</v>
      </c>
      <c r="J307" s="9">
        <f t="shared" si="237"/>
        <v>1.9987821745744356</v>
      </c>
      <c r="K307" s="9">
        <f t="shared" si="237"/>
        <v>0.41817751129739633</v>
      </c>
      <c r="L307" s="12">
        <f t="shared" si="237"/>
        <v>9.9588508477688707E-3</v>
      </c>
      <c r="M307" s="16">
        <f t="shared" si="237"/>
        <v>4.4721359549995841E-3</v>
      </c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.75" x14ac:dyDescent="0.2">
      <c r="A308" s="13"/>
      <c r="B308" s="14"/>
      <c r="C308" s="23"/>
      <c r="D308" s="15"/>
      <c r="E308" s="15"/>
      <c r="F308" s="15"/>
      <c r="G308" s="15"/>
      <c r="H308" s="16"/>
      <c r="I308" s="9"/>
      <c r="J308" s="9"/>
      <c r="K308" s="9"/>
      <c r="L308" s="12"/>
      <c r="M308" s="16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.75" x14ac:dyDescent="0.2">
      <c r="A309" s="13"/>
      <c r="B309" s="14"/>
      <c r="C309" s="23" t="s">
        <v>17</v>
      </c>
      <c r="D309" s="15">
        <v>383</v>
      </c>
      <c r="E309" s="15">
        <v>18</v>
      </c>
      <c r="F309" s="15">
        <v>202</v>
      </c>
      <c r="G309" s="15">
        <v>48</v>
      </c>
      <c r="H309" s="16">
        <v>0.95</v>
      </c>
      <c r="I309" s="9">
        <f t="shared" ref="I309:I313" si="238">100*(D309/(D309+E309))</f>
        <v>95.511221945137166</v>
      </c>
      <c r="J309" s="9">
        <f t="shared" ref="J309:J313" si="239">100*(F309/(F309+G309))</f>
        <v>80.800000000000011</v>
      </c>
      <c r="K309" s="9">
        <f t="shared" ref="K309:K313" si="240">100*((D309+F309)/(D309+E309+F309+G309))</f>
        <v>89.861751152073737</v>
      </c>
      <c r="L309" s="12">
        <f t="shared" ref="L309:L313" si="241">(D309*F309-E309*G309)/(SQRT((D309+G309)*(D309+E309)*(F309+G309)*(F309+E309)))</f>
        <v>0.7846583902670391</v>
      </c>
      <c r="M309" s="16">
        <f t="shared" ref="M309:M313" si="242">H309</f>
        <v>0.95</v>
      </c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.75" x14ac:dyDescent="0.2">
      <c r="A310" s="13"/>
      <c r="B310" s="14"/>
      <c r="C310" s="9" t="s">
        <v>18</v>
      </c>
      <c r="D310" s="15">
        <v>399</v>
      </c>
      <c r="E310" s="15">
        <v>14</v>
      </c>
      <c r="F310" s="15">
        <v>201</v>
      </c>
      <c r="G310" s="15">
        <v>37</v>
      </c>
      <c r="H310" s="16">
        <v>0.96</v>
      </c>
      <c r="I310" s="9">
        <f t="shared" si="238"/>
        <v>96.610169491525426</v>
      </c>
      <c r="J310" s="9">
        <f t="shared" si="239"/>
        <v>84.453781512605048</v>
      </c>
      <c r="K310" s="9">
        <f t="shared" si="240"/>
        <v>92.165898617511516</v>
      </c>
      <c r="L310" s="12">
        <f t="shared" si="241"/>
        <v>0.83009690941651015</v>
      </c>
      <c r="M310" s="16">
        <f t="shared" si="242"/>
        <v>0.96</v>
      </c>
      <c r="N310" s="19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2.75" x14ac:dyDescent="0.2">
      <c r="A311" s="13"/>
      <c r="B311" s="14"/>
      <c r="C311" s="9" t="s">
        <v>19</v>
      </c>
      <c r="D311" s="15">
        <v>378</v>
      </c>
      <c r="E311" s="15">
        <v>24</v>
      </c>
      <c r="F311" s="15">
        <v>216</v>
      </c>
      <c r="G311" s="15">
        <v>33</v>
      </c>
      <c r="H311" s="16">
        <v>0.96</v>
      </c>
      <c r="I311" s="9">
        <f t="shared" si="238"/>
        <v>94.029850746268664</v>
      </c>
      <c r="J311" s="9">
        <f t="shared" si="239"/>
        <v>86.746987951807228</v>
      </c>
      <c r="K311" s="9">
        <f t="shared" si="240"/>
        <v>91.244239631336413</v>
      </c>
      <c r="L311" s="12">
        <f t="shared" si="241"/>
        <v>0.81371630961883912</v>
      </c>
      <c r="M311" s="16">
        <f t="shared" si="242"/>
        <v>0.96</v>
      </c>
      <c r="N311" s="19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2.75" x14ac:dyDescent="0.2">
      <c r="A312" s="13"/>
      <c r="B312" s="14"/>
      <c r="C312" s="9" t="s">
        <v>20</v>
      </c>
      <c r="D312" s="15">
        <v>354</v>
      </c>
      <c r="E312" s="15">
        <v>15</v>
      </c>
      <c r="F312" s="15">
        <v>239</v>
      </c>
      <c r="G312" s="15">
        <v>43</v>
      </c>
      <c r="H312" s="16">
        <v>0.96</v>
      </c>
      <c r="I312" s="9">
        <f t="shared" si="238"/>
        <v>95.934959349593498</v>
      </c>
      <c r="J312" s="9">
        <f t="shared" si="239"/>
        <v>84.751773049645379</v>
      </c>
      <c r="K312" s="9">
        <f t="shared" si="240"/>
        <v>91.090629800307227</v>
      </c>
      <c r="L312" s="12">
        <f t="shared" si="241"/>
        <v>0.81964869844983879</v>
      </c>
      <c r="M312" s="16">
        <f t="shared" si="242"/>
        <v>0.96</v>
      </c>
      <c r="N312" s="19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2.75" x14ac:dyDescent="0.2">
      <c r="A313" s="13"/>
      <c r="B313" s="14"/>
      <c r="C313" s="9" t="s">
        <v>21</v>
      </c>
      <c r="D313" s="15">
        <v>379</v>
      </c>
      <c r="E313" s="15">
        <v>25</v>
      </c>
      <c r="F313" s="15">
        <v>218</v>
      </c>
      <c r="G313" s="15">
        <v>29</v>
      </c>
      <c r="H313" s="16">
        <v>0.95</v>
      </c>
      <c r="I313" s="9">
        <f t="shared" si="238"/>
        <v>93.811881188118804</v>
      </c>
      <c r="J313" s="9">
        <f t="shared" si="239"/>
        <v>88.259109311740886</v>
      </c>
      <c r="K313" s="9">
        <f t="shared" si="240"/>
        <v>91.705069124423972</v>
      </c>
      <c r="L313" s="12">
        <f t="shared" si="241"/>
        <v>0.82337109308501033</v>
      </c>
      <c r="M313" s="16">
        <f t="shared" si="242"/>
        <v>0.95</v>
      </c>
      <c r="N313" s="19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2.75" x14ac:dyDescent="0.2">
      <c r="A314" s="13"/>
      <c r="B314" s="14"/>
      <c r="C314" s="23" t="s">
        <v>15</v>
      </c>
      <c r="D314" s="15">
        <f t="shared" ref="D314:M314" si="243">AVERAGE(D309:D313)</f>
        <v>378.6</v>
      </c>
      <c r="E314" s="15">
        <f t="shared" si="243"/>
        <v>19.2</v>
      </c>
      <c r="F314" s="15">
        <f t="shared" si="243"/>
        <v>215.2</v>
      </c>
      <c r="G314" s="15">
        <f t="shared" si="243"/>
        <v>38</v>
      </c>
      <c r="H314" s="16">
        <f t="shared" si="243"/>
        <v>0.95600000000000007</v>
      </c>
      <c r="I314" s="9">
        <f t="shared" si="243"/>
        <v>95.179616544128706</v>
      </c>
      <c r="J314" s="9">
        <f t="shared" si="243"/>
        <v>85.002330365159708</v>
      </c>
      <c r="K314" s="9">
        <f t="shared" si="243"/>
        <v>91.213517665130581</v>
      </c>
      <c r="L314" s="12">
        <f t="shared" si="243"/>
        <v>0.81429828016744743</v>
      </c>
      <c r="M314" s="16">
        <f t="shared" si="243"/>
        <v>0.95600000000000007</v>
      </c>
      <c r="N314" s="19"/>
      <c r="O314" s="19"/>
      <c r="P314" s="19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2.75" x14ac:dyDescent="0.2">
      <c r="A315" s="13"/>
      <c r="B315" s="14"/>
      <c r="C315" s="23" t="s">
        <v>16</v>
      </c>
      <c r="D315" s="15">
        <f t="shared" ref="D315:M315" si="244">STDEV(D309:D313)</f>
        <v>16.133815419794537</v>
      </c>
      <c r="E315" s="15">
        <f t="shared" si="244"/>
        <v>5.0695167422546294</v>
      </c>
      <c r="F315" s="15">
        <f t="shared" si="244"/>
        <v>15.417522498767433</v>
      </c>
      <c r="G315" s="15">
        <f t="shared" si="244"/>
        <v>7.6157731058639087</v>
      </c>
      <c r="H315" s="16">
        <f t="shared" si="244"/>
        <v>5.4772255750516656E-3</v>
      </c>
      <c r="I315" s="9">
        <f t="shared" si="244"/>
        <v>1.2165163403196768</v>
      </c>
      <c r="J315" s="9">
        <f t="shared" si="244"/>
        <v>2.8139698164462055</v>
      </c>
      <c r="K315" s="9">
        <f t="shared" si="244"/>
        <v>0.86486563811116546</v>
      </c>
      <c r="L315" s="12">
        <f t="shared" si="244"/>
        <v>1.7602566284570267E-2</v>
      </c>
      <c r="M315" s="16">
        <f t="shared" si="244"/>
        <v>5.4772255750516656E-3</v>
      </c>
      <c r="N315" s="19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2.75" x14ac:dyDescent="0.2">
      <c r="A316" s="13"/>
      <c r="B316" s="14"/>
      <c r="C316" s="9"/>
      <c r="D316" s="15"/>
      <c r="E316" s="15"/>
      <c r="F316" s="15"/>
      <c r="G316" s="15"/>
      <c r="H316" s="16"/>
      <c r="I316" s="9"/>
      <c r="J316" s="9"/>
      <c r="K316" s="9"/>
      <c r="L316" s="12"/>
      <c r="M316" s="16"/>
      <c r="N316" s="19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2.75" x14ac:dyDescent="0.2">
      <c r="A317" s="13"/>
      <c r="B317" s="14"/>
      <c r="C317" s="9" t="s">
        <v>22</v>
      </c>
      <c r="D317" s="15">
        <v>347</v>
      </c>
      <c r="E317" s="15">
        <v>21</v>
      </c>
      <c r="F317" s="15">
        <v>248</v>
      </c>
      <c r="G317" s="15">
        <v>35</v>
      </c>
      <c r="H317" s="16">
        <v>0.96</v>
      </c>
      <c r="I317" s="9">
        <f t="shared" ref="I317:I321" si="245">100*(D317/(D317+E317))</f>
        <v>94.293478260869563</v>
      </c>
      <c r="J317" s="9">
        <f t="shared" ref="J317:J321" si="246">100*(F317/(F317+G317))</f>
        <v>87.632508833922259</v>
      </c>
      <c r="K317" s="9">
        <f t="shared" ref="K317:K321" si="247">100*((D317+F317)/(D317+E317+F317+G317))</f>
        <v>91.397849462365585</v>
      </c>
      <c r="L317" s="12">
        <f t="shared" ref="L317:L321" si="248">(D317*F317-E317*G317)/(SQRT((D317+G317)*(D317+E317)*(F317+G317)*(F317+E317)))</f>
        <v>0.82476645389454151</v>
      </c>
      <c r="M317" s="16">
        <f t="shared" ref="M317:M321" si="249">H317</f>
        <v>0.96</v>
      </c>
      <c r="N317" s="19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2.75" x14ac:dyDescent="0.2">
      <c r="A318" s="13"/>
      <c r="B318" s="14"/>
      <c r="C318" s="9" t="s">
        <v>23</v>
      </c>
      <c r="D318" s="15">
        <v>348</v>
      </c>
      <c r="E318" s="15">
        <v>17</v>
      </c>
      <c r="F318" s="15">
        <v>248</v>
      </c>
      <c r="G318" s="15">
        <v>38</v>
      </c>
      <c r="H318" s="16">
        <v>0.96</v>
      </c>
      <c r="I318" s="9">
        <f t="shared" si="245"/>
        <v>95.342465753424648</v>
      </c>
      <c r="J318" s="9">
        <f t="shared" si="246"/>
        <v>86.713286713286706</v>
      </c>
      <c r="K318" s="9">
        <f t="shared" si="247"/>
        <v>91.551459293394771</v>
      </c>
      <c r="L318" s="12">
        <f t="shared" si="248"/>
        <v>0.82893770025240854</v>
      </c>
      <c r="M318" s="16">
        <f t="shared" si="249"/>
        <v>0.96</v>
      </c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2.75" x14ac:dyDescent="0.2">
      <c r="A319" s="26"/>
      <c r="B319" s="14"/>
      <c r="C319" s="9" t="s">
        <v>24</v>
      </c>
      <c r="D319" s="15">
        <v>394</v>
      </c>
      <c r="E319" s="15">
        <v>27</v>
      </c>
      <c r="F319" s="15">
        <v>190</v>
      </c>
      <c r="G319" s="15">
        <v>40</v>
      </c>
      <c r="H319" s="16">
        <v>0.93</v>
      </c>
      <c r="I319" s="9">
        <f t="shared" si="245"/>
        <v>93.586698337292162</v>
      </c>
      <c r="J319" s="9">
        <f t="shared" si="246"/>
        <v>82.608695652173907</v>
      </c>
      <c r="K319" s="9">
        <f t="shared" si="247"/>
        <v>89.708141321044536</v>
      </c>
      <c r="L319" s="12">
        <f t="shared" si="248"/>
        <v>0.77260755975600603</v>
      </c>
      <c r="M319" s="16">
        <f t="shared" si="249"/>
        <v>0.93</v>
      </c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2.75" x14ac:dyDescent="0.2">
      <c r="A320" s="13"/>
      <c r="B320" s="14"/>
      <c r="C320" s="9" t="s">
        <v>25</v>
      </c>
      <c r="D320" s="15">
        <v>421</v>
      </c>
      <c r="E320" s="15">
        <v>12</v>
      </c>
      <c r="F320" s="15">
        <v>186</v>
      </c>
      <c r="G320" s="15">
        <v>32</v>
      </c>
      <c r="H320" s="16">
        <v>0.97</v>
      </c>
      <c r="I320" s="9">
        <f t="shared" si="245"/>
        <v>97.228637413394921</v>
      </c>
      <c r="J320" s="9">
        <f t="shared" si="246"/>
        <v>85.321100917431195</v>
      </c>
      <c r="K320" s="9">
        <f t="shared" si="247"/>
        <v>93.24116743471582</v>
      </c>
      <c r="L320" s="12">
        <f t="shared" si="248"/>
        <v>0.84684943049236228</v>
      </c>
      <c r="M320" s="16">
        <f t="shared" si="249"/>
        <v>0.97</v>
      </c>
      <c r="N320" s="27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2.75" x14ac:dyDescent="0.2">
      <c r="A321" s="13"/>
      <c r="B321" s="14"/>
      <c r="C321" s="9" t="s">
        <v>26</v>
      </c>
      <c r="D321" s="15">
        <v>392</v>
      </c>
      <c r="E321" s="15">
        <v>35</v>
      </c>
      <c r="F321" s="15">
        <v>198</v>
      </c>
      <c r="G321" s="15">
        <v>26</v>
      </c>
      <c r="H321" s="16">
        <v>0.97</v>
      </c>
      <c r="I321" s="9">
        <f t="shared" si="245"/>
        <v>91.803278688524586</v>
      </c>
      <c r="J321" s="9">
        <f t="shared" si="246"/>
        <v>88.392857142857139</v>
      </c>
      <c r="K321" s="9">
        <f t="shared" si="247"/>
        <v>90.629800307219668</v>
      </c>
      <c r="L321" s="12">
        <f t="shared" si="248"/>
        <v>0.79474039531182994</v>
      </c>
      <c r="M321" s="16">
        <f t="shared" si="249"/>
        <v>0.97</v>
      </c>
      <c r="N321" s="19"/>
      <c r="O321" s="26"/>
      <c r="P321" s="26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2.75" x14ac:dyDescent="0.2">
      <c r="A322" s="13"/>
      <c r="B322" s="14"/>
      <c r="C322" s="23" t="s">
        <v>15</v>
      </c>
      <c r="D322" s="15">
        <f t="shared" ref="D322:M322" si="250">AVERAGE(D317:D321)</f>
        <v>380.4</v>
      </c>
      <c r="E322" s="15">
        <f t="shared" si="250"/>
        <v>22.4</v>
      </c>
      <c r="F322" s="15">
        <f t="shared" si="250"/>
        <v>214</v>
      </c>
      <c r="G322" s="15">
        <f t="shared" si="250"/>
        <v>34.200000000000003</v>
      </c>
      <c r="H322" s="16">
        <f t="shared" si="250"/>
        <v>0.95799999999999996</v>
      </c>
      <c r="I322" s="9">
        <f t="shared" si="250"/>
        <v>94.45091169070119</v>
      </c>
      <c r="J322" s="9">
        <f t="shared" si="250"/>
        <v>86.133689851934236</v>
      </c>
      <c r="K322" s="9">
        <f t="shared" si="250"/>
        <v>91.305683563748076</v>
      </c>
      <c r="L322" s="12">
        <f t="shared" si="250"/>
        <v>0.81358030794142988</v>
      </c>
      <c r="M322" s="16">
        <f t="shared" si="250"/>
        <v>0.95799999999999996</v>
      </c>
      <c r="N322" s="19"/>
      <c r="O322" s="19"/>
      <c r="P322" s="19"/>
      <c r="Q322" s="35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2.75" x14ac:dyDescent="0.2">
      <c r="A323" s="13"/>
      <c r="B323" s="14"/>
      <c r="C323" s="23" t="s">
        <v>16</v>
      </c>
      <c r="D323" s="15">
        <f t="shared" ref="D323:M323" si="251">STDEV(D317:D321)</f>
        <v>32.14498405661449</v>
      </c>
      <c r="E323" s="15">
        <f t="shared" si="251"/>
        <v>8.9330845736509161</v>
      </c>
      <c r="F323" s="15">
        <f t="shared" si="251"/>
        <v>31.336879231984796</v>
      </c>
      <c r="G323" s="15">
        <f t="shared" si="251"/>
        <v>5.4954526656136382</v>
      </c>
      <c r="H323" s="16">
        <f t="shared" si="251"/>
        <v>1.6431676725154949E-2</v>
      </c>
      <c r="I323" s="9">
        <f t="shared" si="251"/>
        <v>2.0181823106775338</v>
      </c>
      <c r="J323" s="9">
        <f t="shared" si="251"/>
        <v>2.2788216579876281</v>
      </c>
      <c r="K323" s="9">
        <f t="shared" si="251"/>
        <v>1.3061352792308041</v>
      </c>
      <c r="L323" s="12">
        <f t="shared" si="251"/>
        <v>2.9586831010365459E-2</v>
      </c>
      <c r="M323" s="16">
        <f t="shared" si="251"/>
        <v>1.6431676725154949E-2</v>
      </c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2.75" x14ac:dyDescent="0.2">
      <c r="A324" s="13"/>
      <c r="B324" s="14"/>
      <c r="C324" s="27"/>
      <c r="D324" s="28"/>
      <c r="E324" s="28"/>
      <c r="F324" s="28"/>
      <c r="G324" s="28"/>
      <c r="H324" s="13"/>
      <c r="I324" s="19"/>
      <c r="J324" s="19"/>
      <c r="K324" s="19"/>
      <c r="L324" s="35"/>
      <c r="M324" s="36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2.75" x14ac:dyDescent="0.2">
      <c r="A325" s="26" t="s">
        <v>44</v>
      </c>
      <c r="B325" s="14"/>
      <c r="C325" s="18"/>
      <c r="D325" s="27"/>
      <c r="E325" s="27"/>
      <c r="F325" s="27"/>
      <c r="G325" s="27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2.75" x14ac:dyDescent="0.2">
      <c r="A326" s="13"/>
      <c r="B326" s="14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2.75" x14ac:dyDescent="0.2">
      <c r="A327" s="13"/>
      <c r="B327" s="14" t="s">
        <v>0</v>
      </c>
      <c r="C327" s="13"/>
      <c r="D327" s="20" t="s">
        <v>1</v>
      </c>
      <c r="E327" s="20" t="s">
        <v>2</v>
      </c>
      <c r="F327" s="20" t="s">
        <v>3</v>
      </c>
      <c r="G327" s="20" t="s">
        <v>4</v>
      </c>
      <c r="H327" s="20" t="s">
        <v>5</v>
      </c>
      <c r="I327" s="20" t="s">
        <v>6</v>
      </c>
      <c r="J327" s="20" t="s">
        <v>7</v>
      </c>
      <c r="K327" s="20" t="s">
        <v>8</v>
      </c>
      <c r="L327" s="20" t="s">
        <v>9</v>
      </c>
      <c r="M327" s="20" t="s">
        <v>5</v>
      </c>
      <c r="N327" s="19"/>
      <c r="O327" s="26"/>
      <c r="P327" s="26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2.75" x14ac:dyDescent="0.2">
      <c r="A328" s="26" t="s">
        <v>27</v>
      </c>
      <c r="B328" s="14">
        <v>21</v>
      </c>
      <c r="C328" s="9" t="s">
        <v>10</v>
      </c>
      <c r="D328" s="15">
        <v>917</v>
      </c>
      <c r="E328" s="15">
        <v>56</v>
      </c>
      <c r="F328" s="15">
        <v>1191</v>
      </c>
      <c r="G328" s="15">
        <v>35</v>
      </c>
      <c r="H328" s="16">
        <v>0.99</v>
      </c>
      <c r="I328" s="9">
        <f t="shared" ref="I328:I332" si="252">100*(D328/(D328+E328))</f>
        <v>94.24460431654677</v>
      </c>
      <c r="J328" s="9">
        <f t="shared" ref="J328:J332" si="253">100*(F328/(F328+G328))</f>
        <v>97.145187601957588</v>
      </c>
      <c r="K328" s="9">
        <f t="shared" ref="K328:K332" si="254">100*((D328+F328)/(D328+E328+F328+G328))</f>
        <v>95.86175534333789</v>
      </c>
      <c r="L328" s="12">
        <f t="shared" ref="L328:L332" si="255">(D328*F328-E328*G328)/(SQRT((D328+G328)*(D328+E328)*(F328+G328)*(F328+E328)))</f>
        <v>0.91611004006018149</v>
      </c>
      <c r="M328" s="16">
        <f t="shared" ref="M328:M332" si="256">H328</f>
        <v>0.99</v>
      </c>
      <c r="N328" s="19"/>
      <c r="O328" s="28"/>
      <c r="P328" s="28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2.75" x14ac:dyDescent="0.2">
      <c r="A329" s="13"/>
      <c r="B329" s="14">
        <v>22</v>
      </c>
      <c r="C329" s="23" t="s">
        <v>11</v>
      </c>
      <c r="D329" s="15">
        <v>937</v>
      </c>
      <c r="E329" s="15">
        <v>54</v>
      </c>
      <c r="F329" s="15">
        <v>1180</v>
      </c>
      <c r="G329" s="15">
        <v>28</v>
      </c>
      <c r="H329" s="16">
        <v>0.99</v>
      </c>
      <c r="I329" s="9">
        <f t="shared" si="252"/>
        <v>94.550958627648839</v>
      </c>
      <c r="J329" s="9">
        <f t="shared" si="253"/>
        <v>97.682119205298008</v>
      </c>
      <c r="K329" s="9">
        <f t="shared" si="254"/>
        <v>96.271032287403372</v>
      </c>
      <c r="L329" s="12">
        <f t="shared" si="255"/>
        <v>0.92477431547447675</v>
      </c>
      <c r="M329" s="16">
        <f t="shared" si="256"/>
        <v>0.99</v>
      </c>
      <c r="N329" s="13"/>
      <c r="O329" s="28"/>
      <c r="P329" s="28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2.75" x14ac:dyDescent="0.2">
      <c r="A330" s="29">
        <v>0.4</v>
      </c>
      <c r="B330" s="14">
        <v>23</v>
      </c>
      <c r="C330" s="23" t="s">
        <v>12</v>
      </c>
      <c r="D330" s="15">
        <v>873</v>
      </c>
      <c r="E330" s="15">
        <v>103</v>
      </c>
      <c r="F330" s="15">
        <v>1210</v>
      </c>
      <c r="G330" s="15">
        <v>13</v>
      </c>
      <c r="H330" s="16">
        <v>0.99</v>
      </c>
      <c r="I330" s="9">
        <f t="shared" si="252"/>
        <v>89.446721311475414</v>
      </c>
      <c r="J330" s="9">
        <f t="shared" si="253"/>
        <v>98.937040065412916</v>
      </c>
      <c r="K330" s="9">
        <f t="shared" si="254"/>
        <v>94.724874943155982</v>
      </c>
      <c r="L330" s="12">
        <f t="shared" si="255"/>
        <v>0.89528517564522403</v>
      </c>
      <c r="M330" s="16">
        <f t="shared" si="256"/>
        <v>0.99</v>
      </c>
      <c r="N330" s="13"/>
      <c r="O330" s="28"/>
      <c r="P330" s="28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2.75" x14ac:dyDescent="0.2">
      <c r="A331" s="29">
        <v>1E-3</v>
      </c>
      <c r="B331" s="14">
        <v>24</v>
      </c>
      <c r="C331" s="23" t="s">
        <v>13</v>
      </c>
      <c r="D331" s="15">
        <v>940</v>
      </c>
      <c r="E331" s="15">
        <v>40</v>
      </c>
      <c r="F331" s="15">
        <v>1169</v>
      </c>
      <c r="G331" s="15">
        <v>50</v>
      </c>
      <c r="H331" s="16">
        <v>0.99</v>
      </c>
      <c r="I331" s="9">
        <f t="shared" si="252"/>
        <v>95.918367346938766</v>
      </c>
      <c r="J331" s="9">
        <f t="shared" si="253"/>
        <v>95.898277276456113</v>
      </c>
      <c r="K331" s="9">
        <f t="shared" si="254"/>
        <v>95.907230559345152</v>
      </c>
      <c r="L331" s="12">
        <f t="shared" si="255"/>
        <v>0.91728768014845419</v>
      </c>
      <c r="M331" s="16">
        <f t="shared" si="256"/>
        <v>0.99</v>
      </c>
      <c r="N331" s="13"/>
      <c r="O331" s="28"/>
      <c r="P331" s="28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2.75" x14ac:dyDescent="0.2">
      <c r="A332" s="29">
        <v>100</v>
      </c>
      <c r="B332" s="14">
        <v>25</v>
      </c>
      <c r="C332" s="23" t="s">
        <v>14</v>
      </c>
      <c r="D332" s="15">
        <v>956</v>
      </c>
      <c r="E332" s="15">
        <v>43</v>
      </c>
      <c r="F332" s="15">
        <v>1171</v>
      </c>
      <c r="G332" s="15">
        <v>29</v>
      </c>
      <c r="H332" s="16">
        <v>0.99</v>
      </c>
      <c r="I332" s="9">
        <f t="shared" si="252"/>
        <v>95.69569569569569</v>
      </c>
      <c r="J332" s="9">
        <f t="shared" si="253"/>
        <v>97.583333333333329</v>
      </c>
      <c r="K332" s="9">
        <f t="shared" si="254"/>
        <v>96.72578444747613</v>
      </c>
      <c r="L332" s="12">
        <f t="shared" si="255"/>
        <v>0.9339635456838713</v>
      </c>
      <c r="M332" s="16">
        <f t="shared" si="256"/>
        <v>0.99</v>
      </c>
      <c r="N332" s="27"/>
      <c r="O332" s="28"/>
      <c r="P332" s="28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2.75" x14ac:dyDescent="0.2">
      <c r="A333" s="13"/>
      <c r="B333" s="14"/>
      <c r="C333" s="23" t="s">
        <v>15</v>
      </c>
      <c r="D333" s="15">
        <f t="shared" ref="D333:M333" si="257">AVERAGE(D328:D332)</f>
        <v>924.6</v>
      </c>
      <c r="E333" s="15">
        <f t="shared" si="257"/>
        <v>59.2</v>
      </c>
      <c r="F333" s="15">
        <f t="shared" si="257"/>
        <v>1184.2</v>
      </c>
      <c r="G333" s="15">
        <f t="shared" si="257"/>
        <v>31</v>
      </c>
      <c r="H333" s="16">
        <f t="shared" si="257"/>
        <v>0.99</v>
      </c>
      <c r="I333" s="9">
        <f t="shared" si="257"/>
        <v>93.971269459661102</v>
      </c>
      <c r="J333" s="9">
        <f t="shared" si="257"/>
        <v>97.449191496491579</v>
      </c>
      <c r="K333" s="9">
        <f t="shared" si="257"/>
        <v>95.898135516143697</v>
      </c>
      <c r="L333" s="12">
        <f t="shared" si="257"/>
        <v>0.91748415140244144</v>
      </c>
      <c r="M333" s="16">
        <f t="shared" si="257"/>
        <v>0.99</v>
      </c>
      <c r="N333" s="27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2.75" x14ac:dyDescent="0.2">
      <c r="A334" s="13"/>
      <c r="B334" s="14"/>
      <c r="C334" s="23" t="s">
        <v>16</v>
      </c>
      <c r="D334" s="15">
        <f t="shared" ref="D334:M334" si="258">STDEV(D328:D332)</f>
        <v>32.004687156727528</v>
      </c>
      <c r="E334" s="15">
        <f t="shared" si="258"/>
        <v>25.430296891699864</v>
      </c>
      <c r="F334" s="15">
        <f t="shared" si="258"/>
        <v>16.84339633209407</v>
      </c>
      <c r="G334" s="15">
        <f t="shared" si="258"/>
        <v>13.360389215887388</v>
      </c>
      <c r="H334" s="16">
        <f t="shared" si="258"/>
        <v>0</v>
      </c>
      <c r="I334" s="9">
        <f t="shared" si="258"/>
        <v>2.6290265996603721</v>
      </c>
      <c r="J334" s="9">
        <f t="shared" si="258"/>
        <v>1.0935831015248008</v>
      </c>
      <c r="K334" s="9">
        <f t="shared" si="258"/>
        <v>0.74195710193772113</v>
      </c>
      <c r="L334" s="12">
        <f t="shared" si="258"/>
        <v>1.4312915807795024E-2</v>
      </c>
      <c r="M334" s="16">
        <f t="shared" si="258"/>
        <v>0</v>
      </c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2.75" x14ac:dyDescent="0.2">
      <c r="A335" s="13"/>
      <c r="B335" s="14"/>
      <c r="C335" s="23"/>
      <c r="D335" s="15"/>
      <c r="E335" s="15"/>
      <c r="F335" s="15"/>
      <c r="G335" s="15"/>
      <c r="H335" s="16"/>
      <c r="I335" s="9"/>
      <c r="J335" s="9"/>
      <c r="K335" s="9"/>
      <c r="L335" s="12"/>
      <c r="M335" s="16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2.75" x14ac:dyDescent="0.2">
      <c r="A336" s="13"/>
      <c r="B336" s="14"/>
      <c r="C336" s="23" t="s">
        <v>17</v>
      </c>
      <c r="D336" s="15">
        <v>294</v>
      </c>
      <c r="E336" s="15">
        <v>32</v>
      </c>
      <c r="F336" s="15">
        <v>388</v>
      </c>
      <c r="G336" s="15">
        <v>19</v>
      </c>
      <c r="H336" s="16">
        <v>0.98</v>
      </c>
      <c r="I336" s="9">
        <f t="shared" ref="I336:I340" si="259">100*(D336/(D336+E336))</f>
        <v>90.184049079754601</v>
      </c>
      <c r="J336" s="9">
        <f t="shared" ref="J336:J340" si="260">100*(F336/(F336+G336))</f>
        <v>95.331695331695329</v>
      </c>
      <c r="K336" s="9">
        <f t="shared" ref="K336:K340" si="261">100*((D336+F336)/(D336+E336+F336+G336))</f>
        <v>93.042291950886764</v>
      </c>
      <c r="L336" s="12">
        <f t="shared" ref="L336:L340" si="262">(D336*F336-E336*G336)/(SQRT((D336+G336)*(D336+E336)*(F336+G336)*(F336+E336)))</f>
        <v>0.85912285236319175</v>
      </c>
      <c r="M336" s="16">
        <f t="shared" ref="M336:M340" si="263">H336</f>
        <v>0.98</v>
      </c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2.75" x14ac:dyDescent="0.2">
      <c r="A337" s="13"/>
      <c r="B337" s="14"/>
      <c r="C337" s="9" t="s">
        <v>18</v>
      </c>
      <c r="D337" s="15">
        <v>293</v>
      </c>
      <c r="E337" s="15">
        <v>25</v>
      </c>
      <c r="F337" s="15">
        <v>396</v>
      </c>
      <c r="G337" s="15">
        <v>19</v>
      </c>
      <c r="H337" s="16">
        <v>0.98</v>
      </c>
      <c r="I337" s="9">
        <f t="shared" si="259"/>
        <v>92.138364779874209</v>
      </c>
      <c r="J337" s="9">
        <f t="shared" si="260"/>
        <v>95.421686746987959</v>
      </c>
      <c r="K337" s="9">
        <f t="shared" si="261"/>
        <v>93.997271487039569</v>
      </c>
      <c r="L337" s="12">
        <f t="shared" si="262"/>
        <v>0.87765791115571568</v>
      </c>
      <c r="M337" s="16">
        <f t="shared" si="263"/>
        <v>0.98</v>
      </c>
      <c r="N337" s="19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2.75" x14ac:dyDescent="0.2">
      <c r="A338" s="13"/>
      <c r="B338" s="14"/>
      <c r="C338" s="9" t="s">
        <v>19</v>
      </c>
      <c r="D338" s="15">
        <v>279</v>
      </c>
      <c r="E338" s="15">
        <v>60</v>
      </c>
      <c r="F338" s="15">
        <v>383</v>
      </c>
      <c r="G338" s="15">
        <v>11</v>
      </c>
      <c r="H338" s="16">
        <v>0.97</v>
      </c>
      <c r="I338" s="9">
        <f t="shared" si="259"/>
        <v>82.30088495575221</v>
      </c>
      <c r="J338" s="9">
        <f t="shared" si="260"/>
        <v>97.208121827411162</v>
      </c>
      <c r="K338" s="9">
        <f t="shared" si="261"/>
        <v>90.313778990450203</v>
      </c>
      <c r="L338" s="12">
        <f t="shared" si="262"/>
        <v>0.81070607292769192</v>
      </c>
      <c r="M338" s="16">
        <f t="shared" si="263"/>
        <v>0.97</v>
      </c>
      <c r="N338" s="19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2.75" x14ac:dyDescent="0.2">
      <c r="A339" s="13"/>
      <c r="B339" s="14"/>
      <c r="C339" s="9" t="s">
        <v>20</v>
      </c>
      <c r="D339" s="15">
        <v>288</v>
      </c>
      <c r="E339" s="15">
        <v>31</v>
      </c>
      <c r="F339" s="15">
        <v>386</v>
      </c>
      <c r="G339" s="15">
        <v>28</v>
      </c>
      <c r="H339" s="16">
        <v>0.97</v>
      </c>
      <c r="I339" s="9">
        <f t="shared" si="259"/>
        <v>90.282131661442008</v>
      </c>
      <c r="J339" s="9">
        <f t="shared" si="260"/>
        <v>93.236714975845416</v>
      </c>
      <c r="K339" s="9">
        <f t="shared" si="261"/>
        <v>91.950886766712131</v>
      </c>
      <c r="L339" s="12">
        <f t="shared" si="262"/>
        <v>0.83611965281981471</v>
      </c>
      <c r="M339" s="16">
        <f t="shared" si="263"/>
        <v>0.97</v>
      </c>
      <c r="N339" s="19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2.75" x14ac:dyDescent="0.2">
      <c r="A340" s="13"/>
      <c r="B340" s="14"/>
      <c r="C340" s="9" t="s">
        <v>21</v>
      </c>
      <c r="D340" s="15">
        <v>281</v>
      </c>
      <c r="E340" s="15">
        <v>30</v>
      </c>
      <c r="F340" s="15">
        <v>404</v>
      </c>
      <c r="G340" s="15">
        <v>18</v>
      </c>
      <c r="H340" s="16">
        <v>0.98</v>
      </c>
      <c r="I340" s="9">
        <f t="shared" si="259"/>
        <v>90.353697749196144</v>
      </c>
      <c r="J340" s="9">
        <f t="shared" si="260"/>
        <v>95.73459715639811</v>
      </c>
      <c r="K340" s="9">
        <f t="shared" si="261"/>
        <v>93.45156889495226</v>
      </c>
      <c r="L340" s="12">
        <f t="shared" si="262"/>
        <v>0.86576508460907653</v>
      </c>
      <c r="M340" s="16">
        <f t="shared" si="263"/>
        <v>0.98</v>
      </c>
      <c r="N340" s="19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2.75" x14ac:dyDescent="0.2">
      <c r="A341" s="13"/>
      <c r="B341" s="14"/>
      <c r="C341" s="23" t="s">
        <v>15</v>
      </c>
      <c r="D341" s="15">
        <f t="shared" ref="D341:M341" si="264">AVERAGE(D336:D340)</f>
        <v>287</v>
      </c>
      <c r="E341" s="15">
        <f t="shared" si="264"/>
        <v>35.6</v>
      </c>
      <c r="F341" s="15">
        <f t="shared" si="264"/>
        <v>391.4</v>
      </c>
      <c r="G341" s="15">
        <f t="shared" si="264"/>
        <v>19</v>
      </c>
      <c r="H341" s="16">
        <f t="shared" si="264"/>
        <v>0.97599999999999976</v>
      </c>
      <c r="I341" s="9">
        <f t="shared" si="264"/>
        <v>89.051825645203834</v>
      </c>
      <c r="J341" s="9">
        <f t="shared" si="264"/>
        <v>95.386563207667592</v>
      </c>
      <c r="K341" s="9">
        <f t="shared" si="264"/>
        <v>92.551159618008185</v>
      </c>
      <c r="L341" s="12">
        <f t="shared" si="264"/>
        <v>0.84987431477509801</v>
      </c>
      <c r="M341" s="16">
        <f t="shared" si="264"/>
        <v>0.97599999999999976</v>
      </c>
      <c r="N341" s="19"/>
      <c r="O341" s="19"/>
      <c r="P341" s="19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2.75" x14ac:dyDescent="0.2">
      <c r="A342" s="13"/>
      <c r="B342" s="14"/>
      <c r="C342" s="23" t="s">
        <v>16</v>
      </c>
      <c r="D342" s="15">
        <f t="shared" ref="D342:M342" si="265">STDEV(D336:D340)</f>
        <v>6.8190908484929276</v>
      </c>
      <c r="E342" s="15">
        <f t="shared" si="265"/>
        <v>13.903237033151667</v>
      </c>
      <c r="F342" s="15">
        <f t="shared" si="265"/>
        <v>8.5322916030806173</v>
      </c>
      <c r="G342" s="15">
        <f t="shared" si="265"/>
        <v>6.0415229867972862</v>
      </c>
      <c r="H342" s="16">
        <f t="shared" si="265"/>
        <v>5.4772255750516656E-3</v>
      </c>
      <c r="I342" s="9">
        <f t="shared" si="265"/>
        <v>3.8598049755407482</v>
      </c>
      <c r="J342" s="9">
        <f t="shared" si="265"/>
        <v>1.4199731512715381</v>
      </c>
      <c r="K342" s="9">
        <f t="shared" si="265"/>
        <v>1.4585426751327843</v>
      </c>
      <c r="L342" s="12">
        <f t="shared" si="265"/>
        <v>2.6614479781675929E-2</v>
      </c>
      <c r="M342" s="16">
        <f t="shared" si="265"/>
        <v>5.4772255750516656E-3</v>
      </c>
      <c r="N342" s="19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2.75" x14ac:dyDescent="0.2">
      <c r="A343" s="13"/>
      <c r="B343" s="14"/>
      <c r="C343" s="9"/>
      <c r="D343" s="15"/>
      <c r="E343" s="15"/>
      <c r="F343" s="15"/>
      <c r="G343" s="15"/>
      <c r="H343" s="16"/>
      <c r="I343" s="9"/>
      <c r="J343" s="9"/>
      <c r="K343" s="9"/>
      <c r="L343" s="12"/>
      <c r="M343" s="16"/>
      <c r="N343" s="19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2.75" x14ac:dyDescent="0.2">
      <c r="A344" s="13"/>
      <c r="B344" s="14"/>
      <c r="C344" s="9" t="s">
        <v>22</v>
      </c>
      <c r="D344" s="15">
        <v>300</v>
      </c>
      <c r="E344" s="15">
        <v>34</v>
      </c>
      <c r="F344" s="15">
        <v>386</v>
      </c>
      <c r="G344" s="15">
        <v>13</v>
      </c>
      <c r="H344" s="16">
        <v>0.98</v>
      </c>
      <c r="I344" s="9">
        <f t="shared" ref="I344:I348" si="266">100*(D344/(D344+E344))</f>
        <v>89.820359281437121</v>
      </c>
      <c r="J344" s="9">
        <f t="shared" ref="J344:J348" si="267">100*(F344/(F344+G344))</f>
        <v>96.741854636591469</v>
      </c>
      <c r="K344" s="9">
        <f t="shared" ref="K344:K348" si="268">100*((D344+F344)/(D344+E344+F344+G344))</f>
        <v>93.587994542974087</v>
      </c>
      <c r="L344" s="12">
        <f t="shared" ref="L344:L348" si="269">(D344*F344-E344*G344)/(SQRT((D344+G344)*(D344+E344)*(F344+G344)*(F344+E344)))</f>
        <v>0.87154782358181482</v>
      </c>
      <c r="M344" s="16">
        <f t="shared" ref="M344:M348" si="270">H344</f>
        <v>0.98</v>
      </c>
      <c r="N344" s="19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2.75" x14ac:dyDescent="0.2">
      <c r="A345" s="13"/>
      <c r="B345" s="14"/>
      <c r="C345" s="9" t="s">
        <v>23</v>
      </c>
      <c r="D345" s="15">
        <v>291</v>
      </c>
      <c r="E345" s="15">
        <v>33</v>
      </c>
      <c r="F345" s="15">
        <v>390</v>
      </c>
      <c r="G345" s="15">
        <v>19</v>
      </c>
      <c r="H345" s="16">
        <v>0.98</v>
      </c>
      <c r="I345" s="9">
        <f t="shared" si="266"/>
        <v>89.81481481481481</v>
      </c>
      <c r="J345" s="9">
        <f t="shared" si="267"/>
        <v>95.354523227383865</v>
      </c>
      <c r="K345" s="9">
        <f t="shared" si="268"/>
        <v>92.905866302864936</v>
      </c>
      <c r="L345" s="12">
        <f t="shared" si="269"/>
        <v>0.85618260550307779</v>
      </c>
      <c r="M345" s="16">
        <f t="shared" si="270"/>
        <v>0.98</v>
      </c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2.75" x14ac:dyDescent="0.2">
      <c r="A346" s="26"/>
      <c r="B346" s="14"/>
      <c r="C346" s="9" t="s">
        <v>24</v>
      </c>
      <c r="D346" s="15">
        <v>248</v>
      </c>
      <c r="E346" s="15">
        <v>70</v>
      </c>
      <c r="F346" s="15">
        <v>403</v>
      </c>
      <c r="G346" s="15">
        <v>12</v>
      </c>
      <c r="H346" s="16">
        <v>0.97</v>
      </c>
      <c r="I346" s="9">
        <f t="shared" si="266"/>
        <v>77.987421383647799</v>
      </c>
      <c r="J346" s="9">
        <f t="shared" si="267"/>
        <v>97.108433734939752</v>
      </c>
      <c r="K346" s="9">
        <f t="shared" si="268"/>
        <v>88.813096862210088</v>
      </c>
      <c r="L346" s="12">
        <f t="shared" si="269"/>
        <v>0.7779224966356697</v>
      </c>
      <c r="M346" s="16">
        <f t="shared" si="270"/>
        <v>0.97</v>
      </c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2.75" x14ac:dyDescent="0.2">
      <c r="A347" s="13"/>
      <c r="B347" s="14"/>
      <c r="C347" s="9" t="s">
        <v>25</v>
      </c>
      <c r="D347" s="15">
        <v>298</v>
      </c>
      <c r="E347" s="15">
        <v>36</v>
      </c>
      <c r="F347" s="15">
        <v>374</v>
      </c>
      <c r="G347" s="15">
        <v>25</v>
      </c>
      <c r="H347" s="16">
        <v>0.97</v>
      </c>
      <c r="I347" s="9">
        <f t="shared" si="266"/>
        <v>89.221556886227546</v>
      </c>
      <c r="J347" s="9">
        <f t="shared" si="267"/>
        <v>93.734335839598998</v>
      </c>
      <c r="K347" s="9">
        <f t="shared" si="268"/>
        <v>91.67803547066849</v>
      </c>
      <c r="L347" s="12">
        <f t="shared" si="269"/>
        <v>0.83217321484476126</v>
      </c>
      <c r="M347" s="16">
        <f t="shared" si="270"/>
        <v>0.97</v>
      </c>
      <c r="N347" s="27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2.75" x14ac:dyDescent="0.2">
      <c r="A348" s="13"/>
      <c r="B348" s="14"/>
      <c r="C348" s="9" t="s">
        <v>26</v>
      </c>
      <c r="D348" s="15">
        <v>289</v>
      </c>
      <c r="E348" s="15">
        <v>34</v>
      </c>
      <c r="F348" s="15">
        <v>382</v>
      </c>
      <c r="G348" s="15">
        <v>28</v>
      </c>
      <c r="H348" s="16">
        <v>0.96</v>
      </c>
      <c r="I348" s="9">
        <f t="shared" si="266"/>
        <v>89.473684210526315</v>
      </c>
      <c r="J348" s="9">
        <f t="shared" si="267"/>
        <v>93.170731707317074</v>
      </c>
      <c r="K348" s="9">
        <f t="shared" si="268"/>
        <v>91.541609822646649</v>
      </c>
      <c r="L348" s="12">
        <f t="shared" si="269"/>
        <v>0.82819081138387829</v>
      </c>
      <c r="M348" s="16">
        <f t="shared" si="270"/>
        <v>0.96</v>
      </c>
      <c r="N348" s="19"/>
      <c r="O348" s="26"/>
      <c r="P348" s="26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2.75" x14ac:dyDescent="0.2">
      <c r="A349" s="13"/>
      <c r="B349" s="14"/>
      <c r="C349" s="23" t="s">
        <v>15</v>
      </c>
      <c r="D349" s="15">
        <f t="shared" ref="D349:M349" si="271">AVERAGE(D344:D348)</f>
        <v>285.2</v>
      </c>
      <c r="E349" s="15">
        <f t="shared" si="271"/>
        <v>41.4</v>
      </c>
      <c r="F349" s="15">
        <f t="shared" si="271"/>
        <v>387</v>
      </c>
      <c r="G349" s="15">
        <f t="shared" si="271"/>
        <v>19.399999999999999</v>
      </c>
      <c r="H349" s="16">
        <f t="shared" si="271"/>
        <v>0.97199999999999986</v>
      </c>
      <c r="I349" s="9">
        <f t="shared" si="271"/>
        <v>87.263567315330732</v>
      </c>
      <c r="J349" s="9">
        <f t="shared" si="271"/>
        <v>95.221975829166226</v>
      </c>
      <c r="K349" s="9">
        <f t="shared" si="271"/>
        <v>91.705320600272856</v>
      </c>
      <c r="L349" s="12">
        <f t="shared" si="271"/>
        <v>0.83320339038984037</v>
      </c>
      <c r="M349" s="16">
        <f t="shared" si="271"/>
        <v>0.97199999999999986</v>
      </c>
      <c r="N349" s="19"/>
      <c r="O349" s="19"/>
      <c r="P349" s="19"/>
      <c r="Q349" s="35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2.75" x14ac:dyDescent="0.2">
      <c r="A350" s="13"/>
      <c r="B350" s="14"/>
      <c r="C350" s="23" t="s">
        <v>16</v>
      </c>
      <c r="D350" s="15">
        <f t="shared" ref="D350:M350" si="272">STDEV(D344:D348)</f>
        <v>21.300234740490538</v>
      </c>
      <c r="E350" s="15">
        <f t="shared" si="272"/>
        <v>16.024980499208109</v>
      </c>
      <c r="F350" s="15">
        <f t="shared" si="272"/>
        <v>10.723805294763608</v>
      </c>
      <c r="G350" s="15">
        <f t="shared" si="272"/>
        <v>7.0922492905988586</v>
      </c>
      <c r="H350" s="16">
        <f t="shared" si="272"/>
        <v>8.3666002653407633E-3</v>
      </c>
      <c r="I350" s="9">
        <f t="shared" si="272"/>
        <v>5.1916103512690883</v>
      </c>
      <c r="J350" s="9">
        <f t="shared" si="272"/>
        <v>1.7540666334457167</v>
      </c>
      <c r="K350" s="9">
        <f t="shared" si="272"/>
        <v>1.8288162159277233</v>
      </c>
      <c r="L350" s="12">
        <f t="shared" si="272"/>
        <v>3.5638828222315427E-2</v>
      </c>
      <c r="M350" s="16">
        <f t="shared" si="272"/>
        <v>8.3666002653407633E-3</v>
      </c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2.75" x14ac:dyDescent="0.2">
      <c r="A351" s="13"/>
      <c r="B351" s="14"/>
      <c r="C351" s="27"/>
      <c r="D351" s="28"/>
      <c r="E351" s="28"/>
      <c r="F351" s="28"/>
      <c r="G351" s="28"/>
      <c r="H351" s="13"/>
      <c r="I351" s="19"/>
      <c r="J351" s="19"/>
      <c r="K351" s="19"/>
      <c r="L351" s="35"/>
      <c r="M351" s="36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2.75" x14ac:dyDescent="0.2">
      <c r="A352" s="26" t="s">
        <v>45</v>
      </c>
      <c r="B352" s="14"/>
      <c r="C352" s="18"/>
      <c r="D352" s="27"/>
      <c r="E352" s="27"/>
      <c r="F352" s="27"/>
      <c r="G352" s="27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2.75" x14ac:dyDescent="0.2">
      <c r="A353" s="13"/>
      <c r="B353" s="14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2.75" x14ac:dyDescent="0.2">
      <c r="A354" s="13"/>
      <c r="B354" s="14" t="s">
        <v>0</v>
      </c>
      <c r="C354" s="13"/>
      <c r="D354" s="20" t="s">
        <v>1</v>
      </c>
      <c r="E354" s="20" t="s">
        <v>2</v>
      </c>
      <c r="F354" s="20" t="s">
        <v>3</v>
      </c>
      <c r="G354" s="20" t="s">
        <v>4</v>
      </c>
      <c r="H354" s="20" t="s">
        <v>5</v>
      </c>
      <c r="I354" s="20" t="s">
        <v>6</v>
      </c>
      <c r="J354" s="20" t="s">
        <v>7</v>
      </c>
      <c r="K354" s="20" t="s">
        <v>8</v>
      </c>
      <c r="L354" s="20" t="s">
        <v>9</v>
      </c>
      <c r="M354" s="20" t="s">
        <v>5</v>
      </c>
      <c r="N354" s="19"/>
      <c r="O354" s="26"/>
      <c r="P354" s="26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2.75" x14ac:dyDescent="0.2">
      <c r="A355" s="26" t="s">
        <v>27</v>
      </c>
      <c r="B355" s="14">
        <v>21</v>
      </c>
      <c r="C355" s="9" t="s">
        <v>10</v>
      </c>
      <c r="D355" s="15">
        <v>872</v>
      </c>
      <c r="E355" s="15">
        <v>44</v>
      </c>
      <c r="F355" s="15">
        <v>647</v>
      </c>
      <c r="G355" s="15">
        <v>27</v>
      </c>
      <c r="H355" s="16">
        <v>0.99</v>
      </c>
      <c r="I355" s="9">
        <f t="shared" ref="I355:I359" si="273">100*(D355/(D355+E355))</f>
        <v>95.196506550218345</v>
      </c>
      <c r="J355" s="9">
        <f t="shared" ref="J355:J359" si="274">100*(F355/(F355+G355))</f>
        <v>95.994065281899111</v>
      </c>
      <c r="K355" s="9">
        <f t="shared" ref="K355:K359" si="275">100*((D355+F355)/(D355+E355+F355+G355))</f>
        <v>95.534591194968556</v>
      </c>
      <c r="L355" s="12">
        <f t="shared" ref="L355:L359" si="276">(D355*F355-E355*G355)/(SQRT((D355+G355)*(D355+E355)*(F355+G355)*(F355+E355)))</f>
        <v>0.90909392290709778</v>
      </c>
      <c r="M355" s="16">
        <f t="shared" ref="M355:M359" si="277">H355</f>
        <v>0.99</v>
      </c>
      <c r="N355" s="19"/>
      <c r="O355" s="28"/>
      <c r="P355" s="28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2.75" x14ac:dyDescent="0.2">
      <c r="A356" s="13"/>
      <c r="B356" s="14">
        <v>22</v>
      </c>
      <c r="C356" s="23" t="s">
        <v>11</v>
      </c>
      <c r="D356" s="15">
        <v>884</v>
      </c>
      <c r="E356" s="15">
        <v>42</v>
      </c>
      <c r="F356" s="15">
        <v>629</v>
      </c>
      <c r="G356" s="15">
        <v>35</v>
      </c>
      <c r="H356" s="16">
        <v>0.99</v>
      </c>
      <c r="I356" s="9">
        <f t="shared" si="273"/>
        <v>95.464362850971924</v>
      </c>
      <c r="J356" s="9">
        <f t="shared" si="274"/>
        <v>94.728915662650607</v>
      </c>
      <c r="K356" s="9">
        <f t="shared" si="275"/>
        <v>95.157232704402517</v>
      </c>
      <c r="L356" s="12">
        <f t="shared" si="276"/>
        <v>0.90062643680653254</v>
      </c>
      <c r="M356" s="16">
        <f t="shared" si="277"/>
        <v>0.99</v>
      </c>
      <c r="N356" s="13"/>
      <c r="O356" s="28"/>
      <c r="P356" s="28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2.75" x14ac:dyDescent="0.2">
      <c r="A357" s="29">
        <v>0.4</v>
      </c>
      <c r="B357" s="14">
        <v>23</v>
      </c>
      <c r="C357" s="23" t="s">
        <v>12</v>
      </c>
      <c r="D357" s="15">
        <v>868</v>
      </c>
      <c r="E357" s="15">
        <v>37</v>
      </c>
      <c r="F357" s="15">
        <v>640</v>
      </c>
      <c r="G357" s="15">
        <v>45</v>
      </c>
      <c r="H357" s="16">
        <v>0.99</v>
      </c>
      <c r="I357" s="9">
        <f t="shared" si="273"/>
        <v>95.911602209944746</v>
      </c>
      <c r="J357" s="9">
        <f t="shared" si="274"/>
        <v>93.430656934306569</v>
      </c>
      <c r="K357" s="9">
        <f t="shared" si="275"/>
        <v>94.842767295597483</v>
      </c>
      <c r="L357" s="12">
        <f t="shared" si="276"/>
        <v>0.8947398537900163</v>
      </c>
      <c r="M357" s="16">
        <f t="shared" si="277"/>
        <v>0.99</v>
      </c>
      <c r="N357" s="13"/>
      <c r="O357" s="28"/>
      <c r="P357" s="28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2.75" x14ac:dyDescent="0.2">
      <c r="A358" s="29">
        <v>1E-3</v>
      </c>
      <c r="B358" s="14">
        <v>24</v>
      </c>
      <c r="C358" s="23" t="s">
        <v>13</v>
      </c>
      <c r="D358" s="15">
        <v>886</v>
      </c>
      <c r="E358" s="15">
        <v>37</v>
      </c>
      <c r="F358" s="15">
        <v>628</v>
      </c>
      <c r="G358" s="15">
        <v>39</v>
      </c>
      <c r="H358" s="16">
        <v>0.99</v>
      </c>
      <c r="I358" s="9">
        <f t="shared" si="273"/>
        <v>95.991332611050922</v>
      </c>
      <c r="J358" s="9">
        <f t="shared" si="274"/>
        <v>94.15292353823088</v>
      </c>
      <c r="K358" s="9">
        <f t="shared" si="275"/>
        <v>95.220125786163521</v>
      </c>
      <c r="L358" s="12">
        <f t="shared" si="276"/>
        <v>0.9018205715359664</v>
      </c>
      <c r="M358" s="16">
        <f t="shared" si="277"/>
        <v>0.99</v>
      </c>
      <c r="N358" s="13"/>
      <c r="O358" s="28"/>
      <c r="P358" s="28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2.75" x14ac:dyDescent="0.2">
      <c r="A359" s="29">
        <v>100</v>
      </c>
      <c r="B359" s="14">
        <v>25</v>
      </c>
      <c r="C359" s="23" t="s">
        <v>14</v>
      </c>
      <c r="D359" s="15">
        <v>907</v>
      </c>
      <c r="E359" s="15">
        <v>30</v>
      </c>
      <c r="F359" s="15">
        <v>609</v>
      </c>
      <c r="G359" s="15">
        <v>44</v>
      </c>
      <c r="H359" s="16">
        <v>0.99</v>
      </c>
      <c r="I359" s="9">
        <f t="shared" si="273"/>
        <v>96.798292422625394</v>
      </c>
      <c r="J359" s="9">
        <f t="shared" si="274"/>
        <v>93.261868300153139</v>
      </c>
      <c r="K359" s="9">
        <f t="shared" si="275"/>
        <v>95.345911949685529</v>
      </c>
      <c r="L359" s="12">
        <f t="shared" si="276"/>
        <v>0.90368779369161933</v>
      </c>
      <c r="M359" s="16">
        <f t="shared" si="277"/>
        <v>0.99</v>
      </c>
      <c r="N359" s="27"/>
      <c r="O359" s="28"/>
      <c r="P359" s="28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2.75" x14ac:dyDescent="0.2">
      <c r="A360" s="13"/>
      <c r="B360" s="14"/>
      <c r="C360" s="23" t="s">
        <v>15</v>
      </c>
      <c r="D360" s="15">
        <f t="shared" ref="D360:M360" si="278">AVERAGE(D355:D359)</f>
        <v>883.4</v>
      </c>
      <c r="E360" s="15">
        <f t="shared" si="278"/>
        <v>38</v>
      </c>
      <c r="F360" s="15">
        <f t="shared" si="278"/>
        <v>630.6</v>
      </c>
      <c r="G360" s="15">
        <f t="shared" si="278"/>
        <v>38</v>
      </c>
      <c r="H360" s="16">
        <f t="shared" si="278"/>
        <v>0.99</v>
      </c>
      <c r="I360" s="9">
        <f t="shared" si="278"/>
        <v>95.872419328962266</v>
      </c>
      <c r="J360" s="9">
        <f t="shared" si="278"/>
        <v>94.313685943448064</v>
      </c>
      <c r="K360" s="9">
        <f t="shared" si="278"/>
        <v>95.220125786163521</v>
      </c>
      <c r="L360" s="12">
        <f t="shared" si="278"/>
        <v>0.90199371574624654</v>
      </c>
      <c r="M360" s="16">
        <f t="shared" si="278"/>
        <v>0.99</v>
      </c>
      <c r="N360" s="27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2.75" x14ac:dyDescent="0.2">
      <c r="A361" s="13"/>
      <c r="B361" s="14"/>
      <c r="C361" s="23" t="s">
        <v>16</v>
      </c>
      <c r="D361" s="15">
        <f t="shared" ref="D361:M361" si="279">STDEV(D355:D359)</f>
        <v>15.25778489820852</v>
      </c>
      <c r="E361" s="15">
        <f t="shared" si="279"/>
        <v>5.4313902456001077</v>
      </c>
      <c r="F361" s="15">
        <f t="shared" si="279"/>
        <v>14.432601983010548</v>
      </c>
      <c r="G361" s="15">
        <f t="shared" si="279"/>
        <v>7.3484692283495345</v>
      </c>
      <c r="H361" s="16">
        <f t="shared" si="279"/>
        <v>0</v>
      </c>
      <c r="I361" s="9">
        <f t="shared" si="279"/>
        <v>0.61161360884297833</v>
      </c>
      <c r="J361" s="9">
        <f t="shared" si="279"/>
        <v>1.1076998214165825</v>
      </c>
      <c r="K361" s="9">
        <f t="shared" si="279"/>
        <v>0.25547290580616283</v>
      </c>
      <c r="L361" s="12">
        <f t="shared" si="279"/>
        <v>5.1913578596689209E-3</v>
      </c>
      <c r="M361" s="16">
        <f t="shared" si="279"/>
        <v>0</v>
      </c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2.75" x14ac:dyDescent="0.2">
      <c r="A362" s="13"/>
      <c r="B362" s="14"/>
      <c r="C362" s="23"/>
      <c r="D362" s="15"/>
      <c r="E362" s="15"/>
      <c r="F362" s="15"/>
      <c r="G362" s="15"/>
      <c r="H362" s="16"/>
      <c r="I362" s="9"/>
      <c r="J362" s="9"/>
      <c r="K362" s="9"/>
      <c r="L362" s="12"/>
      <c r="M362" s="16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2.75" x14ac:dyDescent="0.2">
      <c r="A363" s="13"/>
      <c r="B363" s="14"/>
      <c r="C363" s="23" t="s">
        <v>17</v>
      </c>
      <c r="D363" s="15">
        <v>292</v>
      </c>
      <c r="E363" s="15">
        <v>26</v>
      </c>
      <c r="F363" s="15">
        <v>194</v>
      </c>
      <c r="G363" s="15">
        <v>18</v>
      </c>
      <c r="H363" s="16">
        <v>0.97</v>
      </c>
      <c r="I363" s="9">
        <f t="shared" ref="I363:I367" si="280">100*(D363/(D363+E363))</f>
        <v>91.823899371069189</v>
      </c>
      <c r="J363" s="9">
        <f t="shared" ref="J363:J367" si="281">100*(F363/(F363+G363))</f>
        <v>91.509433962264154</v>
      </c>
      <c r="K363" s="9">
        <f t="shared" ref="K363:K367" si="282">100*((D363+F363)/(D363+E363+F363+G363))</f>
        <v>91.698113207547166</v>
      </c>
      <c r="L363" s="12">
        <f t="shared" ref="L363:L367" si="283">(D363*F363-E363*G363)/(SQRT((D363+G363)*(D363+E363)*(F363+G363)*(F363+E363)))</f>
        <v>0.82852965431195724</v>
      </c>
      <c r="M363" s="16">
        <f t="shared" ref="M363:M367" si="284">H363</f>
        <v>0.97</v>
      </c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2.75" x14ac:dyDescent="0.2">
      <c r="A364" s="13"/>
      <c r="B364" s="14"/>
      <c r="C364" s="9" t="s">
        <v>18</v>
      </c>
      <c r="D364" s="15">
        <v>280</v>
      </c>
      <c r="E364" s="15">
        <v>21</v>
      </c>
      <c r="F364" s="15">
        <v>204</v>
      </c>
      <c r="G364" s="15">
        <v>25</v>
      </c>
      <c r="H364" s="16">
        <v>0.97</v>
      </c>
      <c r="I364" s="9">
        <f t="shared" si="280"/>
        <v>93.023255813953483</v>
      </c>
      <c r="J364" s="9">
        <f t="shared" si="281"/>
        <v>89.082969432314414</v>
      </c>
      <c r="K364" s="9">
        <f t="shared" si="282"/>
        <v>91.320754716981128</v>
      </c>
      <c r="L364" s="12">
        <f t="shared" si="283"/>
        <v>0.82287884341382478</v>
      </c>
      <c r="M364" s="16">
        <f t="shared" si="284"/>
        <v>0.97</v>
      </c>
      <c r="N364" s="19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2.75" x14ac:dyDescent="0.2">
      <c r="A365" s="13"/>
      <c r="B365" s="14"/>
      <c r="C365" s="9" t="s">
        <v>19</v>
      </c>
      <c r="D365" s="15">
        <v>283</v>
      </c>
      <c r="E365" s="15">
        <v>22</v>
      </c>
      <c r="F365" s="15">
        <v>199</v>
      </c>
      <c r="G365" s="15">
        <v>26</v>
      </c>
      <c r="H365" s="16">
        <v>0.96</v>
      </c>
      <c r="I365" s="9">
        <f t="shared" si="280"/>
        <v>92.786885245901644</v>
      </c>
      <c r="J365" s="9">
        <f t="shared" si="281"/>
        <v>88.444444444444443</v>
      </c>
      <c r="K365" s="9">
        <f t="shared" si="282"/>
        <v>90.943396226415103</v>
      </c>
      <c r="L365" s="12">
        <f t="shared" si="283"/>
        <v>0.8143092432507949</v>
      </c>
      <c r="M365" s="16">
        <f t="shared" si="284"/>
        <v>0.96</v>
      </c>
      <c r="N365" s="19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2.75" x14ac:dyDescent="0.2">
      <c r="A366" s="13"/>
      <c r="B366" s="14"/>
      <c r="C366" s="9" t="s">
        <v>20</v>
      </c>
      <c r="D366" s="15">
        <v>288</v>
      </c>
      <c r="E366" s="15">
        <v>16</v>
      </c>
      <c r="F366" s="15">
        <v>201</v>
      </c>
      <c r="G366" s="15">
        <v>25</v>
      </c>
      <c r="H366" s="16">
        <v>0.97</v>
      </c>
      <c r="I366" s="9">
        <f t="shared" si="280"/>
        <v>94.73684210526315</v>
      </c>
      <c r="J366" s="9">
        <f t="shared" si="281"/>
        <v>88.938053097345133</v>
      </c>
      <c r="K366" s="9">
        <f t="shared" si="282"/>
        <v>92.264150943396231</v>
      </c>
      <c r="L366" s="12">
        <f t="shared" si="283"/>
        <v>0.84155819369359253</v>
      </c>
      <c r="M366" s="16">
        <f t="shared" si="284"/>
        <v>0.97</v>
      </c>
      <c r="N366" s="19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2.75" x14ac:dyDescent="0.2">
      <c r="A367" s="13"/>
      <c r="B367" s="14"/>
      <c r="C367" s="9" t="s">
        <v>21</v>
      </c>
      <c r="D367" s="15">
        <v>283</v>
      </c>
      <c r="E367" s="15">
        <v>24</v>
      </c>
      <c r="F367" s="15">
        <v>195</v>
      </c>
      <c r="G367" s="15">
        <v>28</v>
      </c>
      <c r="H367" s="16">
        <v>0.96</v>
      </c>
      <c r="I367" s="9">
        <f t="shared" si="280"/>
        <v>92.182410423452765</v>
      </c>
      <c r="J367" s="9">
        <f t="shared" si="281"/>
        <v>87.443946188340803</v>
      </c>
      <c r="K367" s="9">
        <f t="shared" si="282"/>
        <v>90.188679245283026</v>
      </c>
      <c r="L367" s="12">
        <f t="shared" si="283"/>
        <v>0.79831853364854477</v>
      </c>
      <c r="M367" s="16">
        <f t="shared" si="284"/>
        <v>0.96</v>
      </c>
      <c r="N367" s="19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2.75" x14ac:dyDescent="0.2">
      <c r="A368" s="13"/>
      <c r="B368" s="14"/>
      <c r="C368" s="23" t="s">
        <v>15</v>
      </c>
      <c r="D368" s="15">
        <f t="shared" ref="D368:M368" si="285">AVERAGE(D363:D367)</f>
        <v>285.2</v>
      </c>
      <c r="E368" s="15">
        <f t="shared" si="285"/>
        <v>21.8</v>
      </c>
      <c r="F368" s="15">
        <f t="shared" si="285"/>
        <v>198.6</v>
      </c>
      <c r="G368" s="15">
        <f t="shared" si="285"/>
        <v>24.4</v>
      </c>
      <c r="H368" s="16">
        <f t="shared" si="285"/>
        <v>0.96599999999999997</v>
      </c>
      <c r="I368" s="9">
        <f t="shared" si="285"/>
        <v>92.910658591928041</v>
      </c>
      <c r="J368" s="9">
        <f t="shared" si="285"/>
        <v>89.083769424941792</v>
      </c>
      <c r="K368" s="9">
        <f t="shared" si="285"/>
        <v>91.283018867924525</v>
      </c>
      <c r="L368" s="12">
        <f t="shared" si="285"/>
        <v>0.82111889366374291</v>
      </c>
      <c r="M368" s="16">
        <f t="shared" si="285"/>
        <v>0.96599999999999997</v>
      </c>
      <c r="N368" s="19"/>
      <c r="O368" s="19"/>
      <c r="P368" s="19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2.75" x14ac:dyDescent="0.2">
      <c r="A369" s="13"/>
      <c r="B369" s="14"/>
      <c r="C369" s="23" t="s">
        <v>16</v>
      </c>
      <c r="D369" s="15">
        <f t="shared" ref="D369:M369" si="286">STDEV(D363:D367)</f>
        <v>4.7644516998286379</v>
      </c>
      <c r="E369" s="15">
        <f t="shared" si="286"/>
        <v>3.7682887362833606</v>
      </c>
      <c r="F369" s="15">
        <f t="shared" si="286"/>
        <v>4.1593268686170841</v>
      </c>
      <c r="G369" s="15">
        <f t="shared" si="286"/>
        <v>3.7815340802378015</v>
      </c>
      <c r="H369" s="16">
        <f t="shared" si="286"/>
        <v>5.4772255750516656E-3</v>
      </c>
      <c r="I369" s="9">
        <f t="shared" si="286"/>
        <v>1.1263142544357585</v>
      </c>
      <c r="J369" s="9">
        <f t="shared" si="286"/>
        <v>1.500236565822558</v>
      </c>
      <c r="K369" s="9">
        <f t="shared" si="286"/>
        <v>0.78250722088028879</v>
      </c>
      <c r="L369" s="12">
        <f t="shared" si="286"/>
        <v>1.6140086258965246E-2</v>
      </c>
      <c r="M369" s="16">
        <f t="shared" si="286"/>
        <v>5.4772255750516656E-3</v>
      </c>
      <c r="N369" s="19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2.75" x14ac:dyDescent="0.2">
      <c r="A370" s="13"/>
      <c r="B370" s="14"/>
      <c r="C370" s="9"/>
      <c r="D370" s="15"/>
      <c r="E370" s="15"/>
      <c r="F370" s="15"/>
      <c r="G370" s="15"/>
      <c r="H370" s="16"/>
      <c r="I370" s="9"/>
      <c r="J370" s="9"/>
      <c r="K370" s="9"/>
      <c r="L370" s="12"/>
      <c r="M370" s="16"/>
      <c r="N370" s="19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2.75" x14ac:dyDescent="0.2">
      <c r="A371" s="13"/>
      <c r="B371" s="14"/>
      <c r="C371" s="9" t="s">
        <v>22</v>
      </c>
      <c r="D371" s="15">
        <v>279</v>
      </c>
      <c r="E371" s="15">
        <v>24</v>
      </c>
      <c r="F371" s="15">
        <v>208</v>
      </c>
      <c r="G371" s="15">
        <v>19</v>
      </c>
      <c r="H371" s="16">
        <v>0.97</v>
      </c>
      <c r="I371" s="9">
        <f t="shared" ref="I371:I375" si="287">100*(D371/(D371+E371))</f>
        <v>92.079207920792086</v>
      </c>
      <c r="J371" s="9">
        <f t="shared" ref="J371:J375" si="288">100*(F371/(F371+G371))</f>
        <v>91.629955947136565</v>
      </c>
      <c r="K371" s="9">
        <f t="shared" ref="K371:K375" si="289">100*((D371+F371)/(D371+E371+F371+G371))</f>
        <v>91.886792452830193</v>
      </c>
      <c r="L371" s="12">
        <f t="shared" ref="L371:L375" si="290">(D371*F371-E371*G371)/(SQRT((D371+G371)*(D371+E371)*(F371+G371)*(F371+E371)))</f>
        <v>0.83493972080186374</v>
      </c>
      <c r="M371" s="16">
        <f t="shared" ref="M371:M375" si="291">H371</f>
        <v>0.97</v>
      </c>
      <c r="N371" s="19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2.75" x14ac:dyDescent="0.2">
      <c r="A372" s="13"/>
      <c r="B372" s="14"/>
      <c r="C372" s="9" t="s">
        <v>23</v>
      </c>
      <c r="D372" s="15">
        <v>278</v>
      </c>
      <c r="E372" s="15">
        <v>32</v>
      </c>
      <c r="F372" s="15">
        <v>198</v>
      </c>
      <c r="G372" s="15">
        <v>22</v>
      </c>
      <c r="H372" s="16">
        <v>0.96</v>
      </c>
      <c r="I372" s="9">
        <f t="shared" si="287"/>
        <v>89.677419354838705</v>
      </c>
      <c r="J372" s="9">
        <f t="shared" si="288"/>
        <v>90</v>
      </c>
      <c r="K372" s="9">
        <f t="shared" si="289"/>
        <v>89.811320754716988</v>
      </c>
      <c r="L372" s="12">
        <f t="shared" si="290"/>
        <v>0.79214174618533761</v>
      </c>
      <c r="M372" s="16">
        <f t="shared" si="291"/>
        <v>0.96</v>
      </c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2.75" x14ac:dyDescent="0.2">
      <c r="A373" s="26"/>
      <c r="B373" s="14"/>
      <c r="C373" s="9" t="s">
        <v>24</v>
      </c>
      <c r="D373" s="15">
        <v>309</v>
      </c>
      <c r="E373" s="15">
        <v>18</v>
      </c>
      <c r="F373" s="15">
        <v>170</v>
      </c>
      <c r="G373" s="15">
        <v>33</v>
      </c>
      <c r="H373" s="16">
        <v>0.97</v>
      </c>
      <c r="I373" s="9">
        <f t="shared" si="287"/>
        <v>94.495412844036693</v>
      </c>
      <c r="J373" s="9">
        <f t="shared" si="288"/>
        <v>83.743842364532014</v>
      </c>
      <c r="K373" s="9">
        <f t="shared" si="289"/>
        <v>90.377358490566039</v>
      </c>
      <c r="L373" s="12">
        <f t="shared" si="290"/>
        <v>0.79497711206190524</v>
      </c>
      <c r="M373" s="16">
        <f t="shared" si="291"/>
        <v>0.97</v>
      </c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2.75" x14ac:dyDescent="0.2">
      <c r="A374" s="13"/>
      <c r="B374" s="14"/>
      <c r="C374" s="9" t="s">
        <v>25</v>
      </c>
      <c r="D374" s="15">
        <v>288</v>
      </c>
      <c r="E374" s="15">
        <v>16</v>
      </c>
      <c r="F374" s="15">
        <v>201</v>
      </c>
      <c r="G374" s="15">
        <v>25</v>
      </c>
      <c r="H374" s="16">
        <v>0.97</v>
      </c>
      <c r="I374" s="9">
        <f t="shared" si="287"/>
        <v>94.73684210526315</v>
      </c>
      <c r="J374" s="9">
        <f t="shared" si="288"/>
        <v>88.938053097345133</v>
      </c>
      <c r="K374" s="9">
        <f t="shared" si="289"/>
        <v>92.264150943396231</v>
      </c>
      <c r="L374" s="12">
        <f t="shared" si="290"/>
        <v>0.84155819369359253</v>
      </c>
      <c r="M374" s="16">
        <f t="shared" si="291"/>
        <v>0.97</v>
      </c>
      <c r="N374" s="27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2.75" x14ac:dyDescent="0.2">
      <c r="A375" s="13"/>
      <c r="B375" s="14"/>
      <c r="C375" s="9" t="s">
        <v>26</v>
      </c>
      <c r="D375" s="15">
        <v>274</v>
      </c>
      <c r="E375" s="15">
        <v>19</v>
      </c>
      <c r="F375" s="15">
        <v>204</v>
      </c>
      <c r="G375" s="15">
        <v>33</v>
      </c>
      <c r="H375" s="16">
        <v>0.95</v>
      </c>
      <c r="I375" s="9">
        <f t="shared" si="287"/>
        <v>93.515358361774744</v>
      </c>
      <c r="J375" s="9">
        <f t="shared" si="288"/>
        <v>86.075949367088612</v>
      </c>
      <c r="K375" s="9">
        <f t="shared" si="289"/>
        <v>90.188679245283026</v>
      </c>
      <c r="L375" s="12">
        <f t="shared" si="290"/>
        <v>0.80158947162820782</v>
      </c>
      <c r="M375" s="16">
        <f t="shared" si="291"/>
        <v>0.95</v>
      </c>
      <c r="N375" s="19"/>
      <c r="O375" s="26"/>
      <c r="P375" s="26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2.75" x14ac:dyDescent="0.2">
      <c r="A376" s="13"/>
      <c r="B376" s="14"/>
      <c r="C376" s="23" t="s">
        <v>15</v>
      </c>
      <c r="D376" s="15">
        <f t="shared" ref="D376:M376" si="292">AVERAGE(D371:D375)</f>
        <v>285.60000000000002</v>
      </c>
      <c r="E376" s="15">
        <f t="shared" si="292"/>
        <v>21.8</v>
      </c>
      <c r="F376" s="15">
        <f t="shared" si="292"/>
        <v>196.2</v>
      </c>
      <c r="G376" s="15">
        <f t="shared" si="292"/>
        <v>26.4</v>
      </c>
      <c r="H376" s="16">
        <f t="shared" si="292"/>
        <v>0.96400000000000008</v>
      </c>
      <c r="I376" s="9">
        <f t="shared" si="292"/>
        <v>92.900848117341084</v>
      </c>
      <c r="J376" s="9">
        <f t="shared" si="292"/>
        <v>88.077560155220453</v>
      </c>
      <c r="K376" s="9">
        <f t="shared" si="292"/>
        <v>90.905660377358487</v>
      </c>
      <c r="L376" s="12">
        <f t="shared" si="292"/>
        <v>0.81304124887418128</v>
      </c>
      <c r="M376" s="16">
        <f t="shared" si="292"/>
        <v>0.96400000000000008</v>
      </c>
      <c r="N376" s="19"/>
      <c r="O376" s="19"/>
      <c r="P376" s="19"/>
      <c r="Q376" s="35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2.75" x14ac:dyDescent="0.2">
      <c r="A377" s="13"/>
      <c r="B377" s="14"/>
      <c r="C377" s="23" t="s">
        <v>16</v>
      </c>
      <c r="D377" s="15">
        <f t="shared" ref="D377:M377" si="293">STDEV(D371:D375)</f>
        <v>14.046351839534704</v>
      </c>
      <c r="E377" s="15">
        <f t="shared" si="293"/>
        <v>6.4187226143524887</v>
      </c>
      <c r="F377" s="15">
        <f t="shared" si="293"/>
        <v>15.106290080625353</v>
      </c>
      <c r="G377" s="15">
        <f t="shared" si="293"/>
        <v>6.387487769068521</v>
      </c>
      <c r="H377" s="16">
        <f t="shared" si="293"/>
        <v>8.9442719099991665E-3</v>
      </c>
      <c r="I377" s="9">
        <f t="shared" si="293"/>
        <v>2.0830697918777488</v>
      </c>
      <c r="J377" s="9">
        <f t="shared" si="293"/>
        <v>3.1560772550414917</v>
      </c>
      <c r="K377" s="9">
        <f t="shared" si="293"/>
        <v>1.0953151149962252</v>
      </c>
      <c r="L377" s="12">
        <f t="shared" si="293"/>
        <v>2.3382710857094008E-2</v>
      </c>
      <c r="M377" s="16">
        <f t="shared" si="293"/>
        <v>8.9442719099991665E-3</v>
      </c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2.75" x14ac:dyDescent="0.2">
      <c r="A378" s="5"/>
      <c r="B378" s="2"/>
      <c r="C378" s="6"/>
      <c r="D378" s="31"/>
      <c r="E378" s="31"/>
      <c r="F378" s="31"/>
      <c r="G378" s="31"/>
      <c r="H378" s="4"/>
      <c r="I378" s="32"/>
      <c r="J378" s="32"/>
      <c r="K378" s="32"/>
      <c r="L378" s="33"/>
      <c r="M378" s="34"/>
      <c r="N378" s="4"/>
    </row>
    <row r="379" spans="1:26" ht="12.75" x14ac:dyDescent="0.2">
      <c r="A379" s="8" t="s">
        <v>46</v>
      </c>
      <c r="B379" s="14"/>
      <c r="C379" s="18"/>
      <c r="D379" s="27"/>
      <c r="E379" s="27"/>
      <c r="F379" s="27"/>
      <c r="G379" s="27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2.75" x14ac:dyDescent="0.2">
      <c r="A380" s="13"/>
      <c r="B380" s="14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2.75" x14ac:dyDescent="0.2">
      <c r="A381" s="13"/>
      <c r="B381" s="14" t="s">
        <v>0</v>
      </c>
      <c r="C381" s="13"/>
      <c r="D381" s="20" t="s">
        <v>1</v>
      </c>
      <c r="E381" s="20" t="s">
        <v>2</v>
      </c>
      <c r="F381" s="20" t="s">
        <v>3</v>
      </c>
      <c r="G381" s="20" t="s">
        <v>4</v>
      </c>
      <c r="H381" s="20" t="s">
        <v>5</v>
      </c>
      <c r="I381" s="20" t="s">
        <v>6</v>
      </c>
      <c r="J381" s="20" t="s">
        <v>7</v>
      </c>
      <c r="K381" s="20" t="s">
        <v>8</v>
      </c>
      <c r="L381" s="20" t="s">
        <v>9</v>
      </c>
      <c r="M381" s="20" t="s">
        <v>5</v>
      </c>
      <c r="N381" s="19"/>
      <c r="O381" s="26"/>
      <c r="P381" s="26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2.75" x14ac:dyDescent="0.2">
      <c r="A382" s="26" t="s">
        <v>27</v>
      </c>
      <c r="B382" s="14">
        <v>21</v>
      </c>
      <c r="C382" s="9" t="s">
        <v>10</v>
      </c>
      <c r="D382" s="15">
        <v>1668</v>
      </c>
      <c r="E382" s="15">
        <v>62</v>
      </c>
      <c r="F382" s="15">
        <v>1118</v>
      </c>
      <c r="G382" s="15">
        <v>62</v>
      </c>
      <c r="H382" s="16">
        <v>0.99</v>
      </c>
      <c r="I382" s="9">
        <f t="shared" ref="I382:I386" si="294">100*(D382/(D382+E382))</f>
        <v>96.416184971098261</v>
      </c>
      <c r="J382" s="9">
        <f t="shared" ref="J382:J386" si="295">100*(F382/(F382+G382))</f>
        <v>94.745762711864415</v>
      </c>
      <c r="K382" s="9">
        <f t="shared" ref="K382:K386" si="296">100*((D382+F382)/(D382+E382+F382+G382))</f>
        <v>95.738831615120276</v>
      </c>
      <c r="L382" s="12">
        <f t="shared" ref="L382:L386" si="297">(D382*F382-E382*G382)/(SQRT((D382+G382)*(D382+E382)*(F382+G382)*(F382+E382)))</f>
        <v>0.91161947682962674</v>
      </c>
      <c r="M382" s="16">
        <f t="shared" ref="M382:M386" si="298">H382</f>
        <v>0.99</v>
      </c>
      <c r="N382" s="19"/>
      <c r="O382" s="28"/>
      <c r="P382" s="28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2.75" x14ac:dyDescent="0.2">
      <c r="A383" s="13"/>
      <c r="B383" s="14">
        <v>22</v>
      </c>
      <c r="C383" s="23" t="s">
        <v>11</v>
      </c>
      <c r="D383" s="15">
        <v>1684</v>
      </c>
      <c r="E383" s="15">
        <v>67</v>
      </c>
      <c r="F383" s="15">
        <v>1115</v>
      </c>
      <c r="G383" s="15">
        <v>44</v>
      </c>
      <c r="H383" s="16">
        <v>0.99</v>
      </c>
      <c r="I383" s="9">
        <f t="shared" si="294"/>
        <v>96.173615077098802</v>
      </c>
      <c r="J383" s="9">
        <f t="shared" si="295"/>
        <v>96.203623813632447</v>
      </c>
      <c r="K383" s="9">
        <f t="shared" si="296"/>
        <v>96.185567010309285</v>
      </c>
      <c r="L383" s="12">
        <f t="shared" si="297"/>
        <v>0.92080816355948858</v>
      </c>
      <c r="M383" s="16">
        <f t="shared" si="298"/>
        <v>0.99</v>
      </c>
      <c r="N383" s="13"/>
      <c r="O383" s="28"/>
      <c r="P383" s="28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2.75" x14ac:dyDescent="0.2">
      <c r="A384" s="29">
        <v>0.4</v>
      </c>
      <c r="B384" s="14">
        <v>23</v>
      </c>
      <c r="C384" s="23" t="s">
        <v>12</v>
      </c>
      <c r="D384" s="15">
        <v>1677</v>
      </c>
      <c r="E384" s="15">
        <v>92</v>
      </c>
      <c r="F384" s="15">
        <v>1099</v>
      </c>
      <c r="G384" s="15">
        <v>42</v>
      </c>
      <c r="H384" s="16">
        <v>0.99</v>
      </c>
      <c r="I384" s="9">
        <f t="shared" si="294"/>
        <v>94.799321650650086</v>
      </c>
      <c r="J384" s="9">
        <f t="shared" si="295"/>
        <v>96.319018404907979</v>
      </c>
      <c r="K384" s="9">
        <f t="shared" si="296"/>
        <v>95.395189003436428</v>
      </c>
      <c r="L384" s="12">
        <f t="shared" si="297"/>
        <v>0.90472943258813987</v>
      </c>
      <c r="M384" s="16">
        <f t="shared" si="298"/>
        <v>0.99</v>
      </c>
      <c r="N384" s="13"/>
      <c r="O384" s="28"/>
      <c r="P384" s="28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2.75" x14ac:dyDescent="0.2">
      <c r="A385" s="29">
        <v>1E-3</v>
      </c>
      <c r="B385" s="14">
        <v>24</v>
      </c>
      <c r="C385" s="23" t="s">
        <v>13</v>
      </c>
      <c r="D385" s="15">
        <v>1689</v>
      </c>
      <c r="E385" s="15">
        <v>76</v>
      </c>
      <c r="F385" s="15">
        <v>1095</v>
      </c>
      <c r="G385" s="15">
        <v>50</v>
      </c>
      <c r="H385" s="16">
        <v>0.99</v>
      </c>
      <c r="I385" s="9">
        <f t="shared" si="294"/>
        <v>95.694050991501413</v>
      </c>
      <c r="J385" s="9">
        <f t="shared" si="295"/>
        <v>95.633187772925766</v>
      </c>
      <c r="K385" s="9">
        <f t="shared" si="296"/>
        <v>95.670103092783506</v>
      </c>
      <c r="L385" s="12">
        <f t="shared" si="297"/>
        <v>0.9098026276853024</v>
      </c>
      <c r="M385" s="16">
        <f t="shared" si="298"/>
        <v>0.99</v>
      </c>
      <c r="N385" s="13"/>
      <c r="O385" s="28"/>
      <c r="P385" s="28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2.75" x14ac:dyDescent="0.2">
      <c r="A386" s="29">
        <v>100</v>
      </c>
      <c r="B386" s="38">
        <v>25</v>
      </c>
      <c r="C386" s="23" t="s">
        <v>14</v>
      </c>
      <c r="D386" s="15">
        <v>1654</v>
      </c>
      <c r="E386" s="15">
        <v>97</v>
      </c>
      <c r="F386" s="15">
        <v>1122</v>
      </c>
      <c r="G386" s="15">
        <v>37</v>
      </c>
      <c r="H386" s="16">
        <v>0.99</v>
      </c>
      <c r="I386" s="9">
        <f t="shared" si="294"/>
        <v>94.460308395202745</v>
      </c>
      <c r="J386" s="9">
        <f t="shared" si="295"/>
        <v>96.807592752372742</v>
      </c>
      <c r="K386" s="9">
        <f t="shared" si="296"/>
        <v>95.395189003436428</v>
      </c>
      <c r="L386" s="12">
        <f t="shared" si="297"/>
        <v>0.90558495299250563</v>
      </c>
      <c r="M386" s="16">
        <f t="shared" si="298"/>
        <v>0.99</v>
      </c>
      <c r="N386" s="27"/>
      <c r="O386" s="28"/>
      <c r="P386" s="28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2.75" x14ac:dyDescent="0.2">
      <c r="A387" s="13"/>
      <c r="B387" s="14"/>
      <c r="C387" s="23" t="s">
        <v>15</v>
      </c>
      <c r="D387" s="15">
        <f t="shared" ref="D387:M387" si="299">AVERAGE(D382:D386)</f>
        <v>1674.4</v>
      </c>
      <c r="E387" s="15">
        <f t="shared" si="299"/>
        <v>78.8</v>
      </c>
      <c r="F387" s="15">
        <f t="shared" si="299"/>
        <v>1109.8</v>
      </c>
      <c r="G387" s="15">
        <f t="shared" si="299"/>
        <v>47</v>
      </c>
      <c r="H387" s="16">
        <f t="shared" si="299"/>
        <v>0.99</v>
      </c>
      <c r="I387" s="9">
        <f t="shared" si="299"/>
        <v>95.508696217110256</v>
      </c>
      <c r="J387" s="9">
        <f t="shared" si="299"/>
        <v>95.94183709114067</v>
      </c>
      <c r="K387" s="9">
        <f t="shared" si="299"/>
        <v>95.676975945017176</v>
      </c>
      <c r="L387" s="12">
        <f t="shared" si="299"/>
        <v>0.91050893073101269</v>
      </c>
      <c r="M387" s="16">
        <f t="shared" si="299"/>
        <v>0.99</v>
      </c>
      <c r="N387" s="27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2.75" x14ac:dyDescent="0.2">
      <c r="A388" s="13"/>
      <c r="B388" s="14"/>
      <c r="C388" s="23" t="s">
        <v>16</v>
      </c>
      <c r="D388" s="15">
        <f t="shared" ref="D388:M388" si="300">STDEV(D382:D386)</f>
        <v>13.86722755275906</v>
      </c>
      <c r="E388" s="15">
        <f t="shared" si="300"/>
        <v>15.287249589118371</v>
      </c>
      <c r="F388" s="15">
        <f t="shared" si="300"/>
        <v>12.029131306956458</v>
      </c>
      <c r="G388" s="15">
        <f t="shared" si="300"/>
        <v>9.5916630466254382</v>
      </c>
      <c r="H388" s="16">
        <f t="shared" si="300"/>
        <v>0</v>
      </c>
      <c r="I388" s="9">
        <f t="shared" si="300"/>
        <v>0.85181257064528226</v>
      </c>
      <c r="J388" s="9">
        <f t="shared" si="300"/>
        <v>0.78838271462520093</v>
      </c>
      <c r="K388" s="9">
        <f t="shared" si="300"/>
        <v>0.32455584750838912</v>
      </c>
      <c r="L388" s="12">
        <f t="shared" si="300"/>
        <v>6.4314564648582017E-3</v>
      </c>
      <c r="M388" s="16">
        <f t="shared" si="300"/>
        <v>0</v>
      </c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2.75" x14ac:dyDescent="0.2">
      <c r="A389" s="13"/>
      <c r="B389" s="14"/>
      <c r="C389" s="23"/>
      <c r="D389" s="15"/>
      <c r="E389" s="15"/>
      <c r="F389" s="15"/>
      <c r="G389" s="15"/>
      <c r="H389" s="16"/>
      <c r="I389" s="9"/>
      <c r="J389" s="9"/>
      <c r="K389" s="9"/>
      <c r="L389" s="12"/>
      <c r="M389" s="16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2.75" x14ac:dyDescent="0.2">
      <c r="A390" s="13"/>
      <c r="B390" s="14"/>
      <c r="C390" s="23" t="s">
        <v>17</v>
      </c>
      <c r="D390" s="15">
        <v>541</v>
      </c>
      <c r="E390" s="15">
        <v>37</v>
      </c>
      <c r="F390" s="15">
        <v>347</v>
      </c>
      <c r="G390" s="15">
        <v>45</v>
      </c>
      <c r="H390" s="16">
        <v>0.97</v>
      </c>
      <c r="I390" s="9">
        <f t="shared" ref="I390:I394" si="301">100*(D390/(D390+E390))</f>
        <v>93.598615916955026</v>
      </c>
      <c r="J390" s="9">
        <f t="shared" ref="J390:J394" si="302">100*(F390/(F390+G390))</f>
        <v>88.520408163265301</v>
      </c>
      <c r="K390" s="9">
        <f t="shared" ref="K390:K394" si="303">100*((D390+F390)/(D390+E390+F390+G390))</f>
        <v>91.546391752577321</v>
      </c>
      <c r="L390" s="12">
        <f t="shared" ref="L390:L394" si="304">(D390*F390-E390*G390)/(SQRT((D390+G390)*(D390+E390)*(F390+G390)*(F390+E390)))</f>
        <v>0.82401726647823381</v>
      </c>
      <c r="M390" s="16">
        <f t="shared" ref="M390:M394" si="305">H390</f>
        <v>0.97</v>
      </c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2.75" x14ac:dyDescent="0.2">
      <c r="A391" s="13"/>
      <c r="B391" s="14"/>
      <c r="C391" s="9" t="s">
        <v>18</v>
      </c>
      <c r="D391" s="15">
        <v>553</v>
      </c>
      <c r="E391" s="15">
        <v>36</v>
      </c>
      <c r="F391" s="15">
        <v>360</v>
      </c>
      <c r="G391" s="15">
        <v>21</v>
      </c>
      <c r="H391" s="16">
        <v>0.97</v>
      </c>
      <c r="I391" s="9">
        <f t="shared" si="301"/>
        <v>93.887945670628184</v>
      </c>
      <c r="J391" s="9">
        <f t="shared" si="302"/>
        <v>94.488188976377955</v>
      </c>
      <c r="K391" s="9">
        <f t="shared" si="303"/>
        <v>94.123711340206185</v>
      </c>
      <c r="L391" s="12">
        <f t="shared" si="304"/>
        <v>0.87811541023600359</v>
      </c>
      <c r="M391" s="16">
        <f t="shared" si="305"/>
        <v>0.97</v>
      </c>
      <c r="N391" s="19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2.75" x14ac:dyDescent="0.2">
      <c r="A392" s="13"/>
      <c r="B392" s="14"/>
      <c r="C392" s="9" t="s">
        <v>19</v>
      </c>
      <c r="D392" s="15">
        <v>534</v>
      </c>
      <c r="E392" s="15">
        <v>31</v>
      </c>
      <c r="F392" s="15">
        <v>371</v>
      </c>
      <c r="G392" s="15">
        <v>34</v>
      </c>
      <c r="H392" s="16">
        <v>0.97</v>
      </c>
      <c r="I392" s="9">
        <f t="shared" si="301"/>
        <v>94.513274336283189</v>
      </c>
      <c r="J392" s="9">
        <f t="shared" si="302"/>
        <v>91.604938271604937</v>
      </c>
      <c r="K392" s="9">
        <f t="shared" si="303"/>
        <v>93.298969072164951</v>
      </c>
      <c r="L392" s="12">
        <f t="shared" si="304"/>
        <v>0.86210377845994357</v>
      </c>
      <c r="M392" s="16">
        <f t="shared" si="305"/>
        <v>0.97</v>
      </c>
      <c r="N392" s="19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2.75" x14ac:dyDescent="0.2">
      <c r="A393" s="13"/>
      <c r="B393" s="14"/>
      <c r="C393" s="9" t="s">
        <v>20</v>
      </c>
      <c r="D393" s="15">
        <v>549</v>
      </c>
      <c r="E393" s="15">
        <v>31</v>
      </c>
      <c r="F393" s="15">
        <v>360</v>
      </c>
      <c r="G393" s="15">
        <v>30</v>
      </c>
      <c r="H393" s="16">
        <v>0.97</v>
      </c>
      <c r="I393" s="9">
        <f t="shared" si="301"/>
        <v>94.655172413793096</v>
      </c>
      <c r="J393" s="9">
        <f t="shared" si="302"/>
        <v>92.307692307692307</v>
      </c>
      <c r="K393" s="9">
        <f t="shared" si="303"/>
        <v>93.711340206185568</v>
      </c>
      <c r="L393" s="12">
        <f t="shared" si="304"/>
        <v>0.8692655683275351</v>
      </c>
      <c r="M393" s="16">
        <f t="shared" si="305"/>
        <v>0.97</v>
      </c>
      <c r="N393" s="19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2.75" x14ac:dyDescent="0.2">
      <c r="A394" s="13"/>
      <c r="B394" s="14"/>
      <c r="C394" s="9" t="s">
        <v>21</v>
      </c>
      <c r="D394" s="15">
        <v>525</v>
      </c>
      <c r="E394" s="15">
        <v>37</v>
      </c>
      <c r="F394" s="15">
        <v>368</v>
      </c>
      <c r="G394" s="15">
        <v>40</v>
      </c>
      <c r="H394" s="16">
        <v>0.97</v>
      </c>
      <c r="I394" s="9">
        <f t="shared" si="301"/>
        <v>93.416370106761576</v>
      </c>
      <c r="J394" s="9">
        <f t="shared" si="302"/>
        <v>90.196078431372555</v>
      </c>
      <c r="K394" s="9">
        <f t="shared" si="303"/>
        <v>92.061855670103085</v>
      </c>
      <c r="L394" s="12">
        <f t="shared" si="304"/>
        <v>0.83698455790326043</v>
      </c>
      <c r="M394" s="16">
        <f t="shared" si="305"/>
        <v>0.97</v>
      </c>
      <c r="N394" s="19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2.75" x14ac:dyDescent="0.2">
      <c r="A395" s="13"/>
      <c r="B395" s="14"/>
      <c r="C395" s="23" t="s">
        <v>15</v>
      </c>
      <c r="D395" s="15">
        <f t="shared" ref="D395:M395" si="306">AVERAGE(D390:D394)</f>
        <v>540.4</v>
      </c>
      <c r="E395" s="15">
        <f t="shared" si="306"/>
        <v>34.4</v>
      </c>
      <c r="F395" s="15">
        <f t="shared" si="306"/>
        <v>361.2</v>
      </c>
      <c r="G395" s="15">
        <f t="shared" si="306"/>
        <v>34</v>
      </c>
      <c r="H395" s="16">
        <f t="shared" si="306"/>
        <v>0.97</v>
      </c>
      <c r="I395" s="9">
        <f t="shared" si="306"/>
        <v>94.014275688884211</v>
      </c>
      <c r="J395" s="9">
        <f t="shared" si="306"/>
        <v>91.423461230062614</v>
      </c>
      <c r="K395" s="9">
        <f t="shared" si="306"/>
        <v>92.948453608247434</v>
      </c>
      <c r="L395" s="12">
        <f t="shared" si="306"/>
        <v>0.85409731628099528</v>
      </c>
      <c r="M395" s="16">
        <f t="shared" si="306"/>
        <v>0.97</v>
      </c>
      <c r="N395" s="19"/>
      <c r="O395" s="19"/>
      <c r="P395" s="19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2.75" x14ac:dyDescent="0.2">
      <c r="A396" s="13"/>
      <c r="B396" s="14"/>
      <c r="C396" s="23" t="s">
        <v>16</v>
      </c>
      <c r="D396" s="15">
        <f t="shared" ref="D396:M396" si="307">STDEV(D390:D394)</f>
        <v>11.304866208850063</v>
      </c>
      <c r="E396" s="15">
        <f t="shared" si="307"/>
        <v>3.1304951684997055</v>
      </c>
      <c r="F396" s="15">
        <f t="shared" si="307"/>
        <v>9.3112834775878248</v>
      </c>
      <c r="G396" s="15">
        <f t="shared" si="307"/>
        <v>9.2466210044534645</v>
      </c>
      <c r="H396" s="16">
        <f t="shared" si="307"/>
        <v>0</v>
      </c>
      <c r="I396" s="9">
        <f t="shared" si="307"/>
        <v>0.5490837064490125</v>
      </c>
      <c r="J396" s="9">
        <f t="shared" si="307"/>
        <v>2.2439663721549925</v>
      </c>
      <c r="K396" s="9">
        <f t="shared" si="307"/>
        <v>1.0997637404614105</v>
      </c>
      <c r="L396" s="12">
        <f t="shared" si="307"/>
        <v>2.2741504124800319E-2</v>
      </c>
      <c r="M396" s="16">
        <f t="shared" si="307"/>
        <v>0</v>
      </c>
      <c r="N396" s="19"/>
      <c r="O396" s="19"/>
      <c r="P396" s="19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2.75" x14ac:dyDescent="0.2">
      <c r="A397" s="13"/>
      <c r="B397" s="14"/>
      <c r="C397" s="9"/>
      <c r="D397" s="15"/>
      <c r="E397" s="15"/>
      <c r="F397" s="15"/>
      <c r="G397" s="15"/>
      <c r="H397" s="16"/>
      <c r="I397" s="9"/>
      <c r="J397" s="9"/>
      <c r="K397" s="9"/>
      <c r="L397" s="12"/>
      <c r="M397" s="16"/>
      <c r="N397" s="19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2.75" x14ac:dyDescent="0.2">
      <c r="A398" s="13"/>
      <c r="B398" s="14"/>
      <c r="C398" s="9" t="s">
        <v>22</v>
      </c>
      <c r="D398" s="15">
        <v>571</v>
      </c>
      <c r="E398" s="15">
        <v>31</v>
      </c>
      <c r="F398" s="15">
        <v>326</v>
      </c>
      <c r="G398" s="15">
        <v>42</v>
      </c>
      <c r="H398" s="16">
        <v>0.97</v>
      </c>
      <c r="I398" s="9">
        <f t="shared" ref="I398:I402" si="308">100*(D398/(D398+E398))</f>
        <v>94.850498338870437</v>
      </c>
      <c r="J398" s="9">
        <f t="shared" ref="J398:J402" si="309">100*(F398/(F398+G398))</f>
        <v>88.58695652173914</v>
      </c>
      <c r="K398" s="9">
        <f t="shared" ref="K398:K402" si="310">100*((D398+F398)/(D398+E398+F398+G398))</f>
        <v>92.474226804123717</v>
      </c>
      <c r="L398" s="12">
        <f t="shared" ref="L398:L402" si="311">(D398*F398-E398*G398)/(SQRT((D398+G398)*(D398+E398)*(F398+G398)*(F398+E398)))</f>
        <v>0.83949643797160145</v>
      </c>
      <c r="M398" s="16">
        <f t="shared" ref="M398:M402" si="312">H398</f>
        <v>0.97</v>
      </c>
      <c r="N398" s="19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2.75" x14ac:dyDescent="0.2">
      <c r="A399" s="13"/>
      <c r="B399" s="14"/>
      <c r="C399" s="9" t="s">
        <v>23</v>
      </c>
      <c r="D399" s="15">
        <v>524</v>
      </c>
      <c r="E399" s="15">
        <v>46</v>
      </c>
      <c r="F399" s="15">
        <v>373</v>
      </c>
      <c r="G399" s="15">
        <v>27</v>
      </c>
      <c r="H399" s="16">
        <v>0.97</v>
      </c>
      <c r="I399" s="9">
        <f t="shared" si="308"/>
        <v>91.929824561403507</v>
      </c>
      <c r="J399" s="9">
        <f t="shared" si="309"/>
        <v>93.25</v>
      </c>
      <c r="K399" s="9">
        <f t="shared" si="310"/>
        <v>92.474226804123717</v>
      </c>
      <c r="L399" s="12">
        <f t="shared" si="311"/>
        <v>0.8464890681347943</v>
      </c>
      <c r="M399" s="16">
        <f t="shared" si="312"/>
        <v>0.97</v>
      </c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2.75" x14ac:dyDescent="0.2">
      <c r="A400" s="26"/>
      <c r="B400" s="14"/>
      <c r="C400" s="9" t="s">
        <v>24</v>
      </c>
      <c r="D400" s="15">
        <v>544</v>
      </c>
      <c r="E400" s="15">
        <v>32</v>
      </c>
      <c r="F400" s="15">
        <v>363</v>
      </c>
      <c r="G400" s="15">
        <v>31</v>
      </c>
      <c r="H400" s="16">
        <v>0.97</v>
      </c>
      <c r="I400" s="9">
        <f t="shared" si="308"/>
        <v>94.444444444444443</v>
      </c>
      <c r="J400" s="9">
        <f t="shared" si="309"/>
        <v>92.131979695431482</v>
      </c>
      <c r="K400" s="9">
        <f t="shared" si="310"/>
        <v>93.505154639175259</v>
      </c>
      <c r="L400" s="12">
        <f t="shared" si="311"/>
        <v>0.86541920109041626</v>
      </c>
      <c r="M400" s="16">
        <f t="shared" si="312"/>
        <v>0.97</v>
      </c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2.75" x14ac:dyDescent="0.2">
      <c r="A401" s="13"/>
      <c r="B401" s="14"/>
      <c r="C401" s="9" t="s">
        <v>25</v>
      </c>
      <c r="D401" s="15">
        <v>519</v>
      </c>
      <c r="E401" s="15">
        <v>46</v>
      </c>
      <c r="F401" s="15">
        <v>377</v>
      </c>
      <c r="G401" s="15">
        <v>28</v>
      </c>
      <c r="H401" s="16">
        <v>0.97</v>
      </c>
      <c r="I401" s="9">
        <f t="shared" si="308"/>
        <v>91.858407079646014</v>
      </c>
      <c r="J401" s="9">
        <f t="shared" si="309"/>
        <v>93.086419753086432</v>
      </c>
      <c r="K401" s="9">
        <f t="shared" si="310"/>
        <v>92.371134020618555</v>
      </c>
      <c r="L401" s="12">
        <f t="shared" si="311"/>
        <v>0.84474343246829608</v>
      </c>
      <c r="M401" s="16">
        <f t="shared" si="312"/>
        <v>0.97</v>
      </c>
      <c r="N401" s="27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2.75" x14ac:dyDescent="0.2">
      <c r="A402" s="13"/>
      <c r="B402" s="14"/>
      <c r="C402" s="9" t="s">
        <v>26</v>
      </c>
      <c r="D402" s="15">
        <v>579</v>
      </c>
      <c r="E402" s="15">
        <v>18</v>
      </c>
      <c r="F402" s="15">
        <v>343</v>
      </c>
      <c r="G402" s="15">
        <v>30</v>
      </c>
      <c r="H402" s="16">
        <v>0.98</v>
      </c>
      <c r="I402" s="9">
        <f t="shared" si="308"/>
        <v>96.984924623115575</v>
      </c>
      <c r="J402" s="9">
        <f t="shared" si="309"/>
        <v>91.957104557640747</v>
      </c>
      <c r="K402" s="9">
        <f t="shared" si="310"/>
        <v>95.051546391752566</v>
      </c>
      <c r="L402" s="12">
        <f t="shared" si="311"/>
        <v>0.89513052575870056</v>
      </c>
      <c r="M402" s="16">
        <f t="shared" si="312"/>
        <v>0.98</v>
      </c>
      <c r="N402" s="19"/>
      <c r="O402" s="26"/>
      <c r="P402" s="26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2.75" x14ac:dyDescent="0.2">
      <c r="A403" s="13"/>
      <c r="B403" s="14"/>
      <c r="C403" s="23" t="s">
        <v>15</v>
      </c>
      <c r="D403" s="15">
        <f t="shared" ref="D403:M403" si="313">AVERAGE(D398:D402)</f>
        <v>547.4</v>
      </c>
      <c r="E403" s="15">
        <f t="shared" si="313"/>
        <v>34.6</v>
      </c>
      <c r="F403" s="15">
        <f t="shared" si="313"/>
        <v>356.4</v>
      </c>
      <c r="G403" s="15">
        <f t="shared" si="313"/>
        <v>31.6</v>
      </c>
      <c r="H403" s="16">
        <f t="shared" si="313"/>
        <v>0.97199999999999986</v>
      </c>
      <c r="I403" s="9">
        <f t="shared" si="313"/>
        <v>94.013619809496006</v>
      </c>
      <c r="J403" s="9">
        <f t="shared" si="313"/>
        <v>91.80249210557956</v>
      </c>
      <c r="K403" s="9">
        <f t="shared" si="313"/>
        <v>93.17525773195878</v>
      </c>
      <c r="L403" s="12">
        <f t="shared" si="313"/>
        <v>0.85825573308476177</v>
      </c>
      <c r="M403" s="16">
        <f t="shared" si="313"/>
        <v>0.97199999999999986</v>
      </c>
      <c r="N403" s="19"/>
      <c r="O403" s="19"/>
      <c r="P403" s="19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2.75" x14ac:dyDescent="0.2">
      <c r="A404" s="13"/>
      <c r="B404" s="14"/>
      <c r="C404" s="23" t="s">
        <v>16</v>
      </c>
      <c r="D404" s="15">
        <f t="shared" ref="D404:M404" si="314">STDEV(D398:D402)</f>
        <v>27.024063351021066</v>
      </c>
      <c r="E404" s="15">
        <f t="shared" si="314"/>
        <v>11.781341180018511</v>
      </c>
      <c r="F404" s="15">
        <f t="shared" si="314"/>
        <v>21.4895323355349</v>
      </c>
      <c r="G404" s="15">
        <f t="shared" si="314"/>
        <v>6.0249481325568235</v>
      </c>
      <c r="H404" s="16">
        <f t="shared" si="314"/>
        <v>4.4721359549995832E-3</v>
      </c>
      <c r="I404" s="9">
        <f t="shared" si="314"/>
        <v>2.1622772938111754</v>
      </c>
      <c r="J404" s="9">
        <f t="shared" si="314"/>
        <v>1.8851979658370617</v>
      </c>
      <c r="K404" s="9">
        <f t="shared" si="314"/>
        <v>1.1466031103834402</v>
      </c>
      <c r="L404" s="12">
        <f t="shared" si="314"/>
        <v>2.2825497988823693E-2</v>
      </c>
      <c r="M404" s="16">
        <f t="shared" si="314"/>
        <v>4.4721359549995832E-3</v>
      </c>
      <c r="N404" s="19"/>
      <c r="O404" s="19"/>
      <c r="P404" s="19"/>
      <c r="Q404" s="35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2.75" x14ac:dyDescent="0.2">
      <c r="A405" s="5"/>
      <c r="B405" s="2"/>
      <c r="C405" s="6"/>
      <c r="D405" s="31"/>
      <c r="E405" s="31"/>
      <c r="F405" s="31"/>
      <c r="G405" s="31"/>
      <c r="H405" s="4"/>
      <c r="I405" s="32"/>
      <c r="J405" s="32"/>
      <c r="K405" s="32"/>
      <c r="L405" s="33"/>
      <c r="M405" s="34"/>
      <c r="N405" s="4"/>
    </row>
    <row r="406" spans="1:26" ht="12.75" x14ac:dyDescent="0.2">
      <c r="A406" s="26" t="s">
        <v>34</v>
      </c>
      <c r="B406" s="14"/>
      <c r="C406" s="18"/>
      <c r="D406" s="27"/>
      <c r="E406" s="27"/>
      <c r="F406" s="27"/>
      <c r="G406" s="27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2.75" x14ac:dyDescent="0.2">
      <c r="A407" s="13"/>
      <c r="B407" s="14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2.75" x14ac:dyDescent="0.2">
      <c r="A408" s="13"/>
      <c r="B408" s="14" t="s">
        <v>0</v>
      </c>
      <c r="C408" s="13"/>
      <c r="D408" s="20" t="s">
        <v>1</v>
      </c>
      <c r="E408" s="20" t="s">
        <v>2</v>
      </c>
      <c r="F408" s="20" t="s">
        <v>3</v>
      </c>
      <c r="G408" s="20" t="s">
        <v>4</v>
      </c>
      <c r="H408" s="20" t="s">
        <v>5</v>
      </c>
      <c r="I408" s="20" t="s">
        <v>6</v>
      </c>
      <c r="J408" s="20" t="s">
        <v>7</v>
      </c>
      <c r="K408" s="20" t="s">
        <v>8</v>
      </c>
      <c r="L408" s="20" t="s">
        <v>9</v>
      </c>
      <c r="M408" s="20" t="s">
        <v>5</v>
      </c>
      <c r="N408" s="19"/>
      <c r="O408" s="26"/>
      <c r="P408" s="26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2.75" x14ac:dyDescent="0.2">
      <c r="A409" s="26" t="s">
        <v>27</v>
      </c>
      <c r="B409" s="14">
        <v>21</v>
      </c>
      <c r="C409" s="9" t="s">
        <v>10</v>
      </c>
      <c r="D409" s="15">
        <v>2204</v>
      </c>
      <c r="E409" s="15">
        <v>21</v>
      </c>
      <c r="F409" s="15">
        <v>609</v>
      </c>
      <c r="G409" s="15">
        <v>40</v>
      </c>
      <c r="H409" s="16">
        <v>0.99</v>
      </c>
      <c r="I409" s="9">
        <f t="shared" ref="I409:I413" si="315">100*(D409/(D409+E409))</f>
        <v>99.056179775280896</v>
      </c>
      <c r="J409" s="9">
        <f t="shared" ref="J409:J413" si="316">100*(F409/(F409+G409))</f>
        <v>93.836671802773495</v>
      </c>
      <c r="K409" s="9">
        <f t="shared" ref="K409:K413" si="317">100*((D409+F409)/(D409+E409+F409+G409))</f>
        <v>97.877522616562288</v>
      </c>
      <c r="L409" s="12">
        <f t="shared" ref="L409:L413" si="318">(D409*F409-E409*G409)/(SQRT((D409+G409)*(D409+E409)*(F409+G409)*(F409+E409)))</f>
        <v>0.93883214226755918</v>
      </c>
      <c r="M409" s="16">
        <f t="shared" ref="M409:M413" si="319">H409</f>
        <v>0.99</v>
      </c>
      <c r="N409" s="19"/>
      <c r="O409" s="28"/>
      <c r="P409" s="28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2.75" x14ac:dyDescent="0.2">
      <c r="A410" s="13"/>
      <c r="B410" s="14">
        <v>22</v>
      </c>
      <c r="C410" s="23" t="s">
        <v>11</v>
      </c>
      <c r="D410" s="15">
        <v>2225</v>
      </c>
      <c r="E410" s="15">
        <v>27</v>
      </c>
      <c r="F410" s="15">
        <v>585</v>
      </c>
      <c r="G410" s="15">
        <v>37</v>
      </c>
      <c r="H410" s="16">
        <v>0.99</v>
      </c>
      <c r="I410" s="9">
        <f t="shared" si="315"/>
        <v>98.801065719360565</v>
      </c>
      <c r="J410" s="9">
        <f t="shared" si="316"/>
        <v>94.051446945337631</v>
      </c>
      <c r="K410" s="9">
        <f t="shared" si="317"/>
        <v>97.7731384829506</v>
      </c>
      <c r="L410" s="12">
        <f t="shared" si="318"/>
        <v>0.93400894323346084</v>
      </c>
      <c r="M410" s="16">
        <f t="shared" si="319"/>
        <v>0.99</v>
      </c>
      <c r="N410" s="13"/>
      <c r="O410" s="28"/>
      <c r="P410" s="28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2.75" x14ac:dyDescent="0.2">
      <c r="A411" s="29">
        <v>0.4</v>
      </c>
      <c r="B411" s="14">
        <v>23</v>
      </c>
      <c r="C411" s="23" t="s">
        <v>12</v>
      </c>
      <c r="D411" s="15">
        <v>2224</v>
      </c>
      <c r="E411" s="15">
        <v>22</v>
      </c>
      <c r="F411" s="15">
        <v>587</v>
      </c>
      <c r="G411" s="15">
        <v>41</v>
      </c>
      <c r="H411" s="16">
        <v>0.99</v>
      </c>
      <c r="I411" s="9">
        <f t="shared" si="315"/>
        <v>99.020480854853076</v>
      </c>
      <c r="J411" s="9">
        <f t="shared" si="316"/>
        <v>93.471337579617824</v>
      </c>
      <c r="K411" s="9">
        <f t="shared" si="317"/>
        <v>97.807933194154487</v>
      </c>
      <c r="L411" s="12">
        <f t="shared" si="318"/>
        <v>0.93528779336033985</v>
      </c>
      <c r="M411" s="16">
        <f t="shared" si="319"/>
        <v>0.99</v>
      </c>
      <c r="N411" s="13"/>
      <c r="O411" s="28"/>
      <c r="P411" s="28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2.75" x14ac:dyDescent="0.2">
      <c r="A412" s="29">
        <v>1E-3</v>
      </c>
      <c r="B412" s="14">
        <v>24</v>
      </c>
      <c r="C412" s="23" t="s">
        <v>13</v>
      </c>
      <c r="D412" s="15">
        <v>2244</v>
      </c>
      <c r="E412" s="15">
        <v>18</v>
      </c>
      <c r="F412" s="15">
        <v>556</v>
      </c>
      <c r="G412" s="15">
        <v>56</v>
      </c>
      <c r="H412" s="16">
        <v>0.99</v>
      </c>
      <c r="I412" s="9">
        <f t="shared" si="315"/>
        <v>99.204244031830228</v>
      </c>
      <c r="J412" s="9">
        <f t="shared" si="316"/>
        <v>90.849673202614383</v>
      </c>
      <c r="K412" s="9">
        <f t="shared" si="317"/>
        <v>97.42519137091162</v>
      </c>
      <c r="L412" s="12">
        <f t="shared" si="318"/>
        <v>0.92215676369719179</v>
      </c>
      <c r="M412" s="16">
        <f t="shared" si="319"/>
        <v>0.99</v>
      </c>
      <c r="N412" s="13"/>
      <c r="O412" s="28"/>
      <c r="P412" s="28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2.75" x14ac:dyDescent="0.2">
      <c r="A413" s="29">
        <v>100</v>
      </c>
      <c r="B413" s="14">
        <v>25</v>
      </c>
      <c r="C413" s="23" t="s">
        <v>14</v>
      </c>
      <c r="D413" s="15">
        <v>2217</v>
      </c>
      <c r="E413" s="15">
        <v>20</v>
      </c>
      <c r="F413" s="15">
        <v>586</v>
      </c>
      <c r="G413" s="15">
        <v>51</v>
      </c>
      <c r="H413" s="16">
        <v>0.99</v>
      </c>
      <c r="I413" s="9">
        <f t="shared" si="315"/>
        <v>99.105945462673233</v>
      </c>
      <c r="J413" s="9">
        <f t="shared" si="316"/>
        <v>91.993720565149147</v>
      </c>
      <c r="K413" s="9">
        <f t="shared" si="317"/>
        <v>97.529575504523308</v>
      </c>
      <c r="L413" s="12">
        <f t="shared" si="318"/>
        <v>0.92760195626330921</v>
      </c>
      <c r="M413" s="16">
        <f t="shared" si="319"/>
        <v>0.99</v>
      </c>
      <c r="N413" s="27"/>
      <c r="O413" s="28"/>
      <c r="P413" s="28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2.75" x14ac:dyDescent="0.2">
      <c r="A414" s="13"/>
      <c r="B414" s="14"/>
      <c r="C414" s="23" t="s">
        <v>15</v>
      </c>
      <c r="D414" s="15">
        <f t="shared" ref="D414:M414" si="320">AVERAGE(D409:D413)</f>
        <v>2222.8000000000002</v>
      </c>
      <c r="E414" s="15">
        <f t="shared" si="320"/>
        <v>21.6</v>
      </c>
      <c r="F414" s="15">
        <f t="shared" si="320"/>
        <v>584.6</v>
      </c>
      <c r="G414" s="15">
        <f t="shared" si="320"/>
        <v>45</v>
      </c>
      <c r="H414" s="16">
        <f t="shared" si="320"/>
        <v>0.99</v>
      </c>
      <c r="I414" s="9">
        <f t="shared" si="320"/>
        <v>99.0375831687996</v>
      </c>
      <c r="J414" s="9">
        <f t="shared" si="320"/>
        <v>92.840570019098493</v>
      </c>
      <c r="K414" s="9">
        <f t="shared" si="320"/>
        <v>97.682672233820469</v>
      </c>
      <c r="L414" s="12">
        <f t="shared" si="320"/>
        <v>0.9315775197643722</v>
      </c>
      <c r="M414" s="16">
        <f t="shared" si="320"/>
        <v>0.99</v>
      </c>
      <c r="N414" s="27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2.75" x14ac:dyDescent="0.2">
      <c r="A415" s="13"/>
      <c r="B415" s="14"/>
      <c r="C415" s="23" t="s">
        <v>16</v>
      </c>
      <c r="D415" s="15">
        <f t="shared" ref="D415:M415" si="321">STDEV(D409:D413)</f>
        <v>14.515508947329405</v>
      </c>
      <c r="E415" s="15">
        <f t="shared" si="321"/>
        <v>3.3615472627943155</v>
      </c>
      <c r="F415" s="15">
        <f t="shared" si="321"/>
        <v>18.849403173575549</v>
      </c>
      <c r="G415" s="15">
        <f t="shared" si="321"/>
        <v>8.0932070281193234</v>
      </c>
      <c r="H415" s="16">
        <f t="shared" si="321"/>
        <v>0</v>
      </c>
      <c r="I415" s="9">
        <f t="shared" si="321"/>
        <v>0.14918786252060759</v>
      </c>
      <c r="J415" s="9">
        <f t="shared" si="321"/>
        <v>1.3726920212563376</v>
      </c>
      <c r="K415" s="9">
        <f t="shared" si="321"/>
        <v>0.19466389325956329</v>
      </c>
      <c r="L415" s="12">
        <f t="shared" si="321"/>
        <v>6.6494971226217035E-3</v>
      </c>
      <c r="M415" s="16">
        <f t="shared" si="321"/>
        <v>0</v>
      </c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2.75" x14ac:dyDescent="0.2">
      <c r="A416" s="13"/>
      <c r="B416" s="14"/>
      <c r="C416" s="23"/>
      <c r="D416" s="15"/>
      <c r="E416" s="15"/>
      <c r="F416" s="15"/>
      <c r="G416" s="15"/>
      <c r="H416" s="16"/>
      <c r="I416" s="9"/>
      <c r="J416" s="9"/>
      <c r="K416" s="9"/>
      <c r="L416" s="12"/>
      <c r="M416" s="16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2.75" x14ac:dyDescent="0.2">
      <c r="A417" s="13"/>
      <c r="B417" s="14"/>
      <c r="C417" s="23" t="s">
        <v>17</v>
      </c>
      <c r="D417" s="15">
        <v>770</v>
      </c>
      <c r="E417" s="15">
        <v>8</v>
      </c>
      <c r="F417" s="15">
        <v>151</v>
      </c>
      <c r="G417" s="15">
        <v>8</v>
      </c>
      <c r="H417" s="16">
        <v>0.98</v>
      </c>
      <c r="I417" s="9">
        <f t="shared" ref="I417:I421" si="322">100*(D417/(D417+E417))</f>
        <v>98.971722365038559</v>
      </c>
      <c r="J417" s="9">
        <f t="shared" ref="J417:J421" si="323">100*(F417/(F417+G417))</f>
        <v>94.968553459119505</v>
      </c>
      <c r="K417" s="9">
        <f t="shared" ref="K417:K421" si="324">100*((D417+F417)/(D417+E417+F417+G417))</f>
        <v>98.292422625400206</v>
      </c>
      <c r="L417" s="12">
        <f t="shared" ref="L417:L421" si="325">(D417*F417-E417*G417)/(SQRT((D417+G417)*(D417+E417)*(F417+G417)*(F417+E417)))</f>
        <v>0.93940275824158059</v>
      </c>
      <c r="M417" s="16">
        <f t="shared" ref="M417:M421" si="326">H417</f>
        <v>0.98</v>
      </c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2.75" x14ac:dyDescent="0.2">
      <c r="A418" s="13"/>
      <c r="B418" s="14"/>
      <c r="C418" s="9" t="s">
        <v>18</v>
      </c>
      <c r="D418" s="15">
        <v>745</v>
      </c>
      <c r="E418" s="15">
        <v>15</v>
      </c>
      <c r="F418" s="15">
        <v>180</v>
      </c>
      <c r="G418" s="15">
        <v>18</v>
      </c>
      <c r="H418" s="16">
        <v>0.98</v>
      </c>
      <c r="I418" s="9">
        <f t="shared" si="322"/>
        <v>98.026315789473685</v>
      </c>
      <c r="J418" s="9">
        <f t="shared" si="323"/>
        <v>90.909090909090907</v>
      </c>
      <c r="K418" s="9">
        <f t="shared" si="324"/>
        <v>96.555323590814197</v>
      </c>
      <c r="L418" s="12">
        <f t="shared" si="325"/>
        <v>0.89440560473953212</v>
      </c>
      <c r="M418" s="16">
        <f t="shared" si="326"/>
        <v>0.98</v>
      </c>
      <c r="N418" s="19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2.75" x14ac:dyDescent="0.2">
      <c r="A419" s="13"/>
      <c r="B419" s="14"/>
      <c r="C419" s="9" t="s">
        <v>19</v>
      </c>
      <c r="D419" s="15">
        <v>742</v>
      </c>
      <c r="E419" s="15">
        <v>8</v>
      </c>
      <c r="F419" s="15">
        <v>190</v>
      </c>
      <c r="G419" s="15">
        <v>18</v>
      </c>
      <c r="H419" s="16">
        <v>0.99</v>
      </c>
      <c r="I419" s="9">
        <f t="shared" si="322"/>
        <v>98.933333333333323</v>
      </c>
      <c r="J419" s="9">
        <f t="shared" si="323"/>
        <v>91.34615384615384</v>
      </c>
      <c r="K419" s="9">
        <f t="shared" si="324"/>
        <v>97.28601252609603</v>
      </c>
      <c r="L419" s="12">
        <f t="shared" si="325"/>
        <v>0.91920418162269224</v>
      </c>
      <c r="M419" s="16">
        <f t="shared" si="326"/>
        <v>0.99</v>
      </c>
      <c r="N419" s="19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2.75" x14ac:dyDescent="0.2">
      <c r="A420" s="13"/>
      <c r="B420" s="14"/>
      <c r="C420" s="9" t="s">
        <v>20</v>
      </c>
      <c r="D420" s="15">
        <v>731</v>
      </c>
      <c r="E420" s="15">
        <v>8</v>
      </c>
      <c r="F420" s="15">
        <v>182</v>
      </c>
      <c r="G420" s="15">
        <v>37</v>
      </c>
      <c r="H420" s="16">
        <v>0.98</v>
      </c>
      <c r="I420" s="9">
        <f t="shared" si="322"/>
        <v>98.917456021650878</v>
      </c>
      <c r="J420" s="9">
        <f t="shared" si="323"/>
        <v>83.105022831050221</v>
      </c>
      <c r="K420" s="9">
        <f t="shared" si="324"/>
        <v>95.302713987473908</v>
      </c>
      <c r="L420" s="12">
        <f t="shared" si="325"/>
        <v>0.86381304109657964</v>
      </c>
      <c r="M420" s="16">
        <f t="shared" si="326"/>
        <v>0.98</v>
      </c>
      <c r="N420" s="19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2.75" x14ac:dyDescent="0.2">
      <c r="A421" s="13"/>
      <c r="B421" s="14"/>
      <c r="C421" s="9" t="s">
        <v>21</v>
      </c>
      <c r="D421" s="15">
        <v>767</v>
      </c>
      <c r="E421" s="15">
        <v>12</v>
      </c>
      <c r="F421" s="15">
        <v>151</v>
      </c>
      <c r="G421" s="15">
        <v>28</v>
      </c>
      <c r="H421" s="16">
        <v>0.99</v>
      </c>
      <c r="I421" s="9">
        <f t="shared" si="322"/>
        <v>98.459563543003853</v>
      </c>
      <c r="J421" s="9">
        <f t="shared" si="323"/>
        <v>84.357541899441344</v>
      </c>
      <c r="K421" s="9">
        <f t="shared" si="324"/>
        <v>95.824634655532364</v>
      </c>
      <c r="L421" s="12">
        <f t="shared" si="325"/>
        <v>0.85908853882278968</v>
      </c>
      <c r="M421" s="16">
        <f t="shared" si="326"/>
        <v>0.99</v>
      </c>
      <c r="N421" s="19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2.75" x14ac:dyDescent="0.2">
      <c r="A422" s="13"/>
      <c r="B422" s="14"/>
      <c r="C422" s="23" t="s">
        <v>15</v>
      </c>
      <c r="D422" s="15">
        <f t="shared" ref="D422:M422" si="327">AVERAGE(D417:D421)</f>
        <v>751</v>
      </c>
      <c r="E422" s="15">
        <f t="shared" si="327"/>
        <v>10.199999999999999</v>
      </c>
      <c r="F422" s="15">
        <f t="shared" si="327"/>
        <v>170.8</v>
      </c>
      <c r="G422" s="15">
        <f t="shared" si="327"/>
        <v>21.8</v>
      </c>
      <c r="H422" s="16">
        <f t="shared" si="327"/>
        <v>0.98399999999999999</v>
      </c>
      <c r="I422" s="9">
        <f t="shared" si="327"/>
        <v>98.661678210500071</v>
      </c>
      <c r="J422" s="9">
        <f t="shared" si="327"/>
        <v>88.937272588971169</v>
      </c>
      <c r="K422" s="9">
        <f t="shared" si="327"/>
        <v>96.652221477063335</v>
      </c>
      <c r="L422" s="12">
        <f t="shared" si="327"/>
        <v>0.89518282490463486</v>
      </c>
      <c r="M422" s="16">
        <f t="shared" si="327"/>
        <v>0.98399999999999999</v>
      </c>
      <c r="N422" s="19"/>
      <c r="O422" s="19"/>
      <c r="P422" s="19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2.75" x14ac:dyDescent="0.2">
      <c r="A423" s="13"/>
      <c r="B423" s="14"/>
      <c r="C423" s="23" t="s">
        <v>16</v>
      </c>
      <c r="D423" s="15">
        <f t="shared" ref="D423:M423" si="328">STDEV(D417:D421)</f>
        <v>16.837458240482736</v>
      </c>
      <c r="E423" s="15">
        <f t="shared" si="328"/>
        <v>3.1937438845342605</v>
      </c>
      <c r="F423" s="15">
        <f t="shared" si="328"/>
        <v>18.458060569843195</v>
      </c>
      <c r="G423" s="15">
        <f t="shared" si="328"/>
        <v>11.054410884348385</v>
      </c>
      <c r="H423" s="16">
        <f t="shared" si="328"/>
        <v>5.4772255750516656E-3</v>
      </c>
      <c r="I423" s="9">
        <f t="shared" si="328"/>
        <v>0.4122747618614771</v>
      </c>
      <c r="J423" s="9">
        <f t="shared" si="328"/>
        <v>5.0263355379633516</v>
      </c>
      <c r="K423" s="9">
        <f t="shared" si="328"/>
        <v>1.1839985761001575</v>
      </c>
      <c r="L423" s="12">
        <f t="shared" si="328"/>
        <v>3.4712724532969655E-2</v>
      </c>
      <c r="M423" s="16">
        <f t="shared" si="328"/>
        <v>5.4772255750516656E-3</v>
      </c>
      <c r="N423" s="19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2.75" x14ac:dyDescent="0.2">
      <c r="A424" s="13"/>
      <c r="B424" s="14"/>
      <c r="C424" s="9"/>
      <c r="D424" s="15"/>
      <c r="E424" s="15"/>
      <c r="F424" s="15"/>
      <c r="G424" s="15"/>
      <c r="H424" s="16"/>
      <c r="I424" s="9"/>
      <c r="J424" s="9"/>
      <c r="K424" s="9"/>
      <c r="L424" s="12"/>
      <c r="M424" s="16"/>
      <c r="N424" s="19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2.75" x14ac:dyDescent="0.2">
      <c r="A425" s="13"/>
      <c r="B425" s="14"/>
      <c r="C425" s="9" t="s">
        <v>22</v>
      </c>
      <c r="D425" s="15">
        <v>745</v>
      </c>
      <c r="E425" s="15">
        <v>9</v>
      </c>
      <c r="F425" s="15">
        <v>174</v>
      </c>
      <c r="G425" s="15">
        <v>30</v>
      </c>
      <c r="H425" s="16">
        <v>0.97</v>
      </c>
      <c r="I425" s="9">
        <f t="shared" ref="I425:I429" si="329">100*(D425/(D425+E425))</f>
        <v>98.806366047745357</v>
      </c>
      <c r="J425" s="9">
        <f t="shared" ref="J425:J429" si="330">100*(F425/(F425+G425))</f>
        <v>85.294117647058826</v>
      </c>
      <c r="K425" s="9">
        <f t="shared" ref="K425:K429" si="331">100*((D425+F425)/(D425+E425+F425+G425))</f>
        <v>95.929018789144052</v>
      </c>
      <c r="L425" s="12">
        <f t="shared" ref="L425:L429" si="332">(D425*F425-E425*G425)/(SQRT((D425+G425)*(D425+E425)*(F425+G425)*(F425+E425)))</f>
        <v>0.87583612472954697</v>
      </c>
      <c r="M425" s="16">
        <f t="shared" ref="M425:M429" si="333">H425</f>
        <v>0.97</v>
      </c>
      <c r="N425" s="19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2.75" x14ac:dyDescent="0.2">
      <c r="A426" s="13"/>
      <c r="B426" s="14"/>
      <c r="C426" s="9" t="s">
        <v>23</v>
      </c>
      <c r="D426" s="15">
        <v>729</v>
      </c>
      <c r="E426" s="15">
        <v>16</v>
      </c>
      <c r="F426" s="15">
        <v>183</v>
      </c>
      <c r="G426" s="15">
        <v>30</v>
      </c>
      <c r="H426" s="16">
        <v>0.98</v>
      </c>
      <c r="I426" s="9">
        <f t="shared" si="329"/>
        <v>97.852348993288601</v>
      </c>
      <c r="J426" s="9">
        <f t="shared" si="330"/>
        <v>85.91549295774648</v>
      </c>
      <c r="K426" s="9">
        <f t="shared" si="331"/>
        <v>95.198329853862219</v>
      </c>
      <c r="L426" s="12">
        <f t="shared" si="332"/>
        <v>0.85861375009547947</v>
      </c>
      <c r="M426" s="16">
        <f t="shared" si="333"/>
        <v>0.98</v>
      </c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2.75" x14ac:dyDescent="0.2">
      <c r="A427" s="26"/>
      <c r="B427" s="14"/>
      <c r="C427" s="9" t="s">
        <v>24</v>
      </c>
      <c r="D427" s="15">
        <v>750</v>
      </c>
      <c r="E427" s="15">
        <v>11</v>
      </c>
      <c r="F427" s="15">
        <v>171</v>
      </c>
      <c r="G427" s="15">
        <v>26</v>
      </c>
      <c r="H427" s="16">
        <v>0.98</v>
      </c>
      <c r="I427" s="9">
        <f t="shared" si="329"/>
        <v>98.554533508541397</v>
      </c>
      <c r="J427" s="9">
        <f t="shared" si="330"/>
        <v>86.802030456852791</v>
      </c>
      <c r="K427" s="9">
        <f t="shared" si="331"/>
        <v>96.137787056367429</v>
      </c>
      <c r="L427" s="12">
        <f t="shared" si="332"/>
        <v>0.87941893249784742</v>
      </c>
      <c r="M427" s="16">
        <f t="shared" si="333"/>
        <v>0.98</v>
      </c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2.75" x14ac:dyDescent="0.2">
      <c r="A428" s="13"/>
      <c r="B428" s="14"/>
      <c r="C428" s="9" t="s">
        <v>25</v>
      </c>
      <c r="D428" s="15">
        <v>746</v>
      </c>
      <c r="E428" s="15">
        <v>10</v>
      </c>
      <c r="F428" s="15">
        <v>176</v>
      </c>
      <c r="G428" s="15">
        <v>26</v>
      </c>
      <c r="H428" s="16">
        <v>0.98</v>
      </c>
      <c r="I428" s="9">
        <f t="shared" si="329"/>
        <v>98.67724867724867</v>
      </c>
      <c r="J428" s="9">
        <f t="shared" si="330"/>
        <v>87.128712871287135</v>
      </c>
      <c r="K428" s="9">
        <f t="shared" si="331"/>
        <v>96.242171189979118</v>
      </c>
      <c r="L428" s="12">
        <f t="shared" si="332"/>
        <v>0.88488925706060173</v>
      </c>
      <c r="M428" s="16">
        <f t="shared" si="333"/>
        <v>0.98</v>
      </c>
      <c r="N428" s="27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2.75" x14ac:dyDescent="0.2">
      <c r="A429" s="13"/>
      <c r="B429" s="14"/>
      <c r="C429" s="9" t="s">
        <v>26</v>
      </c>
      <c r="D429" s="15">
        <v>731</v>
      </c>
      <c r="E429" s="15">
        <v>10</v>
      </c>
      <c r="F429" s="15">
        <v>197</v>
      </c>
      <c r="G429" s="15">
        <v>20</v>
      </c>
      <c r="H429" s="16">
        <v>0.98</v>
      </c>
      <c r="I429" s="9">
        <f t="shared" si="329"/>
        <v>98.65047233468286</v>
      </c>
      <c r="J429" s="9">
        <f t="shared" si="330"/>
        <v>90.78341013824884</v>
      </c>
      <c r="K429" s="9">
        <f t="shared" si="331"/>
        <v>96.868475991649277</v>
      </c>
      <c r="L429" s="12">
        <f t="shared" si="332"/>
        <v>0.90956955293898667</v>
      </c>
      <c r="M429" s="16">
        <f t="shared" si="333"/>
        <v>0.98</v>
      </c>
      <c r="N429" s="19"/>
      <c r="O429" s="26"/>
      <c r="P429" s="26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2.75" x14ac:dyDescent="0.2">
      <c r="A430" s="13"/>
      <c r="B430" s="14"/>
      <c r="C430" s="23" t="s">
        <v>15</v>
      </c>
      <c r="D430" s="15">
        <f t="shared" ref="D430:M430" si="334">AVERAGE(D425:D429)</f>
        <v>740.2</v>
      </c>
      <c r="E430" s="15">
        <f t="shared" si="334"/>
        <v>11.2</v>
      </c>
      <c r="F430" s="15">
        <f t="shared" si="334"/>
        <v>180.2</v>
      </c>
      <c r="G430" s="15">
        <f t="shared" si="334"/>
        <v>26.4</v>
      </c>
      <c r="H430" s="16">
        <f t="shared" si="334"/>
        <v>0.97799999999999998</v>
      </c>
      <c r="I430" s="9">
        <f t="shared" si="334"/>
        <v>98.50819391230138</v>
      </c>
      <c r="J430" s="9">
        <f t="shared" si="334"/>
        <v>87.184752814238806</v>
      </c>
      <c r="K430" s="9">
        <f t="shared" si="334"/>
        <v>96.075156576200413</v>
      </c>
      <c r="L430" s="12">
        <f t="shared" si="334"/>
        <v>0.88166552346449234</v>
      </c>
      <c r="M430" s="16">
        <f t="shared" si="334"/>
        <v>0.97799999999999998</v>
      </c>
      <c r="N430" s="19"/>
      <c r="O430" s="19"/>
      <c r="P430" s="19"/>
      <c r="Q430" s="35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2.75" x14ac:dyDescent="0.2">
      <c r="A431" s="13"/>
      <c r="B431" s="14"/>
      <c r="C431" s="23" t="s">
        <v>16</v>
      </c>
      <c r="D431" s="15">
        <f t="shared" ref="D431:M431" si="335">STDEV(D425:D429)</f>
        <v>9.5236547606473003</v>
      </c>
      <c r="E431" s="15">
        <f t="shared" si="335"/>
        <v>2.7748873851023195</v>
      </c>
      <c r="F431" s="15">
        <f t="shared" si="335"/>
        <v>10.377861051295685</v>
      </c>
      <c r="G431" s="15">
        <f t="shared" si="335"/>
        <v>4.0987803063838335</v>
      </c>
      <c r="H431" s="16">
        <f t="shared" si="335"/>
        <v>4.4721359549995832E-3</v>
      </c>
      <c r="I431" s="9">
        <f t="shared" si="335"/>
        <v>0.37749476862485598</v>
      </c>
      <c r="J431" s="9">
        <f t="shared" si="335"/>
        <v>2.1380758483026732</v>
      </c>
      <c r="K431" s="9">
        <f t="shared" si="335"/>
        <v>0.60236066998970761</v>
      </c>
      <c r="L431" s="12">
        <f t="shared" si="335"/>
        <v>1.8435296548000368E-2</v>
      </c>
      <c r="M431" s="16">
        <f t="shared" si="335"/>
        <v>4.4721359549995832E-3</v>
      </c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2.75" x14ac:dyDescent="0.2">
      <c r="A432" s="5"/>
      <c r="B432" s="2"/>
      <c r="C432" s="6"/>
      <c r="D432" s="31"/>
      <c r="E432" s="31"/>
      <c r="F432" s="31"/>
      <c r="G432" s="31"/>
      <c r="H432" s="4"/>
      <c r="I432" s="32"/>
      <c r="J432" s="32"/>
      <c r="K432" s="32"/>
      <c r="L432" s="33"/>
      <c r="M432" s="34"/>
      <c r="N432" s="4"/>
    </row>
    <row r="433" spans="1:26" ht="12.75" x14ac:dyDescent="0.2">
      <c r="A433" s="26" t="s">
        <v>40</v>
      </c>
      <c r="B433" s="14"/>
      <c r="C433" s="18"/>
      <c r="D433" s="27"/>
      <c r="E433" s="27"/>
      <c r="F433" s="27"/>
      <c r="G433" s="27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2.75" x14ac:dyDescent="0.2">
      <c r="A434" s="13"/>
      <c r="B434" s="14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2.75" x14ac:dyDescent="0.2">
      <c r="A435" s="13"/>
      <c r="B435" s="14" t="s">
        <v>0</v>
      </c>
      <c r="C435" s="13"/>
      <c r="D435" s="20" t="s">
        <v>1</v>
      </c>
      <c r="E435" s="20" t="s">
        <v>2</v>
      </c>
      <c r="F435" s="20" t="s">
        <v>3</v>
      </c>
      <c r="G435" s="20" t="s">
        <v>4</v>
      </c>
      <c r="H435" s="20" t="s">
        <v>5</v>
      </c>
      <c r="I435" s="20" t="s">
        <v>6</v>
      </c>
      <c r="J435" s="20" t="s">
        <v>7</v>
      </c>
      <c r="K435" s="20" t="s">
        <v>8</v>
      </c>
      <c r="L435" s="20" t="s">
        <v>9</v>
      </c>
      <c r="M435" s="20" t="s">
        <v>5</v>
      </c>
      <c r="N435" s="19"/>
      <c r="O435" s="26"/>
      <c r="P435" s="26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2.75" x14ac:dyDescent="0.2">
      <c r="A436" s="26" t="s">
        <v>27</v>
      </c>
      <c r="B436" s="14">
        <v>21</v>
      </c>
      <c r="C436" s="9" t="s">
        <v>10</v>
      </c>
      <c r="D436" s="15">
        <v>245</v>
      </c>
      <c r="E436" s="15">
        <v>23</v>
      </c>
      <c r="F436" s="15">
        <v>632</v>
      </c>
      <c r="G436" s="15">
        <v>3</v>
      </c>
      <c r="H436" s="16">
        <v>0.99</v>
      </c>
      <c r="I436" s="9">
        <f t="shared" ref="I436:I440" si="336">100*(D436/(D436+E436))</f>
        <v>91.417910447761201</v>
      </c>
      <c r="J436" s="9">
        <f t="shared" ref="J436:J440" si="337">100*(F436/(F436+G436))</f>
        <v>99.527559055118104</v>
      </c>
      <c r="K436" s="9">
        <f t="shared" ref="K436:K440" si="338">100*((D436+F436)/(D436+E436+F436+G436))</f>
        <v>97.120708748615726</v>
      </c>
      <c r="L436" s="12">
        <f t="shared" ref="L436:L440" si="339">(D436*F436-E436*G436)/(SQRT((D436+G436)*(D436+E436)*(F436+G436)*(F436+E436)))</f>
        <v>0.93086958086725424</v>
      </c>
      <c r="M436" s="16">
        <f t="shared" ref="M436:M440" si="340">H436</f>
        <v>0.99</v>
      </c>
      <c r="N436" s="19"/>
      <c r="O436" s="28"/>
      <c r="P436" s="28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2.75" x14ac:dyDescent="0.2">
      <c r="A437" s="13"/>
      <c r="B437" s="14">
        <v>22</v>
      </c>
      <c r="C437" s="23" t="s">
        <v>11</v>
      </c>
      <c r="D437" s="15">
        <v>217</v>
      </c>
      <c r="E437" s="15">
        <v>39</v>
      </c>
      <c r="F437" s="15">
        <v>643</v>
      </c>
      <c r="G437" s="15">
        <v>4</v>
      </c>
      <c r="H437" s="16">
        <v>0.98</v>
      </c>
      <c r="I437" s="9">
        <f t="shared" si="336"/>
        <v>84.765625</v>
      </c>
      <c r="J437" s="9">
        <f t="shared" si="337"/>
        <v>99.381761978361666</v>
      </c>
      <c r="K437" s="9">
        <f t="shared" si="338"/>
        <v>95.238095238095227</v>
      </c>
      <c r="L437" s="12">
        <f t="shared" si="339"/>
        <v>0.88211342808389193</v>
      </c>
      <c r="M437" s="16">
        <f t="shared" si="340"/>
        <v>0.98</v>
      </c>
      <c r="N437" s="13"/>
      <c r="O437" s="28"/>
      <c r="P437" s="28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2.75" x14ac:dyDescent="0.2">
      <c r="A438" s="29">
        <v>0.4</v>
      </c>
      <c r="B438" s="14">
        <v>23</v>
      </c>
      <c r="C438" s="23" t="s">
        <v>12</v>
      </c>
      <c r="D438" s="15">
        <v>243</v>
      </c>
      <c r="E438" s="15">
        <v>31</v>
      </c>
      <c r="F438" s="15">
        <v>623</v>
      </c>
      <c r="G438" s="15">
        <v>6</v>
      </c>
      <c r="H438" s="16">
        <v>0.98</v>
      </c>
      <c r="I438" s="9">
        <f t="shared" si="336"/>
        <v>88.686131386861305</v>
      </c>
      <c r="J438" s="9">
        <f t="shared" si="337"/>
        <v>99.046104928457865</v>
      </c>
      <c r="K438" s="9">
        <f t="shared" si="338"/>
        <v>95.902547065337757</v>
      </c>
      <c r="L438" s="12">
        <f t="shared" si="339"/>
        <v>0.9025499701644355</v>
      </c>
      <c r="M438" s="16">
        <f t="shared" si="340"/>
        <v>0.98</v>
      </c>
      <c r="N438" s="13"/>
      <c r="O438" s="28"/>
      <c r="P438" s="28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2.75" x14ac:dyDescent="0.2">
      <c r="A439" s="29">
        <v>1E-3</v>
      </c>
      <c r="B439" s="14">
        <v>24</v>
      </c>
      <c r="C439" s="23" t="s">
        <v>13</v>
      </c>
      <c r="D439" s="15">
        <v>251</v>
      </c>
      <c r="E439" s="15">
        <v>29</v>
      </c>
      <c r="F439" s="15">
        <v>612</v>
      </c>
      <c r="G439" s="15">
        <v>11</v>
      </c>
      <c r="H439" s="16">
        <v>0.98</v>
      </c>
      <c r="I439" s="9">
        <f t="shared" si="336"/>
        <v>89.642857142857153</v>
      </c>
      <c r="J439" s="9">
        <f t="shared" si="337"/>
        <v>98.234349919743181</v>
      </c>
      <c r="K439" s="9">
        <f t="shared" si="338"/>
        <v>95.570321151716499</v>
      </c>
      <c r="L439" s="12">
        <f t="shared" si="339"/>
        <v>0.89561142314205133</v>
      </c>
      <c r="M439" s="16">
        <f t="shared" si="340"/>
        <v>0.98</v>
      </c>
      <c r="N439" s="13"/>
      <c r="O439" s="28"/>
      <c r="P439" s="28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2.75" x14ac:dyDescent="0.2">
      <c r="A440" s="29">
        <v>100</v>
      </c>
      <c r="B440" s="14">
        <v>25</v>
      </c>
      <c r="C440" s="23" t="s">
        <v>14</v>
      </c>
      <c r="D440" s="15">
        <v>193</v>
      </c>
      <c r="E440" s="15">
        <v>65</v>
      </c>
      <c r="F440" s="15">
        <v>644</v>
      </c>
      <c r="G440" s="15">
        <v>1</v>
      </c>
      <c r="H440" s="16">
        <v>0.99</v>
      </c>
      <c r="I440" s="9">
        <f t="shared" si="336"/>
        <v>74.806201550387598</v>
      </c>
      <c r="J440" s="9">
        <f t="shared" si="337"/>
        <v>99.844961240310084</v>
      </c>
      <c r="K440" s="9">
        <f t="shared" si="338"/>
        <v>92.691029900332225</v>
      </c>
      <c r="L440" s="12">
        <f t="shared" si="339"/>
        <v>0.82111182127357218</v>
      </c>
      <c r="M440" s="16">
        <f t="shared" si="340"/>
        <v>0.99</v>
      </c>
      <c r="N440" s="27"/>
      <c r="O440" s="28"/>
      <c r="P440" s="28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2.75" x14ac:dyDescent="0.2">
      <c r="A441" s="13"/>
      <c r="B441" s="14"/>
      <c r="C441" s="23" t="s">
        <v>15</v>
      </c>
      <c r="D441" s="15">
        <f t="shared" ref="D441:M441" si="341">AVERAGE(D436:D440)</f>
        <v>229.8</v>
      </c>
      <c r="E441" s="15">
        <f t="shared" si="341"/>
        <v>37.4</v>
      </c>
      <c r="F441" s="15">
        <f t="shared" si="341"/>
        <v>630.79999999999995</v>
      </c>
      <c r="G441" s="15">
        <f t="shared" si="341"/>
        <v>5</v>
      </c>
      <c r="H441" s="16">
        <f t="shared" si="341"/>
        <v>0.98399999999999999</v>
      </c>
      <c r="I441" s="9">
        <f t="shared" si="341"/>
        <v>85.863745105573443</v>
      </c>
      <c r="J441" s="9">
        <f t="shared" si="341"/>
        <v>99.20694742439818</v>
      </c>
      <c r="K441" s="9">
        <f t="shared" si="341"/>
        <v>95.304540420819478</v>
      </c>
      <c r="L441" s="12">
        <f t="shared" si="341"/>
        <v>0.88645124470624093</v>
      </c>
      <c r="M441" s="16">
        <f t="shared" si="341"/>
        <v>0.98399999999999999</v>
      </c>
      <c r="N441" s="27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2.75" x14ac:dyDescent="0.2">
      <c r="A442" s="13"/>
      <c r="B442" s="14"/>
      <c r="C442" s="23" t="s">
        <v>16</v>
      </c>
      <c r="D442" s="15">
        <f t="shared" ref="D442:M442" si="342">STDEV(D436:D440)</f>
        <v>24.355697485393435</v>
      </c>
      <c r="E442" s="15">
        <f t="shared" si="342"/>
        <v>16.45600194457937</v>
      </c>
      <c r="F442" s="15">
        <f t="shared" si="342"/>
        <v>13.590437814875575</v>
      </c>
      <c r="G442" s="15">
        <f t="shared" si="342"/>
        <v>3.8078865529319543</v>
      </c>
      <c r="H442" s="16">
        <f t="shared" si="342"/>
        <v>5.4772255750516656E-3</v>
      </c>
      <c r="I442" s="9">
        <f t="shared" si="342"/>
        <v>6.644009369360508</v>
      </c>
      <c r="J442" s="9">
        <f t="shared" si="342"/>
        <v>0.61486376334238713</v>
      </c>
      <c r="K442" s="9">
        <f t="shared" si="342"/>
        <v>1.6249285324052867</v>
      </c>
      <c r="L442" s="12">
        <f t="shared" si="342"/>
        <v>4.0632878698258941E-2</v>
      </c>
      <c r="M442" s="16">
        <f t="shared" si="342"/>
        <v>5.4772255750516656E-3</v>
      </c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2.75" x14ac:dyDescent="0.2">
      <c r="A443" s="13"/>
      <c r="B443" s="14"/>
      <c r="C443" s="23"/>
      <c r="D443" s="15"/>
      <c r="E443" s="15"/>
      <c r="F443" s="15"/>
      <c r="G443" s="15"/>
      <c r="H443" s="16"/>
      <c r="I443" s="9"/>
      <c r="J443" s="9"/>
      <c r="K443" s="9"/>
      <c r="L443" s="12"/>
      <c r="M443" s="16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2.75" x14ac:dyDescent="0.2">
      <c r="A444" s="13"/>
      <c r="B444" s="14"/>
      <c r="C444" s="23" t="s">
        <v>17</v>
      </c>
      <c r="D444" s="15">
        <v>69</v>
      </c>
      <c r="E444" s="15">
        <v>16</v>
      </c>
      <c r="F444" s="15">
        <v>213</v>
      </c>
      <c r="G444" s="15">
        <v>3</v>
      </c>
      <c r="H444" s="16">
        <v>0.97</v>
      </c>
      <c r="I444" s="9">
        <f t="shared" ref="I444:I448" si="343">100*(D444/(D444+E444))</f>
        <v>81.17647058823529</v>
      </c>
      <c r="J444" s="9">
        <f t="shared" ref="J444:J448" si="344">100*(F444/(F444+G444))</f>
        <v>98.611111111111114</v>
      </c>
      <c r="K444" s="9">
        <f t="shared" ref="K444:K448" si="345">100*((D444+F444)/(D444+E444+F444+G444))</f>
        <v>93.687707641196013</v>
      </c>
      <c r="L444" s="12">
        <f t="shared" ref="L444:L448" si="346">(D444*F444-E444*G444)/(SQRT((D444+G444)*(D444+E444)*(F444+G444)*(F444+E444)))</f>
        <v>0.8419526170231082</v>
      </c>
      <c r="M444" s="16">
        <f t="shared" ref="M444:M448" si="347">H444</f>
        <v>0.97</v>
      </c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2.75" x14ac:dyDescent="0.2">
      <c r="A445" s="13"/>
      <c r="B445" s="14"/>
      <c r="C445" s="9" t="s">
        <v>18</v>
      </c>
      <c r="D445" s="15">
        <v>77</v>
      </c>
      <c r="E445" s="15">
        <v>17</v>
      </c>
      <c r="F445" s="15">
        <v>202</v>
      </c>
      <c r="G445" s="15">
        <v>5</v>
      </c>
      <c r="H445" s="16">
        <v>0.96</v>
      </c>
      <c r="I445" s="9">
        <f t="shared" si="343"/>
        <v>81.914893617021278</v>
      </c>
      <c r="J445" s="9">
        <f t="shared" si="344"/>
        <v>97.584541062801932</v>
      </c>
      <c r="K445" s="9">
        <f t="shared" si="345"/>
        <v>92.691029900332225</v>
      </c>
      <c r="L445" s="12">
        <f t="shared" si="346"/>
        <v>0.82753077998069047</v>
      </c>
      <c r="M445" s="16">
        <f t="shared" si="347"/>
        <v>0.96</v>
      </c>
      <c r="N445" s="19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2.75" x14ac:dyDescent="0.2">
      <c r="A446" s="13"/>
      <c r="B446" s="14"/>
      <c r="C446" s="9" t="s">
        <v>19</v>
      </c>
      <c r="D446" s="15">
        <v>71</v>
      </c>
      <c r="E446" s="15">
        <v>24</v>
      </c>
      <c r="F446" s="15">
        <v>204</v>
      </c>
      <c r="G446" s="15">
        <v>2</v>
      </c>
      <c r="H446" s="16">
        <v>0.95</v>
      </c>
      <c r="I446" s="9">
        <f t="shared" si="343"/>
        <v>74.73684210526315</v>
      </c>
      <c r="J446" s="9">
        <f t="shared" si="344"/>
        <v>99.029126213592235</v>
      </c>
      <c r="K446" s="9">
        <f t="shared" si="345"/>
        <v>91.362126245847179</v>
      </c>
      <c r="L446" s="12">
        <f t="shared" si="346"/>
        <v>0.79987589109221346</v>
      </c>
      <c r="M446" s="16">
        <f t="shared" si="347"/>
        <v>0.95</v>
      </c>
      <c r="N446" s="19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2.75" x14ac:dyDescent="0.2">
      <c r="A447" s="13"/>
      <c r="B447" s="14"/>
      <c r="C447" s="9" t="s">
        <v>20</v>
      </c>
      <c r="D447" s="15">
        <v>77</v>
      </c>
      <c r="E447" s="15">
        <v>11</v>
      </c>
      <c r="F447" s="15">
        <v>204</v>
      </c>
      <c r="G447" s="15">
        <v>9</v>
      </c>
      <c r="H447" s="16">
        <v>0.97</v>
      </c>
      <c r="I447" s="9">
        <f t="shared" si="343"/>
        <v>87.5</v>
      </c>
      <c r="J447" s="9">
        <f t="shared" si="344"/>
        <v>95.774647887323937</v>
      </c>
      <c r="K447" s="9">
        <f t="shared" si="345"/>
        <v>93.355481727574755</v>
      </c>
      <c r="L447" s="12">
        <f t="shared" si="346"/>
        <v>0.83844675307766503</v>
      </c>
      <c r="M447" s="16">
        <f t="shared" si="347"/>
        <v>0.97</v>
      </c>
      <c r="N447" s="19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2.75" x14ac:dyDescent="0.2">
      <c r="A448" s="13"/>
      <c r="B448" s="14"/>
      <c r="C448" s="9" t="s">
        <v>21</v>
      </c>
      <c r="D448" s="15">
        <v>77</v>
      </c>
      <c r="E448" s="15">
        <v>29</v>
      </c>
      <c r="F448" s="15">
        <v>195</v>
      </c>
      <c r="G448" s="15">
        <v>0</v>
      </c>
      <c r="H448" s="16">
        <v>0.98</v>
      </c>
      <c r="I448" s="9">
        <f t="shared" si="343"/>
        <v>72.641509433962256</v>
      </c>
      <c r="J448" s="9">
        <f t="shared" si="344"/>
        <v>100</v>
      </c>
      <c r="K448" s="9">
        <f t="shared" si="345"/>
        <v>90.365448504983391</v>
      </c>
      <c r="L448" s="12">
        <f t="shared" si="346"/>
        <v>0.79521712948028722</v>
      </c>
      <c r="M448" s="16">
        <f t="shared" si="347"/>
        <v>0.98</v>
      </c>
      <c r="N448" s="19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2.75" x14ac:dyDescent="0.2">
      <c r="A449" s="13"/>
      <c r="B449" s="14"/>
      <c r="C449" s="23" t="s">
        <v>15</v>
      </c>
      <c r="D449" s="15">
        <f t="shared" ref="D449:M449" si="348">AVERAGE(D444:D448)</f>
        <v>74.2</v>
      </c>
      <c r="E449" s="15">
        <f t="shared" si="348"/>
        <v>19.399999999999999</v>
      </c>
      <c r="F449" s="15">
        <f t="shared" si="348"/>
        <v>203.6</v>
      </c>
      <c r="G449" s="15">
        <f t="shared" si="348"/>
        <v>3.8</v>
      </c>
      <c r="H449" s="16">
        <f t="shared" si="348"/>
        <v>0.96599999999999997</v>
      </c>
      <c r="I449" s="9">
        <f t="shared" si="348"/>
        <v>79.593943148896386</v>
      </c>
      <c r="J449" s="9">
        <f t="shared" si="348"/>
        <v>98.199885254965849</v>
      </c>
      <c r="K449" s="9">
        <f t="shared" si="348"/>
        <v>92.292358803986716</v>
      </c>
      <c r="L449" s="12">
        <f t="shared" si="348"/>
        <v>0.82060463413079288</v>
      </c>
      <c r="M449" s="16">
        <f t="shared" si="348"/>
        <v>0.96599999999999997</v>
      </c>
      <c r="N449" s="19"/>
      <c r="O449" s="19"/>
      <c r="P449" s="19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2.75" x14ac:dyDescent="0.2">
      <c r="A450" s="13"/>
      <c r="B450" s="14"/>
      <c r="C450" s="23" t="s">
        <v>16</v>
      </c>
      <c r="D450" s="15">
        <f t="shared" ref="D450:M450" si="349">STDEV(D444:D448)</f>
        <v>3.8987177379235853</v>
      </c>
      <c r="E450" s="15">
        <f t="shared" si="349"/>
        <v>7.0922492905988586</v>
      </c>
      <c r="F450" s="15">
        <f t="shared" si="349"/>
        <v>6.4265076052238523</v>
      </c>
      <c r="G450" s="15">
        <f t="shared" si="349"/>
        <v>3.4205262752974139</v>
      </c>
      <c r="H450" s="16">
        <f t="shared" si="349"/>
        <v>1.1401754250991389E-2</v>
      </c>
      <c r="I450" s="9">
        <f t="shared" si="349"/>
        <v>5.9649958971747825</v>
      </c>
      <c r="J450" s="9">
        <f t="shared" si="349"/>
        <v>1.6091601172468757</v>
      </c>
      <c r="K450" s="9">
        <f t="shared" si="349"/>
        <v>1.3977198649809053</v>
      </c>
      <c r="L450" s="12">
        <f t="shared" si="349"/>
        <v>2.1773006560635327E-2</v>
      </c>
      <c r="M450" s="16">
        <f t="shared" si="349"/>
        <v>1.1401754250991389E-2</v>
      </c>
      <c r="N450" s="19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2.75" x14ac:dyDescent="0.2">
      <c r="A451" s="13"/>
      <c r="B451" s="14"/>
      <c r="C451" s="9"/>
      <c r="D451" s="15"/>
      <c r="E451" s="15"/>
      <c r="F451" s="15"/>
      <c r="G451" s="15"/>
      <c r="H451" s="16"/>
      <c r="I451" s="9"/>
      <c r="J451" s="9"/>
      <c r="K451" s="9"/>
      <c r="L451" s="12"/>
      <c r="M451" s="16"/>
      <c r="N451" s="19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2.75" x14ac:dyDescent="0.2">
      <c r="A452" s="13"/>
      <c r="B452" s="14"/>
      <c r="C452" s="9" t="s">
        <v>22</v>
      </c>
      <c r="D452" s="15">
        <v>77</v>
      </c>
      <c r="E452" s="15">
        <v>21</v>
      </c>
      <c r="F452" s="15">
        <v>198</v>
      </c>
      <c r="G452" s="15">
        <v>5</v>
      </c>
      <c r="H452" s="16">
        <v>0.95</v>
      </c>
      <c r="I452" s="9">
        <f t="shared" ref="I452:I456" si="350">100*(D452/(D452+E452))</f>
        <v>78.571428571428569</v>
      </c>
      <c r="J452" s="9">
        <f t="shared" ref="J452:J456" si="351">100*(F452/(F452+G452))</f>
        <v>97.536945812807886</v>
      </c>
      <c r="K452" s="9">
        <f t="shared" ref="K452:K456" si="352">100*((D452+F452)/(D452+E452+F452+G452))</f>
        <v>91.362126245847179</v>
      </c>
      <c r="L452" s="12">
        <f t="shared" ref="L452:L456" si="353">(D452*F452-E452*G452)/(SQRT((D452+G452)*(D452+E452)*(F452+G452)*(F452+E452)))</f>
        <v>0.80105902748482727</v>
      </c>
      <c r="M452" s="16">
        <f t="shared" ref="M452:M456" si="354">H452</f>
        <v>0.95</v>
      </c>
      <c r="N452" s="19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2.75" x14ac:dyDescent="0.2">
      <c r="A453" s="13"/>
      <c r="B453" s="14"/>
      <c r="C453" s="9" t="s">
        <v>23</v>
      </c>
      <c r="D453" s="15">
        <v>90</v>
      </c>
      <c r="E453" s="15">
        <v>11</v>
      </c>
      <c r="F453" s="15">
        <v>197</v>
      </c>
      <c r="G453" s="15">
        <v>3</v>
      </c>
      <c r="H453" s="16">
        <v>0.98</v>
      </c>
      <c r="I453" s="9">
        <f t="shared" si="350"/>
        <v>89.10891089108911</v>
      </c>
      <c r="J453" s="9">
        <f t="shared" si="351"/>
        <v>98.5</v>
      </c>
      <c r="K453" s="9">
        <f t="shared" si="352"/>
        <v>95.348837209302332</v>
      </c>
      <c r="L453" s="12">
        <f t="shared" si="353"/>
        <v>0.8952633882530675</v>
      </c>
      <c r="M453" s="16">
        <f t="shared" si="354"/>
        <v>0.98</v>
      </c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2.75" x14ac:dyDescent="0.2">
      <c r="A454" s="26"/>
      <c r="B454" s="14"/>
      <c r="C454" s="9" t="s">
        <v>24</v>
      </c>
      <c r="D454" s="15">
        <v>67</v>
      </c>
      <c r="E454" s="15">
        <v>15</v>
      </c>
      <c r="F454" s="15">
        <v>217</v>
      </c>
      <c r="G454" s="15">
        <v>2</v>
      </c>
      <c r="H454" s="16">
        <v>0.98</v>
      </c>
      <c r="I454" s="9">
        <f t="shared" si="350"/>
        <v>81.707317073170728</v>
      </c>
      <c r="J454" s="9">
        <f t="shared" si="351"/>
        <v>99.086757990867582</v>
      </c>
      <c r="K454" s="9">
        <f t="shared" si="352"/>
        <v>94.352159468438529</v>
      </c>
      <c r="L454" s="12">
        <f t="shared" si="353"/>
        <v>0.85573630846497906</v>
      </c>
      <c r="M454" s="16">
        <f t="shared" si="354"/>
        <v>0.98</v>
      </c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2.75" x14ac:dyDescent="0.2">
      <c r="A455" s="13"/>
      <c r="B455" s="14"/>
      <c r="C455" s="9" t="s">
        <v>25</v>
      </c>
      <c r="D455" s="15">
        <v>75</v>
      </c>
      <c r="E455" s="15">
        <v>8</v>
      </c>
      <c r="F455" s="15">
        <v>209</v>
      </c>
      <c r="G455" s="15">
        <v>9</v>
      </c>
      <c r="H455" s="16">
        <v>0.98</v>
      </c>
      <c r="I455" s="9">
        <f t="shared" si="350"/>
        <v>90.361445783132538</v>
      </c>
      <c r="J455" s="9">
        <f t="shared" si="351"/>
        <v>95.87155963302753</v>
      </c>
      <c r="K455" s="9">
        <f t="shared" si="352"/>
        <v>94.352159468438529</v>
      </c>
      <c r="L455" s="12">
        <f t="shared" si="353"/>
        <v>0.85915457201826928</v>
      </c>
      <c r="M455" s="16">
        <f t="shared" si="354"/>
        <v>0.98</v>
      </c>
      <c r="N455" s="27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2.75" x14ac:dyDescent="0.2">
      <c r="A456" s="13"/>
      <c r="B456" s="14"/>
      <c r="C456" s="9" t="s">
        <v>26</v>
      </c>
      <c r="D456" s="15">
        <v>46</v>
      </c>
      <c r="E456" s="15">
        <v>41</v>
      </c>
      <c r="F456" s="15">
        <v>214</v>
      </c>
      <c r="G456" s="15">
        <v>0</v>
      </c>
      <c r="H456" s="16">
        <v>0.93</v>
      </c>
      <c r="I456" s="9">
        <f t="shared" si="350"/>
        <v>52.873563218390807</v>
      </c>
      <c r="J456" s="9">
        <f t="shared" si="351"/>
        <v>100</v>
      </c>
      <c r="K456" s="9">
        <f t="shared" si="352"/>
        <v>86.378737541528238</v>
      </c>
      <c r="L456" s="12">
        <f t="shared" si="353"/>
        <v>0.66612554103637645</v>
      </c>
      <c r="M456" s="16">
        <f t="shared" si="354"/>
        <v>0.93</v>
      </c>
      <c r="N456" s="19"/>
      <c r="O456" s="26"/>
      <c r="P456" s="26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2.75" x14ac:dyDescent="0.2">
      <c r="A457" s="13"/>
      <c r="B457" s="14"/>
      <c r="C457" s="23" t="s">
        <v>15</v>
      </c>
      <c r="D457" s="15">
        <f t="shared" ref="D457:M457" si="355">AVERAGE(D452:D456)</f>
        <v>71</v>
      </c>
      <c r="E457" s="15">
        <f t="shared" si="355"/>
        <v>19.2</v>
      </c>
      <c r="F457" s="15">
        <f t="shared" si="355"/>
        <v>207</v>
      </c>
      <c r="G457" s="15">
        <f t="shared" si="355"/>
        <v>3.8</v>
      </c>
      <c r="H457" s="16">
        <f t="shared" si="355"/>
        <v>0.96400000000000008</v>
      </c>
      <c r="I457" s="9">
        <f t="shared" si="355"/>
        <v>78.524533107442352</v>
      </c>
      <c r="J457" s="9">
        <f t="shared" si="355"/>
        <v>98.199052687340597</v>
      </c>
      <c r="K457" s="9">
        <f t="shared" si="355"/>
        <v>92.358803986710953</v>
      </c>
      <c r="L457" s="12">
        <f t="shared" si="355"/>
        <v>0.81546776745150384</v>
      </c>
      <c r="M457" s="16">
        <f t="shared" si="355"/>
        <v>0.96400000000000008</v>
      </c>
      <c r="N457" s="19"/>
      <c r="O457" s="19"/>
      <c r="P457" s="19"/>
      <c r="Q457" s="35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2.75" x14ac:dyDescent="0.2">
      <c r="A458" s="13"/>
      <c r="B458" s="14"/>
      <c r="C458" s="23" t="s">
        <v>16</v>
      </c>
      <c r="D458" s="15">
        <f t="shared" ref="D458:M458" si="356">STDEV(D452:D456)</f>
        <v>16.232683080747925</v>
      </c>
      <c r="E458" s="15">
        <f t="shared" si="356"/>
        <v>13.1224997618594</v>
      </c>
      <c r="F458" s="15">
        <f t="shared" si="356"/>
        <v>9.1378334412485334</v>
      </c>
      <c r="G458" s="15">
        <f t="shared" si="356"/>
        <v>3.4205262752974139</v>
      </c>
      <c r="H458" s="16">
        <f t="shared" si="356"/>
        <v>2.3021728866442655E-2</v>
      </c>
      <c r="I458" s="9">
        <f t="shared" si="356"/>
        <v>15.167779369150763</v>
      </c>
      <c r="J458" s="9">
        <f t="shared" si="356"/>
        <v>1.5793678043018526</v>
      </c>
      <c r="K458" s="9">
        <f t="shared" si="356"/>
        <v>3.6620278546592355</v>
      </c>
      <c r="L458" s="12">
        <f t="shared" si="356"/>
        <v>9.0011312852566083E-2</v>
      </c>
      <c r="M458" s="16">
        <f t="shared" si="356"/>
        <v>2.3021728866442655E-2</v>
      </c>
      <c r="N458" s="19"/>
      <c r="O458" s="19"/>
      <c r="P458" s="19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2.75" x14ac:dyDescent="0.2">
      <c r="A459" s="5"/>
      <c r="B459" s="2"/>
      <c r="C459" s="6"/>
      <c r="D459" s="31"/>
      <c r="E459" s="31"/>
      <c r="F459" s="31"/>
      <c r="G459" s="31"/>
      <c r="H459" s="4"/>
      <c r="I459" s="32"/>
      <c r="J459" s="32"/>
      <c r="K459" s="32"/>
      <c r="L459" s="33"/>
      <c r="M459" s="34"/>
      <c r="N459" s="4"/>
    </row>
    <row r="460" spans="1:26" ht="12.75" x14ac:dyDescent="0.2">
      <c r="A460" s="26" t="s">
        <v>32</v>
      </c>
      <c r="B460" s="14"/>
      <c r="C460" s="18"/>
      <c r="D460" s="27"/>
      <c r="E460" s="27"/>
      <c r="F460" s="27"/>
      <c r="G460" s="27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2.75" x14ac:dyDescent="0.2">
      <c r="A461" s="13"/>
      <c r="B461" s="14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2.75" x14ac:dyDescent="0.2">
      <c r="A462" s="13"/>
      <c r="B462" s="14" t="s">
        <v>0</v>
      </c>
      <c r="C462" s="13"/>
      <c r="D462" s="20" t="s">
        <v>1</v>
      </c>
      <c r="E462" s="20" t="s">
        <v>2</v>
      </c>
      <c r="F462" s="20" t="s">
        <v>3</v>
      </c>
      <c r="G462" s="20" t="s">
        <v>4</v>
      </c>
      <c r="H462" s="20" t="s">
        <v>5</v>
      </c>
      <c r="I462" s="20" t="s">
        <v>6</v>
      </c>
      <c r="J462" s="20" t="s">
        <v>7</v>
      </c>
      <c r="K462" s="20" t="s">
        <v>8</v>
      </c>
      <c r="L462" s="20" t="s">
        <v>9</v>
      </c>
      <c r="M462" s="20" t="s">
        <v>5</v>
      </c>
      <c r="N462" s="19"/>
      <c r="O462" s="26"/>
      <c r="P462" s="26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2.75" x14ac:dyDescent="0.2">
      <c r="A463" s="26" t="s">
        <v>27</v>
      </c>
      <c r="B463" s="14">
        <v>21</v>
      </c>
      <c r="C463" s="9" t="s">
        <v>10</v>
      </c>
      <c r="D463" s="15">
        <v>994</v>
      </c>
      <c r="E463" s="15">
        <v>26</v>
      </c>
      <c r="F463" s="15">
        <v>293</v>
      </c>
      <c r="G463" s="15">
        <v>40</v>
      </c>
      <c r="H463" s="16">
        <v>0.98</v>
      </c>
      <c r="I463" s="9">
        <f t="shared" ref="I463:I467" si="357">100*(D463/(D463+E463))</f>
        <v>97.450980392156865</v>
      </c>
      <c r="J463" s="9">
        <f t="shared" ref="J463:J467" si="358">100*(F463/(F463+G463))</f>
        <v>87.987987987987992</v>
      </c>
      <c r="K463" s="9">
        <f t="shared" ref="K463:K467" si="359">100*((D463+F463)/(D463+E463+F463+G463))</f>
        <v>95.121951219512198</v>
      </c>
      <c r="L463" s="12">
        <f t="shared" ref="L463:L467" si="360">(D463*F463-E463*G463)/(SQRT((D463+G463)*(D463+E463)*(F463+G463)*(F463+E463)))</f>
        <v>0.86700696754590989</v>
      </c>
      <c r="M463" s="16">
        <f t="shared" ref="M463:M467" si="361">H463</f>
        <v>0.98</v>
      </c>
      <c r="N463" s="19"/>
      <c r="O463" s="28"/>
      <c r="P463" s="28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2.75" x14ac:dyDescent="0.2">
      <c r="A464" s="13"/>
      <c r="B464" s="14">
        <v>22</v>
      </c>
      <c r="C464" s="23" t="s">
        <v>11</v>
      </c>
      <c r="D464" s="15">
        <v>998</v>
      </c>
      <c r="E464" s="15">
        <v>22</v>
      </c>
      <c r="F464" s="15">
        <v>277</v>
      </c>
      <c r="G464" s="15">
        <v>56</v>
      </c>
      <c r="H464" s="16">
        <v>0.98</v>
      </c>
      <c r="I464" s="9">
        <f t="shared" si="357"/>
        <v>97.843137254901961</v>
      </c>
      <c r="J464" s="9">
        <f t="shared" si="358"/>
        <v>83.183183183183189</v>
      </c>
      <c r="K464" s="9">
        <f t="shared" si="359"/>
        <v>94.235033259423503</v>
      </c>
      <c r="L464" s="12">
        <f t="shared" si="360"/>
        <v>0.84118674415403105</v>
      </c>
      <c r="M464" s="16">
        <f t="shared" si="361"/>
        <v>0.98</v>
      </c>
      <c r="N464" s="13"/>
      <c r="O464" s="28"/>
      <c r="P464" s="28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2.75" x14ac:dyDescent="0.2">
      <c r="A465" s="29">
        <v>0.4</v>
      </c>
      <c r="B465" s="14">
        <v>23</v>
      </c>
      <c r="C465" s="23" t="s">
        <v>12</v>
      </c>
      <c r="D465" s="15">
        <v>1013</v>
      </c>
      <c r="E465" s="15">
        <v>19</v>
      </c>
      <c r="F465" s="15">
        <v>263</v>
      </c>
      <c r="G465" s="15">
        <v>58</v>
      </c>
      <c r="H465" s="16">
        <v>0.99</v>
      </c>
      <c r="I465" s="9">
        <f t="shared" si="357"/>
        <v>98.158914728682163</v>
      </c>
      <c r="J465" s="9">
        <f t="shared" si="358"/>
        <v>81.931464174454831</v>
      </c>
      <c r="K465" s="9">
        <f t="shared" si="359"/>
        <v>94.308943089430898</v>
      </c>
      <c r="L465" s="12">
        <f t="shared" si="360"/>
        <v>0.83879034643249484</v>
      </c>
      <c r="M465" s="16">
        <f t="shared" si="361"/>
        <v>0.99</v>
      </c>
      <c r="N465" s="13"/>
      <c r="O465" s="28"/>
      <c r="P465" s="28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2.75" x14ac:dyDescent="0.2">
      <c r="A466" s="29">
        <v>1E-3</v>
      </c>
      <c r="B466" s="14">
        <v>24</v>
      </c>
      <c r="C466" s="23" t="s">
        <v>13</v>
      </c>
      <c r="D466" s="15">
        <v>1011</v>
      </c>
      <c r="E466" s="15">
        <v>22</v>
      </c>
      <c r="F466" s="15">
        <v>271</v>
      </c>
      <c r="G466" s="15">
        <v>49</v>
      </c>
      <c r="H466" s="16">
        <v>0.98</v>
      </c>
      <c r="I466" s="9">
        <f t="shared" si="357"/>
        <v>97.870280735721209</v>
      </c>
      <c r="J466" s="9">
        <f t="shared" si="358"/>
        <v>84.6875</v>
      </c>
      <c r="K466" s="9">
        <f t="shared" si="359"/>
        <v>94.752402069475238</v>
      </c>
      <c r="L466" s="12">
        <f t="shared" si="360"/>
        <v>0.85171916005066783</v>
      </c>
      <c r="M466" s="16">
        <f t="shared" si="361"/>
        <v>0.98</v>
      </c>
      <c r="N466" s="13"/>
      <c r="O466" s="28"/>
      <c r="P466" s="28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2.75" x14ac:dyDescent="0.2">
      <c r="A467" s="29">
        <v>100</v>
      </c>
      <c r="B467" s="14">
        <v>25</v>
      </c>
      <c r="C467" s="23" t="s">
        <v>14</v>
      </c>
      <c r="D467" s="15">
        <v>1059</v>
      </c>
      <c r="E467" s="15">
        <v>14</v>
      </c>
      <c r="F467" s="15">
        <v>229</v>
      </c>
      <c r="G467" s="15">
        <v>51</v>
      </c>
      <c r="H467" s="16">
        <v>0.99</v>
      </c>
      <c r="I467" s="9">
        <f t="shared" si="357"/>
        <v>98.695246971109043</v>
      </c>
      <c r="J467" s="9">
        <f t="shared" si="358"/>
        <v>81.785714285714278</v>
      </c>
      <c r="K467" s="9">
        <f t="shared" si="359"/>
        <v>95.195861049519579</v>
      </c>
      <c r="L467" s="12">
        <f t="shared" si="360"/>
        <v>0.84939051184515801</v>
      </c>
      <c r="M467" s="16">
        <f t="shared" si="361"/>
        <v>0.99</v>
      </c>
      <c r="N467" s="27"/>
      <c r="O467" s="28"/>
      <c r="P467" s="28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2.75" x14ac:dyDescent="0.2">
      <c r="A468" s="13"/>
      <c r="B468" s="14"/>
      <c r="C468" s="23" t="s">
        <v>15</v>
      </c>
      <c r="D468" s="15">
        <f t="shared" ref="D468:M468" si="362">AVERAGE(D463:D467)</f>
        <v>1015</v>
      </c>
      <c r="E468" s="15">
        <f t="shared" si="362"/>
        <v>20.6</v>
      </c>
      <c r="F468" s="15">
        <f t="shared" si="362"/>
        <v>266.60000000000002</v>
      </c>
      <c r="G468" s="15">
        <f t="shared" si="362"/>
        <v>50.8</v>
      </c>
      <c r="H468" s="16">
        <f t="shared" si="362"/>
        <v>0.98399999999999999</v>
      </c>
      <c r="I468" s="9">
        <f t="shared" si="362"/>
        <v>98.003712016514257</v>
      </c>
      <c r="J468" s="9">
        <f t="shared" si="362"/>
        <v>83.915169926268064</v>
      </c>
      <c r="K468" s="9">
        <f t="shared" si="362"/>
        <v>94.72283813747228</v>
      </c>
      <c r="L468" s="12">
        <f t="shared" si="362"/>
        <v>0.84961874600565235</v>
      </c>
      <c r="M468" s="16">
        <f t="shared" si="362"/>
        <v>0.98399999999999999</v>
      </c>
      <c r="N468" s="27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2.75" x14ac:dyDescent="0.2">
      <c r="A469" s="13"/>
      <c r="B469" s="14"/>
      <c r="C469" s="23" t="s">
        <v>16</v>
      </c>
      <c r="D469" s="15">
        <f t="shared" ref="D469:M469" si="363">STDEV(D463:D467)</f>
        <v>25.913317039699876</v>
      </c>
      <c r="E469" s="15">
        <f t="shared" si="363"/>
        <v>4.4497190922573928</v>
      </c>
      <c r="F469" s="15">
        <f t="shared" si="363"/>
        <v>23.723406163533937</v>
      </c>
      <c r="G469" s="15">
        <f t="shared" si="363"/>
        <v>7.0498226928058143</v>
      </c>
      <c r="H469" s="16">
        <f t="shared" si="363"/>
        <v>5.4772255750516656E-3</v>
      </c>
      <c r="I469" s="9">
        <f t="shared" si="363"/>
        <v>0.46135910216889803</v>
      </c>
      <c r="J469" s="9">
        <f t="shared" si="363"/>
        <v>2.5587992854842141</v>
      </c>
      <c r="K469" s="9">
        <f t="shared" si="363"/>
        <v>0.44530289228062087</v>
      </c>
      <c r="L469" s="12">
        <f t="shared" si="363"/>
        <v>1.1126173768049082E-2</v>
      </c>
      <c r="M469" s="16">
        <f t="shared" si="363"/>
        <v>5.4772255750516656E-3</v>
      </c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2.75" x14ac:dyDescent="0.2">
      <c r="A470" s="13"/>
      <c r="B470" s="14"/>
      <c r="C470" s="23"/>
      <c r="D470" s="15"/>
      <c r="E470" s="15"/>
      <c r="F470" s="15"/>
      <c r="G470" s="15"/>
      <c r="H470" s="16"/>
      <c r="I470" s="9"/>
      <c r="J470" s="9"/>
      <c r="K470" s="9"/>
      <c r="L470" s="12"/>
      <c r="M470" s="16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2.75" x14ac:dyDescent="0.2">
      <c r="A471" s="13"/>
      <c r="B471" s="14"/>
      <c r="C471" s="23" t="s">
        <v>17</v>
      </c>
      <c r="D471" s="15">
        <v>338</v>
      </c>
      <c r="E471" s="15">
        <v>11</v>
      </c>
      <c r="F471" s="15">
        <v>86</v>
      </c>
      <c r="G471" s="15">
        <v>16</v>
      </c>
      <c r="H471" s="16">
        <v>0.97</v>
      </c>
      <c r="I471" s="9">
        <f t="shared" ref="I471:I475" si="364">100*(D471/(D471+E471))</f>
        <v>96.848137535816619</v>
      </c>
      <c r="J471" s="9">
        <f t="shared" ref="J471:J475" si="365">100*(F471/(F471+G471))</f>
        <v>84.313725490196077</v>
      </c>
      <c r="K471" s="9">
        <f t="shared" ref="K471:K475" si="366">100*((D471+F471)/(D471+E471+F471+G471))</f>
        <v>94.013303769401332</v>
      </c>
      <c r="L471" s="12">
        <f t="shared" ref="L471:L475" si="367">(D471*F471-E471*G471)/(SQRT((D471+G471)*(D471+E471)*(F471+G471)*(F471+E471)))</f>
        <v>0.82637526356177438</v>
      </c>
      <c r="M471" s="16">
        <f t="shared" ref="M471:M475" si="368">H471</f>
        <v>0.97</v>
      </c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2.75" x14ac:dyDescent="0.2">
      <c r="A472" s="13"/>
      <c r="B472" s="14"/>
      <c r="C472" s="9" t="s">
        <v>18</v>
      </c>
      <c r="D472" s="15">
        <v>334</v>
      </c>
      <c r="E472" s="15">
        <v>14</v>
      </c>
      <c r="F472" s="15">
        <v>79</v>
      </c>
      <c r="G472" s="15">
        <v>24</v>
      </c>
      <c r="H472" s="16">
        <v>0.94</v>
      </c>
      <c r="I472" s="9">
        <f t="shared" si="364"/>
        <v>95.977011494252878</v>
      </c>
      <c r="J472" s="9">
        <f t="shared" si="365"/>
        <v>76.699029126213588</v>
      </c>
      <c r="K472" s="9">
        <f t="shared" si="366"/>
        <v>91.574279379157431</v>
      </c>
      <c r="L472" s="12">
        <f t="shared" si="367"/>
        <v>0.7540784082965506</v>
      </c>
      <c r="M472" s="16">
        <f t="shared" si="368"/>
        <v>0.94</v>
      </c>
      <c r="N472" s="19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2.75" x14ac:dyDescent="0.2">
      <c r="A473" s="13"/>
      <c r="B473" s="14"/>
      <c r="C473" s="9" t="s">
        <v>19</v>
      </c>
      <c r="D473" s="15">
        <v>329</v>
      </c>
      <c r="E473" s="15">
        <v>9</v>
      </c>
      <c r="F473" s="15">
        <v>79</v>
      </c>
      <c r="G473" s="15">
        <v>34</v>
      </c>
      <c r="H473" s="16">
        <v>0.94</v>
      </c>
      <c r="I473" s="9">
        <f t="shared" si="364"/>
        <v>97.337278106508876</v>
      </c>
      <c r="J473" s="9">
        <f t="shared" si="365"/>
        <v>69.911504424778755</v>
      </c>
      <c r="K473" s="9">
        <f t="shared" si="366"/>
        <v>90.465631929046566</v>
      </c>
      <c r="L473" s="12">
        <f t="shared" si="367"/>
        <v>0.73533857574112826</v>
      </c>
      <c r="M473" s="16">
        <f t="shared" si="368"/>
        <v>0.94</v>
      </c>
      <c r="N473" s="19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2.75" x14ac:dyDescent="0.2">
      <c r="A474" s="13"/>
      <c r="B474" s="14"/>
      <c r="C474" s="9" t="s">
        <v>20</v>
      </c>
      <c r="D474" s="15">
        <v>342</v>
      </c>
      <c r="E474" s="15">
        <v>13</v>
      </c>
      <c r="F474" s="15">
        <v>77</v>
      </c>
      <c r="G474" s="15">
        <v>19</v>
      </c>
      <c r="H474" s="16">
        <v>0.96</v>
      </c>
      <c r="I474" s="9">
        <f t="shared" si="364"/>
        <v>96.338028169014095</v>
      </c>
      <c r="J474" s="9">
        <f t="shared" si="365"/>
        <v>80.208333333333343</v>
      </c>
      <c r="K474" s="9">
        <f t="shared" si="366"/>
        <v>92.904656319290467</v>
      </c>
      <c r="L474" s="12">
        <f t="shared" si="367"/>
        <v>0.78397008216100073</v>
      </c>
      <c r="M474" s="16">
        <f t="shared" si="368"/>
        <v>0.96</v>
      </c>
      <c r="N474" s="19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2.75" x14ac:dyDescent="0.2">
      <c r="A475" s="13"/>
      <c r="B475" s="14"/>
      <c r="C475" s="9" t="s">
        <v>21</v>
      </c>
      <c r="D475" s="15">
        <v>353</v>
      </c>
      <c r="E475" s="15">
        <v>7</v>
      </c>
      <c r="F475" s="15">
        <v>72</v>
      </c>
      <c r="G475" s="15">
        <v>19</v>
      </c>
      <c r="H475" s="16">
        <v>0.97</v>
      </c>
      <c r="I475" s="9">
        <f t="shared" si="364"/>
        <v>98.055555555555557</v>
      </c>
      <c r="J475" s="9">
        <f t="shared" si="365"/>
        <v>79.120879120879124</v>
      </c>
      <c r="K475" s="9">
        <f t="shared" si="366"/>
        <v>94.235033259423503</v>
      </c>
      <c r="L475" s="12">
        <f t="shared" si="367"/>
        <v>0.81483869119300834</v>
      </c>
      <c r="M475" s="16">
        <f t="shared" si="368"/>
        <v>0.97</v>
      </c>
      <c r="N475" s="19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2.75" x14ac:dyDescent="0.2">
      <c r="A476" s="13"/>
      <c r="B476" s="14"/>
      <c r="C476" s="23" t="s">
        <v>15</v>
      </c>
      <c r="D476" s="15">
        <f t="shared" ref="D476:M476" si="369">AVERAGE(D471:D475)</f>
        <v>339.2</v>
      </c>
      <c r="E476" s="15">
        <f t="shared" si="369"/>
        <v>10.8</v>
      </c>
      <c r="F476" s="15">
        <f t="shared" si="369"/>
        <v>78.599999999999994</v>
      </c>
      <c r="G476" s="15">
        <f t="shared" si="369"/>
        <v>22.4</v>
      </c>
      <c r="H476" s="16">
        <f t="shared" si="369"/>
        <v>0.95599999999999985</v>
      </c>
      <c r="I476" s="9">
        <f t="shared" si="369"/>
        <v>96.911202172229594</v>
      </c>
      <c r="J476" s="9">
        <f t="shared" si="369"/>
        <v>78.050694299080178</v>
      </c>
      <c r="K476" s="9">
        <f t="shared" si="369"/>
        <v>92.638580931263874</v>
      </c>
      <c r="L476" s="12">
        <f t="shared" si="369"/>
        <v>0.78292020419069241</v>
      </c>
      <c r="M476" s="16">
        <f t="shared" si="369"/>
        <v>0.95599999999999985</v>
      </c>
      <c r="N476" s="19"/>
      <c r="O476" s="19"/>
      <c r="P476" s="19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2.75" x14ac:dyDescent="0.2">
      <c r="A477" s="13"/>
      <c r="B477" s="14"/>
      <c r="C477" s="23" t="s">
        <v>16</v>
      </c>
      <c r="D477" s="15">
        <f t="shared" ref="D477:M477" si="370">STDEV(D471:D475)</f>
        <v>9.0939540355117252</v>
      </c>
      <c r="E477" s="15">
        <f t="shared" si="370"/>
        <v>2.8635642126552687</v>
      </c>
      <c r="F477" s="15">
        <f t="shared" si="370"/>
        <v>5.0299105359837162</v>
      </c>
      <c r="G477" s="15">
        <f t="shared" si="370"/>
        <v>7.0922492905988541</v>
      </c>
      <c r="H477" s="16">
        <f t="shared" si="370"/>
        <v>1.5165750888103114E-2</v>
      </c>
      <c r="I477" s="9">
        <f t="shared" si="370"/>
        <v>0.82102118986785599</v>
      </c>
      <c r="J477" s="9">
        <f t="shared" si="370"/>
        <v>5.3174164780771056</v>
      </c>
      <c r="K477" s="9">
        <f t="shared" si="370"/>
        <v>1.6096400366192039</v>
      </c>
      <c r="L477" s="12">
        <f t="shared" si="370"/>
        <v>3.8743047110176801E-2</v>
      </c>
      <c r="M477" s="16">
        <f t="shared" si="370"/>
        <v>1.5165750888103114E-2</v>
      </c>
      <c r="N477" s="19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2.75" x14ac:dyDescent="0.2">
      <c r="A478" s="13"/>
      <c r="B478" s="14"/>
      <c r="C478" s="9"/>
      <c r="D478" s="15"/>
      <c r="E478" s="15"/>
      <c r="F478" s="15"/>
      <c r="G478" s="15"/>
      <c r="H478" s="16"/>
      <c r="I478" s="9"/>
      <c r="J478" s="9"/>
      <c r="K478" s="9"/>
      <c r="L478" s="12"/>
      <c r="M478" s="16"/>
      <c r="N478" s="19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2.75" x14ac:dyDescent="0.2">
      <c r="A479" s="13"/>
      <c r="B479" s="14"/>
      <c r="C479" s="9" t="s">
        <v>22</v>
      </c>
      <c r="D479" s="15">
        <v>355</v>
      </c>
      <c r="E479" s="15">
        <v>8</v>
      </c>
      <c r="F479" s="15">
        <v>61</v>
      </c>
      <c r="G479" s="15">
        <v>27</v>
      </c>
      <c r="H479" s="16">
        <v>0.94</v>
      </c>
      <c r="I479" s="9">
        <f t="shared" ref="I479:I483" si="371">100*(D479/(D479+E479))</f>
        <v>97.796143250688701</v>
      </c>
      <c r="J479" s="9">
        <f t="shared" ref="J479:J483" si="372">100*(F479/(F479+G479))</f>
        <v>69.318181818181827</v>
      </c>
      <c r="K479" s="9">
        <f t="shared" ref="K479:K483" si="373">100*((D479+F479)/(D479+E479+F479+G479))</f>
        <v>92.239467849223942</v>
      </c>
      <c r="L479" s="12">
        <f t="shared" ref="L479:L483" si="374">(D479*F479-E479*G479)/(SQRT((D479+G479)*(D479+E479)*(F479+G479)*(F479+E479)))</f>
        <v>0.73884552772861056</v>
      </c>
      <c r="M479" s="16">
        <f t="shared" ref="M479:M483" si="375">H479</f>
        <v>0.94</v>
      </c>
      <c r="N479" s="19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2.75" x14ac:dyDescent="0.2">
      <c r="A480" s="13"/>
      <c r="B480" s="14"/>
      <c r="C480" s="9" t="s">
        <v>23</v>
      </c>
      <c r="D480" s="15">
        <v>360</v>
      </c>
      <c r="E480" s="15">
        <v>4</v>
      </c>
      <c r="F480" s="15">
        <v>64</v>
      </c>
      <c r="G480" s="15">
        <v>23</v>
      </c>
      <c r="H480" s="16">
        <v>0.98</v>
      </c>
      <c r="I480" s="9">
        <f t="shared" si="371"/>
        <v>98.901098901098905</v>
      </c>
      <c r="J480" s="9">
        <f t="shared" si="372"/>
        <v>73.563218390804593</v>
      </c>
      <c r="K480" s="9">
        <f t="shared" si="373"/>
        <v>94.013303769401332</v>
      </c>
      <c r="L480" s="12">
        <f t="shared" si="374"/>
        <v>0.79906237126653046</v>
      </c>
      <c r="M480" s="16">
        <f t="shared" si="375"/>
        <v>0.98</v>
      </c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2.75" x14ac:dyDescent="0.2">
      <c r="A481" s="26"/>
      <c r="B481" s="14"/>
      <c r="C481" s="9" t="s">
        <v>24</v>
      </c>
      <c r="D481" s="15">
        <v>353</v>
      </c>
      <c r="E481" s="15">
        <v>9</v>
      </c>
      <c r="F481" s="15">
        <v>64</v>
      </c>
      <c r="G481" s="15">
        <v>25</v>
      </c>
      <c r="H481" s="16">
        <v>0.94</v>
      </c>
      <c r="I481" s="9">
        <f t="shared" si="371"/>
        <v>97.51381215469614</v>
      </c>
      <c r="J481" s="9">
        <f t="shared" si="372"/>
        <v>71.910112359550567</v>
      </c>
      <c r="K481" s="9">
        <f t="shared" si="373"/>
        <v>92.461197339246112</v>
      </c>
      <c r="L481" s="12">
        <f t="shared" si="374"/>
        <v>0.7501551915033835</v>
      </c>
      <c r="M481" s="16">
        <f t="shared" si="375"/>
        <v>0.94</v>
      </c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2.75" x14ac:dyDescent="0.2">
      <c r="A482" s="13"/>
      <c r="B482" s="14"/>
      <c r="C482" s="9" t="s">
        <v>25</v>
      </c>
      <c r="D482" s="15">
        <v>331</v>
      </c>
      <c r="E482" s="15">
        <v>13</v>
      </c>
      <c r="F482" s="15">
        <v>85</v>
      </c>
      <c r="G482" s="15">
        <v>22</v>
      </c>
      <c r="H482" s="16">
        <v>0.95</v>
      </c>
      <c r="I482" s="9">
        <f t="shared" si="371"/>
        <v>96.220930232558146</v>
      </c>
      <c r="J482" s="9">
        <f t="shared" si="372"/>
        <v>79.43925233644859</v>
      </c>
      <c r="K482" s="9">
        <f t="shared" si="373"/>
        <v>92.239467849223942</v>
      </c>
      <c r="L482" s="12">
        <f t="shared" si="374"/>
        <v>0.7804374558703413</v>
      </c>
      <c r="M482" s="16">
        <f t="shared" si="375"/>
        <v>0.95</v>
      </c>
      <c r="N482" s="27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2.75" x14ac:dyDescent="0.2">
      <c r="A483" s="13"/>
      <c r="B483" s="14"/>
      <c r="C483" s="9" t="s">
        <v>26</v>
      </c>
      <c r="D483" s="15">
        <v>284</v>
      </c>
      <c r="E483" s="15">
        <v>15</v>
      </c>
      <c r="F483" s="15">
        <v>112</v>
      </c>
      <c r="G483" s="15">
        <v>40</v>
      </c>
      <c r="H483" s="16">
        <v>0.93</v>
      </c>
      <c r="I483" s="9">
        <f t="shared" si="371"/>
        <v>94.983277591973248</v>
      </c>
      <c r="J483" s="9">
        <f t="shared" si="372"/>
        <v>73.68421052631578</v>
      </c>
      <c r="K483" s="9">
        <f t="shared" si="373"/>
        <v>87.804878048780495</v>
      </c>
      <c r="L483" s="12">
        <f t="shared" si="374"/>
        <v>0.72166257494099595</v>
      </c>
      <c r="M483" s="16">
        <f t="shared" si="375"/>
        <v>0.93</v>
      </c>
      <c r="N483" s="19"/>
      <c r="O483" s="26"/>
      <c r="P483" s="26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2.75" x14ac:dyDescent="0.2">
      <c r="A484" s="13"/>
      <c r="B484" s="14"/>
      <c r="C484" s="23" t="s">
        <v>15</v>
      </c>
      <c r="D484" s="15">
        <f t="shared" ref="D484:M484" si="376">AVERAGE(D479:D483)</f>
        <v>336.6</v>
      </c>
      <c r="E484" s="15">
        <f t="shared" si="376"/>
        <v>9.8000000000000007</v>
      </c>
      <c r="F484" s="15">
        <f t="shared" si="376"/>
        <v>77.2</v>
      </c>
      <c r="G484" s="15">
        <f t="shared" si="376"/>
        <v>27.4</v>
      </c>
      <c r="H484" s="16">
        <f t="shared" si="376"/>
        <v>0.94799999999999984</v>
      </c>
      <c r="I484" s="9">
        <f t="shared" si="376"/>
        <v>97.083052426203025</v>
      </c>
      <c r="J484" s="9">
        <f t="shared" si="376"/>
        <v>73.582995086260269</v>
      </c>
      <c r="K484" s="9">
        <f t="shared" si="376"/>
        <v>91.751662971175165</v>
      </c>
      <c r="L484" s="12">
        <f t="shared" si="376"/>
        <v>0.75803262426197238</v>
      </c>
      <c r="M484" s="16">
        <f t="shared" si="376"/>
        <v>0.94799999999999984</v>
      </c>
      <c r="N484" s="19"/>
      <c r="O484" s="19"/>
      <c r="P484" s="19"/>
      <c r="Q484" s="35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2.75" x14ac:dyDescent="0.2">
      <c r="A485" s="13"/>
      <c r="B485" s="14"/>
      <c r="C485" s="23" t="s">
        <v>16</v>
      </c>
      <c r="D485" s="15">
        <f t="shared" ref="D485:M485" si="377">STDEV(D479:D483)</f>
        <v>31.43723906452346</v>
      </c>
      <c r="E485" s="15">
        <f t="shared" si="377"/>
        <v>4.3243496620879309</v>
      </c>
      <c r="F485" s="15">
        <f t="shared" si="377"/>
        <v>21.695621678117451</v>
      </c>
      <c r="G485" s="15">
        <f t="shared" si="377"/>
        <v>7.3006848993775888</v>
      </c>
      <c r="H485" s="16">
        <f t="shared" si="377"/>
        <v>1.9235384061671336E-2</v>
      </c>
      <c r="I485" s="9">
        <f t="shared" si="377"/>
        <v>1.5125850789111173</v>
      </c>
      <c r="J485" s="9">
        <f t="shared" si="377"/>
        <v>3.7179817607229344</v>
      </c>
      <c r="K485" s="9">
        <f t="shared" si="377"/>
        <v>2.327631658006331</v>
      </c>
      <c r="L485" s="12">
        <f t="shared" si="377"/>
        <v>3.1378319451949237E-2</v>
      </c>
      <c r="M485" s="16">
        <f t="shared" si="377"/>
        <v>1.9235384061671336E-2</v>
      </c>
      <c r="N485" s="19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2.75" x14ac:dyDescent="0.2">
      <c r="A486" s="5"/>
      <c r="B486" s="2"/>
      <c r="C486" s="6"/>
      <c r="D486" s="31"/>
      <c r="E486" s="31"/>
      <c r="F486" s="31"/>
      <c r="G486" s="31"/>
      <c r="H486" s="4"/>
      <c r="I486" s="32"/>
      <c r="J486" s="32"/>
      <c r="K486" s="32"/>
      <c r="L486" s="33"/>
      <c r="M486" s="34"/>
      <c r="N486" s="4"/>
    </row>
    <row r="487" spans="1:26" ht="12.75" x14ac:dyDescent="0.2">
      <c r="A487" s="1" t="s">
        <v>47</v>
      </c>
      <c r="B487" s="2"/>
      <c r="C487" s="2"/>
      <c r="D487" s="3"/>
      <c r="E487" s="3"/>
      <c r="F487" s="3"/>
      <c r="G487" s="3"/>
      <c r="H487" s="4"/>
      <c r="I487" s="4"/>
      <c r="J487" s="4"/>
      <c r="K487" s="4"/>
      <c r="L487" s="4"/>
      <c r="M487" s="4"/>
      <c r="N487" s="4"/>
    </row>
    <row r="488" spans="1:26" ht="12.75" x14ac:dyDescent="0.2">
      <c r="A488" s="5"/>
      <c r="B488" s="2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1:26" ht="12.75" x14ac:dyDescent="0.2">
      <c r="A489" s="5"/>
      <c r="B489" s="2" t="s">
        <v>0</v>
      </c>
      <c r="C489" s="13"/>
      <c r="D489" s="20" t="s">
        <v>1</v>
      </c>
      <c r="E489" s="20" t="s">
        <v>2</v>
      </c>
      <c r="F489" s="20" t="s">
        <v>3</v>
      </c>
      <c r="G489" s="20" t="s">
        <v>4</v>
      </c>
      <c r="H489" s="20" t="s">
        <v>5</v>
      </c>
      <c r="I489" s="20" t="s">
        <v>6</v>
      </c>
      <c r="J489" s="20" t="s">
        <v>7</v>
      </c>
      <c r="K489" s="20" t="s">
        <v>8</v>
      </c>
      <c r="L489" s="20" t="s">
        <v>9</v>
      </c>
      <c r="M489" s="20" t="s">
        <v>5</v>
      </c>
      <c r="N489" s="7"/>
      <c r="O489" s="1"/>
      <c r="P489" s="1"/>
    </row>
    <row r="490" spans="1:26" ht="12.75" x14ac:dyDescent="0.2">
      <c r="A490" s="1" t="s">
        <v>27</v>
      </c>
      <c r="B490" s="2">
        <v>21</v>
      </c>
      <c r="C490" s="9" t="s">
        <v>10</v>
      </c>
      <c r="D490" s="10">
        <v>359</v>
      </c>
      <c r="E490" s="10">
        <v>10</v>
      </c>
      <c r="F490" s="10">
        <v>632</v>
      </c>
      <c r="G490" s="10">
        <v>4</v>
      </c>
      <c r="H490" s="11">
        <v>0.99</v>
      </c>
      <c r="I490" s="9">
        <f t="shared" ref="I490:I494" si="378">100*(D490/(D490+E490))</f>
        <v>97.289972899728994</v>
      </c>
      <c r="J490" s="9">
        <f t="shared" ref="J490:J494" si="379">100*(F490/(F490+G490))</f>
        <v>99.371069182389931</v>
      </c>
      <c r="K490" s="9">
        <f t="shared" ref="K490:K494" si="380">100*((D490+F490)/(D490+E490+F490+G490))</f>
        <v>98.606965174129357</v>
      </c>
      <c r="L490" s="12">
        <f t="shared" ref="L490:L494" si="381">(D490*F490-E490*G490)/(SQRT((D490+G490)*(D490+E490)*(F490+G490)*(F490+E490)))</f>
        <v>0.97000145836866669</v>
      </c>
      <c r="M490" s="16">
        <f t="shared" ref="M490:M494" si="382">H490</f>
        <v>0.99</v>
      </c>
      <c r="N490" s="24"/>
      <c r="O490" s="25"/>
      <c r="P490" s="25"/>
    </row>
    <row r="491" spans="1:26" ht="12.75" x14ac:dyDescent="0.2">
      <c r="A491" s="5"/>
      <c r="B491" s="2">
        <v>22</v>
      </c>
      <c r="C491" s="23" t="s">
        <v>11</v>
      </c>
      <c r="D491" s="10">
        <v>389</v>
      </c>
      <c r="E491" s="10">
        <v>11</v>
      </c>
      <c r="F491" s="10">
        <v>600</v>
      </c>
      <c r="G491" s="10">
        <v>5</v>
      </c>
      <c r="H491" s="11">
        <v>0.99</v>
      </c>
      <c r="I491" s="9">
        <f t="shared" si="378"/>
        <v>97.25</v>
      </c>
      <c r="J491" s="9">
        <f t="shared" si="379"/>
        <v>99.173553719008268</v>
      </c>
      <c r="K491" s="9">
        <f t="shared" si="380"/>
        <v>98.407960199004975</v>
      </c>
      <c r="L491" s="12">
        <f t="shared" si="381"/>
        <v>0.96676762961848817</v>
      </c>
      <c r="M491" s="16">
        <f t="shared" si="382"/>
        <v>0.99</v>
      </c>
      <c r="N491" s="4"/>
      <c r="O491" s="25"/>
      <c r="P491" s="25"/>
    </row>
    <row r="492" spans="1:26" ht="12.75" x14ac:dyDescent="0.2">
      <c r="A492" s="1">
        <v>0.4</v>
      </c>
      <c r="B492" s="2">
        <v>23</v>
      </c>
      <c r="C492" s="23" t="s">
        <v>12</v>
      </c>
      <c r="D492" s="10">
        <v>361</v>
      </c>
      <c r="E492" s="10">
        <v>9</v>
      </c>
      <c r="F492" s="10">
        <v>630</v>
      </c>
      <c r="G492" s="10">
        <v>5</v>
      </c>
      <c r="H492" s="11">
        <v>0.99</v>
      </c>
      <c r="I492" s="9">
        <f t="shared" si="378"/>
        <v>97.567567567567565</v>
      </c>
      <c r="J492" s="9">
        <f t="shared" si="379"/>
        <v>99.212598425196859</v>
      </c>
      <c r="K492" s="9">
        <f t="shared" si="380"/>
        <v>98.606965174129357</v>
      </c>
      <c r="L492" s="12">
        <f t="shared" si="381"/>
        <v>0.97002542053333407</v>
      </c>
      <c r="M492" s="16">
        <f t="shared" si="382"/>
        <v>0.99</v>
      </c>
      <c r="N492" s="4"/>
      <c r="O492" s="25"/>
      <c r="P492" s="25"/>
    </row>
    <row r="493" spans="1:26" ht="12.75" x14ac:dyDescent="0.2">
      <c r="A493" s="1">
        <v>1E-3</v>
      </c>
      <c r="B493" s="2">
        <v>24</v>
      </c>
      <c r="C493" s="23" t="s">
        <v>13</v>
      </c>
      <c r="D493" s="10">
        <v>349</v>
      </c>
      <c r="E493" s="10">
        <v>8</v>
      </c>
      <c r="F493" s="10">
        <v>635</v>
      </c>
      <c r="G493" s="10">
        <v>13</v>
      </c>
      <c r="H493" s="11">
        <v>0.99</v>
      </c>
      <c r="I493" s="9">
        <f t="shared" si="378"/>
        <v>97.759103641456576</v>
      </c>
      <c r="J493" s="9">
        <f t="shared" si="379"/>
        <v>97.993827160493822</v>
      </c>
      <c r="K493" s="9">
        <f t="shared" si="380"/>
        <v>97.910447761194035</v>
      </c>
      <c r="L493" s="12">
        <f t="shared" si="381"/>
        <v>0.95458348169342533</v>
      </c>
      <c r="M493" s="16">
        <f t="shared" si="382"/>
        <v>0.99</v>
      </c>
      <c r="N493" s="4"/>
      <c r="O493" s="25"/>
      <c r="P493" s="25"/>
    </row>
    <row r="494" spans="1:26" ht="12.75" x14ac:dyDescent="0.2">
      <c r="A494" s="1">
        <v>100</v>
      </c>
      <c r="B494" s="2">
        <v>25</v>
      </c>
      <c r="C494" s="23" t="s">
        <v>14</v>
      </c>
      <c r="D494" s="10">
        <v>370</v>
      </c>
      <c r="E494" s="10">
        <v>8</v>
      </c>
      <c r="F494" s="10">
        <v>622</v>
      </c>
      <c r="G494" s="10">
        <v>5</v>
      </c>
      <c r="H494" s="11">
        <v>0.99</v>
      </c>
      <c r="I494" s="9">
        <f t="shared" si="378"/>
        <v>97.883597883597886</v>
      </c>
      <c r="J494" s="9">
        <f t="shared" si="379"/>
        <v>99.202551834130787</v>
      </c>
      <c r="K494" s="9">
        <f t="shared" si="380"/>
        <v>98.706467661691548</v>
      </c>
      <c r="L494" s="12">
        <f t="shared" si="381"/>
        <v>0.97241363485441057</v>
      </c>
      <c r="M494" s="16">
        <f t="shared" si="382"/>
        <v>0.99</v>
      </c>
      <c r="N494" s="6"/>
      <c r="O494" s="25"/>
      <c r="P494" s="25"/>
    </row>
    <row r="495" spans="1:26" ht="12.75" x14ac:dyDescent="0.2">
      <c r="A495" s="5"/>
      <c r="B495" s="2"/>
      <c r="C495" s="23" t="s">
        <v>15</v>
      </c>
      <c r="D495" s="15">
        <f t="shared" ref="D495:M495" si="383">AVERAGE(D490:D494)</f>
        <v>365.6</v>
      </c>
      <c r="E495" s="15">
        <f t="shared" si="383"/>
        <v>9.1999999999999993</v>
      </c>
      <c r="F495" s="15">
        <f t="shared" si="383"/>
        <v>623.79999999999995</v>
      </c>
      <c r="G495" s="15">
        <f t="shared" si="383"/>
        <v>6.4</v>
      </c>
      <c r="H495" s="16">
        <f t="shared" si="383"/>
        <v>0.99</v>
      </c>
      <c r="I495" s="9">
        <f t="shared" si="383"/>
        <v>97.550048398470196</v>
      </c>
      <c r="J495" s="9">
        <f t="shared" si="383"/>
        <v>98.990720064243945</v>
      </c>
      <c r="K495" s="9">
        <f t="shared" si="383"/>
        <v>98.447761194029852</v>
      </c>
      <c r="L495" s="12">
        <f t="shared" si="383"/>
        <v>0.96675832501366499</v>
      </c>
      <c r="M495" s="16">
        <f t="shared" si="383"/>
        <v>0.99</v>
      </c>
      <c r="N495" s="6"/>
    </row>
    <row r="496" spans="1:26" ht="12.75" x14ac:dyDescent="0.2">
      <c r="A496" s="5"/>
      <c r="B496" s="2"/>
      <c r="C496" s="17" t="s">
        <v>16</v>
      </c>
      <c r="D496" s="15">
        <f t="shared" ref="D496:M496" si="384">STDEV(D490:D494)</f>
        <v>15.05988047761336</v>
      </c>
      <c r="E496" s="15">
        <f t="shared" si="384"/>
        <v>1.3038404810405309</v>
      </c>
      <c r="F496" s="15">
        <f t="shared" si="384"/>
        <v>14.149204924659193</v>
      </c>
      <c r="G496" s="15">
        <f t="shared" si="384"/>
        <v>3.7148351242013415</v>
      </c>
      <c r="H496" s="16">
        <f t="shared" si="384"/>
        <v>0</v>
      </c>
      <c r="I496" s="9">
        <f t="shared" si="384"/>
        <v>0.27970278037808211</v>
      </c>
      <c r="J496" s="9">
        <f t="shared" si="384"/>
        <v>0.56258149728035045</v>
      </c>
      <c r="K496" s="9">
        <f t="shared" si="384"/>
        <v>0.3193394335498746</v>
      </c>
      <c r="L496" s="12">
        <f t="shared" si="384"/>
        <v>7.0957954616775593E-3</v>
      </c>
      <c r="M496" s="16">
        <f t="shared" si="384"/>
        <v>0</v>
      </c>
      <c r="N496" s="4"/>
    </row>
    <row r="497" spans="1:17" ht="12.75" x14ac:dyDescent="0.2">
      <c r="A497" s="5"/>
      <c r="B497" s="2"/>
      <c r="C497" s="23"/>
      <c r="D497" s="15"/>
      <c r="E497" s="15"/>
      <c r="F497" s="15"/>
      <c r="G497" s="15"/>
      <c r="H497" s="16"/>
      <c r="I497" s="9"/>
      <c r="J497" s="9"/>
      <c r="K497" s="9"/>
      <c r="L497" s="12"/>
      <c r="M497" s="16"/>
      <c r="N497" s="4"/>
    </row>
    <row r="498" spans="1:17" ht="12.75" x14ac:dyDescent="0.2">
      <c r="A498" s="5"/>
      <c r="B498" s="2"/>
      <c r="C498" s="23" t="s">
        <v>17</v>
      </c>
      <c r="D498" s="10">
        <v>113</v>
      </c>
      <c r="E498" s="10">
        <v>5</v>
      </c>
      <c r="F498" s="10">
        <v>208</v>
      </c>
      <c r="G498" s="10">
        <v>9</v>
      </c>
      <c r="H498" s="11">
        <v>0.99</v>
      </c>
      <c r="I498" s="9">
        <f t="shared" ref="I498:I502" si="385">100*(D498/(D498+E498))</f>
        <v>95.762711864406782</v>
      </c>
      <c r="J498" s="9">
        <f t="shared" ref="J498:J502" si="386">100*(F498/(F498+G498))</f>
        <v>95.852534562211972</v>
      </c>
      <c r="K498" s="9">
        <f t="shared" ref="K498:K502" si="387">100*((D498+F498)/(D498+E498+F498+G498))</f>
        <v>95.820895522388057</v>
      </c>
      <c r="L498" s="12">
        <f t="shared" ref="L498:L502" si="388">(D498*F498-E498*G498)/(SQRT((D498+G498)*(D498+E498)*(F498+G498)*(F498+E498)))</f>
        <v>0.90942922760336886</v>
      </c>
      <c r="M498" s="16">
        <f t="shared" ref="M498:M502" si="389">H498</f>
        <v>0.99</v>
      </c>
      <c r="N498" s="4"/>
    </row>
    <row r="499" spans="1:17" ht="12.75" x14ac:dyDescent="0.2">
      <c r="A499" s="5"/>
      <c r="B499" s="2"/>
      <c r="C499" s="9" t="s">
        <v>18</v>
      </c>
      <c r="D499" s="10">
        <v>101</v>
      </c>
      <c r="E499" s="10">
        <v>8</v>
      </c>
      <c r="F499" s="10">
        <v>219</v>
      </c>
      <c r="G499" s="10">
        <v>7</v>
      </c>
      <c r="H499" s="11">
        <v>0.99</v>
      </c>
      <c r="I499" s="9">
        <f t="shared" si="385"/>
        <v>92.660550458715591</v>
      </c>
      <c r="J499" s="9">
        <f t="shared" si="386"/>
        <v>96.902654867256629</v>
      </c>
      <c r="K499" s="9">
        <f t="shared" si="387"/>
        <v>95.522388059701484</v>
      </c>
      <c r="L499" s="12">
        <f t="shared" si="388"/>
        <v>0.89778488646249144</v>
      </c>
      <c r="M499" s="16">
        <f t="shared" si="389"/>
        <v>0.99</v>
      </c>
      <c r="N499" s="24"/>
    </row>
    <row r="500" spans="1:17" ht="12.75" x14ac:dyDescent="0.2">
      <c r="A500" s="5"/>
      <c r="B500" s="2"/>
      <c r="C500" s="9" t="s">
        <v>19</v>
      </c>
      <c r="D500" s="10">
        <v>124</v>
      </c>
      <c r="E500" s="10">
        <v>7</v>
      </c>
      <c r="F500" s="10">
        <v>196</v>
      </c>
      <c r="G500" s="10">
        <v>8</v>
      </c>
      <c r="H500" s="11">
        <v>0.99</v>
      </c>
      <c r="I500" s="9">
        <f t="shared" si="385"/>
        <v>94.656488549618317</v>
      </c>
      <c r="J500" s="9">
        <f t="shared" si="386"/>
        <v>96.078431372549019</v>
      </c>
      <c r="K500" s="9">
        <f t="shared" si="387"/>
        <v>95.522388059701484</v>
      </c>
      <c r="L500" s="12">
        <f t="shared" si="388"/>
        <v>0.90612937003572891</v>
      </c>
      <c r="M500" s="16">
        <f t="shared" si="389"/>
        <v>0.99</v>
      </c>
      <c r="N500" s="24"/>
    </row>
    <row r="501" spans="1:17" ht="12.75" x14ac:dyDescent="0.2">
      <c r="A501" s="5"/>
      <c r="B501" s="2"/>
      <c r="C501" s="9" t="s">
        <v>20</v>
      </c>
      <c r="D501" s="10">
        <v>117</v>
      </c>
      <c r="E501" s="10">
        <v>3</v>
      </c>
      <c r="F501" s="10">
        <v>210</v>
      </c>
      <c r="G501" s="10">
        <v>5</v>
      </c>
      <c r="H501" s="11">
        <v>0.98</v>
      </c>
      <c r="I501" s="9">
        <f t="shared" si="385"/>
        <v>97.5</v>
      </c>
      <c r="J501" s="9">
        <f t="shared" si="386"/>
        <v>97.674418604651152</v>
      </c>
      <c r="K501" s="9">
        <f t="shared" si="387"/>
        <v>97.611940298507463</v>
      </c>
      <c r="L501" s="12">
        <f t="shared" si="388"/>
        <v>0.94833191926219285</v>
      </c>
      <c r="M501" s="16">
        <f t="shared" si="389"/>
        <v>0.98</v>
      </c>
      <c r="N501" s="24"/>
    </row>
    <row r="502" spans="1:17" ht="12.75" x14ac:dyDescent="0.2">
      <c r="A502" s="5"/>
      <c r="B502" s="2"/>
      <c r="C502" s="9" t="s">
        <v>21</v>
      </c>
      <c r="D502" s="10">
        <v>119</v>
      </c>
      <c r="E502" s="10">
        <v>5</v>
      </c>
      <c r="F502" s="10">
        <v>208</v>
      </c>
      <c r="G502" s="10">
        <v>3</v>
      </c>
      <c r="H502" s="11">
        <v>0.98</v>
      </c>
      <c r="I502" s="9">
        <f t="shared" si="385"/>
        <v>95.967741935483872</v>
      </c>
      <c r="J502" s="9">
        <f t="shared" si="386"/>
        <v>98.578199052132703</v>
      </c>
      <c r="K502" s="9">
        <f t="shared" si="387"/>
        <v>97.611940298507463</v>
      </c>
      <c r="L502" s="12">
        <f t="shared" si="388"/>
        <v>0.94869200752036598</v>
      </c>
      <c r="M502" s="16">
        <f t="shared" si="389"/>
        <v>0.98</v>
      </c>
      <c r="N502" s="24"/>
    </row>
    <row r="503" spans="1:17" ht="12.75" x14ac:dyDescent="0.2">
      <c r="A503" s="5"/>
      <c r="B503" s="2"/>
      <c r="C503" s="23" t="s">
        <v>15</v>
      </c>
      <c r="D503" s="15">
        <f t="shared" ref="D503:M503" si="390">AVERAGE(D498:D502)</f>
        <v>114.8</v>
      </c>
      <c r="E503" s="15">
        <f t="shared" si="390"/>
        <v>5.6</v>
      </c>
      <c r="F503" s="15">
        <f t="shared" si="390"/>
        <v>208.2</v>
      </c>
      <c r="G503" s="15">
        <f t="shared" si="390"/>
        <v>6.4</v>
      </c>
      <c r="H503" s="16">
        <f t="shared" si="390"/>
        <v>0.98599999999999999</v>
      </c>
      <c r="I503" s="9">
        <f t="shared" si="390"/>
        <v>95.309498561644915</v>
      </c>
      <c r="J503" s="9">
        <f t="shared" si="390"/>
        <v>97.017247691760303</v>
      </c>
      <c r="K503" s="9">
        <f t="shared" si="390"/>
        <v>96.417910447761201</v>
      </c>
      <c r="L503" s="12">
        <f t="shared" si="390"/>
        <v>0.92207348217682961</v>
      </c>
      <c r="M503" s="16">
        <f t="shared" si="390"/>
        <v>0.98599999999999999</v>
      </c>
      <c r="N503" s="24"/>
      <c r="O503" s="24"/>
      <c r="P503" s="24"/>
      <c r="Q503" s="4"/>
    </row>
    <row r="504" spans="1:17" ht="12.75" x14ac:dyDescent="0.2">
      <c r="A504" s="5"/>
      <c r="B504" s="2"/>
      <c r="C504" s="17" t="s">
        <v>16</v>
      </c>
      <c r="D504" s="15">
        <f t="shared" ref="D504:M504" si="391">STDEV(D498:D502)</f>
        <v>8.6717933554715199</v>
      </c>
      <c r="E504" s="15">
        <f t="shared" si="391"/>
        <v>1.949358868961792</v>
      </c>
      <c r="F504" s="15">
        <f t="shared" si="391"/>
        <v>8.1975606127676794</v>
      </c>
      <c r="G504" s="15">
        <f t="shared" si="391"/>
        <v>2.4083189157584584</v>
      </c>
      <c r="H504" s="16">
        <f t="shared" si="391"/>
        <v>5.4772255750516656E-3</v>
      </c>
      <c r="I504" s="9">
        <f t="shared" si="391"/>
        <v>1.7944589237607775</v>
      </c>
      <c r="J504" s="9">
        <f t="shared" si="391"/>
        <v>1.1313163824706221</v>
      </c>
      <c r="K504" s="9">
        <f t="shared" si="391"/>
        <v>1.0967864519924719</v>
      </c>
      <c r="L504" s="12">
        <f t="shared" si="391"/>
        <v>2.4505505387012076E-2</v>
      </c>
      <c r="M504" s="16">
        <f t="shared" si="391"/>
        <v>5.4772255750516656E-3</v>
      </c>
      <c r="N504" s="24"/>
    </row>
    <row r="505" spans="1:17" ht="12.75" x14ac:dyDescent="0.2">
      <c r="A505" s="5"/>
      <c r="B505" s="22"/>
      <c r="C505" s="9"/>
      <c r="D505" s="15"/>
      <c r="E505" s="15"/>
      <c r="F505" s="15"/>
      <c r="G505" s="15"/>
      <c r="H505" s="16"/>
      <c r="I505" s="9"/>
      <c r="J505" s="9"/>
      <c r="K505" s="9"/>
      <c r="L505" s="12"/>
      <c r="M505" s="16"/>
      <c r="N505" s="24"/>
    </row>
    <row r="506" spans="1:17" ht="12.75" x14ac:dyDescent="0.2">
      <c r="A506" s="5"/>
      <c r="B506" s="2"/>
      <c r="C506" s="9" t="s">
        <v>22</v>
      </c>
      <c r="D506" s="10">
        <v>129</v>
      </c>
      <c r="E506" s="10">
        <v>3</v>
      </c>
      <c r="F506" s="10">
        <v>197</v>
      </c>
      <c r="G506" s="10">
        <v>6</v>
      </c>
      <c r="H506" s="11">
        <v>0.99</v>
      </c>
      <c r="I506" s="9">
        <f t="shared" ref="I506:I510" si="392">100*(D506/(D506+E506))</f>
        <v>97.727272727272734</v>
      </c>
      <c r="J506" s="9">
        <f t="shared" ref="J506:J510" si="393">100*(F506/(F506+G506))</f>
        <v>97.044334975369466</v>
      </c>
      <c r="K506" s="9">
        <f t="shared" ref="K506:K510" si="394">100*((D506+F506)/(D506+E506+F506+G506))</f>
        <v>97.31343283582089</v>
      </c>
      <c r="L506" s="12">
        <f t="shared" ref="L506:L510" si="395">(D506*F506-E506*G506)/(SQRT((D506+G506)*(D506+E506)*(F506+G506)*(F506+E506)))</f>
        <v>0.94412902790694764</v>
      </c>
      <c r="M506" s="16">
        <f t="shared" ref="M506:M510" si="396">H506</f>
        <v>0.99</v>
      </c>
      <c r="N506" s="24"/>
    </row>
    <row r="507" spans="1:17" ht="12.75" x14ac:dyDescent="0.2">
      <c r="A507" s="5"/>
      <c r="B507" s="22"/>
      <c r="C507" s="9" t="s">
        <v>23</v>
      </c>
      <c r="D507" s="10">
        <v>103</v>
      </c>
      <c r="E507" s="10">
        <v>7</v>
      </c>
      <c r="F507" s="10">
        <v>220</v>
      </c>
      <c r="G507" s="10">
        <v>5</v>
      </c>
      <c r="H507" s="11">
        <v>0.99</v>
      </c>
      <c r="I507" s="9">
        <f t="shared" si="392"/>
        <v>93.63636363636364</v>
      </c>
      <c r="J507" s="9">
        <f t="shared" si="393"/>
        <v>97.777777777777771</v>
      </c>
      <c r="K507" s="9">
        <f t="shared" si="394"/>
        <v>96.417910447761187</v>
      </c>
      <c r="L507" s="12">
        <f t="shared" si="395"/>
        <v>0.91849369598308872</v>
      </c>
      <c r="M507" s="16">
        <f t="shared" si="396"/>
        <v>0.99</v>
      </c>
      <c r="N507" s="4"/>
    </row>
    <row r="508" spans="1:17" ht="12.75" x14ac:dyDescent="0.2">
      <c r="A508" s="1"/>
      <c r="B508" s="2"/>
      <c r="C508" s="9" t="s">
        <v>24</v>
      </c>
      <c r="D508" s="10">
        <v>112</v>
      </c>
      <c r="E508" s="10">
        <v>6</v>
      </c>
      <c r="F508" s="10">
        <v>206</v>
      </c>
      <c r="G508" s="10">
        <v>11</v>
      </c>
      <c r="H508" s="11">
        <v>0.97</v>
      </c>
      <c r="I508" s="9">
        <f t="shared" si="392"/>
        <v>94.915254237288138</v>
      </c>
      <c r="J508" s="9">
        <f t="shared" si="393"/>
        <v>94.930875576036868</v>
      </c>
      <c r="K508" s="9">
        <f t="shared" si="394"/>
        <v>94.925373134328368</v>
      </c>
      <c r="L508" s="12">
        <f t="shared" si="395"/>
        <v>0.89032744021065202</v>
      </c>
      <c r="M508" s="16">
        <f t="shared" si="396"/>
        <v>0.97</v>
      </c>
      <c r="N508" s="4"/>
      <c r="Q508" s="5"/>
    </row>
    <row r="509" spans="1:17" ht="12.75" x14ac:dyDescent="0.2">
      <c r="A509" s="5"/>
      <c r="B509" s="2"/>
      <c r="C509" s="9" t="s">
        <v>25</v>
      </c>
      <c r="D509" s="10">
        <v>137</v>
      </c>
      <c r="E509" s="10">
        <v>5</v>
      </c>
      <c r="F509" s="10">
        <v>187</v>
      </c>
      <c r="G509" s="10">
        <v>6</v>
      </c>
      <c r="H509" s="11">
        <v>0.99</v>
      </c>
      <c r="I509" s="9">
        <f t="shared" si="392"/>
        <v>96.478873239436624</v>
      </c>
      <c r="J509" s="9">
        <f t="shared" si="393"/>
        <v>96.891191709844563</v>
      </c>
      <c r="K509" s="9">
        <f t="shared" si="394"/>
        <v>96.71641791044776</v>
      </c>
      <c r="L509" s="12">
        <f t="shared" si="395"/>
        <v>0.93285008301687966</v>
      </c>
      <c r="M509" s="16">
        <f t="shared" si="396"/>
        <v>0.99</v>
      </c>
      <c r="N509" s="6"/>
    </row>
    <row r="510" spans="1:17" ht="12.75" x14ac:dyDescent="0.2">
      <c r="A510" s="5"/>
      <c r="B510" s="2"/>
      <c r="C510" s="9" t="s">
        <v>26</v>
      </c>
      <c r="D510" s="10">
        <v>104</v>
      </c>
      <c r="E510" s="10">
        <v>13</v>
      </c>
      <c r="F510" s="10">
        <v>214</v>
      </c>
      <c r="G510" s="10">
        <v>4</v>
      </c>
      <c r="H510" s="11">
        <v>0.98</v>
      </c>
      <c r="I510" s="9">
        <f t="shared" si="392"/>
        <v>88.888888888888886</v>
      </c>
      <c r="J510" s="9">
        <f t="shared" si="393"/>
        <v>98.165137614678898</v>
      </c>
      <c r="K510" s="9">
        <f t="shared" si="394"/>
        <v>94.925373134328368</v>
      </c>
      <c r="L510" s="12">
        <f t="shared" si="395"/>
        <v>0.88794330008321876</v>
      </c>
      <c r="M510" s="16">
        <f t="shared" si="396"/>
        <v>0.98</v>
      </c>
      <c r="N510" s="7"/>
      <c r="O510" s="1"/>
      <c r="P510" s="1"/>
    </row>
    <row r="511" spans="1:17" ht="12.75" x14ac:dyDescent="0.2">
      <c r="A511" s="5"/>
      <c r="B511" s="2"/>
      <c r="C511" s="23" t="s">
        <v>15</v>
      </c>
      <c r="D511" s="15">
        <f t="shared" ref="D511:M511" si="397">AVERAGE(D506:D510)</f>
        <v>117</v>
      </c>
      <c r="E511" s="15">
        <f t="shared" si="397"/>
        <v>6.8</v>
      </c>
      <c r="F511" s="15">
        <f t="shared" si="397"/>
        <v>204.8</v>
      </c>
      <c r="G511" s="15">
        <f t="shared" si="397"/>
        <v>6.4</v>
      </c>
      <c r="H511" s="16">
        <f t="shared" si="397"/>
        <v>0.98399999999999999</v>
      </c>
      <c r="I511" s="9">
        <f t="shared" si="397"/>
        <v>94.329330545850013</v>
      </c>
      <c r="J511" s="9">
        <f t="shared" si="397"/>
        <v>96.96186353074151</v>
      </c>
      <c r="K511" s="9">
        <f t="shared" si="397"/>
        <v>96.059701492537314</v>
      </c>
      <c r="L511" s="12">
        <f t="shared" si="397"/>
        <v>0.9147487094401574</v>
      </c>
      <c r="M511" s="16">
        <f t="shared" si="397"/>
        <v>0.98399999999999999</v>
      </c>
      <c r="N511" s="24"/>
      <c r="O511" s="24"/>
      <c r="P511" s="24"/>
      <c r="Q511" s="30"/>
    </row>
    <row r="512" spans="1:17" ht="12.75" x14ac:dyDescent="0.2">
      <c r="A512" s="5"/>
      <c r="B512" s="2"/>
      <c r="C512" s="17" t="s">
        <v>16</v>
      </c>
      <c r="D512" s="15">
        <f t="shared" ref="D512:M512" si="398">STDEV(D506:D510)</f>
        <v>15.280706789936126</v>
      </c>
      <c r="E512" s="15">
        <f t="shared" si="398"/>
        <v>3.7682887362833548</v>
      </c>
      <c r="F512" s="15">
        <f t="shared" si="398"/>
        <v>13.179529581893279</v>
      </c>
      <c r="G512" s="15">
        <f t="shared" si="398"/>
        <v>2.7018512172212588</v>
      </c>
      <c r="H512" s="16">
        <f t="shared" si="398"/>
        <v>8.9442719099991665E-3</v>
      </c>
      <c r="I512" s="9">
        <f t="shared" si="398"/>
        <v>3.4127869839939065</v>
      </c>
      <c r="J512" s="9">
        <f t="shared" si="398"/>
        <v>1.250029269376858</v>
      </c>
      <c r="K512" s="9">
        <f t="shared" si="398"/>
        <v>1.0845314701244675</v>
      </c>
      <c r="L512" s="12">
        <f t="shared" si="398"/>
        <v>2.5098885056680561E-2</v>
      </c>
      <c r="M512" s="16">
        <f t="shared" si="398"/>
        <v>8.9442719099991665E-3</v>
      </c>
      <c r="N512" s="4"/>
    </row>
    <row r="513" spans="1:17" ht="12.75" x14ac:dyDescent="0.2">
      <c r="A513" s="39"/>
      <c r="B513" s="2"/>
      <c r="C513" s="2"/>
      <c r="D513" s="3"/>
      <c r="E513" s="3"/>
      <c r="F513" s="3"/>
      <c r="G513" s="3"/>
      <c r="H513" s="4"/>
      <c r="I513" s="4"/>
      <c r="J513" s="4"/>
      <c r="K513" s="4"/>
      <c r="L513" s="4"/>
      <c r="M513" s="4"/>
      <c r="N513" s="4"/>
      <c r="Q513" s="13"/>
    </row>
    <row r="514" spans="1:17" ht="12.75" x14ac:dyDescent="0.2">
      <c r="A514" s="1" t="s">
        <v>48</v>
      </c>
      <c r="B514" s="2"/>
      <c r="C514" s="2"/>
      <c r="D514" s="3"/>
      <c r="E514" s="3"/>
      <c r="F514" s="3"/>
      <c r="G514" s="3"/>
      <c r="H514" s="4"/>
      <c r="I514" s="4"/>
      <c r="J514" s="4"/>
      <c r="K514" s="4"/>
      <c r="L514" s="4"/>
      <c r="M514" s="4"/>
      <c r="N514" s="4"/>
    </row>
    <row r="515" spans="1:17" ht="12.75" x14ac:dyDescent="0.2">
      <c r="A515" s="5"/>
      <c r="B515" s="2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1:17" ht="12.75" x14ac:dyDescent="0.2">
      <c r="A516" s="5"/>
      <c r="B516" s="2" t="s">
        <v>0</v>
      </c>
      <c r="C516" s="13"/>
      <c r="D516" s="20" t="s">
        <v>1</v>
      </c>
      <c r="E516" s="20" t="s">
        <v>2</v>
      </c>
      <c r="F516" s="20" t="s">
        <v>3</v>
      </c>
      <c r="G516" s="20" t="s">
        <v>4</v>
      </c>
      <c r="H516" s="20" t="s">
        <v>5</v>
      </c>
      <c r="I516" s="20" t="s">
        <v>6</v>
      </c>
      <c r="J516" s="20" t="s">
        <v>7</v>
      </c>
      <c r="K516" s="20" t="s">
        <v>8</v>
      </c>
      <c r="L516" s="20" t="s">
        <v>9</v>
      </c>
      <c r="M516" s="20" t="s">
        <v>5</v>
      </c>
      <c r="N516" s="7"/>
      <c r="O516" s="1"/>
      <c r="P516" s="1"/>
    </row>
    <row r="517" spans="1:17" ht="12.75" x14ac:dyDescent="0.2">
      <c r="A517" s="1" t="s">
        <v>27</v>
      </c>
      <c r="B517" s="2">
        <v>21</v>
      </c>
      <c r="C517" s="9" t="s">
        <v>10</v>
      </c>
      <c r="D517" s="10">
        <v>394</v>
      </c>
      <c r="E517" s="10">
        <v>56</v>
      </c>
      <c r="F517" s="10">
        <v>740</v>
      </c>
      <c r="G517" s="10">
        <v>1</v>
      </c>
      <c r="H517" s="11">
        <v>0.99</v>
      </c>
      <c r="I517" s="9">
        <f t="shared" ref="I517:I521" si="399">100*(D517/(D517+E517))</f>
        <v>87.555555555555557</v>
      </c>
      <c r="J517" s="9">
        <f t="shared" ref="J517:J521" si="400">100*(F517/(F517+G517))</f>
        <v>99.865047233468289</v>
      </c>
      <c r="K517" s="9">
        <f t="shared" ref="K517:K521" si="401">100*((D517+F517)/(D517+E517+F517+G517))</f>
        <v>95.214105793450869</v>
      </c>
      <c r="L517" s="12">
        <f t="shared" ref="L517:L521" si="402">(D517*F517-E517*G517)/(SQRT((D517+G517)*(D517+E517)*(F517+G517)*(F517+E517)))</f>
        <v>0.9002726900569773</v>
      </c>
      <c r="M517" s="16">
        <f t="shared" ref="M517:M521" si="403">H517</f>
        <v>0.99</v>
      </c>
      <c r="N517" s="24"/>
      <c r="O517" s="25"/>
      <c r="P517" s="25"/>
    </row>
    <row r="518" spans="1:17" ht="12.75" x14ac:dyDescent="0.2">
      <c r="A518" s="5"/>
      <c r="B518" s="2">
        <v>22</v>
      </c>
      <c r="C518" s="23" t="s">
        <v>11</v>
      </c>
      <c r="D518" s="10">
        <v>418</v>
      </c>
      <c r="E518" s="10">
        <v>65</v>
      </c>
      <c r="F518" s="10">
        <v>708</v>
      </c>
      <c r="G518" s="10">
        <v>0</v>
      </c>
      <c r="H518" s="11">
        <v>0.99</v>
      </c>
      <c r="I518" s="9">
        <f t="shared" si="399"/>
        <v>86.542443064182194</v>
      </c>
      <c r="J518" s="9">
        <f t="shared" si="400"/>
        <v>100</v>
      </c>
      <c r="K518" s="9">
        <f t="shared" si="401"/>
        <v>94.542401343408898</v>
      </c>
      <c r="L518" s="12">
        <f t="shared" si="402"/>
        <v>0.89031042226158041</v>
      </c>
      <c r="M518" s="16">
        <f t="shared" si="403"/>
        <v>0.99</v>
      </c>
      <c r="N518" s="4"/>
      <c r="O518" s="25"/>
      <c r="P518" s="25"/>
    </row>
    <row r="519" spans="1:17" ht="12.75" x14ac:dyDescent="0.2">
      <c r="A519" s="1">
        <v>0.4</v>
      </c>
      <c r="B519" s="2">
        <v>23</v>
      </c>
      <c r="C519" s="23" t="s">
        <v>12</v>
      </c>
      <c r="D519" s="10">
        <v>418</v>
      </c>
      <c r="E519" s="10">
        <v>67</v>
      </c>
      <c r="F519" s="10">
        <v>706</v>
      </c>
      <c r="G519" s="10">
        <v>0</v>
      </c>
      <c r="H519" s="11">
        <v>0.99</v>
      </c>
      <c r="I519" s="9">
        <f t="shared" si="399"/>
        <v>86.185567010309285</v>
      </c>
      <c r="J519" s="9">
        <f t="shared" si="400"/>
        <v>100</v>
      </c>
      <c r="K519" s="9">
        <f t="shared" si="401"/>
        <v>94.374475230898398</v>
      </c>
      <c r="L519" s="12">
        <f t="shared" si="402"/>
        <v>0.88721704167207871</v>
      </c>
      <c r="M519" s="16">
        <f t="shared" si="403"/>
        <v>0.99</v>
      </c>
      <c r="N519" s="4"/>
      <c r="O519" s="25"/>
      <c r="P519" s="25"/>
    </row>
    <row r="520" spans="1:17" ht="12.75" x14ac:dyDescent="0.2">
      <c r="A520" s="1">
        <v>1E-3</v>
      </c>
      <c r="B520" s="2">
        <v>24</v>
      </c>
      <c r="C520" s="23" t="s">
        <v>13</v>
      </c>
      <c r="D520" s="10">
        <v>406</v>
      </c>
      <c r="E520" s="10">
        <v>72</v>
      </c>
      <c r="F520" s="10">
        <v>713</v>
      </c>
      <c r="G520" s="10">
        <v>0</v>
      </c>
      <c r="H520" s="11">
        <v>0.99</v>
      </c>
      <c r="I520" s="9">
        <f t="shared" si="399"/>
        <v>84.937238493723854</v>
      </c>
      <c r="J520" s="9">
        <f t="shared" si="400"/>
        <v>100</v>
      </c>
      <c r="K520" s="9">
        <f t="shared" si="401"/>
        <v>93.954659949622169</v>
      </c>
      <c r="L520" s="12">
        <f t="shared" si="402"/>
        <v>0.87833260567475391</v>
      </c>
      <c r="M520" s="16">
        <f t="shared" si="403"/>
        <v>0.99</v>
      </c>
      <c r="N520" s="4"/>
      <c r="O520" s="25"/>
      <c r="P520" s="25"/>
    </row>
    <row r="521" spans="1:17" ht="12.75" x14ac:dyDescent="0.2">
      <c r="A521" s="1">
        <v>100</v>
      </c>
      <c r="B521" s="2">
        <v>25</v>
      </c>
      <c r="C521" s="23" t="s">
        <v>14</v>
      </c>
      <c r="D521" s="10">
        <v>473</v>
      </c>
      <c r="E521" s="10">
        <v>48</v>
      </c>
      <c r="F521" s="10">
        <v>670</v>
      </c>
      <c r="G521" s="10">
        <v>0</v>
      </c>
      <c r="H521" s="11">
        <v>0.99</v>
      </c>
      <c r="I521" s="9">
        <f t="shared" si="399"/>
        <v>90.786948176583493</v>
      </c>
      <c r="J521" s="9">
        <f t="shared" si="400"/>
        <v>100</v>
      </c>
      <c r="K521" s="9">
        <f t="shared" si="401"/>
        <v>95.969773299748113</v>
      </c>
      <c r="L521" s="12">
        <f t="shared" si="402"/>
        <v>0.92042178231400573</v>
      </c>
      <c r="M521" s="16">
        <f t="shared" si="403"/>
        <v>0.99</v>
      </c>
      <c r="N521" s="6"/>
      <c r="O521" s="25"/>
      <c r="P521" s="25"/>
    </row>
    <row r="522" spans="1:17" ht="12.75" x14ac:dyDescent="0.2">
      <c r="A522" s="5"/>
      <c r="B522" s="2"/>
      <c r="C522" s="23" t="s">
        <v>15</v>
      </c>
      <c r="D522" s="15">
        <f t="shared" ref="D522:M522" si="404">AVERAGE(D517:D521)</f>
        <v>421.8</v>
      </c>
      <c r="E522" s="15">
        <f t="shared" si="404"/>
        <v>61.6</v>
      </c>
      <c r="F522" s="15">
        <f t="shared" si="404"/>
        <v>707.4</v>
      </c>
      <c r="G522" s="15">
        <f t="shared" si="404"/>
        <v>0.2</v>
      </c>
      <c r="H522" s="16">
        <f t="shared" si="404"/>
        <v>0.99</v>
      </c>
      <c r="I522" s="9">
        <f t="shared" si="404"/>
        <v>87.201550460070877</v>
      </c>
      <c r="J522" s="9">
        <f t="shared" si="404"/>
        <v>99.973009446693666</v>
      </c>
      <c r="K522" s="9">
        <f t="shared" si="404"/>
        <v>94.811083123425689</v>
      </c>
      <c r="L522" s="12">
        <f t="shared" si="404"/>
        <v>0.89531090839587935</v>
      </c>
      <c r="M522" s="16">
        <f t="shared" si="404"/>
        <v>0.99</v>
      </c>
      <c r="N522" s="6"/>
    </row>
    <row r="523" spans="1:17" ht="12.75" x14ac:dyDescent="0.2">
      <c r="A523" s="5"/>
      <c r="B523" s="2"/>
      <c r="C523" s="17" t="s">
        <v>16</v>
      </c>
      <c r="D523" s="15">
        <f t="shared" ref="D523:M523" si="405">STDEV(D517:D521)</f>
        <v>30.301815127150384</v>
      </c>
      <c r="E523" s="15">
        <f t="shared" si="405"/>
        <v>9.555103348473013</v>
      </c>
      <c r="F523" s="15">
        <f t="shared" si="405"/>
        <v>24.975988468927515</v>
      </c>
      <c r="G523" s="15">
        <f t="shared" si="405"/>
        <v>0.44721359549995793</v>
      </c>
      <c r="H523" s="16">
        <f t="shared" si="405"/>
        <v>0</v>
      </c>
      <c r="I523" s="9">
        <f t="shared" si="405"/>
        <v>2.2121341507495624</v>
      </c>
      <c r="J523" s="9">
        <f t="shared" si="405"/>
        <v>6.0352711943312938E-2</v>
      </c>
      <c r="K523" s="9">
        <f t="shared" si="405"/>
        <v>0.79076975166892338</v>
      </c>
      <c r="L523" s="12">
        <f t="shared" si="405"/>
        <v>1.6077574207545946E-2</v>
      </c>
      <c r="M523" s="16">
        <f t="shared" si="405"/>
        <v>0</v>
      </c>
      <c r="N523" s="4"/>
    </row>
    <row r="524" spans="1:17" ht="12.75" x14ac:dyDescent="0.2">
      <c r="A524" s="5"/>
      <c r="B524" s="2"/>
      <c r="C524" s="23"/>
      <c r="D524" s="15"/>
      <c r="E524" s="15"/>
      <c r="F524" s="15"/>
      <c r="G524" s="15"/>
      <c r="H524" s="16"/>
      <c r="I524" s="9"/>
      <c r="J524" s="9"/>
      <c r="K524" s="9"/>
      <c r="L524" s="12"/>
      <c r="M524" s="16"/>
      <c r="N524" s="4"/>
    </row>
    <row r="525" spans="1:17" ht="12.75" x14ac:dyDescent="0.2">
      <c r="A525" s="5"/>
      <c r="B525" s="2"/>
      <c r="C525" s="23" t="s">
        <v>17</v>
      </c>
      <c r="D525" s="10">
        <v>126</v>
      </c>
      <c r="E525" s="10">
        <v>30</v>
      </c>
      <c r="F525" s="10">
        <v>240</v>
      </c>
      <c r="G525" s="10">
        <v>1</v>
      </c>
      <c r="H525" s="11">
        <v>0.96</v>
      </c>
      <c r="I525" s="9">
        <f t="shared" ref="I525:I529" si="406">100*(D525/(D525+E525))</f>
        <v>80.769230769230774</v>
      </c>
      <c r="J525" s="9">
        <f t="shared" ref="J525:J529" si="407">100*(F525/(F525+G525))</f>
        <v>99.585062240663902</v>
      </c>
      <c r="K525" s="9">
        <f t="shared" ref="K525:K529" si="408">100*((D525+F525)/(D525+E525+F525+G525))</f>
        <v>92.191435768261968</v>
      </c>
      <c r="L525" s="12">
        <f t="shared" ref="L525:L529" si="409">(D525*F525-E525*G525)/(SQRT((D525+G525)*(D525+E525)*(F525+G525)*(F525+E525)))</f>
        <v>0.84138770648515915</v>
      </c>
      <c r="M525" s="16">
        <f t="shared" ref="M525:M529" si="410">H525</f>
        <v>0.96</v>
      </c>
      <c r="N525" s="4"/>
    </row>
    <row r="526" spans="1:17" ht="12.75" x14ac:dyDescent="0.2">
      <c r="A526" s="5"/>
      <c r="B526" s="2"/>
      <c r="C526" s="9" t="s">
        <v>18</v>
      </c>
      <c r="D526" s="10">
        <v>145</v>
      </c>
      <c r="E526" s="10">
        <v>19</v>
      </c>
      <c r="F526" s="10">
        <v>230</v>
      </c>
      <c r="G526" s="10">
        <v>3</v>
      </c>
      <c r="H526" s="11">
        <v>0.99</v>
      </c>
      <c r="I526" s="9">
        <f t="shared" si="406"/>
        <v>88.41463414634147</v>
      </c>
      <c r="J526" s="9">
        <f t="shared" si="407"/>
        <v>98.712446351931334</v>
      </c>
      <c r="K526" s="9">
        <f t="shared" si="408"/>
        <v>94.458438287153655</v>
      </c>
      <c r="L526" s="12">
        <f t="shared" si="409"/>
        <v>0.88720200578196984</v>
      </c>
      <c r="M526" s="16">
        <f t="shared" si="410"/>
        <v>0.99</v>
      </c>
      <c r="N526" s="24"/>
    </row>
    <row r="527" spans="1:17" ht="12.75" x14ac:dyDescent="0.2">
      <c r="A527" s="5"/>
      <c r="B527" s="2"/>
      <c r="C527" s="9" t="s">
        <v>19</v>
      </c>
      <c r="D527" s="10">
        <v>128</v>
      </c>
      <c r="E527" s="10">
        <v>23</v>
      </c>
      <c r="F527" s="10">
        <v>246</v>
      </c>
      <c r="G527" s="10">
        <v>0</v>
      </c>
      <c r="H527" s="11">
        <v>0.98</v>
      </c>
      <c r="I527" s="9">
        <f t="shared" si="406"/>
        <v>84.768211920529808</v>
      </c>
      <c r="J527" s="9">
        <f t="shared" si="407"/>
        <v>100</v>
      </c>
      <c r="K527" s="9">
        <f t="shared" si="408"/>
        <v>94.206549118387912</v>
      </c>
      <c r="L527" s="12">
        <f t="shared" si="409"/>
        <v>0.88045654202573975</v>
      </c>
      <c r="M527" s="16">
        <f t="shared" si="410"/>
        <v>0.98</v>
      </c>
      <c r="N527" s="24"/>
    </row>
    <row r="528" spans="1:17" ht="12.75" x14ac:dyDescent="0.2">
      <c r="A528" s="5"/>
      <c r="B528" s="2"/>
      <c r="C528" s="9" t="s">
        <v>20</v>
      </c>
      <c r="D528" s="10">
        <v>135</v>
      </c>
      <c r="E528" s="10">
        <v>20</v>
      </c>
      <c r="F528" s="10">
        <v>239</v>
      </c>
      <c r="G528" s="10">
        <v>3</v>
      </c>
      <c r="H528" s="11">
        <v>0.97</v>
      </c>
      <c r="I528" s="9">
        <f t="shared" si="406"/>
        <v>87.096774193548384</v>
      </c>
      <c r="J528" s="9">
        <f t="shared" si="407"/>
        <v>98.760330578512395</v>
      </c>
      <c r="K528" s="9">
        <f t="shared" si="408"/>
        <v>94.206549118387912</v>
      </c>
      <c r="L528" s="12">
        <f t="shared" si="409"/>
        <v>0.87954962175125373</v>
      </c>
      <c r="M528" s="16">
        <f t="shared" si="410"/>
        <v>0.97</v>
      </c>
      <c r="N528" s="24"/>
    </row>
    <row r="529" spans="1:17" ht="12.75" x14ac:dyDescent="0.2">
      <c r="A529" s="5"/>
      <c r="B529" s="2"/>
      <c r="C529" s="9" t="s">
        <v>21</v>
      </c>
      <c r="D529" s="10">
        <v>154</v>
      </c>
      <c r="E529" s="10">
        <v>27</v>
      </c>
      <c r="F529" s="10">
        <v>214</v>
      </c>
      <c r="G529" s="10">
        <v>2</v>
      </c>
      <c r="H529" s="11">
        <v>0.96</v>
      </c>
      <c r="I529" s="9">
        <f t="shared" si="406"/>
        <v>85.082872928176798</v>
      </c>
      <c r="J529" s="9">
        <f t="shared" si="407"/>
        <v>99.074074074074076</v>
      </c>
      <c r="K529" s="9">
        <f t="shared" si="408"/>
        <v>92.695214105793454</v>
      </c>
      <c r="L529" s="12">
        <f t="shared" si="409"/>
        <v>0.85819368518079564</v>
      </c>
      <c r="M529" s="16">
        <f t="shared" si="410"/>
        <v>0.96</v>
      </c>
      <c r="N529" s="24"/>
    </row>
    <row r="530" spans="1:17" ht="12.75" x14ac:dyDescent="0.2">
      <c r="A530" s="5"/>
      <c r="B530" s="2"/>
      <c r="C530" s="23" t="s">
        <v>15</v>
      </c>
      <c r="D530" s="15">
        <f t="shared" ref="D530:M530" si="411">AVERAGE(D525:D529)</f>
        <v>137.6</v>
      </c>
      <c r="E530" s="15">
        <f t="shared" si="411"/>
        <v>23.8</v>
      </c>
      <c r="F530" s="15">
        <f t="shared" si="411"/>
        <v>233.8</v>
      </c>
      <c r="G530" s="15">
        <f t="shared" si="411"/>
        <v>1.8</v>
      </c>
      <c r="H530" s="16">
        <f t="shared" si="411"/>
        <v>0.97199999999999986</v>
      </c>
      <c r="I530" s="9">
        <f t="shared" si="411"/>
        <v>85.226344791565452</v>
      </c>
      <c r="J530" s="9">
        <f t="shared" si="411"/>
        <v>99.226382649036339</v>
      </c>
      <c r="K530" s="9">
        <f t="shared" si="411"/>
        <v>93.551637279596974</v>
      </c>
      <c r="L530" s="12">
        <f t="shared" si="411"/>
        <v>0.86935791224498371</v>
      </c>
      <c r="M530" s="16">
        <f t="shared" si="411"/>
        <v>0.97199999999999986</v>
      </c>
      <c r="N530" s="24"/>
      <c r="O530" s="24"/>
      <c r="P530" s="24"/>
      <c r="Q530" s="4"/>
    </row>
    <row r="531" spans="1:17" ht="12.75" x14ac:dyDescent="0.2">
      <c r="A531" s="5"/>
      <c r="B531" s="2"/>
      <c r="C531" s="17" t="s">
        <v>16</v>
      </c>
      <c r="D531" s="15">
        <f t="shared" ref="D531:M531" si="412">STDEV(D525:D529)</f>
        <v>11.802542099056458</v>
      </c>
      <c r="E531" s="15">
        <f t="shared" si="412"/>
        <v>4.6583258795408513</v>
      </c>
      <c r="F531" s="15">
        <f t="shared" si="412"/>
        <v>12.457929201917949</v>
      </c>
      <c r="G531" s="15">
        <f t="shared" si="412"/>
        <v>1.3038404810405297</v>
      </c>
      <c r="H531" s="16">
        <f t="shared" si="412"/>
        <v>1.3038404810405309E-2</v>
      </c>
      <c r="I531" s="9">
        <f t="shared" si="412"/>
        <v>2.9051691202398313</v>
      </c>
      <c r="J531" s="9">
        <f t="shared" si="412"/>
        <v>0.55490265071696188</v>
      </c>
      <c r="K531" s="9">
        <f t="shared" si="412"/>
        <v>1.0324383643284225</v>
      </c>
      <c r="L531" s="12">
        <f t="shared" si="412"/>
        <v>1.9055409835627143E-2</v>
      </c>
      <c r="M531" s="16">
        <f t="shared" si="412"/>
        <v>1.3038404810405309E-2</v>
      </c>
      <c r="N531" s="24"/>
    </row>
    <row r="532" spans="1:17" ht="12.75" x14ac:dyDescent="0.2">
      <c r="A532" s="5"/>
      <c r="B532" s="22"/>
      <c r="C532" s="9"/>
      <c r="D532" s="15"/>
      <c r="E532" s="15"/>
      <c r="F532" s="15"/>
      <c r="G532" s="15"/>
      <c r="H532" s="16"/>
      <c r="I532" s="9"/>
      <c r="J532" s="9"/>
      <c r="K532" s="9"/>
      <c r="L532" s="12"/>
      <c r="M532" s="16"/>
      <c r="N532" s="24"/>
    </row>
    <row r="533" spans="1:17" ht="12.75" x14ac:dyDescent="0.2">
      <c r="A533" s="5"/>
      <c r="B533" s="2"/>
      <c r="C533" s="9" t="s">
        <v>22</v>
      </c>
      <c r="D533" s="10">
        <v>171</v>
      </c>
      <c r="E533" s="10">
        <v>29</v>
      </c>
      <c r="F533" s="10">
        <v>195</v>
      </c>
      <c r="G533" s="10">
        <v>2</v>
      </c>
      <c r="H533" s="11">
        <v>0.98</v>
      </c>
      <c r="I533" s="9">
        <f t="shared" ref="I533:I537" si="413">100*(D533/(D533+E533))</f>
        <v>85.5</v>
      </c>
      <c r="J533" s="9">
        <f t="shared" ref="J533:J537" si="414">100*(F533/(F533+G533))</f>
        <v>98.984771573604064</v>
      </c>
      <c r="K533" s="9">
        <f t="shared" ref="K533:K537" si="415">100*((D533+F533)/(D533+E533+F533+G533))</f>
        <v>92.191435768261968</v>
      </c>
      <c r="L533" s="12">
        <f t="shared" ref="L533:L537" si="416">(D533*F533-E533*G533)/(SQRT((D533+G533)*(D533+E533)*(F533+G533)*(F533+E533)))</f>
        <v>0.85188208342791349</v>
      </c>
      <c r="M533" s="16">
        <f t="shared" ref="M533:M537" si="417">H533</f>
        <v>0.98</v>
      </c>
      <c r="N533" s="24"/>
    </row>
    <row r="534" spans="1:17" ht="12.75" x14ac:dyDescent="0.2">
      <c r="A534" s="5"/>
      <c r="B534" s="22"/>
      <c r="C534" s="9" t="s">
        <v>23</v>
      </c>
      <c r="D534" s="10">
        <v>145</v>
      </c>
      <c r="E534" s="10">
        <v>14</v>
      </c>
      <c r="F534" s="10">
        <v>236</v>
      </c>
      <c r="G534" s="10">
        <v>2</v>
      </c>
      <c r="H534" s="11">
        <v>0.98</v>
      </c>
      <c r="I534" s="9">
        <f t="shared" si="413"/>
        <v>91.19496855345912</v>
      </c>
      <c r="J534" s="9">
        <f t="shared" si="414"/>
        <v>99.159663865546221</v>
      </c>
      <c r="K534" s="9">
        <f t="shared" si="415"/>
        <v>95.969773299748113</v>
      </c>
      <c r="L534" s="12">
        <f t="shared" si="416"/>
        <v>0.91687217362482898</v>
      </c>
      <c r="M534" s="16">
        <f t="shared" si="417"/>
        <v>0.98</v>
      </c>
      <c r="N534" s="4"/>
    </row>
    <row r="535" spans="1:17" ht="12.75" x14ac:dyDescent="0.2">
      <c r="A535" s="1"/>
      <c r="B535" s="2"/>
      <c r="C535" s="9" t="s">
        <v>24</v>
      </c>
      <c r="D535" s="10">
        <v>137</v>
      </c>
      <c r="E535" s="10">
        <v>33</v>
      </c>
      <c r="F535" s="10">
        <v>226</v>
      </c>
      <c r="G535" s="10">
        <v>1</v>
      </c>
      <c r="H535" s="11">
        <v>0.96</v>
      </c>
      <c r="I535" s="9">
        <f t="shared" si="413"/>
        <v>80.588235294117652</v>
      </c>
      <c r="J535" s="9">
        <f t="shared" si="414"/>
        <v>99.559471365638757</v>
      </c>
      <c r="K535" s="9">
        <f t="shared" si="415"/>
        <v>91.435768261964739</v>
      </c>
      <c r="L535" s="12">
        <f t="shared" si="416"/>
        <v>0.83279683126321513</v>
      </c>
      <c r="M535" s="16">
        <f t="shared" si="417"/>
        <v>0.96</v>
      </c>
      <c r="N535" s="4"/>
      <c r="Q535" s="5"/>
    </row>
    <row r="536" spans="1:17" ht="12.75" x14ac:dyDescent="0.2">
      <c r="A536" s="5"/>
      <c r="B536" s="2"/>
      <c r="C536" s="9" t="s">
        <v>25</v>
      </c>
      <c r="D536" s="10">
        <v>145</v>
      </c>
      <c r="E536" s="10">
        <v>28</v>
      </c>
      <c r="F536" s="10">
        <v>223</v>
      </c>
      <c r="G536" s="10">
        <v>1</v>
      </c>
      <c r="H536" s="11">
        <v>0.98</v>
      </c>
      <c r="I536" s="9">
        <f t="shared" si="413"/>
        <v>83.815028901734095</v>
      </c>
      <c r="J536" s="9">
        <f t="shared" si="414"/>
        <v>99.553571428571431</v>
      </c>
      <c r="K536" s="9">
        <f t="shared" si="415"/>
        <v>92.695214105793454</v>
      </c>
      <c r="L536" s="12">
        <f t="shared" si="416"/>
        <v>0.85730682730543595</v>
      </c>
      <c r="M536" s="16">
        <f t="shared" si="417"/>
        <v>0.98</v>
      </c>
      <c r="N536" s="6"/>
    </row>
    <row r="537" spans="1:17" ht="12.75" x14ac:dyDescent="0.2">
      <c r="A537" s="5"/>
      <c r="B537" s="2"/>
      <c r="C537" s="9" t="s">
        <v>26</v>
      </c>
      <c r="D537" s="10">
        <v>75</v>
      </c>
      <c r="E537" s="10">
        <v>29</v>
      </c>
      <c r="F537" s="10">
        <v>290</v>
      </c>
      <c r="G537" s="10">
        <v>3</v>
      </c>
      <c r="H537" s="11">
        <v>0.97</v>
      </c>
      <c r="I537" s="9">
        <f t="shared" si="413"/>
        <v>72.115384615384613</v>
      </c>
      <c r="J537" s="9">
        <f t="shared" si="414"/>
        <v>98.976109215017061</v>
      </c>
      <c r="K537" s="9">
        <f t="shared" si="415"/>
        <v>91.939546599496225</v>
      </c>
      <c r="L537" s="12">
        <f t="shared" si="416"/>
        <v>0.78672957571623303</v>
      </c>
      <c r="M537" s="16">
        <f t="shared" si="417"/>
        <v>0.97</v>
      </c>
      <c r="N537" s="7"/>
      <c r="O537" s="1"/>
      <c r="P537" s="1"/>
    </row>
    <row r="538" spans="1:17" ht="12.75" x14ac:dyDescent="0.2">
      <c r="A538" s="5"/>
      <c r="B538" s="2"/>
      <c r="C538" s="23" t="s">
        <v>15</v>
      </c>
      <c r="D538" s="15">
        <f t="shared" ref="D538:M538" si="418">AVERAGE(D533:D537)</f>
        <v>134.6</v>
      </c>
      <c r="E538" s="15">
        <f t="shared" si="418"/>
        <v>26.6</v>
      </c>
      <c r="F538" s="15">
        <f t="shared" si="418"/>
        <v>234</v>
      </c>
      <c r="G538" s="15">
        <f t="shared" si="418"/>
        <v>1.8</v>
      </c>
      <c r="H538" s="16">
        <f t="shared" si="418"/>
        <v>0.97399999999999998</v>
      </c>
      <c r="I538" s="9">
        <f t="shared" si="418"/>
        <v>82.642723472939082</v>
      </c>
      <c r="J538" s="9">
        <f t="shared" si="418"/>
        <v>99.246717489675518</v>
      </c>
      <c r="K538" s="9">
        <f t="shared" si="418"/>
        <v>92.846347607052905</v>
      </c>
      <c r="L538" s="12">
        <f t="shared" si="418"/>
        <v>0.84911749826752536</v>
      </c>
      <c r="M538" s="16">
        <f t="shared" si="418"/>
        <v>0.97399999999999998</v>
      </c>
      <c r="N538" s="24"/>
      <c r="O538" s="24"/>
      <c r="P538" s="24"/>
      <c r="Q538" s="30"/>
    </row>
    <row r="539" spans="1:17" ht="12.75" x14ac:dyDescent="0.2">
      <c r="A539" s="5"/>
      <c r="B539" s="2"/>
      <c r="C539" s="17" t="s">
        <v>16</v>
      </c>
      <c r="D539" s="15">
        <f t="shared" ref="D539:M539" si="419">STDEV(D533:D537)</f>
        <v>35.704341472711683</v>
      </c>
      <c r="E539" s="15">
        <f t="shared" si="419"/>
        <v>7.3006848993775888</v>
      </c>
      <c r="F539" s="15">
        <f t="shared" si="419"/>
        <v>34.806608567914225</v>
      </c>
      <c r="G539" s="15">
        <f t="shared" si="419"/>
        <v>0.83666002653407567</v>
      </c>
      <c r="H539" s="16">
        <f t="shared" si="419"/>
        <v>8.9442719099991665E-3</v>
      </c>
      <c r="I539" s="9">
        <f t="shared" si="419"/>
        <v>7.0307362734362329</v>
      </c>
      <c r="J539" s="9">
        <f t="shared" si="419"/>
        <v>0.29214600864984891</v>
      </c>
      <c r="K539" s="9">
        <f t="shared" si="419"/>
        <v>1.8041314437753124</v>
      </c>
      <c r="L539" s="12">
        <f t="shared" si="419"/>
        <v>4.6968130486813718E-2</v>
      </c>
      <c r="M539" s="16">
        <f t="shared" si="419"/>
        <v>8.9442719099991665E-3</v>
      </c>
      <c r="N539" s="4"/>
    </row>
    <row r="540" spans="1:17" ht="12.75" x14ac:dyDescent="0.2">
      <c r="A540" s="40"/>
      <c r="B540" s="2"/>
      <c r="C540" s="2"/>
      <c r="D540" s="3"/>
      <c r="E540" s="3"/>
      <c r="F540" s="3"/>
      <c r="G540" s="3"/>
      <c r="H540" s="4"/>
      <c r="I540" s="4"/>
      <c r="J540" s="4"/>
      <c r="K540" s="4"/>
      <c r="L540" s="4"/>
      <c r="M540" s="4"/>
      <c r="N540" s="4"/>
      <c r="Q540" s="13"/>
    </row>
    <row r="541" spans="1:17" ht="12.75" x14ac:dyDescent="0.2">
      <c r="A541" s="1" t="s">
        <v>49</v>
      </c>
      <c r="B541" s="2"/>
      <c r="C541" s="2"/>
      <c r="D541" s="3"/>
      <c r="E541" s="3"/>
      <c r="F541" s="3"/>
      <c r="G541" s="3"/>
      <c r="H541" s="4"/>
      <c r="I541" s="4"/>
      <c r="J541" s="4"/>
      <c r="K541" s="4"/>
      <c r="L541" s="4"/>
      <c r="M541" s="4"/>
      <c r="N541" s="4"/>
    </row>
    <row r="542" spans="1:17" ht="12.75" x14ac:dyDescent="0.2">
      <c r="A542" s="5"/>
      <c r="B542" s="2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1:17" ht="12.75" x14ac:dyDescent="0.2">
      <c r="A543" s="5"/>
      <c r="B543" s="2" t="s">
        <v>0</v>
      </c>
      <c r="C543" s="13"/>
      <c r="D543" s="20" t="s">
        <v>1</v>
      </c>
      <c r="E543" s="20" t="s">
        <v>2</v>
      </c>
      <c r="F543" s="20" t="s">
        <v>3</v>
      </c>
      <c r="G543" s="20" t="s">
        <v>4</v>
      </c>
      <c r="H543" s="20" t="s">
        <v>5</v>
      </c>
      <c r="I543" s="20" t="s">
        <v>6</v>
      </c>
      <c r="J543" s="20" t="s">
        <v>7</v>
      </c>
      <c r="K543" s="20" t="s">
        <v>8</v>
      </c>
      <c r="L543" s="20" t="s">
        <v>9</v>
      </c>
      <c r="M543" s="20" t="s">
        <v>5</v>
      </c>
      <c r="N543" s="7"/>
      <c r="O543" s="1"/>
      <c r="P543" s="1"/>
    </row>
    <row r="544" spans="1:17" ht="12.75" x14ac:dyDescent="0.2">
      <c r="A544" s="1" t="s">
        <v>27</v>
      </c>
      <c r="B544" s="2">
        <v>21</v>
      </c>
      <c r="C544" s="9" t="s">
        <v>10</v>
      </c>
      <c r="D544" s="10">
        <v>1554</v>
      </c>
      <c r="E544" s="10">
        <v>41</v>
      </c>
      <c r="F544" s="10">
        <v>738</v>
      </c>
      <c r="G544" s="10">
        <v>58</v>
      </c>
      <c r="H544" s="11">
        <v>0.99</v>
      </c>
      <c r="I544" s="9">
        <f t="shared" ref="I544:I548" si="420">100*(D544/(D544+E544))</f>
        <v>97.429467084639498</v>
      </c>
      <c r="J544" s="9">
        <f t="shared" ref="J544:J548" si="421">100*(F544/(F544+G544))</f>
        <v>92.713567839195974</v>
      </c>
      <c r="K544" s="9">
        <f t="shared" ref="K544:K548" si="422">100*((D544+F544)/(D544+E544+F544+G544))</f>
        <v>95.859473023839399</v>
      </c>
      <c r="L544" s="12">
        <f t="shared" ref="L544:L548" si="423">(D544*F544-E544*G544)/(SQRT((D544+G544)*(D544+E544)*(F544+G544)*(F544+E544)))</f>
        <v>0.90639563573159043</v>
      </c>
      <c r="M544" s="16">
        <f t="shared" ref="M544:M548" si="424">H544</f>
        <v>0.99</v>
      </c>
      <c r="N544" s="24"/>
      <c r="O544" s="25"/>
      <c r="P544" s="25"/>
    </row>
    <row r="545" spans="1:17" ht="12.75" x14ac:dyDescent="0.2">
      <c r="A545" s="5"/>
      <c r="B545" s="2">
        <v>22</v>
      </c>
      <c r="C545" s="23" t="s">
        <v>11</v>
      </c>
      <c r="D545" s="10">
        <v>1612</v>
      </c>
      <c r="E545" s="10">
        <v>36</v>
      </c>
      <c r="F545" s="10">
        <v>679</v>
      </c>
      <c r="G545" s="10">
        <v>64</v>
      </c>
      <c r="H545" s="11">
        <v>0.98</v>
      </c>
      <c r="I545" s="9">
        <f t="shared" si="420"/>
        <v>97.815533980582529</v>
      </c>
      <c r="J545" s="9">
        <f t="shared" si="421"/>
        <v>91.386271870794076</v>
      </c>
      <c r="K545" s="9">
        <f t="shared" si="422"/>
        <v>95.817649519029686</v>
      </c>
      <c r="L545" s="12">
        <f t="shared" si="423"/>
        <v>0.9016887040829592</v>
      </c>
      <c r="M545" s="16">
        <f t="shared" si="424"/>
        <v>0.98</v>
      </c>
      <c r="N545" s="4"/>
      <c r="O545" s="25"/>
      <c r="P545" s="25"/>
    </row>
    <row r="546" spans="1:17" ht="12.75" x14ac:dyDescent="0.2">
      <c r="A546" s="1">
        <v>0.4</v>
      </c>
      <c r="B546" s="2">
        <v>23</v>
      </c>
      <c r="C546" s="23" t="s">
        <v>12</v>
      </c>
      <c r="D546" s="10">
        <v>1628</v>
      </c>
      <c r="E546" s="10">
        <v>46</v>
      </c>
      <c r="F546" s="10">
        <v>681</v>
      </c>
      <c r="G546" s="10">
        <v>36</v>
      </c>
      <c r="H546" s="11">
        <v>0.99</v>
      </c>
      <c r="I546" s="9">
        <f t="shared" si="420"/>
        <v>97.252090800477902</v>
      </c>
      <c r="J546" s="9">
        <f t="shared" si="421"/>
        <v>94.979079497907946</v>
      </c>
      <c r="K546" s="9">
        <f t="shared" si="422"/>
        <v>96.570472605604351</v>
      </c>
      <c r="L546" s="12">
        <f t="shared" si="423"/>
        <v>0.91869458718555164</v>
      </c>
      <c r="M546" s="16">
        <f t="shared" si="424"/>
        <v>0.99</v>
      </c>
      <c r="N546" s="4"/>
      <c r="O546" s="25"/>
      <c r="P546" s="25"/>
    </row>
    <row r="547" spans="1:17" ht="12.75" x14ac:dyDescent="0.2">
      <c r="A547" s="1">
        <v>1E-3</v>
      </c>
      <c r="B547" s="2">
        <v>24</v>
      </c>
      <c r="C547" s="23" t="s">
        <v>13</v>
      </c>
      <c r="D547" s="10">
        <v>1661</v>
      </c>
      <c r="E547" s="10">
        <v>35</v>
      </c>
      <c r="F547" s="10">
        <v>643</v>
      </c>
      <c r="G547" s="10">
        <v>52</v>
      </c>
      <c r="H547" s="11">
        <v>0.99</v>
      </c>
      <c r="I547" s="9">
        <f t="shared" si="420"/>
        <v>97.936320754716974</v>
      </c>
      <c r="J547" s="9">
        <f t="shared" si="421"/>
        <v>92.517985611510795</v>
      </c>
      <c r="K547" s="9">
        <f t="shared" si="422"/>
        <v>96.361355081555828</v>
      </c>
      <c r="L547" s="12">
        <f t="shared" si="423"/>
        <v>0.91125735260204521</v>
      </c>
      <c r="M547" s="16">
        <f t="shared" si="424"/>
        <v>0.99</v>
      </c>
      <c r="N547" s="4"/>
      <c r="O547" s="25"/>
      <c r="P547" s="25"/>
    </row>
    <row r="548" spans="1:17" ht="12.75" x14ac:dyDescent="0.2">
      <c r="A548" s="1">
        <v>100</v>
      </c>
      <c r="B548" s="2">
        <v>25</v>
      </c>
      <c r="C548" s="23" t="s">
        <v>14</v>
      </c>
      <c r="D548" s="10">
        <v>1661</v>
      </c>
      <c r="E548" s="10">
        <v>41</v>
      </c>
      <c r="F548" s="10">
        <v>637</v>
      </c>
      <c r="G548" s="10">
        <v>52</v>
      </c>
      <c r="H548" s="11">
        <v>0.98</v>
      </c>
      <c r="I548" s="9">
        <f t="shared" si="420"/>
        <v>97.591069330199758</v>
      </c>
      <c r="J548" s="9">
        <f t="shared" si="421"/>
        <v>92.452830188679243</v>
      </c>
      <c r="K548" s="9">
        <f t="shared" si="422"/>
        <v>96.110414052697607</v>
      </c>
      <c r="L548" s="12">
        <f t="shared" si="423"/>
        <v>0.9047949231573007</v>
      </c>
      <c r="M548" s="16">
        <f t="shared" si="424"/>
        <v>0.98</v>
      </c>
      <c r="N548" s="6"/>
      <c r="O548" s="25"/>
      <c r="P548" s="25"/>
    </row>
    <row r="549" spans="1:17" ht="12.75" x14ac:dyDescent="0.2">
      <c r="A549" s="5"/>
      <c r="B549" s="2"/>
      <c r="C549" s="23" t="s">
        <v>15</v>
      </c>
      <c r="D549" s="15">
        <f t="shared" ref="D549:M549" si="425">AVERAGE(D544:D548)</f>
        <v>1623.2</v>
      </c>
      <c r="E549" s="15">
        <f t="shared" si="425"/>
        <v>39.799999999999997</v>
      </c>
      <c r="F549" s="15">
        <f t="shared" si="425"/>
        <v>675.6</v>
      </c>
      <c r="G549" s="15">
        <f t="shared" si="425"/>
        <v>52.4</v>
      </c>
      <c r="H549" s="16">
        <f t="shared" si="425"/>
        <v>0.98599999999999999</v>
      </c>
      <c r="I549" s="9">
        <f t="shared" si="425"/>
        <v>97.604896390123329</v>
      </c>
      <c r="J549" s="9">
        <f t="shared" si="425"/>
        <v>92.809947001617601</v>
      </c>
      <c r="K549" s="9">
        <f t="shared" si="425"/>
        <v>96.143872856545372</v>
      </c>
      <c r="L549" s="12">
        <f t="shared" si="425"/>
        <v>0.90856624055188939</v>
      </c>
      <c r="M549" s="16">
        <f t="shared" si="425"/>
        <v>0.98599999999999999</v>
      </c>
      <c r="N549" s="6"/>
    </row>
    <row r="550" spans="1:17" ht="12.75" x14ac:dyDescent="0.2">
      <c r="A550" s="5"/>
      <c r="B550" s="2"/>
      <c r="C550" s="17" t="s">
        <v>16</v>
      </c>
      <c r="D550" s="15">
        <f t="shared" ref="D550:M550" si="426">STDEV(D544:D548)</f>
        <v>44.144082276110353</v>
      </c>
      <c r="E550" s="15">
        <f t="shared" si="426"/>
        <v>4.4384682042344297</v>
      </c>
      <c r="F550" s="15">
        <f t="shared" si="426"/>
        <v>40.271578066919602</v>
      </c>
      <c r="G550" s="15">
        <f t="shared" si="426"/>
        <v>10.430723848324247</v>
      </c>
      <c r="H550" s="16">
        <f t="shared" si="426"/>
        <v>5.4772255750516656E-3</v>
      </c>
      <c r="I550" s="9">
        <f t="shared" si="426"/>
        <v>0.27823044264354224</v>
      </c>
      <c r="J550" s="9">
        <f t="shared" si="426"/>
        <v>1.3185265904536785</v>
      </c>
      <c r="K550" s="9">
        <f t="shared" si="426"/>
        <v>0.32315255160321127</v>
      </c>
      <c r="L550" s="12">
        <f t="shared" si="426"/>
        <v>6.6343868905914772E-3</v>
      </c>
      <c r="M550" s="16">
        <f t="shared" si="426"/>
        <v>5.4772255750516656E-3</v>
      </c>
      <c r="N550" s="4"/>
    </row>
    <row r="551" spans="1:17" ht="12.75" x14ac:dyDescent="0.2">
      <c r="A551" s="5"/>
      <c r="B551" s="2"/>
      <c r="C551" s="23"/>
      <c r="D551" s="15"/>
      <c r="E551" s="15"/>
      <c r="F551" s="15"/>
      <c r="G551" s="15"/>
      <c r="H551" s="16"/>
      <c r="I551" s="9"/>
      <c r="J551" s="9"/>
      <c r="K551" s="9"/>
      <c r="L551" s="12"/>
      <c r="M551" s="16"/>
      <c r="N551" s="4"/>
    </row>
    <row r="552" spans="1:17" ht="12.75" x14ac:dyDescent="0.2">
      <c r="A552" s="5"/>
      <c r="B552" s="2"/>
      <c r="C552" s="23" t="s">
        <v>17</v>
      </c>
      <c r="D552" s="10">
        <v>532</v>
      </c>
      <c r="E552" s="10">
        <v>21</v>
      </c>
      <c r="F552" s="10">
        <v>218</v>
      </c>
      <c r="G552" s="10">
        <v>26</v>
      </c>
      <c r="H552" s="11">
        <v>0.97</v>
      </c>
      <c r="I552" s="9">
        <f t="shared" ref="I552:I556" si="427">100*(D552/(D552+E552))</f>
        <v>96.202531645569621</v>
      </c>
      <c r="J552" s="9">
        <f t="shared" ref="J552:J556" si="428">100*(F552/(F552+G552))</f>
        <v>89.344262295081961</v>
      </c>
      <c r="K552" s="9">
        <f t="shared" ref="K552:K556" si="429">100*((D552+F552)/(D552+E552+F552+G552))</f>
        <v>94.102885821831876</v>
      </c>
      <c r="L552" s="12">
        <f t="shared" ref="L552:L556" si="430">(D552*F552-E552*G552)/(SQRT((D552+G552)*(D552+E552)*(F552+G552)*(F552+E552)))</f>
        <v>0.86048869084578039</v>
      </c>
      <c r="M552" s="16">
        <f t="shared" ref="M552:M556" si="431">H552</f>
        <v>0.97</v>
      </c>
      <c r="N552" s="4"/>
    </row>
    <row r="553" spans="1:17" ht="12.75" x14ac:dyDescent="0.2">
      <c r="A553" s="5"/>
      <c r="B553" s="2"/>
      <c r="C553" s="9" t="s">
        <v>18</v>
      </c>
      <c r="D553" s="10">
        <v>530</v>
      </c>
      <c r="E553" s="10">
        <v>17</v>
      </c>
      <c r="F553" s="10">
        <v>217</v>
      </c>
      <c r="G553" s="10">
        <v>33</v>
      </c>
      <c r="H553" s="11">
        <v>0.98</v>
      </c>
      <c r="I553" s="9">
        <f t="shared" si="427"/>
        <v>96.892138939670929</v>
      </c>
      <c r="J553" s="9">
        <f t="shared" si="428"/>
        <v>86.8</v>
      </c>
      <c r="K553" s="9">
        <f t="shared" si="429"/>
        <v>93.726474278544543</v>
      </c>
      <c r="L553" s="12">
        <f t="shared" si="430"/>
        <v>0.85268025958051186</v>
      </c>
      <c r="M553" s="16">
        <f t="shared" si="431"/>
        <v>0.98</v>
      </c>
      <c r="N553" s="24"/>
    </row>
    <row r="554" spans="1:17" ht="12.75" x14ac:dyDescent="0.2">
      <c r="A554" s="5"/>
      <c r="B554" s="2"/>
      <c r="C554" s="9" t="s">
        <v>19</v>
      </c>
      <c r="D554" s="10">
        <v>522</v>
      </c>
      <c r="E554" s="10">
        <v>19</v>
      </c>
      <c r="F554" s="10">
        <v>242</v>
      </c>
      <c r="G554" s="10">
        <v>14</v>
      </c>
      <c r="H554" s="11">
        <v>0.99</v>
      </c>
      <c r="I554" s="9">
        <f t="shared" si="427"/>
        <v>96.487985212569313</v>
      </c>
      <c r="J554" s="9">
        <f t="shared" si="428"/>
        <v>94.53125</v>
      </c>
      <c r="K554" s="9">
        <f t="shared" si="429"/>
        <v>95.859473023839399</v>
      </c>
      <c r="L554" s="12">
        <f t="shared" si="430"/>
        <v>0.90562655543742443</v>
      </c>
      <c r="M554" s="16">
        <f t="shared" si="431"/>
        <v>0.99</v>
      </c>
      <c r="N554" s="24"/>
    </row>
    <row r="555" spans="1:17" ht="12.75" x14ac:dyDescent="0.2">
      <c r="A555" s="5"/>
      <c r="B555" s="2"/>
      <c r="C555" s="9" t="s">
        <v>20</v>
      </c>
      <c r="D555" s="10">
        <v>530</v>
      </c>
      <c r="E555" s="10">
        <v>18</v>
      </c>
      <c r="F555" s="10">
        <v>216</v>
      </c>
      <c r="G555" s="10">
        <v>33</v>
      </c>
      <c r="H555" s="11">
        <v>0.99</v>
      </c>
      <c r="I555" s="9">
        <f t="shared" si="427"/>
        <v>96.715328467153284</v>
      </c>
      <c r="J555" s="9">
        <f t="shared" si="428"/>
        <v>86.746987951807228</v>
      </c>
      <c r="K555" s="9">
        <f t="shared" si="429"/>
        <v>93.601003764115433</v>
      </c>
      <c r="L555" s="12">
        <f t="shared" si="430"/>
        <v>0.84941174277366949</v>
      </c>
      <c r="M555" s="16">
        <f t="shared" si="431"/>
        <v>0.99</v>
      </c>
      <c r="N555" s="24"/>
    </row>
    <row r="556" spans="1:17" ht="12.75" x14ac:dyDescent="0.2">
      <c r="A556" s="5"/>
      <c r="B556" s="2"/>
      <c r="C556" s="9" t="s">
        <v>21</v>
      </c>
      <c r="D556" s="10">
        <v>530</v>
      </c>
      <c r="E556" s="10">
        <v>26</v>
      </c>
      <c r="F556" s="10">
        <v>221</v>
      </c>
      <c r="G556" s="10">
        <v>20</v>
      </c>
      <c r="H556" s="11">
        <v>0.98</v>
      </c>
      <c r="I556" s="9">
        <f t="shared" si="427"/>
        <v>95.323741007194243</v>
      </c>
      <c r="J556" s="9">
        <f t="shared" si="428"/>
        <v>91.701244813278009</v>
      </c>
      <c r="K556" s="9">
        <f t="shared" si="429"/>
        <v>94.228356336260973</v>
      </c>
      <c r="L556" s="12">
        <f t="shared" si="430"/>
        <v>0.8642911318435379</v>
      </c>
      <c r="M556" s="16">
        <f t="shared" si="431"/>
        <v>0.98</v>
      </c>
      <c r="N556" s="24"/>
    </row>
    <row r="557" spans="1:17" ht="12.75" x14ac:dyDescent="0.2">
      <c r="A557" s="5"/>
      <c r="B557" s="2"/>
      <c r="C557" s="23" t="s">
        <v>15</v>
      </c>
      <c r="D557" s="15">
        <f t="shared" ref="D557:M557" si="432">AVERAGE(D552:D556)</f>
        <v>528.79999999999995</v>
      </c>
      <c r="E557" s="15">
        <f t="shared" si="432"/>
        <v>20.2</v>
      </c>
      <c r="F557" s="15">
        <f t="shared" si="432"/>
        <v>222.8</v>
      </c>
      <c r="G557" s="15">
        <f t="shared" si="432"/>
        <v>25.2</v>
      </c>
      <c r="H557" s="16">
        <f t="shared" si="432"/>
        <v>0.98199999999999998</v>
      </c>
      <c r="I557" s="9">
        <f t="shared" si="432"/>
        <v>96.324345054431475</v>
      </c>
      <c r="J557" s="9">
        <f t="shared" si="432"/>
        <v>89.824749012033436</v>
      </c>
      <c r="K557" s="9">
        <f t="shared" si="432"/>
        <v>94.303638644918436</v>
      </c>
      <c r="L557" s="12">
        <f t="shared" si="432"/>
        <v>0.86649967609618483</v>
      </c>
      <c r="M557" s="16">
        <f t="shared" si="432"/>
        <v>0.98199999999999998</v>
      </c>
      <c r="N557" s="24"/>
      <c r="O557" s="24"/>
      <c r="P557" s="24"/>
      <c r="Q557" s="4"/>
    </row>
    <row r="558" spans="1:17" ht="12.75" x14ac:dyDescent="0.2">
      <c r="A558" s="5"/>
      <c r="B558" s="2"/>
      <c r="C558" s="17" t="s">
        <v>16</v>
      </c>
      <c r="D558" s="15">
        <f t="shared" ref="D558:M558" si="433">STDEV(D552:D556)</f>
        <v>3.8987177379235858</v>
      </c>
      <c r="E558" s="15">
        <f t="shared" si="433"/>
        <v>3.5637059362410906</v>
      </c>
      <c r="F558" s="15">
        <f t="shared" si="433"/>
        <v>10.894952959971878</v>
      </c>
      <c r="G558" s="15">
        <f t="shared" si="433"/>
        <v>8.2885463140408433</v>
      </c>
      <c r="H558" s="16">
        <f t="shared" si="433"/>
        <v>8.3666002653407633E-3</v>
      </c>
      <c r="I558" s="9">
        <f t="shared" si="433"/>
        <v>0.61605255303836626</v>
      </c>
      <c r="J558" s="9">
        <f t="shared" si="433"/>
        <v>3.3363518720537999</v>
      </c>
      <c r="K558" s="9">
        <f t="shared" si="433"/>
        <v>0.90738693760424338</v>
      </c>
      <c r="L558" s="12">
        <f t="shared" si="433"/>
        <v>2.2665480562127877E-2</v>
      </c>
      <c r="M558" s="16">
        <f t="shared" si="433"/>
        <v>8.3666002653407633E-3</v>
      </c>
      <c r="N558" s="24"/>
    </row>
    <row r="559" spans="1:17" ht="12.75" x14ac:dyDescent="0.2">
      <c r="A559" s="5"/>
      <c r="B559" s="22"/>
      <c r="C559" s="9"/>
      <c r="D559" s="15"/>
      <c r="E559" s="15"/>
      <c r="F559" s="15"/>
      <c r="G559" s="15"/>
      <c r="H559" s="16"/>
      <c r="I559" s="9"/>
      <c r="J559" s="9"/>
      <c r="K559" s="9"/>
      <c r="L559" s="12"/>
      <c r="M559" s="16"/>
      <c r="N559" s="24"/>
    </row>
    <row r="560" spans="1:17" ht="12.75" x14ac:dyDescent="0.2">
      <c r="A560" s="5"/>
      <c r="B560" s="2"/>
      <c r="C560" s="9" t="s">
        <v>22</v>
      </c>
      <c r="D560" s="10">
        <v>602</v>
      </c>
      <c r="E560" s="10">
        <v>15</v>
      </c>
      <c r="F560" s="10">
        <v>165</v>
      </c>
      <c r="G560" s="10">
        <v>15</v>
      </c>
      <c r="H560" s="11">
        <v>0.98</v>
      </c>
      <c r="I560" s="9">
        <f t="shared" ref="I560:I564" si="434">100*(D560/(D560+E560))</f>
        <v>97.568881685575363</v>
      </c>
      <c r="J560" s="9">
        <f t="shared" ref="J560:J564" si="435">100*(F560/(F560+G560))</f>
        <v>91.666666666666657</v>
      </c>
      <c r="K560" s="9">
        <f t="shared" ref="K560:K564" si="436">100*((D560+F560)/(D560+E560+F560+G560))</f>
        <v>96.235884567126732</v>
      </c>
      <c r="L560" s="12">
        <f t="shared" ref="L560:L564" si="437">(D560*F560-E560*G560)/(SQRT((D560+G560)*(D560+E560)*(F560+G560)*(F560+E560)))</f>
        <v>0.89235548352242033</v>
      </c>
      <c r="M560" s="16">
        <f t="shared" ref="M560:M564" si="438">H560</f>
        <v>0.98</v>
      </c>
      <c r="N560" s="24"/>
    </row>
    <row r="561" spans="1:17" ht="12.75" x14ac:dyDescent="0.2">
      <c r="A561" s="5"/>
      <c r="B561" s="22"/>
      <c r="C561" s="9" t="s">
        <v>23</v>
      </c>
      <c r="D561" s="10">
        <v>547</v>
      </c>
      <c r="E561" s="10">
        <v>23</v>
      </c>
      <c r="F561" s="10">
        <v>204</v>
      </c>
      <c r="G561" s="10">
        <v>23</v>
      </c>
      <c r="H561" s="11">
        <v>0.97</v>
      </c>
      <c r="I561" s="9">
        <f t="shared" si="434"/>
        <v>95.964912280701753</v>
      </c>
      <c r="J561" s="9">
        <f t="shared" si="435"/>
        <v>89.867841409691636</v>
      </c>
      <c r="K561" s="9">
        <f t="shared" si="436"/>
        <v>94.228356336260973</v>
      </c>
      <c r="L561" s="12">
        <f t="shared" si="437"/>
        <v>0.85832753690393382</v>
      </c>
      <c r="M561" s="16">
        <f t="shared" si="438"/>
        <v>0.97</v>
      </c>
      <c r="N561" s="4"/>
    </row>
    <row r="562" spans="1:17" ht="12.75" x14ac:dyDescent="0.2">
      <c r="A562" s="1"/>
      <c r="B562" s="2"/>
      <c r="C562" s="9" t="s">
        <v>24</v>
      </c>
      <c r="D562" s="10">
        <v>523</v>
      </c>
      <c r="E562" s="10">
        <v>27</v>
      </c>
      <c r="F562" s="10">
        <v>204</v>
      </c>
      <c r="G562" s="10">
        <v>43</v>
      </c>
      <c r="H562" s="11">
        <v>0.95</v>
      </c>
      <c r="I562" s="9">
        <f t="shared" si="434"/>
        <v>95.090909090909093</v>
      </c>
      <c r="J562" s="9">
        <f t="shared" si="435"/>
        <v>82.591093117408903</v>
      </c>
      <c r="K562" s="9">
        <f t="shared" si="436"/>
        <v>91.217063989962355</v>
      </c>
      <c r="L562" s="12">
        <f t="shared" si="437"/>
        <v>0.7918374293648669</v>
      </c>
      <c r="M562" s="16">
        <f t="shared" si="438"/>
        <v>0.95</v>
      </c>
      <c r="N562" s="4"/>
      <c r="Q562" s="5"/>
    </row>
    <row r="563" spans="1:17" ht="12.75" x14ac:dyDescent="0.2">
      <c r="A563" s="5"/>
      <c r="B563" s="2"/>
      <c r="C563" s="9" t="s">
        <v>25</v>
      </c>
      <c r="D563" s="10">
        <v>502</v>
      </c>
      <c r="E563" s="10">
        <v>19</v>
      </c>
      <c r="F563" s="10">
        <v>248</v>
      </c>
      <c r="G563" s="10">
        <v>28</v>
      </c>
      <c r="H563" s="11">
        <v>0.98</v>
      </c>
      <c r="I563" s="9">
        <f t="shared" si="434"/>
        <v>96.353166986564304</v>
      </c>
      <c r="J563" s="9">
        <f t="shared" si="435"/>
        <v>89.85507246376811</v>
      </c>
      <c r="K563" s="9">
        <f t="shared" si="436"/>
        <v>94.102885821831876</v>
      </c>
      <c r="L563" s="12">
        <f t="shared" si="437"/>
        <v>0.86901768203837937</v>
      </c>
      <c r="M563" s="16">
        <f t="shared" si="438"/>
        <v>0.98</v>
      </c>
      <c r="N563" s="6"/>
    </row>
    <row r="564" spans="1:17" ht="12.75" x14ac:dyDescent="0.2">
      <c r="A564" s="5"/>
      <c r="B564" s="2"/>
      <c r="C564" s="9" t="s">
        <v>26</v>
      </c>
      <c r="D564" s="10">
        <v>479</v>
      </c>
      <c r="E564" s="10">
        <v>28</v>
      </c>
      <c r="F564" s="10">
        <v>260</v>
      </c>
      <c r="G564" s="10">
        <v>30</v>
      </c>
      <c r="H564" s="11">
        <v>0.97</v>
      </c>
      <c r="I564" s="9">
        <f t="shared" si="434"/>
        <v>94.477317554240642</v>
      </c>
      <c r="J564" s="9">
        <f t="shared" si="435"/>
        <v>89.65517241379311</v>
      </c>
      <c r="K564" s="9">
        <f t="shared" si="436"/>
        <v>92.722710163111671</v>
      </c>
      <c r="L564" s="12">
        <f t="shared" si="437"/>
        <v>0.84258085313415643</v>
      </c>
      <c r="M564" s="16">
        <f t="shared" si="438"/>
        <v>0.97</v>
      </c>
      <c r="N564" s="7"/>
      <c r="O564" s="1"/>
      <c r="P564" s="1"/>
    </row>
    <row r="565" spans="1:17" ht="12.75" x14ac:dyDescent="0.2">
      <c r="A565" s="5"/>
      <c r="B565" s="2"/>
      <c r="C565" s="23" t="s">
        <v>15</v>
      </c>
      <c r="D565" s="15">
        <f t="shared" ref="D565:M565" si="439">AVERAGE(D560:D564)</f>
        <v>530.6</v>
      </c>
      <c r="E565" s="15">
        <f t="shared" si="439"/>
        <v>22.4</v>
      </c>
      <c r="F565" s="15">
        <f t="shared" si="439"/>
        <v>216.2</v>
      </c>
      <c r="G565" s="15">
        <f t="shared" si="439"/>
        <v>27.8</v>
      </c>
      <c r="H565" s="16">
        <f t="shared" si="439"/>
        <v>0.97</v>
      </c>
      <c r="I565" s="9">
        <f t="shared" si="439"/>
        <v>95.891037519598243</v>
      </c>
      <c r="J565" s="9">
        <f t="shared" si="439"/>
        <v>88.727169214265672</v>
      </c>
      <c r="K565" s="9">
        <f t="shared" si="439"/>
        <v>93.701380175658727</v>
      </c>
      <c r="L565" s="12">
        <f t="shared" si="439"/>
        <v>0.85082379699275135</v>
      </c>
      <c r="M565" s="16">
        <f t="shared" si="439"/>
        <v>0.97</v>
      </c>
      <c r="N565" s="24"/>
      <c r="O565" s="24"/>
      <c r="P565" s="24"/>
      <c r="Q565" s="30"/>
    </row>
    <row r="566" spans="1:17" ht="12.75" x14ac:dyDescent="0.2">
      <c r="A566" s="5"/>
      <c r="B566" s="2"/>
      <c r="C566" s="17" t="s">
        <v>16</v>
      </c>
      <c r="D566" s="15">
        <f t="shared" ref="D566:M566" si="440">STDEV(D560:D564)</f>
        <v>47.183683620505931</v>
      </c>
      <c r="E566" s="15">
        <f t="shared" si="440"/>
        <v>5.4589376255824682</v>
      </c>
      <c r="F566" s="15">
        <f t="shared" si="440"/>
        <v>38.238723828077696</v>
      </c>
      <c r="G566" s="15">
        <f t="shared" si="440"/>
        <v>10.281050529979902</v>
      </c>
      <c r="H566" s="16">
        <f t="shared" si="440"/>
        <v>1.2247448713915901E-2</v>
      </c>
      <c r="I566" s="9">
        <f t="shared" si="440"/>
        <v>1.1909021593646094</v>
      </c>
      <c r="J566" s="9">
        <f t="shared" si="440"/>
        <v>3.5258532256419186</v>
      </c>
      <c r="K566" s="9">
        <f t="shared" si="440"/>
        <v>1.870310473697778</v>
      </c>
      <c r="L566" s="12">
        <f t="shared" si="440"/>
        <v>3.7614964578923805E-2</v>
      </c>
      <c r="M566" s="16">
        <f t="shared" si="440"/>
        <v>1.2247448713915901E-2</v>
      </c>
      <c r="N566" s="4"/>
    </row>
    <row r="567" spans="1:17" ht="12.75" x14ac:dyDescent="0.2">
      <c r="A567" s="40"/>
      <c r="B567" s="2"/>
      <c r="C567" s="2"/>
      <c r="D567" s="3"/>
      <c r="E567" s="3"/>
      <c r="F567" s="3"/>
      <c r="G567" s="3"/>
      <c r="H567" s="4"/>
      <c r="I567" s="4"/>
      <c r="J567" s="4"/>
      <c r="K567" s="4"/>
      <c r="L567" s="4"/>
      <c r="M567" s="4"/>
      <c r="N567" s="4"/>
      <c r="Q567" s="13"/>
    </row>
    <row r="568" spans="1:17" ht="12.75" x14ac:dyDescent="0.2">
      <c r="A568" s="1" t="s">
        <v>50</v>
      </c>
      <c r="B568" s="2"/>
      <c r="C568" s="2"/>
      <c r="D568" s="3"/>
      <c r="E568" s="3"/>
      <c r="F568" s="3"/>
      <c r="G568" s="3"/>
      <c r="H568" s="4"/>
      <c r="I568" s="4"/>
      <c r="J568" s="4"/>
      <c r="K568" s="4"/>
      <c r="L568" s="4"/>
      <c r="M568" s="4"/>
      <c r="N568" s="4"/>
    </row>
    <row r="569" spans="1:17" ht="12.75" x14ac:dyDescent="0.2">
      <c r="A569" s="5"/>
      <c r="B569" s="2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1:17" ht="12.75" x14ac:dyDescent="0.2">
      <c r="A570" s="5"/>
      <c r="B570" s="2" t="s">
        <v>0</v>
      </c>
      <c r="C570" s="13"/>
      <c r="D570" s="20" t="s">
        <v>1</v>
      </c>
      <c r="E570" s="20" t="s">
        <v>2</v>
      </c>
      <c r="F570" s="20" t="s">
        <v>3</v>
      </c>
      <c r="G570" s="20" t="s">
        <v>4</v>
      </c>
      <c r="H570" s="20" t="s">
        <v>5</v>
      </c>
      <c r="I570" s="20" t="s">
        <v>6</v>
      </c>
      <c r="J570" s="20" t="s">
        <v>7</v>
      </c>
      <c r="K570" s="20" t="s">
        <v>8</v>
      </c>
      <c r="L570" s="20" t="s">
        <v>9</v>
      </c>
      <c r="M570" s="20" t="s">
        <v>5</v>
      </c>
      <c r="N570" s="7"/>
      <c r="O570" s="1"/>
      <c r="P570" s="1"/>
    </row>
    <row r="571" spans="1:17" ht="12.75" x14ac:dyDescent="0.2">
      <c r="A571" s="1" t="s">
        <v>27</v>
      </c>
      <c r="B571" s="2">
        <v>21</v>
      </c>
      <c r="C571" s="9" t="s">
        <v>10</v>
      </c>
      <c r="D571" s="10">
        <v>3399</v>
      </c>
      <c r="E571" s="10">
        <v>153</v>
      </c>
      <c r="F571" s="10">
        <v>1493</v>
      </c>
      <c r="G571" s="10">
        <v>127</v>
      </c>
      <c r="H571" s="11">
        <v>0.98</v>
      </c>
      <c r="I571" s="9">
        <f t="shared" ref="I571:I575" si="441">100*(D571/(D571+E571))</f>
        <v>95.692567567567565</v>
      </c>
      <c r="J571" s="9">
        <f t="shared" ref="J571:J575" si="442">100*(F571/(F571+G571))</f>
        <v>92.160493827160494</v>
      </c>
      <c r="K571" s="9">
        <f t="shared" ref="K571:K575" si="443">100*((D571+F571)/(D571+E571+F571+G571))</f>
        <v>94.58623356535189</v>
      </c>
      <c r="L571" s="12">
        <f t="shared" ref="L571:L575" si="444">(D571*F571-E571*G571)/(SQRT((D571+G571)*(D571+E571)*(F571+G571)*(F571+E571)))</f>
        <v>0.87477188461216637</v>
      </c>
      <c r="M571" s="16">
        <f t="shared" ref="M571:M575" si="445">H571</f>
        <v>0.98</v>
      </c>
      <c r="N571" s="24"/>
      <c r="O571" s="25"/>
      <c r="P571" s="25"/>
    </row>
    <row r="572" spans="1:17" ht="12.75" x14ac:dyDescent="0.2">
      <c r="A572" s="5"/>
      <c r="B572" s="2">
        <v>22</v>
      </c>
      <c r="C572" s="23" t="s">
        <v>11</v>
      </c>
      <c r="D572" s="10">
        <v>3510</v>
      </c>
      <c r="E572" s="10">
        <v>101</v>
      </c>
      <c r="F572" s="10">
        <v>1403</v>
      </c>
      <c r="G572" s="10">
        <v>158</v>
      </c>
      <c r="H572" s="11">
        <v>0.98</v>
      </c>
      <c r="I572" s="9">
        <f t="shared" si="441"/>
        <v>97.202990861257263</v>
      </c>
      <c r="J572" s="9">
        <f t="shared" si="442"/>
        <v>89.878283151825755</v>
      </c>
      <c r="K572" s="9">
        <f t="shared" si="443"/>
        <v>94.992266047950508</v>
      </c>
      <c r="L572" s="12">
        <f t="shared" si="444"/>
        <v>0.88024058449751852</v>
      </c>
      <c r="M572" s="16">
        <f t="shared" si="445"/>
        <v>0.98</v>
      </c>
      <c r="N572" s="4"/>
      <c r="O572" s="25"/>
      <c r="P572" s="25"/>
    </row>
    <row r="573" spans="1:17" ht="12.75" x14ac:dyDescent="0.2">
      <c r="A573" s="1">
        <v>0.4</v>
      </c>
      <c r="B573" s="2">
        <v>23</v>
      </c>
      <c r="C573" s="23" t="s">
        <v>12</v>
      </c>
      <c r="D573" s="10">
        <v>3506</v>
      </c>
      <c r="E573" s="10">
        <v>107</v>
      </c>
      <c r="F573" s="10">
        <v>1402</v>
      </c>
      <c r="G573" s="10">
        <v>157</v>
      </c>
      <c r="H573" s="11">
        <v>0.98</v>
      </c>
      <c r="I573" s="9">
        <f t="shared" si="441"/>
        <v>97.038472183780783</v>
      </c>
      <c r="J573" s="9">
        <f t="shared" si="442"/>
        <v>89.929441949967924</v>
      </c>
      <c r="K573" s="9">
        <f t="shared" si="443"/>
        <v>94.895591647331784</v>
      </c>
      <c r="L573" s="12">
        <f t="shared" si="444"/>
        <v>0.87791609904349355</v>
      </c>
      <c r="M573" s="16">
        <f t="shared" si="445"/>
        <v>0.98</v>
      </c>
      <c r="N573" s="4"/>
      <c r="O573" s="25"/>
      <c r="P573" s="25"/>
    </row>
    <row r="574" spans="1:17" ht="12.75" x14ac:dyDescent="0.2">
      <c r="A574" s="1">
        <v>1E-3</v>
      </c>
      <c r="B574" s="2">
        <v>24</v>
      </c>
      <c r="C574" s="23" t="s">
        <v>13</v>
      </c>
      <c r="D574" s="10">
        <v>3515</v>
      </c>
      <c r="E574" s="10">
        <v>93</v>
      </c>
      <c r="F574" s="10">
        <v>1395</v>
      </c>
      <c r="G574" s="10">
        <v>169</v>
      </c>
      <c r="H574" s="11">
        <v>0.98</v>
      </c>
      <c r="I574" s="9">
        <f t="shared" si="441"/>
        <v>97.422394678492239</v>
      </c>
      <c r="J574" s="9">
        <f t="shared" si="442"/>
        <v>89.19437340153452</v>
      </c>
      <c r="K574" s="9">
        <f t="shared" si="443"/>
        <v>94.934261407579271</v>
      </c>
      <c r="L574" s="12">
        <f t="shared" si="444"/>
        <v>0.87880463204278714</v>
      </c>
      <c r="M574" s="16">
        <f t="shared" si="445"/>
        <v>0.98</v>
      </c>
      <c r="N574" s="4"/>
      <c r="O574" s="25"/>
      <c r="P574" s="25"/>
    </row>
    <row r="575" spans="1:17" ht="12.75" x14ac:dyDescent="0.2">
      <c r="A575" s="1">
        <v>100</v>
      </c>
      <c r="B575" s="2">
        <v>25</v>
      </c>
      <c r="C575" s="23" t="s">
        <v>14</v>
      </c>
      <c r="D575" s="10">
        <v>3518</v>
      </c>
      <c r="E575" s="10">
        <v>123</v>
      </c>
      <c r="F575" s="10">
        <v>1385</v>
      </c>
      <c r="G575" s="10">
        <v>146</v>
      </c>
      <c r="H575" s="11">
        <v>0.98</v>
      </c>
      <c r="I575" s="9">
        <f t="shared" si="441"/>
        <v>96.621807195825326</v>
      </c>
      <c r="J575" s="9">
        <f t="shared" si="442"/>
        <v>90.463749183540159</v>
      </c>
      <c r="K575" s="9">
        <f t="shared" si="443"/>
        <v>94.79891724671306</v>
      </c>
      <c r="L575" s="12">
        <f t="shared" si="444"/>
        <v>0.87471316380069841</v>
      </c>
      <c r="M575" s="16">
        <f t="shared" si="445"/>
        <v>0.98</v>
      </c>
      <c r="N575" s="6"/>
      <c r="O575" s="25"/>
      <c r="P575" s="25"/>
    </row>
    <row r="576" spans="1:17" ht="12.75" x14ac:dyDescent="0.2">
      <c r="A576" s="5"/>
      <c r="B576" s="2"/>
      <c r="C576" s="23" t="s">
        <v>15</v>
      </c>
      <c r="D576" s="15">
        <f t="shared" ref="D576:M576" si="446">AVERAGE(D571:D575)</f>
        <v>3489.6</v>
      </c>
      <c r="E576" s="15">
        <f t="shared" si="446"/>
        <v>115.4</v>
      </c>
      <c r="F576" s="15">
        <f t="shared" si="446"/>
        <v>1415.6</v>
      </c>
      <c r="G576" s="15">
        <f t="shared" si="446"/>
        <v>151.4</v>
      </c>
      <c r="H576" s="16">
        <f t="shared" si="446"/>
        <v>0.98000000000000009</v>
      </c>
      <c r="I576" s="9">
        <f t="shared" si="446"/>
        <v>96.795646497384638</v>
      </c>
      <c r="J576" s="9">
        <f t="shared" si="446"/>
        <v>90.325268302805767</v>
      </c>
      <c r="K576" s="9">
        <f t="shared" si="446"/>
        <v>94.8414539829853</v>
      </c>
      <c r="L576" s="12">
        <f t="shared" si="446"/>
        <v>0.87728927279933289</v>
      </c>
      <c r="M576" s="16">
        <f t="shared" si="446"/>
        <v>0.98000000000000009</v>
      </c>
      <c r="N576" s="6"/>
    </row>
    <row r="577" spans="1:17" ht="12.75" x14ac:dyDescent="0.2">
      <c r="A577" s="5"/>
      <c r="B577" s="2"/>
      <c r="C577" s="17" t="s">
        <v>16</v>
      </c>
      <c r="D577" s="15">
        <f t="shared" ref="D577:M577" si="447">STDEV(D571:D575)</f>
        <v>50.855678149052345</v>
      </c>
      <c r="E577" s="15">
        <f t="shared" si="447"/>
        <v>23.723406163533923</v>
      </c>
      <c r="F577" s="15">
        <f t="shared" si="447"/>
        <v>43.861144535910135</v>
      </c>
      <c r="G577" s="15">
        <f t="shared" si="447"/>
        <v>15.883954167649817</v>
      </c>
      <c r="H577" s="16">
        <f t="shared" si="447"/>
        <v>1.2412670766236366E-16</v>
      </c>
      <c r="I577" s="9">
        <f t="shared" si="447"/>
        <v>0.68277197061816453</v>
      </c>
      <c r="J577" s="9">
        <f t="shared" si="447"/>
        <v>1.1205609291880219</v>
      </c>
      <c r="K577" s="9">
        <f t="shared" si="447"/>
        <v>0.15908741245726737</v>
      </c>
      <c r="L577" s="12">
        <f t="shared" si="447"/>
        <v>2.4684532796201137E-3</v>
      </c>
      <c r="M577" s="16">
        <f t="shared" si="447"/>
        <v>1.2412670766236366E-16</v>
      </c>
      <c r="N577" s="4"/>
    </row>
    <row r="578" spans="1:17" ht="12.75" x14ac:dyDescent="0.2">
      <c r="A578" s="5"/>
      <c r="B578" s="2"/>
      <c r="C578" s="23"/>
      <c r="D578" s="15"/>
      <c r="E578" s="15"/>
      <c r="F578" s="15"/>
      <c r="G578" s="15"/>
      <c r="H578" s="16"/>
      <c r="I578" s="9"/>
      <c r="J578" s="9"/>
      <c r="K578" s="9"/>
      <c r="L578" s="12"/>
      <c r="M578" s="16"/>
      <c r="N578" s="4"/>
    </row>
    <row r="579" spans="1:17" ht="12.75" x14ac:dyDescent="0.2">
      <c r="A579" s="5"/>
      <c r="B579" s="2"/>
      <c r="C579" s="23" t="s">
        <v>17</v>
      </c>
      <c r="D579" s="10">
        <v>1117</v>
      </c>
      <c r="E579" s="10">
        <v>68</v>
      </c>
      <c r="F579" s="10">
        <v>484</v>
      </c>
      <c r="G579" s="10">
        <v>55</v>
      </c>
      <c r="H579" s="11">
        <v>0.97</v>
      </c>
      <c r="I579" s="9">
        <f t="shared" ref="I579:I583" si="448">100*(D579/(D579+E579))</f>
        <v>94.261603375527429</v>
      </c>
      <c r="J579" s="9">
        <f t="shared" ref="J579:J583" si="449">100*(F579/(F579+G579))</f>
        <v>89.795918367346943</v>
      </c>
      <c r="K579" s="9">
        <f t="shared" ref="K579:K583" si="450">100*((D579+F579)/(D579+E579+F579+G579))</f>
        <v>92.865429234338748</v>
      </c>
      <c r="L579" s="12">
        <f t="shared" ref="L579:L583" si="451">(D579*F579-E579*G579)/(SQRT((D579+G579)*(D579+E579)*(F579+G579)*(F579+E579)))</f>
        <v>0.83521213306999942</v>
      </c>
      <c r="M579" s="16">
        <f t="shared" ref="M579:M583" si="452">H579</f>
        <v>0.97</v>
      </c>
      <c r="N579" s="4"/>
    </row>
    <row r="580" spans="1:17" ht="12.75" x14ac:dyDescent="0.2">
      <c r="A580" s="5"/>
      <c r="B580" s="2"/>
      <c r="C580" s="9" t="s">
        <v>18</v>
      </c>
      <c r="D580" s="10">
        <v>1165</v>
      </c>
      <c r="E580" s="10">
        <v>48</v>
      </c>
      <c r="F580" s="10">
        <v>444</v>
      </c>
      <c r="G580" s="10">
        <v>67</v>
      </c>
      <c r="H580" s="11">
        <v>0.97</v>
      </c>
      <c r="I580" s="9">
        <f t="shared" si="448"/>
        <v>96.042868920032973</v>
      </c>
      <c r="J580" s="9">
        <f t="shared" si="449"/>
        <v>86.888454011741672</v>
      </c>
      <c r="K580" s="9">
        <f t="shared" si="450"/>
        <v>93.32946635730859</v>
      </c>
      <c r="L580" s="12">
        <f t="shared" si="451"/>
        <v>0.83863220978968356</v>
      </c>
      <c r="M580" s="16">
        <f t="shared" si="452"/>
        <v>0.97</v>
      </c>
      <c r="N580" s="24"/>
    </row>
    <row r="581" spans="1:17" ht="12.75" x14ac:dyDescent="0.2">
      <c r="A581" s="5"/>
      <c r="B581" s="2"/>
      <c r="C581" s="9" t="s">
        <v>19</v>
      </c>
      <c r="D581" s="10">
        <v>1169</v>
      </c>
      <c r="E581" s="10">
        <v>56</v>
      </c>
      <c r="F581" s="10">
        <v>427</v>
      </c>
      <c r="G581" s="10">
        <v>72</v>
      </c>
      <c r="H581" s="11">
        <v>0.96</v>
      </c>
      <c r="I581" s="9">
        <f t="shared" si="448"/>
        <v>95.428571428571431</v>
      </c>
      <c r="J581" s="9">
        <f t="shared" si="449"/>
        <v>85.571142284569135</v>
      </c>
      <c r="K581" s="9">
        <f t="shared" si="450"/>
        <v>92.575406032482604</v>
      </c>
      <c r="L581" s="12">
        <f t="shared" si="451"/>
        <v>0.81797935932973143</v>
      </c>
      <c r="M581" s="16">
        <f t="shared" si="452"/>
        <v>0.96</v>
      </c>
      <c r="N581" s="24"/>
    </row>
    <row r="582" spans="1:17" ht="12.75" x14ac:dyDescent="0.2">
      <c r="A582" s="5"/>
      <c r="B582" s="2"/>
      <c r="C582" s="9" t="s">
        <v>20</v>
      </c>
      <c r="D582" s="10">
        <v>1144</v>
      </c>
      <c r="E582" s="10">
        <v>51</v>
      </c>
      <c r="F582" s="10">
        <v>450</v>
      </c>
      <c r="G582" s="10">
        <v>79</v>
      </c>
      <c r="H582" s="11">
        <v>0.97</v>
      </c>
      <c r="I582" s="9">
        <f t="shared" si="448"/>
        <v>95.73221757322176</v>
      </c>
      <c r="J582" s="9">
        <f t="shared" si="449"/>
        <v>85.066162570888466</v>
      </c>
      <c r="K582" s="9">
        <f t="shared" si="450"/>
        <v>92.459396751740144</v>
      </c>
      <c r="L582" s="12">
        <f t="shared" si="451"/>
        <v>0.82069606531839412</v>
      </c>
      <c r="M582" s="16">
        <f t="shared" si="452"/>
        <v>0.97</v>
      </c>
      <c r="N582" s="24"/>
    </row>
    <row r="583" spans="1:17" ht="12.75" x14ac:dyDescent="0.2">
      <c r="A583" s="5"/>
      <c r="B583" s="2"/>
      <c r="C583" s="9" t="s">
        <v>21</v>
      </c>
      <c r="D583" s="10">
        <v>1174</v>
      </c>
      <c r="E583" s="10">
        <v>47</v>
      </c>
      <c r="F583" s="10">
        <v>437</v>
      </c>
      <c r="G583" s="10">
        <v>66</v>
      </c>
      <c r="H583" s="11">
        <v>0.97</v>
      </c>
      <c r="I583" s="9">
        <f t="shared" si="448"/>
        <v>96.150696150696149</v>
      </c>
      <c r="J583" s="9">
        <f t="shared" si="449"/>
        <v>86.878727634194831</v>
      </c>
      <c r="K583" s="9">
        <f t="shared" si="450"/>
        <v>93.44547563805105</v>
      </c>
      <c r="L583" s="12">
        <f t="shared" si="451"/>
        <v>0.83992464614980789</v>
      </c>
      <c r="M583" s="16">
        <f t="shared" si="452"/>
        <v>0.97</v>
      </c>
      <c r="N583" s="24"/>
    </row>
    <row r="584" spans="1:17" ht="12.75" x14ac:dyDescent="0.2">
      <c r="A584" s="5"/>
      <c r="B584" s="2"/>
      <c r="C584" s="23" t="s">
        <v>15</v>
      </c>
      <c r="D584" s="15">
        <f t="shared" ref="D584:M584" si="453">AVERAGE(D579:D583)</f>
        <v>1153.8</v>
      </c>
      <c r="E584" s="15">
        <f t="shared" si="453"/>
        <v>54</v>
      </c>
      <c r="F584" s="15">
        <f t="shared" si="453"/>
        <v>448.4</v>
      </c>
      <c r="G584" s="15">
        <f t="shared" si="453"/>
        <v>67.8</v>
      </c>
      <c r="H584" s="16">
        <f t="shared" si="453"/>
        <v>0.96799999999999997</v>
      </c>
      <c r="I584" s="9">
        <f t="shared" si="453"/>
        <v>95.523191489609957</v>
      </c>
      <c r="J584" s="9">
        <f t="shared" si="453"/>
        <v>86.840080973748215</v>
      </c>
      <c r="K584" s="9">
        <f t="shared" si="453"/>
        <v>92.93503480278423</v>
      </c>
      <c r="L584" s="12">
        <f t="shared" si="453"/>
        <v>0.83048888273152333</v>
      </c>
      <c r="M584" s="16">
        <f t="shared" si="453"/>
        <v>0.96799999999999997</v>
      </c>
      <c r="N584" s="24"/>
      <c r="O584" s="24"/>
      <c r="P584" s="24"/>
      <c r="Q584" s="4"/>
    </row>
    <row r="585" spans="1:17" ht="12.75" x14ac:dyDescent="0.2">
      <c r="A585" s="5"/>
      <c r="B585" s="2"/>
      <c r="C585" s="17" t="s">
        <v>16</v>
      </c>
      <c r="D585" s="15">
        <f t="shared" ref="D585:M585" si="454">STDEV(D579:D583)</f>
        <v>23.530830839560252</v>
      </c>
      <c r="E585" s="15">
        <f t="shared" si="454"/>
        <v>8.5732140997411239</v>
      </c>
      <c r="F585" s="15">
        <f t="shared" si="454"/>
        <v>21.663333076883625</v>
      </c>
      <c r="G585" s="15">
        <f t="shared" si="454"/>
        <v>8.8147603484155947</v>
      </c>
      <c r="H585" s="16">
        <f t="shared" si="454"/>
        <v>4.4721359549995832E-3</v>
      </c>
      <c r="I585" s="9">
        <f t="shared" si="454"/>
        <v>0.7596176934075618</v>
      </c>
      <c r="J585" s="9">
        <f t="shared" si="454"/>
        <v>1.8369676173972771</v>
      </c>
      <c r="K585" s="9">
        <f t="shared" si="454"/>
        <v>0.44060624164345624</v>
      </c>
      <c r="L585" s="12">
        <f t="shared" si="454"/>
        <v>1.0368750518369873E-2</v>
      </c>
      <c r="M585" s="16">
        <f t="shared" si="454"/>
        <v>4.4721359549995832E-3</v>
      </c>
      <c r="N585" s="24"/>
    </row>
    <row r="586" spans="1:17" ht="12.75" x14ac:dyDescent="0.2">
      <c r="A586" s="5"/>
      <c r="B586" s="22"/>
      <c r="C586" s="9"/>
      <c r="D586" s="15"/>
      <c r="E586" s="15"/>
      <c r="F586" s="15"/>
      <c r="G586" s="15"/>
      <c r="H586" s="16"/>
      <c r="I586" s="9"/>
      <c r="J586" s="9"/>
      <c r="K586" s="9"/>
      <c r="L586" s="12"/>
      <c r="M586" s="16"/>
      <c r="N586" s="24"/>
    </row>
    <row r="587" spans="1:17" ht="12.75" x14ac:dyDescent="0.2">
      <c r="A587" s="5"/>
      <c r="B587" s="2"/>
      <c r="C587" s="9" t="s">
        <v>22</v>
      </c>
      <c r="D587" s="10">
        <v>1224</v>
      </c>
      <c r="E587" s="10">
        <v>55</v>
      </c>
      <c r="F587" s="10">
        <v>381</v>
      </c>
      <c r="G587" s="10">
        <v>64</v>
      </c>
      <c r="H587" s="11">
        <v>0.96</v>
      </c>
      <c r="I587" s="9">
        <f t="shared" ref="I587:I591" si="455">100*(D587/(D587+E587))</f>
        <v>95.699765441751367</v>
      </c>
      <c r="J587" s="9">
        <f t="shared" ref="J587:J591" si="456">100*(F587/(F587+G587))</f>
        <v>85.617977528089881</v>
      </c>
      <c r="K587" s="9">
        <f t="shared" ref="K587:K591" si="457">100*((D587+F587)/(D587+E587+F587+G587))</f>
        <v>93.097447795823669</v>
      </c>
      <c r="L587" s="12">
        <f t="shared" ref="L587:L591" si="458">(D587*F587-E587*G587)/(SQRT((D587+G587)*(D587+E587)*(F587+G587)*(F587+E587)))</f>
        <v>0.81865217043116967</v>
      </c>
      <c r="M587" s="16">
        <f t="shared" ref="M587:M591" si="459">H587</f>
        <v>0.96</v>
      </c>
      <c r="N587" s="24"/>
    </row>
    <row r="588" spans="1:17" ht="12.75" x14ac:dyDescent="0.2">
      <c r="A588" s="5"/>
      <c r="B588" s="22"/>
      <c r="C588" s="9" t="s">
        <v>23</v>
      </c>
      <c r="D588" s="10">
        <v>1140</v>
      </c>
      <c r="E588" s="10">
        <v>52</v>
      </c>
      <c r="F588" s="10">
        <v>434</v>
      </c>
      <c r="G588" s="10">
        <v>98</v>
      </c>
      <c r="H588" s="11">
        <v>0.96</v>
      </c>
      <c r="I588" s="9">
        <f t="shared" si="455"/>
        <v>95.637583892617457</v>
      </c>
      <c r="J588" s="9">
        <f t="shared" si="456"/>
        <v>81.578947368421055</v>
      </c>
      <c r="K588" s="9">
        <f t="shared" si="457"/>
        <v>91.29930394431554</v>
      </c>
      <c r="L588" s="12">
        <f t="shared" si="458"/>
        <v>0.79273087838652034</v>
      </c>
      <c r="M588" s="16">
        <f t="shared" si="459"/>
        <v>0.96</v>
      </c>
      <c r="N588" s="4"/>
    </row>
    <row r="589" spans="1:17" ht="12.75" x14ac:dyDescent="0.2">
      <c r="A589" s="1"/>
      <c r="B589" s="2"/>
      <c r="C589" s="9" t="s">
        <v>24</v>
      </c>
      <c r="D589" s="10">
        <v>1129</v>
      </c>
      <c r="E589" s="10">
        <v>49</v>
      </c>
      <c r="F589" s="10">
        <v>488</v>
      </c>
      <c r="G589" s="10">
        <v>58</v>
      </c>
      <c r="H589" s="11">
        <v>0.97</v>
      </c>
      <c r="I589" s="9">
        <f t="shared" si="455"/>
        <v>95.840407470288625</v>
      </c>
      <c r="J589" s="9">
        <f t="shared" si="456"/>
        <v>89.377289377289387</v>
      </c>
      <c r="K589" s="9">
        <f t="shared" si="457"/>
        <v>93.793503480278417</v>
      </c>
      <c r="L589" s="12">
        <f t="shared" si="458"/>
        <v>0.85602462235225296</v>
      </c>
      <c r="M589" s="16">
        <f t="shared" si="459"/>
        <v>0.97</v>
      </c>
      <c r="N589" s="4"/>
      <c r="Q589" s="5"/>
    </row>
    <row r="590" spans="1:17" ht="12.75" x14ac:dyDescent="0.2">
      <c r="A590" s="5"/>
      <c r="B590" s="2"/>
      <c r="C590" s="9" t="s">
        <v>25</v>
      </c>
      <c r="D590" s="10">
        <v>1161</v>
      </c>
      <c r="E590" s="10">
        <v>52</v>
      </c>
      <c r="F590" s="10">
        <v>432</v>
      </c>
      <c r="G590" s="10">
        <v>79</v>
      </c>
      <c r="H590" s="11">
        <v>0.97</v>
      </c>
      <c r="I590" s="9">
        <f t="shared" si="455"/>
        <v>95.713107996702391</v>
      </c>
      <c r="J590" s="9">
        <f t="shared" si="456"/>
        <v>84.540117416829744</v>
      </c>
      <c r="K590" s="9">
        <f t="shared" si="457"/>
        <v>92.401392111368907</v>
      </c>
      <c r="L590" s="12">
        <f t="shared" si="458"/>
        <v>0.81558611410503168</v>
      </c>
      <c r="M590" s="16">
        <f t="shared" si="459"/>
        <v>0.97</v>
      </c>
      <c r="N590" s="6"/>
    </row>
    <row r="591" spans="1:17" ht="12.75" x14ac:dyDescent="0.2">
      <c r="A591" s="5"/>
      <c r="B591" s="2"/>
      <c r="C591" s="9" t="s">
        <v>26</v>
      </c>
      <c r="D591" s="10">
        <v>1086</v>
      </c>
      <c r="E591" s="10">
        <v>68</v>
      </c>
      <c r="F591" s="10">
        <v>495</v>
      </c>
      <c r="G591" s="10">
        <v>75</v>
      </c>
      <c r="H591" s="11">
        <v>0.97</v>
      </c>
      <c r="I591" s="9">
        <f t="shared" si="455"/>
        <v>94.107452339688052</v>
      </c>
      <c r="J591" s="9">
        <f t="shared" si="456"/>
        <v>86.842105263157904</v>
      </c>
      <c r="K591" s="9">
        <f t="shared" si="457"/>
        <v>91.705336426914158</v>
      </c>
      <c r="L591" s="12">
        <f t="shared" si="458"/>
        <v>0.81205324207136576</v>
      </c>
      <c r="M591" s="16">
        <f t="shared" si="459"/>
        <v>0.97</v>
      </c>
      <c r="N591" s="7"/>
      <c r="O591" s="1"/>
      <c r="P591" s="1"/>
    </row>
    <row r="592" spans="1:17" ht="12.75" x14ac:dyDescent="0.2">
      <c r="A592" s="5"/>
      <c r="B592" s="2"/>
      <c r="C592" s="23" t="s">
        <v>15</v>
      </c>
      <c r="D592" s="15">
        <f t="shared" ref="D592:M592" si="460">AVERAGE(D587:D591)</f>
        <v>1148</v>
      </c>
      <c r="E592" s="15">
        <f t="shared" si="460"/>
        <v>55.2</v>
      </c>
      <c r="F592" s="15">
        <f t="shared" si="460"/>
        <v>446</v>
      </c>
      <c r="G592" s="15">
        <f t="shared" si="460"/>
        <v>74.8</v>
      </c>
      <c r="H592" s="16">
        <f t="shared" si="460"/>
        <v>0.96599999999999986</v>
      </c>
      <c r="I592" s="9">
        <f t="shared" si="460"/>
        <v>95.399663428209564</v>
      </c>
      <c r="J592" s="9">
        <f t="shared" si="460"/>
        <v>85.5912873907576</v>
      </c>
      <c r="K592" s="9">
        <f t="shared" si="460"/>
        <v>92.45939675174013</v>
      </c>
      <c r="L592" s="12">
        <f t="shared" si="460"/>
        <v>0.81900940546926804</v>
      </c>
      <c r="M592" s="16">
        <f t="shared" si="460"/>
        <v>0.96599999999999986</v>
      </c>
      <c r="N592" s="24"/>
      <c r="O592" s="24"/>
      <c r="P592" s="24"/>
      <c r="Q592" s="30"/>
    </row>
    <row r="593" spans="1:17" ht="12.75" x14ac:dyDescent="0.2">
      <c r="A593" s="5"/>
      <c r="B593" s="2"/>
      <c r="C593" s="17" t="s">
        <v>16</v>
      </c>
      <c r="D593" s="15">
        <f t="shared" ref="D593:M593" si="461">STDEV(D587:D591)</f>
        <v>50.532167972490555</v>
      </c>
      <c r="E593" s="15">
        <f t="shared" si="461"/>
        <v>7.4632432628181036</v>
      </c>
      <c r="F593" s="15">
        <f t="shared" si="461"/>
        <v>46.717234507192309</v>
      </c>
      <c r="G593" s="15">
        <f t="shared" si="461"/>
        <v>15.449919093639288</v>
      </c>
      <c r="H593" s="16">
        <f t="shared" si="461"/>
        <v>5.4772255750516665E-3</v>
      </c>
      <c r="I593" s="9">
        <f t="shared" si="461"/>
        <v>0.72611632528123649</v>
      </c>
      <c r="J593" s="9">
        <f t="shared" si="461"/>
        <v>2.8767559648109096</v>
      </c>
      <c r="K593" s="9">
        <f t="shared" si="461"/>
        <v>1.0130074940007525</v>
      </c>
      <c r="L593" s="12">
        <f t="shared" si="461"/>
        <v>2.3026734551322797E-2</v>
      </c>
      <c r="M593" s="16">
        <f t="shared" si="461"/>
        <v>5.4772255750516665E-3</v>
      </c>
      <c r="N593" s="4"/>
    </row>
    <row r="594" spans="1:17" ht="12.75" x14ac:dyDescent="0.2">
      <c r="A594" s="40"/>
      <c r="B594" s="2"/>
      <c r="C594" s="2"/>
      <c r="D594" s="3"/>
      <c r="E594" s="3"/>
      <c r="F594" s="3"/>
      <c r="G594" s="3"/>
      <c r="H594" s="4"/>
      <c r="I594" s="4"/>
      <c r="J594" s="4"/>
      <c r="K594" s="4"/>
      <c r="L594" s="4"/>
      <c r="M594" s="4"/>
      <c r="N594" s="4"/>
      <c r="Q594" s="13"/>
    </row>
    <row r="595" spans="1:17" ht="12.75" x14ac:dyDescent="0.2">
      <c r="A595" s="1" t="s">
        <v>51</v>
      </c>
      <c r="B595" s="2"/>
      <c r="C595" s="2"/>
      <c r="D595" s="3"/>
      <c r="E595" s="3"/>
      <c r="F595" s="3"/>
      <c r="G595" s="3"/>
      <c r="H595" s="4"/>
      <c r="I595" s="4"/>
      <c r="J595" s="4"/>
      <c r="K595" s="4"/>
      <c r="L595" s="4"/>
      <c r="M595" s="4"/>
      <c r="N595" s="4"/>
    </row>
    <row r="596" spans="1:17" ht="12.75" x14ac:dyDescent="0.2">
      <c r="A596" s="5"/>
      <c r="B596" s="2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1:17" ht="12.75" x14ac:dyDescent="0.2">
      <c r="A597" s="5"/>
      <c r="B597" s="2" t="s">
        <v>0</v>
      </c>
      <c r="C597" s="13"/>
      <c r="D597" s="20" t="s">
        <v>1</v>
      </c>
      <c r="E597" s="20" t="s">
        <v>2</v>
      </c>
      <c r="F597" s="20" t="s">
        <v>3</v>
      </c>
      <c r="G597" s="20" t="s">
        <v>4</v>
      </c>
      <c r="H597" s="20" t="s">
        <v>5</v>
      </c>
      <c r="I597" s="20" t="s">
        <v>6</v>
      </c>
      <c r="J597" s="20" t="s">
        <v>7</v>
      </c>
      <c r="K597" s="20" t="s">
        <v>8</v>
      </c>
      <c r="L597" s="20" t="s">
        <v>9</v>
      </c>
      <c r="M597" s="20" t="s">
        <v>5</v>
      </c>
      <c r="N597" s="7"/>
      <c r="O597" s="1"/>
      <c r="P597" s="1"/>
    </row>
    <row r="598" spans="1:17" ht="12.75" x14ac:dyDescent="0.2">
      <c r="A598" s="1" t="s">
        <v>27</v>
      </c>
      <c r="B598" s="2">
        <v>21</v>
      </c>
      <c r="C598" s="9" t="s">
        <v>10</v>
      </c>
      <c r="D598" s="10">
        <v>692</v>
      </c>
      <c r="E598" s="10">
        <v>137</v>
      </c>
      <c r="F598" s="10">
        <v>1272</v>
      </c>
      <c r="G598" s="10">
        <v>26</v>
      </c>
      <c r="H598" s="11">
        <v>0.97</v>
      </c>
      <c r="I598" s="9">
        <f t="shared" ref="I598:I602" si="462">100*(D598/(D598+E598))</f>
        <v>83.474065138721357</v>
      </c>
      <c r="J598" s="9">
        <f t="shared" ref="J598:J602" si="463">100*(F598/(F598+G598))</f>
        <v>97.996918335901384</v>
      </c>
      <c r="K598" s="9">
        <f t="shared" ref="K598:K602" si="464">100*((D598+F598)/(D598+E598+F598+G598))</f>
        <v>92.336624353549595</v>
      </c>
      <c r="L598" s="12">
        <f t="shared" ref="L598:L602" si="465">(D598*F598-E598*G598)/(SQRT((D598+G598)*(D598+E598)*(F598+G598)*(F598+E598)))</f>
        <v>0.84023322708141512</v>
      </c>
      <c r="M598" s="16">
        <f t="shared" ref="M598:M602" si="466">H598</f>
        <v>0.97</v>
      </c>
      <c r="N598" s="24"/>
      <c r="O598" s="25"/>
      <c r="P598" s="25"/>
    </row>
    <row r="599" spans="1:17" ht="12.75" x14ac:dyDescent="0.2">
      <c r="A599" s="5"/>
      <c r="B599" s="2">
        <v>22</v>
      </c>
      <c r="C599" s="23" t="s">
        <v>11</v>
      </c>
      <c r="D599" s="10">
        <v>737</v>
      </c>
      <c r="E599" s="10">
        <v>111</v>
      </c>
      <c r="F599" s="10">
        <v>1232</v>
      </c>
      <c r="G599" s="10">
        <v>47</v>
      </c>
      <c r="H599" s="11">
        <v>0.97</v>
      </c>
      <c r="I599" s="9">
        <f t="shared" si="462"/>
        <v>86.910377358490564</v>
      </c>
      <c r="J599" s="9">
        <f t="shared" si="463"/>
        <v>96.325254104769357</v>
      </c>
      <c r="K599" s="9">
        <f t="shared" si="464"/>
        <v>92.571697226140103</v>
      </c>
      <c r="L599" s="12">
        <f t="shared" si="465"/>
        <v>0.84478547735303755</v>
      </c>
      <c r="M599" s="16">
        <f t="shared" si="466"/>
        <v>0.97</v>
      </c>
      <c r="N599" s="4"/>
      <c r="O599" s="25"/>
      <c r="P599" s="25"/>
    </row>
    <row r="600" spans="1:17" ht="12.75" x14ac:dyDescent="0.2">
      <c r="A600" s="1">
        <v>0.4</v>
      </c>
      <c r="B600" s="2">
        <v>23</v>
      </c>
      <c r="C600" s="23" t="s">
        <v>12</v>
      </c>
      <c r="D600" s="10">
        <v>674</v>
      </c>
      <c r="E600" s="10">
        <v>156</v>
      </c>
      <c r="F600" s="10">
        <v>1268</v>
      </c>
      <c r="G600" s="10">
        <v>29</v>
      </c>
      <c r="H600" s="11">
        <v>0.97</v>
      </c>
      <c r="I600" s="9">
        <f t="shared" si="462"/>
        <v>81.204819277108427</v>
      </c>
      <c r="J600" s="9">
        <f t="shared" si="463"/>
        <v>97.764070932922138</v>
      </c>
      <c r="K600" s="9">
        <f t="shared" si="464"/>
        <v>91.302303714151392</v>
      </c>
      <c r="L600" s="12">
        <f t="shared" si="465"/>
        <v>0.81890290503644103</v>
      </c>
      <c r="M600" s="16">
        <f t="shared" si="466"/>
        <v>0.97</v>
      </c>
      <c r="N600" s="4"/>
      <c r="O600" s="25"/>
      <c r="P600" s="25"/>
    </row>
    <row r="601" spans="1:17" ht="12.75" x14ac:dyDescent="0.2">
      <c r="A601" s="1">
        <v>1E-3</v>
      </c>
      <c r="B601" s="2">
        <v>24</v>
      </c>
      <c r="C601" s="23" t="s">
        <v>13</v>
      </c>
      <c r="D601" s="10">
        <v>762</v>
      </c>
      <c r="E601" s="10">
        <v>98</v>
      </c>
      <c r="F601" s="10">
        <v>1222</v>
      </c>
      <c r="G601" s="10">
        <v>45</v>
      </c>
      <c r="H601" s="11">
        <v>0.98</v>
      </c>
      <c r="I601" s="9">
        <f t="shared" si="462"/>
        <v>88.604651162790688</v>
      </c>
      <c r="J601" s="9">
        <f t="shared" si="463"/>
        <v>96.448303078137329</v>
      </c>
      <c r="K601" s="9">
        <f t="shared" si="464"/>
        <v>93.27691584391161</v>
      </c>
      <c r="L601" s="12">
        <f t="shared" si="465"/>
        <v>0.8602074571794599</v>
      </c>
      <c r="M601" s="16">
        <f t="shared" si="466"/>
        <v>0.98</v>
      </c>
      <c r="N601" s="4"/>
      <c r="O601" s="25"/>
      <c r="P601" s="25"/>
    </row>
    <row r="602" spans="1:17" ht="12.75" x14ac:dyDescent="0.2">
      <c r="A602" s="1">
        <v>100</v>
      </c>
      <c r="B602" s="2">
        <v>25</v>
      </c>
      <c r="C602" s="23" t="s">
        <v>14</v>
      </c>
      <c r="D602" s="10">
        <v>759</v>
      </c>
      <c r="E602" s="10">
        <v>106</v>
      </c>
      <c r="F602" s="10">
        <v>1207</v>
      </c>
      <c r="G602" s="10">
        <v>55</v>
      </c>
      <c r="H602" s="11">
        <v>0.97</v>
      </c>
      <c r="I602" s="9">
        <f t="shared" si="462"/>
        <v>87.74566473988439</v>
      </c>
      <c r="J602" s="9">
        <f t="shared" si="463"/>
        <v>95.6418383518225</v>
      </c>
      <c r="K602" s="9">
        <f t="shared" si="464"/>
        <v>92.430653502585798</v>
      </c>
      <c r="L602" s="12">
        <f t="shared" si="465"/>
        <v>0.84274102379598048</v>
      </c>
      <c r="M602" s="16">
        <f t="shared" si="466"/>
        <v>0.97</v>
      </c>
      <c r="N602" s="6"/>
      <c r="O602" s="25"/>
      <c r="P602" s="25"/>
    </row>
    <row r="603" spans="1:17" ht="12.75" x14ac:dyDescent="0.2">
      <c r="A603" s="5"/>
      <c r="B603" s="2"/>
      <c r="C603" s="23" t="s">
        <v>15</v>
      </c>
      <c r="D603" s="15">
        <f t="shared" ref="D603:M603" si="467">AVERAGE(D598:D602)</f>
        <v>724.8</v>
      </c>
      <c r="E603" s="15">
        <f t="shared" si="467"/>
        <v>121.6</v>
      </c>
      <c r="F603" s="15">
        <f t="shared" si="467"/>
        <v>1240.2</v>
      </c>
      <c r="G603" s="15">
        <f t="shared" si="467"/>
        <v>40.4</v>
      </c>
      <c r="H603" s="16">
        <f t="shared" si="467"/>
        <v>0.97200000000000009</v>
      </c>
      <c r="I603" s="9">
        <f t="shared" si="467"/>
        <v>85.587915535399077</v>
      </c>
      <c r="J603" s="9">
        <f t="shared" si="467"/>
        <v>96.835276960710544</v>
      </c>
      <c r="K603" s="9">
        <f t="shared" si="467"/>
        <v>92.383638928067711</v>
      </c>
      <c r="L603" s="12">
        <f t="shared" si="467"/>
        <v>0.84137401808926682</v>
      </c>
      <c r="M603" s="16">
        <f t="shared" si="467"/>
        <v>0.97200000000000009</v>
      </c>
      <c r="N603" s="6"/>
    </row>
    <row r="604" spans="1:17" ht="12.75" x14ac:dyDescent="0.2">
      <c r="A604" s="5"/>
      <c r="B604" s="2"/>
      <c r="C604" s="17" t="s">
        <v>16</v>
      </c>
      <c r="D604" s="15">
        <f t="shared" ref="D604:M604" si="468">STDEV(D598:D602)</f>
        <v>39.871042123325545</v>
      </c>
      <c r="E604" s="15">
        <f t="shared" si="468"/>
        <v>24.15160450156468</v>
      </c>
      <c r="F604" s="15">
        <f t="shared" si="468"/>
        <v>28.656587375331348</v>
      </c>
      <c r="G604" s="15">
        <f t="shared" si="468"/>
        <v>12.401612798341995</v>
      </c>
      <c r="H604" s="16">
        <f t="shared" si="468"/>
        <v>4.4721359549995832E-3</v>
      </c>
      <c r="I604" s="9">
        <f t="shared" si="468"/>
        <v>3.1299112230837061</v>
      </c>
      <c r="J604" s="9">
        <f t="shared" si="468"/>
        <v>1.0057629864849722</v>
      </c>
      <c r="K604" s="9">
        <f t="shared" si="468"/>
        <v>0.70834598840241181</v>
      </c>
      <c r="L604" s="12">
        <f t="shared" si="468"/>
        <v>1.4785613893503377E-2</v>
      </c>
      <c r="M604" s="16">
        <f t="shared" si="468"/>
        <v>4.4721359549995832E-3</v>
      </c>
      <c r="N604" s="4"/>
    </row>
    <row r="605" spans="1:17" ht="12.75" x14ac:dyDescent="0.2">
      <c r="A605" s="5"/>
      <c r="B605" s="2"/>
      <c r="C605" s="23"/>
      <c r="D605" s="15"/>
      <c r="E605" s="15"/>
      <c r="F605" s="15"/>
      <c r="G605" s="15"/>
      <c r="H605" s="16"/>
      <c r="I605" s="9"/>
      <c r="J605" s="9"/>
      <c r="K605" s="9"/>
      <c r="L605" s="12"/>
      <c r="M605" s="16"/>
      <c r="N605" s="4"/>
    </row>
    <row r="606" spans="1:17" ht="12.75" x14ac:dyDescent="0.2">
      <c r="A606" s="5"/>
      <c r="B606" s="2"/>
      <c r="C606" s="23" t="s">
        <v>17</v>
      </c>
      <c r="D606" s="10">
        <v>205</v>
      </c>
      <c r="E606" s="10">
        <v>85</v>
      </c>
      <c r="F606" s="10">
        <v>402</v>
      </c>
      <c r="G606" s="10">
        <v>17</v>
      </c>
      <c r="H606" s="11">
        <v>0.94</v>
      </c>
      <c r="I606" s="9">
        <f t="shared" ref="I606:I610" si="469">100*(D606/(D606+E606))</f>
        <v>70.689655172413794</v>
      </c>
      <c r="J606" s="9">
        <f t="shared" ref="J606:J610" si="470">100*(F606/(F606+G606))</f>
        <v>95.942720763723159</v>
      </c>
      <c r="K606" s="9">
        <f t="shared" ref="K606:K610" si="471">100*((D606+F606)/(D606+E606+F606+G606))</f>
        <v>85.613540197461219</v>
      </c>
      <c r="L606" s="12">
        <f t="shared" ref="L606:L610" si="472">(D606*F606-E606*G606)/(SQRT((D606+G606)*(D606+E606)*(F606+G606)*(F606+E606)))</f>
        <v>0.70639943295259944</v>
      </c>
      <c r="M606" s="16">
        <f t="shared" ref="M606:M610" si="473">H606</f>
        <v>0.94</v>
      </c>
      <c r="N606" s="4"/>
    </row>
    <row r="607" spans="1:17" ht="12.75" x14ac:dyDescent="0.2">
      <c r="A607" s="5"/>
      <c r="B607" s="2"/>
      <c r="C607" s="9" t="s">
        <v>18</v>
      </c>
      <c r="D607" s="10">
        <v>217</v>
      </c>
      <c r="E607" s="10">
        <v>66</v>
      </c>
      <c r="F607" s="10">
        <v>398</v>
      </c>
      <c r="G607" s="10">
        <v>28</v>
      </c>
      <c r="H607" s="11">
        <v>0.92</v>
      </c>
      <c r="I607" s="9">
        <f t="shared" si="469"/>
        <v>76.678445229681984</v>
      </c>
      <c r="J607" s="9">
        <f t="shared" si="470"/>
        <v>93.427230046948367</v>
      </c>
      <c r="K607" s="9">
        <f t="shared" si="471"/>
        <v>86.741889985895625</v>
      </c>
      <c r="L607" s="12">
        <f t="shared" si="472"/>
        <v>0.72195339290931559</v>
      </c>
      <c r="M607" s="16">
        <f t="shared" si="473"/>
        <v>0.92</v>
      </c>
      <c r="N607" s="24"/>
    </row>
    <row r="608" spans="1:17" ht="12.75" x14ac:dyDescent="0.2">
      <c r="A608" s="5"/>
      <c r="B608" s="2"/>
      <c r="C608" s="9" t="s">
        <v>19</v>
      </c>
      <c r="D608" s="10">
        <v>194</v>
      </c>
      <c r="E608" s="10">
        <v>68</v>
      </c>
      <c r="F608" s="10">
        <v>423</v>
      </c>
      <c r="G608" s="10">
        <v>24</v>
      </c>
      <c r="H608" s="11">
        <v>0.94</v>
      </c>
      <c r="I608" s="9">
        <f t="shared" si="469"/>
        <v>74.045801526717554</v>
      </c>
      <c r="J608" s="9">
        <f t="shared" si="470"/>
        <v>94.630872483221466</v>
      </c>
      <c r="K608" s="9">
        <f t="shared" si="471"/>
        <v>87.023977433004234</v>
      </c>
      <c r="L608" s="12">
        <f t="shared" si="472"/>
        <v>0.71836417961064447</v>
      </c>
      <c r="M608" s="16">
        <f t="shared" si="473"/>
        <v>0.94</v>
      </c>
      <c r="N608" s="24"/>
    </row>
    <row r="609" spans="1:17" ht="12.75" x14ac:dyDescent="0.2">
      <c r="A609" s="5"/>
      <c r="B609" s="2"/>
      <c r="C609" s="9" t="s">
        <v>20</v>
      </c>
      <c r="D609" s="10">
        <v>209</v>
      </c>
      <c r="E609" s="10">
        <v>50</v>
      </c>
      <c r="F609" s="10">
        <v>412</v>
      </c>
      <c r="G609" s="10">
        <v>38</v>
      </c>
      <c r="H609" s="11">
        <v>0.93</v>
      </c>
      <c r="I609" s="9">
        <f t="shared" si="469"/>
        <v>80.6949806949807</v>
      </c>
      <c r="J609" s="9">
        <f t="shared" si="470"/>
        <v>91.555555555555557</v>
      </c>
      <c r="K609" s="9">
        <f t="shared" si="471"/>
        <v>87.588152327221437</v>
      </c>
      <c r="L609" s="12">
        <f t="shared" si="472"/>
        <v>0.73017632822512635</v>
      </c>
      <c r="M609" s="16">
        <f t="shared" si="473"/>
        <v>0.93</v>
      </c>
      <c r="N609" s="24"/>
    </row>
    <row r="610" spans="1:17" ht="12.75" x14ac:dyDescent="0.2">
      <c r="A610" s="5"/>
      <c r="B610" s="2"/>
      <c r="C610" s="9" t="s">
        <v>21</v>
      </c>
      <c r="D610" s="10">
        <v>224</v>
      </c>
      <c r="E610" s="10">
        <v>50</v>
      </c>
      <c r="F610" s="10">
        <v>390</v>
      </c>
      <c r="G610" s="10">
        <v>45</v>
      </c>
      <c r="H610" s="11">
        <v>0.94</v>
      </c>
      <c r="I610" s="9">
        <f t="shared" si="469"/>
        <v>81.751824817518255</v>
      </c>
      <c r="J610" s="9">
        <f t="shared" si="470"/>
        <v>89.65517241379311</v>
      </c>
      <c r="K610" s="9">
        <f t="shared" si="471"/>
        <v>86.600846262341321</v>
      </c>
      <c r="L610" s="12">
        <f t="shared" si="472"/>
        <v>0.7165693076666324</v>
      </c>
      <c r="M610" s="16">
        <f t="shared" si="473"/>
        <v>0.94</v>
      </c>
      <c r="N610" s="24"/>
    </row>
    <row r="611" spans="1:17" ht="12.75" x14ac:dyDescent="0.2">
      <c r="A611" s="5"/>
      <c r="B611" s="2"/>
      <c r="C611" s="23" t="s">
        <v>15</v>
      </c>
      <c r="D611" s="15">
        <f t="shared" ref="D611:M611" si="474">AVERAGE(D606:D610)</f>
        <v>209.8</v>
      </c>
      <c r="E611" s="15">
        <f t="shared" si="474"/>
        <v>63.8</v>
      </c>
      <c r="F611" s="15">
        <f t="shared" si="474"/>
        <v>405</v>
      </c>
      <c r="G611" s="15">
        <f t="shared" si="474"/>
        <v>30.4</v>
      </c>
      <c r="H611" s="16">
        <f t="shared" si="474"/>
        <v>0.93399999999999994</v>
      </c>
      <c r="I611" s="9">
        <f t="shared" si="474"/>
        <v>76.772141488262449</v>
      </c>
      <c r="J611" s="9">
        <f t="shared" si="474"/>
        <v>93.042310252648321</v>
      </c>
      <c r="K611" s="9">
        <f t="shared" si="474"/>
        <v>86.713681241184759</v>
      </c>
      <c r="L611" s="12">
        <f t="shared" si="474"/>
        <v>0.71869252827286367</v>
      </c>
      <c r="M611" s="16">
        <f t="shared" si="474"/>
        <v>0.93399999999999994</v>
      </c>
      <c r="N611" s="24"/>
      <c r="O611" s="24"/>
      <c r="P611" s="24"/>
      <c r="Q611" s="4"/>
    </row>
    <row r="612" spans="1:17" ht="12.75" x14ac:dyDescent="0.2">
      <c r="A612" s="5"/>
      <c r="B612" s="2"/>
      <c r="C612" s="17" t="s">
        <v>16</v>
      </c>
      <c r="D612" s="15">
        <f t="shared" ref="D612:M612" si="475">STDEV(D606:D610)</f>
        <v>11.476062042355819</v>
      </c>
      <c r="E612" s="15">
        <f t="shared" si="475"/>
        <v>14.601369798755178</v>
      </c>
      <c r="F612" s="15">
        <f t="shared" si="475"/>
        <v>12.806248474865697</v>
      </c>
      <c r="G612" s="15">
        <f t="shared" si="475"/>
        <v>11.148990985734985</v>
      </c>
      <c r="H612" s="16">
        <f t="shared" si="475"/>
        <v>8.944271909999111E-3</v>
      </c>
      <c r="I612" s="9">
        <f t="shared" si="475"/>
        <v>4.5995723132349164</v>
      </c>
      <c r="J612" s="9">
        <f t="shared" si="475"/>
        <v>2.4883336095634898</v>
      </c>
      <c r="K612" s="9">
        <f t="shared" si="475"/>
        <v>0.72194549461606095</v>
      </c>
      <c r="L612" s="12">
        <f t="shared" si="475"/>
        <v>8.6349141666356415E-3</v>
      </c>
      <c r="M612" s="16">
        <f t="shared" si="475"/>
        <v>8.944271909999111E-3</v>
      </c>
      <c r="N612" s="24"/>
    </row>
    <row r="613" spans="1:17" ht="12.75" x14ac:dyDescent="0.2">
      <c r="A613" s="5"/>
      <c r="B613" s="22"/>
      <c r="C613" s="9"/>
      <c r="D613" s="15"/>
      <c r="E613" s="15"/>
      <c r="F613" s="15"/>
      <c r="G613" s="15"/>
      <c r="H613" s="16"/>
      <c r="I613" s="9"/>
      <c r="J613" s="9"/>
      <c r="K613" s="9"/>
      <c r="L613" s="12"/>
      <c r="M613" s="16"/>
      <c r="N613" s="24"/>
    </row>
    <row r="614" spans="1:17" ht="12.75" x14ac:dyDescent="0.2">
      <c r="A614" s="5"/>
      <c r="B614" s="2"/>
      <c r="C614" s="9" t="s">
        <v>22</v>
      </c>
      <c r="D614" s="10">
        <v>207</v>
      </c>
      <c r="E614" s="10">
        <v>74</v>
      </c>
      <c r="F614" s="10">
        <v>396</v>
      </c>
      <c r="G614" s="10">
        <v>32</v>
      </c>
      <c r="H614" s="11">
        <v>0.92</v>
      </c>
      <c r="I614" s="9">
        <f t="shared" ref="I614:I618" si="476">100*(D614/(D614+E614))</f>
        <v>73.665480427046262</v>
      </c>
      <c r="J614" s="9">
        <f t="shared" ref="J614:J618" si="477">100*(F614/(F614+G614))</f>
        <v>92.523364485981304</v>
      </c>
      <c r="K614" s="9">
        <f t="shared" ref="K614:K618" si="478">100*((D614+F614)/(D614+E614+F614+G614))</f>
        <v>85.049365303244002</v>
      </c>
      <c r="L614" s="12">
        <f t="shared" ref="L614:L618" si="479">(D614*F614-E614*G614)/(SQRT((D614+G614)*(D614+E614)*(F614+G614)*(F614+E614)))</f>
        <v>0.68487603085694393</v>
      </c>
      <c r="M614" s="16">
        <f t="shared" ref="M614:M618" si="480">H614</f>
        <v>0.92</v>
      </c>
      <c r="N614" s="24"/>
    </row>
    <row r="615" spans="1:17" ht="12.75" x14ac:dyDescent="0.2">
      <c r="A615" s="5"/>
      <c r="B615" s="22"/>
      <c r="C615" s="9" t="s">
        <v>23</v>
      </c>
      <c r="D615" s="10">
        <v>203</v>
      </c>
      <c r="E615" s="10">
        <v>66</v>
      </c>
      <c r="F615" s="10">
        <v>409</v>
      </c>
      <c r="G615" s="10">
        <v>31</v>
      </c>
      <c r="H615" s="11">
        <v>0.95</v>
      </c>
      <c r="I615" s="9">
        <f t="shared" si="476"/>
        <v>75.464684014869889</v>
      </c>
      <c r="J615" s="9">
        <f t="shared" si="477"/>
        <v>92.954545454545453</v>
      </c>
      <c r="K615" s="9">
        <f t="shared" si="478"/>
        <v>86.318758815232727</v>
      </c>
      <c r="L615" s="12">
        <f t="shared" si="479"/>
        <v>0.70603450078515317</v>
      </c>
      <c r="M615" s="16">
        <f t="shared" si="480"/>
        <v>0.95</v>
      </c>
      <c r="N615" s="4"/>
    </row>
    <row r="616" spans="1:17" ht="12.75" x14ac:dyDescent="0.2">
      <c r="A616" s="1"/>
      <c r="B616" s="2"/>
      <c r="C616" s="9" t="s">
        <v>24</v>
      </c>
      <c r="D616" s="10">
        <v>220</v>
      </c>
      <c r="E616" s="10">
        <v>88</v>
      </c>
      <c r="F616" s="10">
        <v>377</v>
      </c>
      <c r="G616" s="10">
        <v>24</v>
      </c>
      <c r="H616" s="11">
        <v>0.93</v>
      </c>
      <c r="I616" s="9">
        <f t="shared" si="476"/>
        <v>71.428571428571431</v>
      </c>
      <c r="J616" s="9">
        <f t="shared" si="477"/>
        <v>94.014962593516202</v>
      </c>
      <c r="K616" s="9">
        <f t="shared" si="478"/>
        <v>84.203102961918191</v>
      </c>
      <c r="L616" s="12">
        <f t="shared" si="479"/>
        <v>0.6827990349413271</v>
      </c>
      <c r="M616" s="16">
        <f t="shared" si="480"/>
        <v>0.93</v>
      </c>
      <c r="N616" s="4"/>
      <c r="Q616" s="5"/>
    </row>
    <row r="617" spans="1:17" ht="12.75" x14ac:dyDescent="0.2">
      <c r="A617" s="5"/>
      <c r="B617" s="2"/>
      <c r="C617" s="9" t="s">
        <v>25</v>
      </c>
      <c r="D617" s="10">
        <v>215</v>
      </c>
      <c r="E617" s="10">
        <v>66</v>
      </c>
      <c r="F617" s="10">
        <v>404</v>
      </c>
      <c r="G617" s="10">
        <v>24</v>
      </c>
      <c r="H617" s="11">
        <v>0.93</v>
      </c>
      <c r="I617" s="9">
        <f t="shared" si="476"/>
        <v>76.512455516014228</v>
      </c>
      <c r="J617" s="9">
        <f t="shared" si="477"/>
        <v>94.392523364485982</v>
      </c>
      <c r="K617" s="9">
        <f t="shared" si="478"/>
        <v>87.306064880112828</v>
      </c>
      <c r="L617" s="12">
        <f t="shared" si="479"/>
        <v>0.73367529781614926</v>
      </c>
      <c r="M617" s="16">
        <f t="shared" si="480"/>
        <v>0.93</v>
      </c>
      <c r="N617" s="6"/>
    </row>
    <row r="618" spans="1:17" ht="12.75" x14ac:dyDescent="0.2">
      <c r="A618" s="5"/>
      <c r="B618" s="2"/>
      <c r="C618" s="9" t="s">
        <v>26</v>
      </c>
      <c r="D618" s="10">
        <v>218</v>
      </c>
      <c r="E618" s="10">
        <v>43</v>
      </c>
      <c r="F618" s="10">
        <v>411</v>
      </c>
      <c r="G618" s="10">
        <v>37</v>
      </c>
      <c r="H618" s="11">
        <v>0.94</v>
      </c>
      <c r="I618" s="9">
        <f t="shared" si="476"/>
        <v>83.524904214559399</v>
      </c>
      <c r="J618" s="9">
        <f t="shared" si="477"/>
        <v>91.741071428571431</v>
      </c>
      <c r="K618" s="9">
        <f t="shared" si="478"/>
        <v>88.716502115655842</v>
      </c>
      <c r="L618" s="12">
        <f t="shared" si="479"/>
        <v>0.75641466407593572</v>
      </c>
      <c r="M618" s="16">
        <f t="shared" si="480"/>
        <v>0.94</v>
      </c>
      <c r="N618" s="7"/>
      <c r="O618" s="1"/>
      <c r="P618" s="1"/>
    </row>
    <row r="619" spans="1:17" ht="12.75" x14ac:dyDescent="0.2">
      <c r="A619" s="5"/>
      <c r="B619" s="2"/>
      <c r="C619" s="23" t="s">
        <v>15</v>
      </c>
      <c r="D619" s="15">
        <f t="shared" ref="D619:M619" si="481">AVERAGE(D614:D618)</f>
        <v>212.6</v>
      </c>
      <c r="E619" s="15">
        <f t="shared" si="481"/>
        <v>67.400000000000006</v>
      </c>
      <c r="F619" s="15">
        <f t="shared" si="481"/>
        <v>399.4</v>
      </c>
      <c r="G619" s="15">
        <f t="shared" si="481"/>
        <v>29.6</v>
      </c>
      <c r="H619" s="16">
        <f t="shared" si="481"/>
        <v>0.93399999999999994</v>
      </c>
      <c r="I619" s="9">
        <f t="shared" si="481"/>
        <v>76.11921912021225</v>
      </c>
      <c r="J619" s="9">
        <f t="shared" si="481"/>
        <v>93.125293465420071</v>
      </c>
      <c r="K619" s="9">
        <f t="shared" si="481"/>
        <v>86.318758815232712</v>
      </c>
      <c r="L619" s="12">
        <f t="shared" si="481"/>
        <v>0.71275990569510184</v>
      </c>
      <c r="M619" s="16">
        <f t="shared" si="481"/>
        <v>0.93399999999999994</v>
      </c>
      <c r="N619" s="24"/>
      <c r="O619" s="24"/>
      <c r="P619" s="24"/>
      <c r="Q619" s="30"/>
    </row>
    <row r="620" spans="1:17" ht="12.75" x14ac:dyDescent="0.2">
      <c r="A620" s="5"/>
      <c r="B620" s="2"/>
      <c r="C620" s="17" t="s">
        <v>16</v>
      </c>
      <c r="D620" s="15">
        <f t="shared" ref="D620:M620" si="482">STDEV(D614:D618)</f>
        <v>7.3006848993775915</v>
      </c>
      <c r="E620" s="15">
        <f t="shared" si="482"/>
        <v>16.334013591276339</v>
      </c>
      <c r="F620" s="15">
        <f t="shared" si="482"/>
        <v>13.794926603646719</v>
      </c>
      <c r="G620" s="15">
        <f t="shared" si="482"/>
        <v>5.5946402922797418</v>
      </c>
      <c r="H620" s="16">
        <f t="shared" si="482"/>
        <v>1.1401754250991337E-2</v>
      </c>
      <c r="I620" s="9">
        <f t="shared" si="482"/>
        <v>4.5675549292039079</v>
      </c>
      <c r="J620" s="9">
        <f t="shared" si="482"/>
        <v>1.084542161625951</v>
      </c>
      <c r="K620" s="9">
        <f t="shared" si="482"/>
        <v>1.7896442229124823</v>
      </c>
      <c r="L620" s="12">
        <f t="shared" si="482"/>
        <v>3.1873134770459E-2</v>
      </c>
      <c r="M620" s="16">
        <f t="shared" si="482"/>
        <v>1.1401754250991337E-2</v>
      </c>
      <c r="N620" s="4"/>
    </row>
    <row r="621" spans="1:17" ht="12.75" x14ac:dyDescent="0.2">
      <c r="A621" s="40"/>
      <c r="B621" s="2"/>
      <c r="C621" s="2"/>
      <c r="D621" s="3"/>
      <c r="E621" s="3"/>
      <c r="F621" s="3"/>
      <c r="G621" s="3"/>
      <c r="H621" s="4"/>
      <c r="I621" s="4"/>
      <c r="J621" s="4"/>
      <c r="K621" s="4"/>
      <c r="L621" s="4"/>
      <c r="M621" s="4"/>
      <c r="N621" s="4"/>
      <c r="Q621" s="13"/>
    </row>
    <row r="622" spans="1:17" ht="12.75" x14ac:dyDescent="0.2">
      <c r="A622" s="1" t="s">
        <v>52</v>
      </c>
      <c r="B622" s="2"/>
      <c r="C622" s="2"/>
      <c r="D622" s="3"/>
      <c r="E622" s="3"/>
      <c r="F622" s="3"/>
      <c r="G622" s="3"/>
      <c r="H622" s="4"/>
      <c r="I622" s="4"/>
      <c r="J622" s="4"/>
      <c r="K622" s="4"/>
      <c r="L622" s="4"/>
      <c r="M622" s="4"/>
      <c r="N622" s="4"/>
    </row>
    <row r="623" spans="1:17" ht="12.75" x14ac:dyDescent="0.2">
      <c r="A623" s="5"/>
      <c r="B623" s="2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1:17" ht="12.75" x14ac:dyDescent="0.2">
      <c r="A624" s="5"/>
      <c r="B624" s="2" t="s">
        <v>0</v>
      </c>
      <c r="C624" s="13"/>
      <c r="D624" s="20" t="s">
        <v>1</v>
      </c>
      <c r="E624" s="20" t="s">
        <v>2</v>
      </c>
      <c r="F624" s="20" t="s">
        <v>3</v>
      </c>
      <c r="G624" s="20" t="s">
        <v>4</v>
      </c>
      <c r="H624" s="20" t="s">
        <v>5</v>
      </c>
      <c r="I624" s="20" t="s">
        <v>6</v>
      </c>
      <c r="J624" s="20" t="s">
        <v>7</v>
      </c>
      <c r="K624" s="20" t="s">
        <v>8</v>
      </c>
      <c r="L624" s="20" t="s">
        <v>9</v>
      </c>
      <c r="M624" s="20" t="s">
        <v>5</v>
      </c>
      <c r="N624" s="7"/>
      <c r="O624" s="1"/>
      <c r="P624" s="1"/>
    </row>
    <row r="625" spans="1:17" ht="12.75" x14ac:dyDescent="0.2">
      <c r="A625" s="1" t="s">
        <v>27</v>
      </c>
      <c r="B625" s="2">
        <v>21</v>
      </c>
      <c r="C625" s="9" t="s">
        <v>10</v>
      </c>
      <c r="D625" s="10">
        <v>645</v>
      </c>
      <c r="E625" s="10">
        <v>209</v>
      </c>
      <c r="F625" s="10">
        <v>1808</v>
      </c>
      <c r="G625" s="10">
        <v>77</v>
      </c>
      <c r="H625" s="11">
        <v>0.96</v>
      </c>
      <c r="I625" s="9">
        <f t="shared" ref="I625:I629" si="483">100*(D625/(D625+E625))</f>
        <v>75.526932084309124</v>
      </c>
      <c r="J625" s="9">
        <f t="shared" ref="J625:J629" si="484">100*(F625/(F625+G625))</f>
        <v>95.915119363395235</v>
      </c>
      <c r="K625" s="9">
        <f t="shared" ref="K625:K629" si="485">100*((D625+F625)/(D625+E625+F625+G625))</f>
        <v>89.558232931726906</v>
      </c>
      <c r="L625" s="12">
        <f t="shared" ref="L625:L629" si="486">(D625*F625-E625*G625)/(SQRT((D625+G625)*(D625+E625)*(F625+G625)*(F625+E625)))</f>
        <v>0.75113324032291795</v>
      </c>
      <c r="M625" s="16">
        <f t="shared" ref="M625:M629" si="487">H625</f>
        <v>0.96</v>
      </c>
      <c r="N625" s="24"/>
      <c r="O625" s="25"/>
      <c r="P625" s="25"/>
    </row>
    <row r="626" spans="1:17" ht="12.75" x14ac:dyDescent="0.2">
      <c r="A626" s="5"/>
      <c r="B626" s="2">
        <v>22</v>
      </c>
      <c r="C626" s="23" t="s">
        <v>11</v>
      </c>
      <c r="D626" s="10">
        <v>640</v>
      </c>
      <c r="E626" s="10">
        <v>189</v>
      </c>
      <c r="F626" s="10">
        <v>1858</v>
      </c>
      <c r="G626" s="10">
        <v>52</v>
      </c>
      <c r="H626" s="11">
        <v>0.97</v>
      </c>
      <c r="I626" s="9">
        <f t="shared" si="483"/>
        <v>77.201447527141127</v>
      </c>
      <c r="J626" s="9">
        <f t="shared" si="484"/>
        <v>97.277486910994753</v>
      </c>
      <c r="K626" s="9">
        <f t="shared" si="485"/>
        <v>91.201168309602039</v>
      </c>
      <c r="L626" s="12">
        <f t="shared" si="486"/>
        <v>0.78743630636663564</v>
      </c>
      <c r="M626" s="16">
        <f t="shared" si="487"/>
        <v>0.97</v>
      </c>
      <c r="N626" s="4"/>
      <c r="O626" s="25"/>
      <c r="P626" s="25"/>
    </row>
    <row r="627" spans="1:17" ht="12.75" x14ac:dyDescent="0.2">
      <c r="A627" s="1">
        <v>0.3</v>
      </c>
      <c r="B627" s="2">
        <v>23</v>
      </c>
      <c r="C627" s="23" t="s">
        <v>12</v>
      </c>
      <c r="D627" s="10">
        <v>606</v>
      </c>
      <c r="E627" s="10">
        <v>197</v>
      </c>
      <c r="F627" s="10">
        <v>1880</v>
      </c>
      <c r="G627" s="10">
        <v>56</v>
      </c>
      <c r="H627" s="11">
        <v>0.97</v>
      </c>
      <c r="I627" s="9">
        <f t="shared" si="483"/>
        <v>75.466998754669987</v>
      </c>
      <c r="J627" s="9">
        <f t="shared" si="484"/>
        <v>97.107438016528931</v>
      </c>
      <c r="K627" s="9">
        <f t="shared" si="485"/>
        <v>90.763052208835333</v>
      </c>
      <c r="L627" s="12">
        <f t="shared" si="486"/>
        <v>0.77169712137243529</v>
      </c>
      <c r="M627" s="16">
        <f t="shared" si="487"/>
        <v>0.97</v>
      </c>
      <c r="N627" s="4"/>
      <c r="O627" s="25"/>
      <c r="P627" s="25"/>
    </row>
    <row r="628" spans="1:17" ht="12.75" x14ac:dyDescent="0.2">
      <c r="A628" s="1">
        <v>1E-3</v>
      </c>
      <c r="B628" s="2">
        <v>24</v>
      </c>
      <c r="C628" s="23" t="s">
        <v>13</v>
      </c>
      <c r="D628" s="10">
        <v>607</v>
      </c>
      <c r="E628" s="10">
        <v>214</v>
      </c>
      <c r="F628" s="10">
        <v>1865</v>
      </c>
      <c r="G628" s="10">
        <v>53</v>
      </c>
      <c r="H628" s="11">
        <v>0.97</v>
      </c>
      <c r="I628" s="9">
        <f t="shared" si="483"/>
        <v>73.934226552984157</v>
      </c>
      <c r="J628" s="9">
        <f t="shared" si="484"/>
        <v>97.236704900938477</v>
      </c>
      <c r="K628" s="9">
        <f t="shared" si="485"/>
        <v>90.251916757940847</v>
      </c>
      <c r="L628" s="12">
        <f t="shared" si="486"/>
        <v>0.76242884261083244</v>
      </c>
      <c r="M628" s="16">
        <f t="shared" si="487"/>
        <v>0.97</v>
      </c>
      <c r="N628" s="4"/>
      <c r="O628" s="25"/>
      <c r="P628" s="25"/>
    </row>
    <row r="629" spans="1:17" ht="12.75" x14ac:dyDescent="0.2">
      <c r="A629" s="1">
        <v>100</v>
      </c>
      <c r="B629" s="2">
        <v>25</v>
      </c>
      <c r="C629" s="23" t="s">
        <v>14</v>
      </c>
      <c r="D629" s="10">
        <v>624</v>
      </c>
      <c r="E629" s="10">
        <v>203</v>
      </c>
      <c r="F629" s="10">
        <v>1863</v>
      </c>
      <c r="G629" s="10">
        <v>49</v>
      </c>
      <c r="H629" s="11">
        <v>0.97</v>
      </c>
      <c r="I629" s="9">
        <f t="shared" si="483"/>
        <v>75.453446191051995</v>
      </c>
      <c r="J629" s="9">
        <f t="shared" si="484"/>
        <v>97.437238493723854</v>
      </c>
      <c r="K629" s="9">
        <f t="shared" si="485"/>
        <v>90.799561883899244</v>
      </c>
      <c r="L629" s="12">
        <f t="shared" si="486"/>
        <v>0.77731319101821073</v>
      </c>
      <c r="M629" s="16">
        <f t="shared" si="487"/>
        <v>0.97</v>
      </c>
      <c r="N629" s="6"/>
      <c r="O629" s="25"/>
      <c r="P629" s="25"/>
    </row>
    <row r="630" spans="1:17" ht="12.75" x14ac:dyDescent="0.2">
      <c r="A630" s="5"/>
      <c r="B630" s="2"/>
      <c r="C630" s="23" t="s">
        <v>15</v>
      </c>
      <c r="D630" s="15">
        <f t="shared" ref="D630:M630" si="488">AVERAGE(D625:D629)</f>
        <v>624.4</v>
      </c>
      <c r="E630" s="15">
        <f t="shared" si="488"/>
        <v>202.4</v>
      </c>
      <c r="F630" s="15">
        <f t="shared" si="488"/>
        <v>1854.8</v>
      </c>
      <c r="G630" s="15">
        <f t="shared" si="488"/>
        <v>57.4</v>
      </c>
      <c r="H630" s="16">
        <f t="shared" si="488"/>
        <v>0.96799999999999997</v>
      </c>
      <c r="I630" s="9">
        <f t="shared" si="488"/>
        <v>75.516610222031275</v>
      </c>
      <c r="J630" s="9">
        <f t="shared" si="488"/>
        <v>96.994797537116241</v>
      </c>
      <c r="K630" s="9">
        <f t="shared" si="488"/>
        <v>90.51478641840086</v>
      </c>
      <c r="L630" s="12">
        <f t="shared" si="488"/>
        <v>0.77000174033820645</v>
      </c>
      <c r="M630" s="16">
        <f t="shared" si="488"/>
        <v>0.96799999999999997</v>
      </c>
      <c r="N630" s="6"/>
    </row>
    <row r="631" spans="1:17" ht="12.75" x14ac:dyDescent="0.2">
      <c r="A631" s="5"/>
      <c r="B631" s="2"/>
      <c r="C631" s="17" t="s">
        <v>16</v>
      </c>
      <c r="D631" s="15">
        <f t="shared" ref="D631:M631" si="489">STDEV(D625:D629)</f>
        <v>18.0914344373242</v>
      </c>
      <c r="E631" s="15">
        <f t="shared" si="489"/>
        <v>9.8386991009990741</v>
      </c>
      <c r="F631" s="15">
        <f t="shared" si="489"/>
        <v>27.417147918775211</v>
      </c>
      <c r="G631" s="15">
        <f t="shared" si="489"/>
        <v>11.238327277669047</v>
      </c>
      <c r="H631" s="16">
        <f t="shared" si="489"/>
        <v>4.4721359549995832E-3</v>
      </c>
      <c r="I631" s="9">
        <f t="shared" si="489"/>
        <v>1.1564138915307338</v>
      </c>
      <c r="J631" s="9">
        <f t="shared" si="489"/>
        <v>0.61493481184410037</v>
      </c>
      <c r="K631" s="9">
        <f t="shared" si="489"/>
        <v>0.6320498596387083</v>
      </c>
      <c r="L631" s="12">
        <f t="shared" si="489"/>
        <v>1.390741522815458E-2</v>
      </c>
      <c r="M631" s="16">
        <f t="shared" si="489"/>
        <v>4.4721359549995832E-3</v>
      </c>
      <c r="N631" s="4"/>
    </row>
    <row r="632" spans="1:17" ht="12.75" x14ac:dyDescent="0.2">
      <c r="A632" s="5"/>
      <c r="B632" s="2"/>
      <c r="C632" s="23"/>
      <c r="D632" s="15"/>
      <c r="E632" s="15"/>
      <c r="F632" s="15"/>
      <c r="G632" s="15"/>
      <c r="H632" s="16"/>
      <c r="I632" s="9"/>
      <c r="J632" s="9"/>
      <c r="K632" s="9"/>
      <c r="L632" s="12"/>
      <c r="M632" s="16"/>
      <c r="N632" s="4"/>
    </row>
    <row r="633" spans="1:17" ht="12.75" x14ac:dyDescent="0.2">
      <c r="A633" s="5"/>
      <c r="B633" s="2"/>
      <c r="C633" s="23" t="s">
        <v>17</v>
      </c>
      <c r="D633" s="10">
        <v>187</v>
      </c>
      <c r="E633" s="10">
        <v>75</v>
      </c>
      <c r="F633" s="10">
        <v>614</v>
      </c>
      <c r="G633" s="10">
        <v>37</v>
      </c>
      <c r="H633" s="11">
        <v>0.89</v>
      </c>
      <c r="I633" s="9">
        <f t="shared" ref="I633:I637" si="490">100*(D633/(D633+E633))</f>
        <v>71.374045801526719</v>
      </c>
      <c r="J633" s="9">
        <f t="shared" ref="J633:J637" si="491">100*(F633/(F633+G633))</f>
        <v>94.316436251920123</v>
      </c>
      <c r="K633" s="9">
        <f t="shared" ref="K633:K637" si="492">100*((D633+F633)/(D633+E633+F633+G633))</f>
        <v>87.732749178532316</v>
      </c>
      <c r="L633" s="12">
        <f t="shared" ref="L633:L637" si="493">(D633*F633-E633*G633)/(SQRT((D633+G633)*(D633+E633)*(F633+G633)*(F633+E633)))</f>
        <v>0.69057359525772843</v>
      </c>
      <c r="M633" s="16">
        <f t="shared" ref="M633:M637" si="494">H633</f>
        <v>0.89</v>
      </c>
      <c r="N633" s="4"/>
    </row>
    <row r="634" spans="1:17" ht="12.75" x14ac:dyDescent="0.2">
      <c r="A634" s="5"/>
      <c r="B634" s="2"/>
      <c r="C634" s="9" t="s">
        <v>18</v>
      </c>
      <c r="D634" s="10">
        <v>190</v>
      </c>
      <c r="E634" s="10">
        <v>99</v>
      </c>
      <c r="F634" s="10">
        <v>591</v>
      </c>
      <c r="G634" s="10">
        <v>33</v>
      </c>
      <c r="H634" s="11">
        <v>0.89</v>
      </c>
      <c r="I634" s="9">
        <f t="shared" si="490"/>
        <v>65.743944636678194</v>
      </c>
      <c r="J634" s="9">
        <f t="shared" si="491"/>
        <v>94.711538461538453</v>
      </c>
      <c r="K634" s="9">
        <f t="shared" si="492"/>
        <v>85.542168674698786</v>
      </c>
      <c r="L634" s="12">
        <f t="shared" si="493"/>
        <v>0.65448535833892685</v>
      </c>
      <c r="M634" s="16">
        <f t="shared" si="494"/>
        <v>0.89</v>
      </c>
      <c r="N634" s="24"/>
    </row>
    <row r="635" spans="1:17" ht="12.75" x14ac:dyDescent="0.2">
      <c r="A635" s="5"/>
      <c r="B635" s="2"/>
      <c r="C635" s="9" t="s">
        <v>19</v>
      </c>
      <c r="D635" s="10">
        <v>196</v>
      </c>
      <c r="E635" s="10">
        <v>90</v>
      </c>
      <c r="F635" s="10">
        <v>604</v>
      </c>
      <c r="G635" s="10">
        <v>23</v>
      </c>
      <c r="H635" s="11">
        <v>0.9</v>
      </c>
      <c r="I635" s="9">
        <f t="shared" si="490"/>
        <v>68.531468531468533</v>
      </c>
      <c r="J635" s="9">
        <f t="shared" si="491"/>
        <v>96.33173843700159</v>
      </c>
      <c r="K635" s="9">
        <f t="shared" si="492"/>
        <v>87.623220153340625</v>
      </c>
      <c r="L635" s="12">
        <f t="shared" si="493"/>
        <v>0.70455258327024861</v>
      </c>
      <c r="M635" s="16">
        <f t="shared" si="494"/>
        <v>0.9</v>
      </c>
      <c r="N635" s="24"/>
    </row>
    <row r="636" spans="1:17" ht="12.75" x14ac:dyDescent="0.2">
      <c r="A636" s="5"/>
      <c r="B636" s="2"/>
      <c r="C636" s="9" t="s">
        <v>20</v>
      </c>
      <c r="D636" s="10">
        <v>181</v>
      </c>
      <c r="E636" s="10">
        <v>76</v>
      </c>
      <c r="F636" s="10">
        <v>627</v>
      </c>
      <c r="G636" s="10">
        <v>29</v>
      </c>
      <c r="H636" s="11">
        <v>0.91</v>
      </c>
      <c r="I636" s="9">
        <f t="shared" si="490"/>
        <v>70.42801556420234</v>
      </c>
      <c r="J636" s="9">
        <f t="shared" si="491"/>
        <v>95.579268292682926</v>
      </c>
      <c r="K636" s="9">
        <f t="shared" si="492"/>
        <v>88.499452354874037</v>
      </c>
      <c r="L636" s="12">
        <f t="shared" si="493"/>
        <v>0.70537982461597237</v>
      </c>
      <c r="M636" s="16">
        <f t="shared" si="494"/>
        <v>0.91</v>
      </c>
      <c r="N636" s="24"/>
    </row>
    <row r="637" spans="1:17" ht="12.75" x14ac:dyDescent="0.2">
      <c r="A637" s="5"/>
      <c r="B637" s="2"/>
      <c r="C637" s="9" t="s">
        <v>21</v>
      </c>
      <c r="D637" s="10">
        <v>164</v>
      </c>
      <c r="E637" s="10">
        <v>84</v>
      </c>
      <c r="F637" s="10">
        <v>632</v>
      </c>
      <c r="G637" s="10">
        <v>33</v>
      </c>
      <c r="H637" s="11">
        <v>0.91</v>
      </c>
      <c r="I637" s="9">
        <f t="shared" si="490"/>
        <v>66.129032258064512</v>
      </c>
      <c r="J637" s="9">
        <f t="shared" si="491"/>
        <v>95.037593984962413</v>
      </c>
      <c r="K637" s="9">
        <f t="shared" si="492"/>
        <v>87.185104052573934</v>
      </c>
      <c r="L637" s="12">
        <f t="shared" si="493"/>
        <v>0.66139600248191288</v>
      </c>
      <c r="M637" s="16">
        <f t="shared" si="494"/>
        <v>0.91</v>
      </c>
      <c r="N637" s="24"/>
    </row>
    <row r="638" spans="1:17" ht="12.75" x14ac:dyDescent="0.2">
      <c r="A638" s="5"/>
      <c r="B638" s="2"/>
      <c r="C638" s="23" t="s">
        <v>15</v>
      </c>
      <c r="D638" s="15">
        <f t="shared" ref="D638:M638" si="495">AVERAGE(D633:D637)</f>
        <v>183.6</v>
      </c>
      <c r="E638" s="15">
        <f t="shared" si="495"/>
        <v>84.8</v>
      </c>
      <c r="F638" s="15">
        <f t="shared" si="495"/>
        <v>613.6</v>
      </c>
      <c r="G638" s="15">
        <f t="shared" si="495"/>
        <v>31</v>
      </c>
      <c r="H638" s="16">
        <f t="shared" si="495"/>
        <v>0.9</v>
      </c>
      <c r="I638" s="9">
        <f t="shared" si="495"/>
        <v>68.44130135838806</v>
      </c>
      <c r="J638" s="9">
        <f t="shared" si="495"/>
        <v>95.195315085621104</v>
      </c>
      <c r="K638" s="9">
        <f t="shared" si="495"/>
        <v>87.31653888280394</v>
      </c>
      <c r="L638" s="12">
        <f t="shared" si="495"/>
        <v>0.68327747279295781</v>
      </c>
      <c r="M638" s="16">
        <f t="shared" si="495"/>
        <v>0.9</v>
      </c>
      <c r="N638" s="24"/>
      <c r="O638" s="24"/>
      <c r="P638" s="24"/>
      <c r="Q638" s="4"/>
    </row>
    <row r="639" spans="1:17" ht="12.75" x14ac:dyDescent="0.2">
      <c r="A639" s="5"/>
      <c r="B639" s="2"/>
      <c r="C639" s="17" t="s">
        <v>16</v>
      </c>
      <c r="D639" s="15">
        <f t="shared" ref="D639:M639" si="496">STDEV(D633:D637)</f>
        <v>12.218837915284743</v>
      </c>
      <c r="E639" s="15">
        <f t="shared" si="496"/>
        <v>10.034938963441718</v>
      </c>
      <c r="F639" s="15">
        <f t="shared" si="496"/>
        <v>16.742162345408072</v>
      </c>
      <c r="G639" s="15">
        <f t="shared" si="496"/>
        <v>5.2915026221291814</v>
      </c>
      <c r="H639" s="16">
        <f t="shared" si="496"/>
        <v>1.0000000000000009E-2</v>
      </c>
      <c r="I639" s="9">
        <f t="shared" si="496"/>
        <v>2.508907884912813</v>
      </c>
      <c r="J639" s="9">
        <f t="shared" si="496"/>
        <v>0.78584697471984111</v>
      </c>
      <c r="K639" s="9">
        <f t="shared" si="496"/>
        <v>1.0991170825237353</v>
      </c>
      <c r="L639" s="12">
        <f t="shared" si="496"/>
        <v>2.3990426646150614E-2</v>
      </c>
      <c r="M639" s="16">
        <f t="shared" si="496"/>
        <v>1.0000000000000009E-2</v>
      </c>
      <c r="N639" s="24"/>
    </row>
    <row r="640" spans="1:17" ht="12.75" x14ac:dyDescent="0.2">
      <c r="A640" s="5"/>
      <c r="B640" s="22"/>
      <c r="C640" s="9"/>
      <c r="D640" s="15"/>
      <c r="E640" s="15"/>
      <c r="F640" s="15"/>
      <c r="G640" s="15"/>
      <c r="H640" s="16"/>
      <c r="I640" s="9"/>
      <c r="J640" s="9"/>
      <c r="K640" s="9"/>
      <c r="L640" s="12"/>
      <c r="M640" s="16"/>
      <c r="N640" s="24"/>
    </row>
    <row r="641" spans="1:17" ht="12.75" x14ac:dyDescent="0.2">
      <c r="A641" s="5"/>
      <c r="B641" s="2"/>
      <c r="C641" s="9" t="s">
        <v>22</v>
      </c>
      <c r="D641" s="10">
        <v>182</v>
      </c>
      <c r="E641" s="10">
        <v>71</v>
      </c>
      <c r="F641" s="10">
        <v>626</v>
      </c>
      <c r="G641" s="10">
        <v>34</v>
      </c>
      <c r="H641" s="11">
        <v>0.91</v>
      </c>
      <c r="I641" s="9">
        <f t="shared" ref="I641:I645" si="497">100*(D641/(D641+E641))</f>
        <v>71.936758893280626</v>
      </c>
      <c r="J641" s="9">
        <f t="shared" ref="J641:J645" si="498">100*(F641/(F641+G641))</f>
        <v>94.848484848484844</v>
      </c>
      <c r="K641" s="9">
        <f t="shared" ref="K641:K645" si="499">100*((D641+F641)/(D641+E641+F641+G641))</f>
        <v>88.499452354874037</v>
      </c>
      <c r="L641" s="12">
        <f t="shared" ref="L641:L645" si="500">(D641*F641-E641*G641)/(SQRT((D641+G641)*(D641+E641)*(F641+G641)*(F641+E641)))</f>
        <v>0.70334674034095113</v>
      </c>
      <c r="M641" s="16">
        <f t="shared" ref="M641:M645" si="501">H641</f>
        <v>0.91</v>
      </c>
      <c r="N641" s="24"/>
    </row>
    <row r="642" spans="1:17" ht="12.75" x14ac:dyDescent="0.2">
      <c r="A642" s="5"/>
      <c r="B642" s="22"/>
      <c r="C642" s="9" t="s">
        <v>23</v>
      </c>
      <c r="D642" s="10">
        <v>170</v>
      </c>
      <c r="E642" s="10">
        <v>81</v>
      </c>
      <c r="F642" s="10">
        <v>624</v>
      </c>
      <c r="G642" s="10">
        <v>38</v>
      </c>
      <c r="H642" s="11">
        <v>0.88</v>
      </c>
      <c r="I642" s="9">
        <f t="shared" si="497"/>
        <v>67.729083665338635</v>
      </c>
      <c r="J642" s="9">
        <f t="shared" si="498"/>
        <v>94.259818731117832</v>
      </c>
      <c r="K642" s="9">
        <f t="shared" si="499"/>
        <v>86.966046002190581</v>
      </c>
      <c r="L642" s="12">
        <f t="shared" si="500"/>
        <v>0.65986269446625678</v>
      </c>
      <c r="M642" s="16">
        <f t="shared" si="501"/>
        <v>0.88</v>
      </c>
      <c r="N642" s="4"/>
    </row>
    <row r="643" spans="1:17" ht="12.75" x14ac:dyDescent="0.2">
      <c r="A643" s="1"/>
      <c r="B643" s="2"/>
      <c r="C643" s="9" t="s">
        <v>24</v>
      </c>
      <c r="D643" s="10">
        <v>183</v>
      </c>
      <c r="E643" s="10">
        <v>97</v>
      </c>
      <c r="F643" s="10">
        <v>593</v>
      </c>
      <c r="G643" s="10">
        <v>40</v>
      </c>
      <c r="H643" s="11">
        <v>0.9</v>
      </c>
      <c r="I643" s="9">
        <f t="shared" si="497"/>
        <v>65.357142857142861</v>
      </c>
      <c r="J643" s="9">
        <f t="shared" si="498"/>
        <v>93.68088467614534</v>
      </c>
      <c r="K643" s="9">
        <f t="shared" si="499"/>
        <v>84.994523548740418</v>
      </c>
      <c r="L643" s="12">
        <f t="shared" si="500"/>
        <v>0.63363000253831514</v>
      </c>
      <c r="M643" s="16">
        <f t="shared" si="501"/>
        <v>0.9</v>
      </c>
      <c r="N643" s="4"/>
      <c r="Q643" s="5"/>
    </row>
    <row r="644" spans="1:17" ht="12.75" x14ac:dyDescent="0.2">
      <c r="A644" s="5"/>
      <c r="B644" s="2"/>
      <c r="C644" s="9" t="s">
        <v>25</v>
      </c>
      <c r="D644" s="10">
        <v>202</v>
      </c>
      <c r="E644" s="10">
        <v>89</v>
      </c>
      <c r="F644" s="10">
        <v>598</v>
      </c>
      <c r="G644" s="10">
        <v>24</v>
      </c>
      <c r="H644" s="11">
        <v>0.91</v>
      </c>
      <c r="I644" s="9">
        <f t="shared" si="497"/>
        <v>69.415807560137452</v>
      </c>
      <c r="J644" s="9">
        <f t="shared" si="498"/>
        <v>96.141479099678463</v>
      </c>
      <c r="K644" s="9">
        <f t="shared" si="499"/>
        <v>87.623220153340625</v>
      </c>
      <c r="L644" s="12">
        <f t="shared" si="500"/>
        <v>0.70783179875721536</v>
      </c>
      <c r="M644" s="16">
        <f t="shared" si="501"/>
        <v>0.91</v>
      </c>
      <c r="N644" s="6"/>
    </row>
    <row r="645" spans="1:17" ht="12.75" x14ac:dyDescent="0.2">
      <c r="A645" s="5"/>
      <c r="B645" s="2"/>
      <c r="C645" s="9" t="s">
        <v>26</v>
      </c>
      <c r="D645" s="10">
        <v>191</v>
      </c>
      <c r="E645" s="10">
        <v>103</v>
      </c>
      <c r="F645" s="10">
        <v>584</v>
      </c>
      <c r="G645" s="10">
        <v>35</v>
      </c>
      <c r="H645" s="11">
        <v>0.87</v>
      </c>
      <c r="I645" s="9">
        <f t="shared" si="497"/>
        <v>64.965986394557831</v>
      </c>
      <c r="J645" s="9">
        <f t="shared" si="498"/>
        <v>94.345718901453949</v>
      </c>
      <c r="K645" s="9">
        <f t="shared" si="499"/>
        <v>84.884994523548741</v>
      </c>
      <c r="L645" s="12">
        <f t="shared" si="500"/>
        <v>0.64213569542537285</v>
      </c>
      <c r="M645" s="16">
        <f t="shared" si="501"/>
        <v>0.87</v>
      </c>
      <c r="N645" s="7"/>
      <c r="O645" s="1"/>
      <c r="P645" s="1"/>
    </row>
    <row r="646" spans="1:17" ht="12.75" x14ac:dyDescent="0.2">
      <c r="A646" s="5"/>
      <c r="B646" s="2"/>
      <c r="C646" s="23" t="s">
        <v>15</v>
      </c>
      <c r="D646" s="15">
        <f t="shared" ref="D646:M646" si="502">AVERAGE(D641:D645)</f>
        <v>185.6</v>
      </c>
      <c r="E646" s="15">
        <f t="shared" si="502"/>
        <v>88.2</v>
      </c>
      <c r="F646" s="15">
        <f t="shared" si="502"/>
        <v>605</v>
      </c>
      <c r="G646" s="15">
        <f t="shared" si="502"/>
        <v>34.200000000000003</v>
      </c>
      <c r="H646" s="16">
        <f t="shared" si="502"/>
        <v>0.89399999999999991</v>
      </c>
      <c r="I646" s="9">
        <f t="shared" si="502"/>
        <v>67.880955874091484</v>
      </c>
      <c r="J646" s="9">
        <f t="shared" si="502"/>
        <v>94.655277251376077</v>
      </c>
      <c r="K646" s="9">
        <f t="shared" si="502"/>
        <v>86.593647316538892</v>
      </c>
      <c r="L646" s="12">
        <f t="shared" si="502"/>
        <v>0.66936138630562225</v>
      </c>
      <c r="M646" s="16">
        <f t="shared" si="502"/>
        <v>0.89399999999999991</v>
      </c>
      <c r="N646" s="24"/>
      <c r="O646" s="24"/>
      <c r="P646" s="24"/>
      <c r="Q646" s="30"/>
    </row>
    <row r="647" spans="1:17" ht="12.75" x14ac:dyDescent="0.2">
      <c r="A647" s="5"/>
      <c r="B647" s="2"/>
      <c r="C647" s="17" t="s">
        <v>16</v>
      </c>
      <c r="D647" s="15">
        <f t="shared" ref="D647:M647" si="503">STDEV(D641:D645)</f>
        <v>11.844830095868831</v>
      </c>
      <c r="E647" s="15">
        <f t="shared" si="503"/>
        <v>12.696456198483132</v>
      </c>
      <c r="F647" s="15">
        <f t="shared" si="503"/>
        <v>18.947295321496416</v>
      </c>
      <c r="G647" s="15">
        <f t="shared" si="503"/>
        <v>6.180614856144981</v>
      </c>
      <c r="H647" s="16">
        <f t="shared" si="503"/>
        <v>1.8165902124584965E-2</v>
      </c>
      <c r="I647" s="9">
        <f t="shared" si="503"/>
        <v>2.9023719699387853</v>
      </c>
      <c r="J647" s="9">
        <f t="shared" si="503"/>
        <v>0.92840990588668759</v>
      </c>
      <c r="K647" s="9">
        <f t="shared" si="503"/>
        <v>1.6052636110020786</v>
      </c>
      <c r="L647" s="12">
        <f t="shared" si="503"/>
        <v>3.4435345575422341E-2</v>
      </c>
      <c r="M647" s="16">
        <f t="shared" si="503"/>
        <v>1.8165902124584965E-2</v>
      </c>
      <c r="N647" s="4"/>
    </row>
    <row r="648" spans="1:17" ht="12.75" x14ac:dyDescent="0.2">
      <c r="A648" s="40"/>
      <c r="B648" s="2"/>
      <c r="C648" s="2"/>
      <c r="D648" s="3"/>
      <c r="E648" s="3"/>
      <c r="F648" s="3"/>
      <c r="G648" s="3"/>
      <c r="H648" s="4"/>
      <c r="I648" s="4"/>
      <c r="J648" s="4"/>
      <c r="K648" s="4"/>
      <c r="L648" s="4"/>
      <c r="M648" s="4"/>
      <c r="N648" s="4"/>
      <c r="Q648" s="13"/>
    </row>
    <row r="649" spans="1:17" ht="12.75" x14ac:dyDescent="0.2">
      <c r="A649" s="1" t="s">
        <v>53</v>
      </c>
      <c r="B649" s="2"/>
      <c r="C649" s="2"/>
      <c r="D649" s="3"/>
      <c r="E649" s="3"/>
      <c r="F649" s="3"/>
      <c r="G649" s="3"/>
      <c r="H649" s="4"/>
      <c r="I649" s="4"/>
      <c r="J649" s="4"/>
      <c r="K649" s="4"/>
      <c r="L649" s="4"/>
      <c r="M649" s="4"/>
      <c r="N649" s="4"/>
    </row>
    <row r="650" spans="1:17" ht="12.75" x14ac:dyDescent="0.2">
      <c r="A650" s="5"/>
      <c r="B650" s="2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1:17" ht="12.75" x14ac:dyDescent="0.2">
      <c r="A651" s="5"/>
      <c r="B651" s="2" t="s">
        <v>0</v>
      </c>
      <c r="C651" s="13"/>
      <c r="D651" s="20" t="s">
        <v>1</v>
      </c>
      <c r="E651" s="20" t="s">
        <v>2</v>
      </c>
      <c r="F651" s="20" t="s">
        <v>3</v>
      </c>
      <c r="G651" s="20" t="s">
        <v>4</v>
      </c>
      <c r="H651" s="20" t="s">
        <v>5</v>
      </c>
      <c r="I651" s="20" t="s">
        <v>6</v>
      </c>
      <c r="J651" s="20" t="s">
        <v>7</v>
      </c>
      <c r="K651" s="20" t="s">
        <v>8</v>
      </c>
      <c r="L651" s="20" t="s">
        <v>9</v>
      </c>
      <c r="M651" s="20" t="s">
        <v>5</v>
      </c>
      <c r="N651" s="7"/>
      <c r="O651" s="1"/>
      <c r="P651" s="1"/>
    </row>
    <row r="652" spans="1:17" ht="12.75" x14ac:dyDescent="0.2">
      <c r="A652" s="1" t="s">
        <v>27</v>
      </c>
      <c r="B652" s="2">
        <v>21</v>
      </c>
      <c r="C652" s="9" t="s">
        <v>10</v>
      </c>
      <c r="D652" s="10">
        <v>555</v>
      </c>
      <c r="E652" s="10">
        <v>107</v>
      </c>
      <c r="F652" s="10">
        <v>1114</v>
      </c>
      <c r="G652" s="10">
        <v>27</v>
      </c>
      <c r="H652" s="11">
        <v>0.98</v>
      </c>
      <c r="I652" s="9">
        <f t="shared" ref="I652:I656" si="504">100*(D652/(D652+E652))</f>
        <v>83.836858006042291</v>
      </c>
      <c r="J652" s="9">
        <f t="shared" ref="J652:J656" si="505">100*(F652/(F652+G652))</f>
        <v>97.633654688869413</v>
      </c>
      <c r="K652" s="9">
        <f t="shared" ref="K652:K656" si="506">100*((D652+F652)/(D652+E652+F652+G652))</f>
        <v>92.567942318358291</v>
      </c>
      <c r="L652" s="12">
        <f t="shared" ref="L652:L656" si="507">(D652*F652-E652*G652)/(SQRT((D652+G652)*(D652+E652)*(F652+G652)*(F652+E652)))</f>
        <v>0.83994904755655397</v>
      </c>
      <c r="M652" s="16">
        <f t="shared" ref="M652:M656" si="508">H652</f>
        <v>0.98</v>
      </c>
      <c r="N652" s="24"/>
      <c r="O652" s="25"/>
      <c r="P652" s="25"/>
    </row>
    <row r="653" spans="1:17" ht="12.75" x14ac:dyDescent="0.2">
      <c r="A653" s="5"/>
      <c r="B653" s="2">
        <v>22</v>
      </c>
      <c r="C653" s="23" t="s">
        <v>11</v>
      </c>
      <c r="D653" s="10">
        <v>577</v>
      </c>
      <c r="E653" s="10">
        <v>119</v>
      </c>
      <c r="F653" s="10">
        <v>1087</v>
      </c>
      <c r="G653" s="10">
        <v>20</v>
      </c>
      <c r="H653" s="11">
        <v>0.98</v>
      </c>
      <c r="I653" s="9">
        <f t="shared" si="504"/>
        <v>82.902298850574709</v>
      </c>
      <c r="J653" s="9">
        <f t="shared" si="505"/>
        <v>98.193315266485996</v>
      </c>
      <c r="K653" s="9">
        <f t="shared" si="506"/>
        <v>92.290626733222396</v>
      </c>
      <c r="L653" s="12">
        <f t="shared" si="507"/>
        <v>0.83890923973311149</v>
      </c>
      <c r="M653" s="16">
        <f t="shared" si="508"/>
        <v>0.98</v>
      </c>
      <c r="N653" s="4"/>
      <c r="O653" s="25"/>
      <c r="P653" s="25"/>
    </row>
    <row r="654" spans="1:17" ht="12.75" x14ac:dyDescent="0.2">
      <c r="A654" s="1">
        <v>0.4</v>
      </c>
      <c r="B654" s="2">
        <v>23</v>
      </c>
      <c r="C654" s="23" t="s">
        <v>12</v>
      </c>
      <c r="D654" s="10">
        <v>638</v>
      </c>
      <c r="E654" s="10">
        <v>97</v>
      </c>
      <c r="F654" s="10">
        <v>1035</v>
      </c>
      <c r="G654" s="10">
        <v>33</v>
      </c>
      <c r="H654" s="11">
        <v>0.99</v>
      </c>
      <c r="I654" s="9">
        <f t="shared" si="504"/>
        <v>86.802721088435376</v>
      </c>
      <c r="J654" s="9">
        <f t="shared" si="505"/>
        <v>96.910112359550567</v>
      </c>
      <c r="K654" s="9">
        <f t="shared" si="506"/>
        <v>92.789794786466999</v>
      </c>
      <c r="L654" s="12">
        <f t="shared" si="507"/>
        <v>0.85101431257877813</v>
      </c>
      <c r="M654" s="16">
        <f t="shared" si="508"/>
        <v>0.99</v>
      </c>
      <c r="N654" s="4"/>
      <c r="O654" s="25"/>
      <c r="P654" s="25"/>
    </row>
    <row r="655" spans="1:17" ht="12.75" x14ac:dyDescent="0.2">
      <c r="A655" s="1">
        <v>1E-3</v>
      </c>
      <c r="B655" s="2">
        <v>24</v>
      </c>
      <c r="C655" s="23" t="s">
        <v>13</v>
      </c>
      <c r="D655" s="10">
        <v>631</v>
      </c>
      <c r="E655" s="10">
        <v>90</v>
      </c>
      <c r="F655" s="10">
        <v>1052</v>
      </c>
      <c r="G655" s="10">
        <v>30</v>
      </c>
      <c r="H655" s="11">
        <v>0.98</v>
      </c>
      <c r="I655" s="9">
        <f t="shared" si="504"/>
        <v>87.517337031900141</v>
      </c>
      <c r="J655" s="9">
        <f t="shared" si="505"/>
        <v>97.227356746765253</v>
      </c>
      <c r="K655" s="9">
        <f t="shared" si="506"/>
        <v>93.34442595673876</v>
      </c>
      <c r="L655" s="12">
        <f t="shared" si="507"/>
        <v>0.86150935107943316</v>
      </c>
      <c r="M655" s="16">
        <f t="shared" si="508"/>
        <v>0.98</v>
      </c>
      <c r="N655" s="4"/>
      <c r="O655" s="25"/>
      <c r="P655" s="25"/>
    </row>
    <row r="656" spans="1:17" ht="12.75" x14ac:dyDescent="0.2">
      <c r="A656" s="1">
        <v>100</v>
      </c>
      <c r="B656" s="2">
        <v>25</v>
      </c>
      <c r="C656" s="23" t="s">
        <v>14</v>
      </c>
      <c r="D656" s="10">
        <v>602</v>
      </c>
      <c r="E656" s="10">
        <v>114</v>
      </c>
      <c r="F656" s="10">
        <v>1054</v>
      </c>
      <c r="G656" s="10">
        <v>33</v>
      </c>
      <c r="H656" s="11">
        <v>0.98</v>
      </c>
      <c r="I656" s="9">
        <f t="shared" si="504"/>
        <v>84.07821229050279</v>
      </c>
      <c r="J656" s="9">
        <f t="shared" si="505"/>
        <v>96.964121435142587</v>
      </c>
      <c r="K656" s="9">
        <f t="shared" si="506"/>
        <v>91.846921797004981</v>
      </c>
      <c r="L656" s="12">
        <f t="shared" si="507"/>
        <v>0.83018510635246801</v>
      </c>
      <c r="M656" s="16">
        <f t="shared" si="508"/>
        <v>0.98</v>
      </c>
      <c r="N656" s="6"/>
      <c r="O656" s="25"/>
      <c r="P656" s="25"/>
    </row>
    <row r="657" spans="1:17" ht="12.75" x14ac:dyDescent="0.2">
      <c r="A657" s="5"/>
      <c r="B657" s="2"/>
      <c r="C657" s="23" t="s">
        <v>15</v>
      </c>
      <c r="D657" s="15">
        <f t="shared" ref="D657:M657" si="509">AVERAGE(D652:D656)</f>
        <v>600.6</v>
      </c>
      <c r="E657" s="15">
        <f t="shared" si="509"/>
        <v>105.4</v>
      </c>
      <c r="F657" s="15">
        <f t="shared" si="509"/>
        <v>1068.4000000000001</v>
      </c>
      <c r="G657" s="15">
        <f t="shared" si="509"/>
        <v>28.6</v>
      </c>
      <c r="H657" s="16">
        <f t="shared" si="509"/>
        <v>0.98199999999999998</v>
      </c>
      <c r="I657" s="9">
        <f t="shared" si="509"/>
        <v>85.027485453491053</v>
      </c>
      <c r="J657" s="9">
        <f t="shared" si="509"/>
        <v>97.385712099362763</v>
      </c>
      <c r="K657" s="9">
        <f t="shared" si="509"/>
        <v>92.567942318358277</v>
      </c>
      <c r="L657" s="12">
        <f t="shared" si="509"/>
        <v>0.844313411460069</v>
      </c>
      <c r="M657" s="16">
        <f t="shared" si="509"/>
        <v>0.98199999999999998</v>
      </c>
      <c r="N657" s="6"/>
    </row>
    <row r="658" spans="1:17" ht="12.75" x14ac:dyDescent="0.2">
      <c r="A658" s="5"/>
      <c r="B658" s="2"/>
      <c r="C658" s="17" t="s">
        <v>16</v>
      </c>
      <c r="D658" s="15">
        <f t="shared" ref="D658:M658" si="510">STDEV(D652:D656)</f>
        <v>35.217893179462052</v>
      </c>
      <c r="E658" s="15">
        <f t="shared" si="510"/>
        <v>11.928956366757289</v>
      </c>
      <c r="F658" s="15">
        <f t="shared" si="510"/>
        <v>31.690692639953451</v>
      </c>
      <c r="G658" s="15">
        <f t="shared" si="510"/>
        <v>5.4129474410897389</v>
      </c>
      <c r="H658" s="16">
        <f t="shared" si="510"/>
        <v>4.4721359549995832E-3</v>
      </c>
      <c r="I658" s="9">
        <f t="shared" si="510"/>
        <v>2.0115885386856331</v>
      </c>
      <c r="J658" s="9">
        <f t="shared" si="510"/>
        <v>0.53448775046816066</v>
      </c>
      <c r="K658" s="9">
        <f t="shared" si="510"/>
        <v>0.55877542095424149</v>
      </c>
      <c r="L658" s="12">
        <f t="shared" si="510"/>
        <v>1.2129140166822951E-2</v>
      </c>
      <c r="M658" s="16">
        <f t="shared" si="510"/>
        <v>4.4721359549995832E-3</v>
      </c>
      <c r="N658" s="4"/>
    </row>
    <row r="659" spans="1:17" ht="12.75" x14ac:dyDescent="0.2">
      <c r="A659" s="5"/>
      <c r="B659" s="2"/>
      <c r="C659" s="23"/>
      <c r="D659" s="15"/>
      <c r="E659" s="15"/>
      <c r="F659" s="15"/>
      <c r="G659" s="15"/>
      <c r="H659" s="16"/>
      <c r="I659" s="9"/>
      <c r="J659" s="9"/>
      <c r="K659" s="9"/>
      <c r="L659" s="12"/>
      <c r="M659" s="16"/>
      <c r="N659" s="4"/>
    </row>
    <row r="660" spans="1:17" ht="12.75" x14ac:dyDescent="0.2">
      <c r="A660" s="5"/>
      <c r="B660" s="2"/>
      <c r="C660" s="23" t="s">
        <v>17</v>
      </c>
      <c r="D660" s="10">
        <v>192</v>
      </c>
      <c r="E660" s="10">
        <v>58</v>
      </c>
      <c r="F660" s="10">
        <v>337</v>
      </c>
      <c r="G660" s="10">
        <v>14</v>
      </c>
      <c r="H660" s="11">
        <v>0.94</v>
      </c>
      <c r="I660" s="9">
        <f t="shared" ref="I660:I664" si="511">100*(D660/(D660+E660))</f>
        <v>76.8</v>
      </c>
      <c r="J660" s="9">
        <f t="shared" ref="J660:J664" si="512">100*(F660/(F660+G660))</f>
        <v>96.011396011396016</v>
      </c>
      <c r="K660" s="9">
        <f t="shared" ref="K660:K664" si="513">100*((D660+F660)/(D660+E660+F660+G660))</f>
        <v>88.01996672212978</v>
      </c>
      <c r="L660" s="12">
        <f t="shared" ref="L660:L664" si="514">(D660*F660-E660*G660)/(SQRT((D660+G660)*(D660+E660)*(F660+G660)*(F660+E660)))</f>
        <v>0.75612006399846254</v>
      </c>
      <c r="M660" s="16">
        <f t="shared" ref="M660:M664" si="515">H660</f>
        <v>0.94</v>
      </c>
      <c r="N660" s="4"/>
    </row>
    <row r="661" spans="1:17" ht="12.75" x14ac:dyDescent="0.2">
      <c r="A661" s="5"/>
      <c r="B661" s="2"/>
      <c r="C661" s="9" t="s">
        <v>18</v>
      </c>
      <c r="D661" s="10">
        <v>177</v>
      </c>
      <c r="E661" s="10">
        <v>57</v>
      </c>
      <c r="F661" s="10">
        <v>352</v>
      </c>
      <c r="G661" s="10">
        <v>15</v>
      </c>
      <c r="H661" s="11">
        <v>0.95</v>
      </c>
      <c r="I661" s="9">
        <f t="shared" si="511"/>
        <v>75.641025641025635</v>
      </c>
      <c r="J661" s="9">
        <f t="shared" si="512"/>
        <v>95.912806539509532</v>
      </c>
      <c r="K661" s="9">
        <f t="shared" si="513"/>
        <v>88.01996672212978</v>
      </c>
      <c r="L661" s="12">
        <f t="shared" si="514"/>
        <v>0.74827561152185351</v>
      </c>
      <c r="M661" s="16">
        <f t="shared" si="515"/>
        <v>0.95</v>
      </c>
      <c r="N661" s="24"/>
    </row>
    <row r="662" spans="1:17" ht="12.75" x14ac:dyDescent="0.2">
      <c r="A662" s="5"/>
      <c r="B662" s="2"/>
      <c r="C662" s="9" t="s">
        <v>19</v>
      </c>
      <c r="D662" s="10">
        <v>191</v>
      </c>
      <c r="E662" s="10">
        <v>48</v>
      </c>
      <c r="F662" s="10">
        <v>344</v>
      </c>
      <c r="G662" s="10">
        <v>18</v>
      </c>
      <c r="H662" s="11">
        <v>0.94</v>
      </c>
      <c r="I662" s="9">
        <f t="shared" si="511"/>
        <v>79.9163179916318</v>
      </c>
      <c r="J662" s="9">
        <f t="shared" si="512"/>
        <v>95.027624309392266</v>
      </c>
      <c r="K662" s="9">
        <f t="shared" si="513"/>
        <v>89.018302828618971</v>
      </c>
      <c r="L662" s="12">
        <f t="shared" si="514"/>
        <v>0.77014693943383605</v>
      </c>
      <c r="M662" s="16">
        <f t="shared" si="515"/>
        <v>0.94</v>
      </c>
      <c r="N662" s="24"/>
    </row>
    <row r="663" spans="1:17" ht="12.75" x14ac:dyDescent="0.2">
      <c r="A663" s="5"/>
      <c r="B663" s="2"/>
      <c r="C663" s="9" t="s">
        <v>20</v>
      </c>
      <c r="D663" s="10">
        <v>188</v>
      </c>
      <c r="E663" s="10">
        <v>33</v>
      </c>
      <c r="F663" s="10">
        <v>355</v>
      </c>
      <c r="G663" s="10">
        <v>25</v>
      </c>
      <c r="H663" s="11">
        <v>0.94</v>
      </c>
      <c r="I663" s="9">
        <f t="shared" si="511"/>
        <v>85.067873303167417</v>
      </c>
      <c r="J663" s="9">
        <f t="shared" si="512"/>
        <v>93.421052631578945</v>
      </c>
      <c r="K663" s="9">
        <f t="shared" si="513"/>
        <v>90.349417637271216</v>
      </c>
      <c r="L663" s="12">
        <f t="shared" si="514"/>
        <v>0.79120797619090888</v>
      </c>
      <c r="M663" s="16">
        <f t="shared" si="515"/>
        <v>0.94</v>
      </c>
      <c r="N663" s="24"/>
    </row>
    <row r="664" spans="1:17" ht="12.75" x14ac:dyDescent="0.2">
      <c r="A664" s="5"/>
      <c r="B664" s="2"/>
      <c r="C664" s="9" t="s">
        <v>21</v>
      </c>
      <c r="D664" s="10">
        <v>184</v>
      </c>
      <c r="E664" s="10">
        <v>50</v>
      </c>
      <c r="F664" s="10">
        <v>352</v>
      </c>
      <c r="G664" s="10">
        <v>15</v>
      </c>
      <c r="H664" s="11">
        <v>0.95</v>
      </c>
      <c r="I664" s="9">
        <f t="shared" si="511"/>
        <v>78.632478632478637</v>
      </c>
      <c r="J664" s="9">
        <f t="shared" si="512"/>
        <v>95.912806539509532</v>
      </c>
      <c r="K664" s="9">
        <f t="shared" si="513"/>
        <v>89.184692179700491</v>
      </c>
      <c r="L664" s="12">
        <f t="shared" si="514"/>
        <v>0.77236320594043684</v>
      </c>
      <c r="M664" s="16">
        <f t="shared" si="515"/>
        <v>0.95</v>
      </c>
      <c r="N664" s="24"/>
    </row>
    <row r="665" spans="1:17" ht="12.75" x14ac:dyDescent="0.2">
      <c r="A665" s="5"/>
      <c r="B665" s="2"/>
      <c r="C665" s="23" t="s">
        <v>15</v>
      </c>
      <c r="D665" s="15">
        <f t="shared" ref="D665:M665" si="516">AVERAGE(D660:D664)</f>
        <v>186.4</v>
      </c>
      <c r="E665" s="15">
        <f t="shared" si="516"/>
        <v>49.2</v>
      </c>
      <c r="F665" s="15">
        <f t="shared" si="516"/>
        <v>348</v>
      </c>
      <c r="G665" s="15">
        <f t="shared" si="516"/>
        <v>17.399999999999999</v>
      </c>
      <c r="H665" s="16">
        <f t="shared" si="516"/>
        <v>0.94399999999999995</v>
      </c>
      <c r="I665" s="9">
        <f t="shared" si="516"/>
        <v>79.211539113660692</v>
      </c>
      <c r="J665" s="9">
        <f t="shared" si="516"/>
        <v>95.25713720627725</v>
      </c>
      <c r="K665" s="9">
        <f t="shared" si="516"/>
        <v>88.918469217970056</v>
      </c>
      <c r="L665" s="12">
        <f t="shared" si="516"/>
        <v>0.76762275941709956</v>
      </c>
      <c r="M665" s="16">
        <f t="shared" si="516"/>
        <v>0.94399999999999995</v>
      </c>
      <c r="N665" s="24"/>
      <c r="O665" s="24"/>
      <c r="P665" s="24"/>
      <c r="Q665" s="4"/>
    </row>
    <row r="666" spans="1:17" ht="12.75" x14ac:dyDescent="0.2">
      <c r="A666" s="5"/>
      <c r="B666" s="2"/>
      <c r="C666" s="17" t="s">
        <v>16</v>
      </c>
      <c r="D666" s="15">
        <f t="shared" ref="D666:M666" si="517">STDEV(D660:D664)</f>
        <v>6.1073725938409877</v>
      </c>
      <c r="E666" s="15">
        <f t="shared" si="517"/>
        <v>10.034938963441672</v>
      </c>
      <c r="F666" s="15">
        <f t="shared" si="517"/>
        <v>7.3824115301167001</v>
      </c>
      <c r="G666" s="15">
        <f t="shared" si="517"/>
        <v>4.5055521304275254</v>
      </c>
      <c r="H666" s="16">
        <f t="shared" si="517"/>
        <v>5.4772255750516656E-3</v>
      </c>
      <c r="I666" s="9">
        <f t="shared" si="517"/>
        <v>3.6637672484026007</v>
      </c>
      <c r="J666" s="9">
        <f t="shared" si="517"/>
        <v>1.1014301645432758</v>
      </c>
      <c r="K666" s="9">
        <f t="shared" si="517"/>
        <v>0.96735053935099224</v>
      </c>
      <c r="L666" s="12">
        <f t="shared" si="517"/>
        <v>1.6520668129948204E-2</v>
      </c>
      <c r="M666" s="16">
        <f t="shared" si="517"/>
        <v>5.4772255750516656E-3</v>
      </c>
      <c r="N666" s="24"/>
    </row>
    <row r="667" spans="1:17" ht="12.75" x14ac:dyDescent="0.2">
      <c r="A667" s="5"/>
      <c r="B667" s="22"/>
      <c r="C667" s="9"/>
      <c r="D667" s="15"/>
      <c r="E667" s="15"/>
      <c r="F667" s="15"/>
      <c r="G667" s="15"/>
      <c r="H667" s="16"/>
      <c r="I667" s="9"/>
      <c r="J667" s="9"/>
      <c r="K667" s="9"/>
      <c r="L667" s="12"/>
      <c r="M667" s="16"/>
      <c r="N667" s="24"/>
    </row>
    <row r="668" spans="1:17" ht="12.75" x14ac:dyDescent="0.2">
      <c r="A668" s="5"/>
      <c r="B668" s="2"/>
      <c r="C668" s="9" t="s">
        <v>22</v>
      </c>
      <c r="D668" s="10">
        <v>208</v>
      </c>
      <c r="E668" s="10">
        <v>57</v>
      </c>
      <c r="F668" s="10">
        <v>330</v>
      </c>
      <c r="G668" s="10">
        <v>6</v>
      </c>
      <c r="H668" s="11">
        <v>0.95</v>
      </c>
      <c r="I668" s="9">
        <f t="shared" ref="I668:I672" si="518">100*(D668/(D668+E668))</f>
        <v>78.49056603773586</v>
      </c>
      <c r="J668" s="9">
        <f t="shared" ref="J668:J672" si="519">100*(F668/(F668+G668))</f>
        <v>98.214285714285708</v>
      </c>
      <c r="K668" s="9">
        <f t="shared" ref="K668:K672" si="520">100*((D668+F668)/(D668+E668+F668+G668))</f>
        <v>89.517470881863559</v>
      </c>
      <c r="L668" s="12">
        <f t="shared" ref="L668:L672" si="521">(D668*F668-E668*G668)/(SQRT((D668+G668)*(D668+E668)*(F668+G668)*(F668+E668)))</f>
        <v>0.79534039635825271</v>
      </c>
      <c r="M668" s="16">
        <f t="shared" ref="M668:M672" si="522">H668</f>
        <v>0.95</v>
      </c>
      <c r="N668" s="24"/>
    </row>
    <row r="669" spans="1:17" ht="12.75" x14ac:dyDescent="0.2">
      <c r="A669" s="5"/>
      <c r="B669" s="22"/>
      <c r="C669" s="9" t="s">
        <v>23</v>
      </c>
      <c r="D669" s="10">
        <v>195</v>
      </c>
      <c r="E669" s="10">
        <v>52</v>
      </c>
      <c r="F669" s="10">
        <v>328</v>
      </c>
      <c r="G669" s="10">
        <v>26</v>
      </c>
      <c r="H669" s="11">
        <v>0.93</v>
      </c>
      <c r="I669" s="9">
        <f t="shared" si="518"/>
        <v>78.94736842105263</v>
      </c>
      <c r="J669" s="9">
        <f t="shared" si="519"/>
        <v>92.655367231638422</v>
      </c>
      <c r="K669" s="9">
        <f t="shared" si="520"/>
        <v>87.021630615640603</v>
      </c>
      <c r="L669" s="12">
        <f t="shared" si="521"/>
        <v>0.7306203891907046</v>
      </c>
      <c r="M669" s="16">
        <f t="shared" si="522"/>
        <v>0.93</v>
      </c>
      <c r="N669" s="4"/>
    </row>
    <row r="670" spans="1:17" ht="12.75" x14ac:dyDescent="0.2">
      <c r="A670" s="1"/>
      <c r="B670" s="2"/>
      <c r="C670" s="9" t="s">
        <v>24</v>
      </c>
      <c r="D670" s="10">
        <v>152</v>
      </c>
      <c r="E670" s="10">
        <v>51</v>
      </c>
      <c r="F670" s="10">
        <v>378</v>
      </c>
      <c r="G670" s="10">
        <v>20</v>
      </c>
      <c r="H670" s="11">
        <v>0.95</v>
      </c>
      <c r="I670" s="9">
        <f t="shared" si="518"/>
        <v>74.876847290640399</v>
      </c>
      <c r="J670" s="9">
        <f t="shared" si="519"/>
        <v>94.9748743718593</v>
      </c>
      <c r="K670" s="9">
        <f t="shared" si="520"/>
        <v>88.186356073211314</v>
      </c>
      <c r="L670" s="12">
        <f t="shared" si="521"/>
        <v>0.73092665582067473</v>
      </c>
      <c r="M670" s="16">
        <f t="shared" si="522"/>
        <v>0.95</v>
      </c>
      <c r="N670" s="4"/>
      <c r="Q670" s="5"/>
    </row>
    <row r="671" spans="1:17" ht="12.75" x14ac:dyDescent="0.2">
      <c r="A671" s="5"/>
      <c r="B671" s="2"/>
      <c r="C671" s="9" t="s">
        <v>25</v>
      </c>
      <c r="D671" s="10">
        <v>194</v>
      </c>
      <c r="E671" s="10">
        <v>41</v>
      </c>
      <c r="F671" s="10">
        <v>349</v>
      </c>
      <c r="G671" s="10">
        <v>17</v>
      </c>
      <c r="H671" s="11">
        <v>0.95</v>
      </c>
      <c r="I671" s="9">
        <f t="shared" si="518"/>
        <v>82.553191489361694</v>
      </c>
      <c r="J671" s="9">
        <f t="shared" si="519"/>
        <v>95.355191256830594</v>
      </c>
      <c r="K671" s="9">
        <f t="shared" si="520"/>
        <v>90.349417637271216</v>
      </c>
      <c r="L671" s="12">
        <f t="shared" si="521"/>
        <v>0.79649881104101072</v>
      </c>
      <c r="M671" s="16">
        <f t="shared" si="522"/>
        <v>0.95</v>
      </c>
      <c r="N671" s="6"/>
    </row>
    <row r="672" spans="1:17" ht="12.75" x14ac:dyDescent="0.2">
      <c r="A672" s="5"/>
      <c r="B672" s="2"/>
      <c r="C672" s="9" t="s">
        <v>26</v>
      </c>
      <c r="D672" s="10">
        <v>186</v>
      </c>
      <c r="E672" s="10">
        <v>41</v>
      </c>
      <c r="F672" s="10">
        <v>357</v>
      </c>
      <c r="G672" s="10">
        <v>17</v>
      </c>
      <c r="H672" s="11">
        <v>0.96</v>
      </c>
      <c r="I672" s="9">
        <f t="shared" si="518"/>
        <v>81.93832599118943</v>
      </c>
      <c r="J672" s="9">
        <f t="shared" si="519"/>
        <v>95.454545454545453</v>
      </c>
      <c r="K672" s="9">
        <f t="shared" si="520"/>
        <v>90.349417637271216</v>
      </c>
      <c r="L672" s="12">
        <f t="shared" si="521"/>
        <v>0.79334143049275352</v>
      </c>
      <c r="M672" s="16">
        <f t="shared" si="522"/>
        <v>0.96</v>
      </c>
      <c r="N672" s="7"/>
      <c r="O672" s="1"/>
      <c r="P672" s="1"/>
    </row>
    <row r="673" spans="1:17" ht="12.75" x14ac:dyDescent="0.2">
      <c r="A673" s="5"/>
      <c r="B673" s="2"/>
      <c r="C673" s="23" t="s">
        <v>15</v>
      </c>
      <c r="D673" s="15">
        <f t="shared" ref="D673:M673" si="523">AVERAGE(D668:D672)</f>
        <v>187</v>
      </c>
      <c r="E673" s="15">
        <f t="shared" si="523"/>
        <v>48.4</v>
      </c>
      <c r="F673" s="15">
        <f t="shared" si="523"/>
        <v>348.4</v>
      </c>
      <c r="G673" s="15">
        <f t="shared" si="523"/>
        <v>17.2</v>
      </c>
      <c r="H673" s="16">
        <f t="shared" si="523"/>
        <v>0.94800000000000006</v>
      </c>
      <c r="I673" s="9">
        <f t="shared" si="523"/>
        <v>79.361259845996003</v>
      </c>
      <c r="J673" s="9">
        <f t="shared" si="523"/>
        <v>95.330852805831896</v>
      </c>
      <c r="K673" s="9">
        <f t="shared" si="523"/>
        <v>89.08485856905159</v>
      </c>
      <c r="L673" s="12">
        <f t="shared" si="523"/>
        <v>0.76934553658067928</v>
      </c>
      <c r="M673" s="16">
        <f t="shared" si="523"/>
        <v>0.94800000000000006</v>
      </c>
      <c r="N673" s="24"/>
      <c r="O673" s="24"/>
      <c r="P673" s="24"/>
      <c r="Q673" s="30"/>
    </row>
    <row r="674" spans="1:17" ht="12.75" x14ac:dyDescent="0.2">
      <c r="A674" s="5"/>
      <c r="B674" s="2"/>
      <c r="C674" s="17" t="s">
        <v>16</v>
      </c>
      <c r="D674" s="15">
        <f t="shared" ref="D674:M674" si="524">STDEV(D668:D672)</f>
        <v>21.095023109728988</v>
      </c>
      <c r="E674" s="15">
        <f t="shared" si="524"/>
        <v>7.1274118724821971</v>
      </c>
      <c r="F674" s="15">
        <f t="shared" si="524"/>
        <v>20.647033685253678</v>
      </c>
      <c r="G674" s="15">
        <f t="shared" si="524"/>
        <v>7.2594765651526139</v>
      </c>
      <c r="H674" s="16">
        <f t="shared" si="524"/>
        <v>1.0954451150103286E-2</v>
      </c>
      <c r="I674" s="9">
        <f t="shared" si="524"/>
        <v>3.0768923981282028</v>
      </c>
      <c r="J674" s="9">
        <f t="shared" si="524"/>
        <v>1.9757923266545603</v>
      </c>
      <c r="K674" s="9">
        <f t="shared" si="524"/>
        <v>1.453408838730279</v>
      </c>
      <c r="L674" s="12">
        <f t="shared" si="524"/>
        <v>3.5229545173902067E-2</v>
      </c>
      <c r="M674" s="16">
        <f t="shared" si="524"/>
        <v>1.0954451150103286E-2</v>
      </c>
      <c r="N674" s="4"/>
    </row>
    <row r="675" spans="1:17" ht="12.75" x14ac:dyDescent="0.2">
      <c r="A675" s="40"/>
      <c r="B675" s="2"/>
      <c r="C675" s="2"/>
      <c r="D675" s="3"/>
      <c r="E675" s="3"/>
      <c r="F675" s="3"/>
      <c r="G675" s="3"/>
      <c r="H675" s="4"/>
      <c r="I675" s="4"/>
      <c r="J675" s="4"/>
      <c r="K675" s="4"/>
      <c r="L675" s="4"/>
      <c r="M675" s="4"/>
      <c r="N675" s="4"/>
      <c r="Q675" s="13"/>
    </row>
    <row r="676" spans="1:17" ht="12.75" x14ac:dyDescent="0.2">
      <c r="A676" s="1" t="s">
        <v>54</v>
      </c>
      <c r="B676" s="2"/>
      <c r="C676" s="2"/>
      <c r="D676" s="3"/>
      <c r="E676" s="3"/>
      <c r="F676" s="3"/>
      <c r="G676" s="3"/>
      <c r="H676" s="4"/>
      <c r="I676" s="4"/>
      <c r="J676" s="4"/>
      <c r="K676" s="4"/>
      <c r="L676" s="4"/>
      <c r="M676" s="4"/>
      <c r="N676" s="4"/>
    </row>
    <row r="677" spans="1:17" ht="12.75" x14ac:dyDescent="0.2">
      <c r="A677" s="5"/>
      <c r="B677" s="2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1:17" ht="12.75" x14ac:dyDescent="0.2">
      <c r="A678" s="5"/>
      <c r="B678" s="2" t="s">
        <v>0</v>
      </c>
      <c r="C678" s="13"/>
      <c r="D678" s="20" t="s">
        <v>1</v>
      </c>
      <c r="E678" s="20" t="s">
        <v>2</v>
      </c>
      <c r="F678" s="20" t="s">
        <v>3</v>
      </c>
      <c r="G678" s="20" t="s">
        <v>4</v>
      </c>
      <c r="H678" s="20" t="s">
        <v>5</v>
      </c>
      <c r="I678" s="20" t="s">
        <v>6</v>
      </c>
      <c r="J678" s="20" t="s">
        <v>7</v>
      </c>
      <c r="K678" s="20" t="s">
        <v>8</v>
      </c>
      <c r="L678" s="20" t="s">
        <v>9</v>
      </c>
      <c r="M678" s="20" t="s">
        <v>5</v>
      </c>
      <c r="N678" s="7"/>
      <c r="O678" s="1"/>
      <c r="P678" s="1"/>
    </row>
    <row r="679" spans="1:17" ht="12.75" x14ac:dyDescent="0.2">
      <c r="A679" s="1" t="s">
        <v>27</v>
      </c>
      <c r="B679" s="2">
        <v>21</v>
      </c>
      <c r="C679" s="9" t="s">
        <v>10</v>
      </c>
      <c r="D679" s="10">
        <v>180</v>
      </c>
      <c r="E679" s="10">
        <v>23</v>
      </c>
      <c r="F679" s="10">
        <v>663</v>
      </c>
      <c r="G679" s="10">
        <v>10</v>
      </c>
      <c r="H679" s="11">
        <v>0.97</v>
      </c>
      <c r="I679" s="9">
        <f t="shared" ref="I679:I683" si="525">100*(D679/(D679+E679))</f>
        <v>88.669950738916256</v>
      </c>
      <c r="J679" s="9">
        <f t="shared" ref="J679:J683" si="526">100*(F679/(F679+G679))</f>
        <v>98.514115898959886</v>
      </c>
      <c r="K679" s="9">
        <f t="shared" ref="K679:K683" si="527">100*((D679+F679)/(D679+E679+F679+G679))</f>
        <v>96.232876712328761</v>
      </c>
      <c r="L679" s="12">
        <f t="shared" ref="L679:L683" si="528">(D679*F679-E679*G679)/(SQRT((D679+G679)*(D679+E679)*(F679+G679)*(F679+E679)))</f>
        <v>0.89259369592360693</v>
      </c>
      <c r="M679" s="16">
        <f t="shared" ref="M679:M683" si="529">H679</f>
        <v>0.97</v>
      </c>
      <c r="N679" s="24"/>
      <c r="O679" s="25"/>
      <c r="P679" s="25"/>
    </row>
    <row r="680" spans="1:17" ht="12.75" x14ac:dyDescent="0.2">
      <c r="A680" s="5"/>
      <c r="B680" s="2">
        <v>22</v>
      </c>
      <c r="C680" s="23" t="s">
        <v>11</v>
      </c>
      <c r="D680" s="10">
        <v>183</v>
      </c>
      <c r="E680" s="10">
        <v>18</v>
      </c>
      <c r="F680" s="10">
        <v>665</v>
      </c>
      <c r="G680" s="10">
        <v>10</v>
      </c>
      <c r="H680" s="11">
        <v>0.98</v>
      </c>
      <c r="I680" s="9">
        <f t="shared" si="525"/>
        <v>91.044776119402982</v>
      </c>
      <c r="J680" s="9">
        <f t="shared" si="526"/>
        <v>98.518518518518519</v>
      </c>
      <c r="K680" s="9">
        <f t="shared" si="527"/>
        <v>96.803652968036531</v>
      </c>
      <c r="L680" s="12">
        <f t="shared" si="528"/>
        <v>0.90863815553724903</v>
      </c>
      <c r="M680" s="16">
        <f t="shared" si="529"/>
        <v>0.98</v>
      </c>
      <c r="N680" s="4"/>
      <c r="O680" s="25"/>
      <c r="P680" s="25"/>
    </row>
    <row r="681" spans="1:17" ht="12.75" x14ac:dyDescent="0.2">
      <c r="A681" s="1">
        <v>0.4</v>
      </c>
      <c r="B681" s="2">
        <v>23</v>
      </c>
      <c r="C681" s="23" t="s">
        <v>12</v>
      </c>
      <c r="D681" s="10">
        <v>175</v>
      </c>
      <c r="E681" s="10">
        <v>28</v>
      </c>
      <c r="F681" s="10">
        <v>665</v>
      </c>
      <c r="G681" s="10">
        <v>8</v>
      </c>
      <c r="H681" s="11">
        <v>0.98</v>
      </c>
      <c r="I681" s="9">
        <f t="shared" si="525"/>
        <v>86.206896551724128</v>
      </c>
      <c r="J681" s="9">
        <f t="shared" si="526"/>
        <v>98.811292719167909</v>
      </c>
      <c r="K681" s="9">
        <f t="shared" si="527"/>
        <v>95.890410958904098</v>
      </c>
      <c r="L681" s="12">
        <f t="shared" si="528"/>
        <v>0.88241979104388735</v>
      </c>
      <c r="M681" s="16">
        <f t="shared" si="529"/>
        <v>0.98</v>
      </c>
      <c r="N681" s="4"/>
      <c r="O681" s="25"/>
      <c r="P681" s="25"/>
    </row>
    <row r="682" spans="1:17" ht="12.75" x14ac:dyDescent="0.2">
      <c r="A682" s="1">
        <v>1E-3</v>
      </c>
      <c r="B682" s="2">
        <v>24</v>
      </c>
      <c r="C682" s="23" t="s">
        <v>13</v>
      </c>
      <c r="D682" s="10">
        <v>176</v>
      </c>
      <c r="E682" s="10">
        <v>26</v>
      </c>
      <c r="F682" s="10">
        <v>667</v>
      </c>
      <c r="G682" s="10">
        <v>7</v>
      </c>
      <c r="H682" s="11">
        <v>0.98</v>
      </c>
      <c r="I682" s="9">
        <f t="shared" si="525"/>
        <v>87.128712871287135</v>
      </c>
      <c r="J682" s="9">
        <f t="shared" si="526"/>
        <v>98.961424332344222</v>
      </c>
      <c r="K682" s="9">
        <f t="shared" si="527"/>
        <v>96.232876712328761</v>
      </c>
      <c r="L682" s="12">
        <f t="shared" si="528"/>
        <v>0.892004141518281</v>
      </c>
      <c r="M682" s="16">
        <f t="shared" si="529"/>
        <v>0.98</v>
      </c>
      <c r="N682" s="4"/>
      <c r="O682" s="25"/>
      <c r="P682" s="25"/>
    </row>
    <row r="683" spans="1:17" ht="12.75" x14ac:dyDescent="0.2">
      <c r="A683" s="1">
        <v>100</v>
      </c>
      <c r="B683" s="2">
        <v>25</v>
      </c>
      <c r="C683" s="23" t="s">
        <v>14</v>
      </c>
      <c r="D683" s="10">
        <v>159</v>
      </c>
      <c r="E683" s="10">
        <v>24</v>
      </c>
      <c r="F683" s="10">
        <v>682</v>
      </c>
      <c r="G683" s="10">
        <v>11</v>
      </c>
      <c r="H683" s="11">
        <v>0.98</v>
      </c>
      <c r="I683" s="9">
        <f t="shared" si="525"/>
        <v>86.885245901639337</v>
      </c>
      <c r="J683" s="9">
        <f t="shared" si="526"/>
        <v>98.412698412698404</v>
      </c>
      <c r="K683" s="9">
        <f t="shared" si="527"/>
        <v>96.004566210045667</v>
      </c>
      <c r="L683" s="12">
        <f t="shared" si="528"/>
        <v>0.8768068130002814</v>
      </c>
      <c r="M683" s="16">
        <f t="shared" si="529"/>
        <v>0.98</v>
      </c>
      <c r="N683" s="6"/>
      <c r="O683" s="25"/>
      <c r="P683" s="25"/>
    </row>
    <row r="684" spans="1:17" ht="12.75" x14ac:dyDescent="0.2">
      <c r="A684" s="5"/>
      <c r="B684" s="2"/>
      <c r="C684" s="23" t="s">
        <v>15</v>
      </c>
      <c r="D684" s="15">
        <f t="shared" ref="D684:M684" si="530">AVERAGE(D679:D683)</f>
        <v>174.6</v>
      </c>
      <c r="E684" s="15">
        <f t="shared" si="530"/>
        <v>23.8</v>
      </c>
      <c r="F684" s="15">
        <f t="shared" si="530"/>
        <v>668.4</v>
      </c>
      <c r="G684" s="15">
        <f t="shared" si="530"/>
        <v>9.1999999999999993</v>
      </c>
      <c r="H684" s="16">
        <f t="shared" si="530"/>
        <v>0.97799999999999998</v>
      </c>
      <c r="I684" s="9">
        <f t="shared" si="530"/>
        <v>87.987116436593965</v>
      </c>
      <c r="J684" s="9">
        <f t="shared" si="530"/>
        <v>98.643609976337785</v>
      </c>
      <c r="K684" s="9">
        <f t="shared" si="530"/>
        <v>96.232876712328761</v>
      </c>
      <c r="L684" s="12">
        <f t="shared" si="530"/>
        <v>0.89049251940466123</v>
      </c>
      <c r="M684" s="16">
        <f t="shared" si="530"/>
        <v>0.97799999999999998</v>
      </c>
      <c r="N684" s="6"/>
    </row>
    <row r="685" spans="1:17" ht="12.75" x14ac:dyDescent="0.2">
      <c r="A685" s="5"/>
      <c r="B685" s="2"/>
      <c r="C685" s="17" t="s">
        <v>16</v>
      </c>
      <c r="D685" s="15">
        <f t="shared" ref="D685:M685" si="531">STDEV(D679:D683)</f>
        <v>9.2897793299948734</v>
      </c>
      <c r="E685" s="15">
        <f t="shared" si="531"/>
        <v>3.7682887362833606</v>
      </c>
      <c r="F685" s="15">
        <f t="shared" si="531"/>
        <v>7.7330459716724818</v>
      </c>
      <c r="G685" s="15">
        <f t="shared" si="531"/>
        <v>1.6431676725154991</v>
      </c>
      <c r="H685" s="16">
        <f t="shared" si="531"/>
        <v>4.4721359549995832E-3</v>
      </c>
      <c r="I685" s="9">
        <f t="shared" si="531"/>
        <v>1.9323369022715966</v>
      </c>
      <c r="J685" s="9">
        <f t="shared" si="531"/>
        <v>0.23176507839000804</v>
      </c>
      <c r="K685" s="9">
        <f t="shared" si="531"/>
        <v>0.35185011432471558</v>
      </c>
      <c r="L685" s="12">
        <f t="shared" si="531"/>
        <v>1.2128804122914951E-2</v>
      </c>
      <c r="M685" s="16">
        <f t="shared" si="531"/>
        <v>4.4721359549995832E-3</v>
      </c>
      <c r="N685" s="4"/>
    </row>
    <row r="686" spans="1:17" ht="12.75" x14ac:dyDescent="0.2">
      <c r="A686" s="5"/>
      <c r="B686" s="2"/>
      <c r="C686" s="23"/>
      <c r="D686" s="15"/>
      <c r="E686" s="15"/>
      <c r="F686" s="15"/>
      <c r="G686" s="15"/>
      <c r="H686" s="16"/>
      <c r="I686" s="9"/>
      <c r="J686" s="9"/>
      <c r="K686" s="9"/>
      <c r="L686" s="12"/>
      <c r="M686" s="16"/>
      <c r="N686" s="4"/>
    </row>
    <row r="687" spans="1:17" ht="12.75" x14ac:dyDescent="0.2">
      <c r="A687" s="5"/>
      <c r="B687" s="2"/>
      <c r="C687" s="23" t="s">
        <v>17</v>
      </c>
      <c r="D687" s="10">
        <v>51</v>
      </c>
      <c r="E687" s="10">
        <v>11</v>
      </c>
      <c r="F687" s="10">
        <v>226</v>
      </c>
      <c r="G687" s="10">
        <v>4</v>
      </c>
      <c r="H687" s="11">
        <v>0.96</v>
      </c>
      <c r="I687" s="9">
        <f t="shared" ref="I687:I691" si="532">100*(D687/(D687+E687))</f>
        <v>82.258064516129039</v>
      </c>
      <c r="J687" s="9">
        <f t="shared" ref="J687:J691" si="533">100*(F687/(F687+G687))</f>
        <v>98.260869565217391</v>
      </c>
      <c r="K687" s="9">
        <f t="shared" ref="K687:K691" si="534">100*((D687+F687)/(D687+E687+F687+G687))</f>
        <v>94.863013698630141</v>
      </c>
      <c r="L687" s="12">
        <f t="shared" ref="L687:L691" si="535">(D687*F687-E687*G687)/(SQRT((D687+G687)*(D687+E687)*(F687+G687)*(F687+E687)))</f>
        <v>0.84217483865197085</v>
      </c>
      <c r="M687" s="16">
        <f t="shared" ref="M687:M691" si="536">H687</f>
        <v>0.96</v>
      </c>
      <c r="N687" s="4"/>
    </row>
    <row r="688" spans="1:17" ht="12.75" x14ac:dyDescent="0.2">
      <c r="A688" s="5"/>
      <c r="B688" s="2"/>
      <c r="C688" s="9" t="s">
        <v>18</v>
      </c>
      <c r="D688" s="10">
        <v>62</v>
      </c>
      <c r="E688" s="10">
        <v>8</v>
      </c>
      <c r="F688" s="10">
        <v>219</v>
      </c>
      <c r="G688" s="10">
        <v>3</v>
      </c>
      <c r="H688" s="11">
        <v>0.98</v>
      </c>
      <c r="I688" s="9">
        <f t="shared" si="532"/>
        <v>88.571428571428569</v>
      </c>
      <c r="J688" s="9">
        <f t="shared" si="533"/>
        <v>98.648648648648646</v>
      </c>
      <c r="K688" s="9">
        <f t="shared" si="534"/>
        <v>96.232876712328761</v>
      </c>
      <c r="L688" s="12">
        <f t="shared" si="535"/>
        <v>0.89510166949907899</v>
      </c>
      <c r="M688" s="16">
        <f t="shared" si="536"/>
        <v>0.98</v>
      </c>
      <c r="N688" s="24"/>
    </row>
    <row r="689" spans="1:17" ht="12.75" x14ac:dyDescent="0.2">
      <c r="A689" s="5"/>
      <c r="B689" s="2"/>
      <c r="C689" s="9" t="s">
        <v>19</v>
      </c>
      <c r="D689" s="10">
        <v>54</v>
      </c>
      <c r="E689" s="10">
        <v>8</v>
      </c>
      <c r="F689" s="10">
        <v>226</v>
      </c>
      <c r="G689" s="10">
        <v>4</v>
      </c>
      <c r="H689" s="11">
        <v>0.97</v>
      </c>
      <c r="I689" s="9">
        <f t="shared" si="532"/>
        <v>87.096774193548384</v>
      </c>
      <c r="J689" s="9">
        <f t="shared" si="533"/>
        <v>98.260869565217391</v>
      </c>
      <c r="K689" s="9">
        <f t="shared" si="534"/>
        <v>95.890410958904098</v>
      </c>
      <c r="L689" s="12">
        <f t="shared" si="535"/>
        <v>0.87494399628434716</v>
      </c>
      <c r="M689" s="16">
        <f t="shared" si="536"/>
        <v>0.97</v>
      </c>
      <c r="N689" s="24"/>
    </row>
    <row r="690" spans="1:17" ht="12.75" x14ac:dyDescent="0.2">
      <c r="A690" s="5"/>
      <c r="B690" s="2"/>
      <c r="C690" s="9" t="s">
        <v>20</v>
      </c>
      <c r="D690" s="10">
        <v>66</v>
      </c>
      <c r="E690" s="10">
        <v>7</v>
      </c>
      <c r="F690" s="10">
        <v>215</v>
      </c>
      <c r="G690" s="10">
        <v>4</v>
      </c>
      <c r="H690" s="11">
        <v>0.98</v>
      </c>
      <c r="I690" s="9">
        <f t="shared" si="532"/>
        <v>90.410958904109577</v>
      </c>
      <c r="J690" s="9">
        <f t="shared" si="533"/>
        <v>98.173515981735164</v>
      </c>
      <c r="K690" s="9">
        <f t="shared" si="534"/>
        <v>96.232876712328761</v>
      </c>
      <c r="L690" s="12">
        <f t="shared" si="535"/>
        <v>0.89849485657571093</v>
      </c>
      <c r="M690" s="16">
        <f t="shared" si="536"/>
        <v>0.98</v>
      </c>
      <c r="N690" s="24"/>
    </row>
    <row r="691" spans="1:17" ht="12.75" x14ac:dyDescent="0.2">
      <c r="A691" s="5"/>
      <c r="B691" s="2"/>
      <c r="C691" s="9" t="s">
        <v>21</v>
      </c>
      <c r="D691" s="10">
        <v>48</v>
      </c>
      <c r="E691" s="10">
        <v>13</v>
      </c>
      <c r="F691" s="10">
        <v>230</v>
      </c>
      <c r="G691" s="10">
        <v>1</v>
      </c>
      <c r="H691" s="11">
        <v>0.96</v>
      </c>
      <c r="I691" s="9">
        <f t="shared" si="532"/>
        <v>78.688524590163937</v>
      </c>
      <c r="J691" s="9">
        <f t="shared" si="533"/>
        <v>99.567099567099575</v>
      </c>
      <c r="K691" s="9">
        <f t="shared" si="534"/>
        <v>95.205479452054803</v>
      </c>
      <c r="L691" s="12">
        <f t="shared" si="535"/>
        <v>0.8513052080800565</v>
      </c>
      <c r="M691" s="16">
        <f t="shared" si="536"/>
        <v>0.96</v>
      </c>
      <c r="N691" s="24"/>
    </row>
    <row r="692" spans="1:17" ht="12.75" x14ac:dyDescent="0.2">
      <c r="A692" s="5"/>
      <c r="B692" s="2"/>
      <c r="C692" s="23" t="s">
        <v>15</v>
      </c>
      <c r="D692" s="15">
        <f t="shared" ref="D692:M692" si="537">AVERAGE(D687:D691)</f>
        <v>56.2</v>
      </c>
      <c r="E692" s="15">
        <f t="shared" si="537"/>
        <v>9.4</v>
      </c>
      <c r="F692" s="15">
        <f t="shared" si="537"/>
        <v>223.2</v>
      </c>
      <c r="G692" s="15">
        <f t="shared" si="537"/>
        <v>3.2</v>
      </c>
      <c r="H692" s="16">
        <f t="shared" si="537"/>
        <v>0.97</v>
      </c>
      <c r="I692" s="9">
        <f t="shared" si="537"/>
        <v>85.405150155075901</v>
      </c>
      <c r="J692" s="9">
        <f t="shared" si="537"/>
        <v>98.582200665583628</v>
      </c>
      <c r="K692" s="9">
        <f t="shared" si="537"/>
        <v>95.684931506849324</v>
      </c>
      <c r="L692" s="12">
        <f t="shared" si="537"/>
        <v>0.8724041138182328</v>
      </c>
      <c r="M692" s="16">
        <f t="shared" si="537"/>
        <v>0.97</v>
      </c>
      <c r="N692" s="24"/>
      <c r="O692" s="24"/>
      <c r="P692" s="24"/>
      <c r="Q692" s="4"/>
    </row>
    <row r="693" spans="1:17" ht="12.75" x14ac:dyDescent="0.2">
      <c r="A693" s="5"/>
      <c r="B693" s="2"/>
      <c r="C693" s="17" t="s">
        <v>16</v>
      </c>
      <c r="D693" s="15">
        <f t="shared" ref="D693:M693" si="538">STDEV(D687:D691)</f>
        <v>7.5630681604756029</v>
      </c>
      <c r="E693" s="15">
        <f t="shared" si="538"/>
        <v>2.5099800796022262</v>
      </c>
      <c r="F693" s="15">
        <f t="shared" si="538"/>
        <v>6.0580524923443839</v>
      </c>
      <c r="G693" s="15">
        <f t="shared" si="538"/>
        <v>1.3038404810405295</v>
      </c>
      <c r="H693" s="16">
        <f t="shared" si="538"/>
        <v>1.0000000000000009E-2</v>
      </c>
      <c r="I693" s="9">
        <f t="shared" si="538"/>
        <v>4.8208463760888334</v>
      </c>
      <c r="J693" s="9">
        <f t="shared" si="538"/>
        <v>0.58051091798479559</v>
      </c>
      <c r="K693" s="9">
        <f t="shared" si="538"/>
        <v>0.62211993577345048</v>
      </c>
      <c r="L693" s="12">
        <f t="shared" si="538"/>
        <v>2.5304791023093416E-2</v>
      </c>
      <c r="M693" s="16">
        <f t="shared" si="538"/>
        <v>1.0000000000000009E-2</v>
      </c>
      <c r="N693" s="24"/>
    </row>
    <row r="694" spans="1:17" ht="12.75" x14ac:dyDescent="0.2">
      <c r="A694" s="5"/>
      <c r="B694" s="22"/>
      <c r="C694" s="9"/>
      <c r="D694" s="15"/>
      <c r="E694" s="15"/>
      <c r="F694" s="15"/>
      <c r="G694" s="15"/>
      <c r="H694" s="16"/>
      <c r="I694" s="9"/>
      <c r="J694" s="9"/>
      <c r="K694" s="9"/>
      <c r="L694" s="12"/>
      <c r="M694" s="16"/>
      <c r="N694" s="24"/>
    </row>
    <row r="695" spans="1:17" ht="12.75" x14ac:dyDescent="0.2">
      <c r="A695" s="5"/>
      <c r="B695" s="2"/>
      <c r="C695" s="9" t="s">
        <v>22</v>
      </c>
      <c r="D695" s="10">
        <v>56</v>
      </c>
      <c r="E695" s="10">
        <v>9</v>
      </c>
      <c r="F695" s="10">
        <v>224</v>
      </c>
      <c r="G695" s="10">
        <v>3</v>
      </c>
      <c r="H695" s="11">
        <v>0.96</v>
      </c>
      <c r="I695" s="9">
        <f t="shared" ref="I695:I699" si="539">100*(D695/(D695+E695))</f>
        <v>86.15384615384616</v>
      </c>
      <c r="J695" s="9">
        <f t="shared" ref="J695:J699" si="540">100*(F695/(F695+G695))</f>
        <v>98.678414096916299</v>
      </c>
      <c r="K695" s="9">
        <f t="shared" ref="K695:K699" si="541">100*((D695+F695)/(D695+E695+F695+G695))</f>
        <v>95.890410958904098</v>
      </c>
      <c r="L695" s="12">
        <f t="shared" ref="L695:L699" si="542">(D695*F695-E695*G695)/(SQRT((D695+G695)*(D695+E695)*(F695+G695)*(F695+E695)))</f>
        <v>0.87887412584200997</v>
      </c>
      <c r="M695" s="16">
        <f t="shared" ref="M695:M699" si="543">H695</f>
        <v>0.96</v>
      </c>
      <c r="N695" s="24"/>
    </row>
    <row r="696" spans="1:17" ht="12.75" x14ac:dyDescent="0.2">
      <c r="A696" s="5"/>
      <c r="B696" s="22"/>
      <c r="C696" s="9" t="s">
        <v>23</v>
      </c>
      <c r="D696" s="10">
        <v>49</v>
      </c>
      <c r="E696" s="10">
        <v>10</v>
      </c>
      <c r="F696" s="10">
        <v>226</v>
      </c>
      <c r="G696" s="10">
        <v>7</v>
      </c>
      <c r="H696" s="11">
        <v>0.91</v>
      </c>
      <c r="I696" s="9">
        <f t="shared" si="539"/>
        <v>83.050847457627114</v>
      </c>
      <c r="J696" s="9">
        <f t="shared" si="540"/>
        <v>96.995708154506431</v>
      </c>
      <c r="K696" s="9">
        <f t="shared" si="541"/>
        <v>94.178082191780817</v>
      </c>
      <c r="L696" s="12">
        <f t="shared" si="542"/>
        <v>0.81638797735337154</v>
      </c>
      <c r="M696" s="16">
        <f t="shared" si="543"/>
        <v>0.91</v>
      </c>
      <c r="N696" s="4"/>
    </row>
    <row r="697" spans="1:17" ht="12.75" x14ac:dyDescent="0.2">
      <c r="A697" s="1"/>
      <c r="B697" s="2"/>
      <c r="C697" s="9" t="s">
        <v>24</v>
      </c>
      <c r="D697" s="10">
        <v>59</v>
      </c>
      <c r="E697" s="10">
        <v>6</v>
      </c>
      <c r="F697" s="10">
        <v>222</v>
      </c>
      <c r="G697" s="10">
        <v>5</v>
      </c>
      <c r="H697" s="11">
        <v>0.99</v>
      </c>
      <c r="I697" s="9">
        <f t="shared" si="539"/>
        <v>90.769230769230774</v>
      </c>
      <c r="J697" s="9">
        <f t="shared" si="540"/>
        <v>97.797356828193841</v>
      </c>
      <c r="K697" s="9">
        <f t="shared" si="541"/>
        <v>96.232876712328761</v>
      </c>
      <c r="L697" s="12">
        <f t="shared" si="542"/>
        <v>0.89059880567941119</v>
      </c>
      <c r="M697" s="16">
        <f t="shared" si="543"/>
        <v>0.99</v>
      </c>
      <c r="N697" s="4"/>
      <c r="Q697" s="5"/>
    </row>
    <row r="698" spans="1:17" ht="12.75" x14ac:dyDescent="0.2">
      <c r="A698" s="5"/>
      <c r="B698" s="2"/>
      <c r="C698" s="9" t="s">
        <v>25</v>
      </c>
      <c r="D698" s="10">
        <v>49</v>
      </c>
      <c r="E698" s="10">
        <v>6</v>
      </c>
      <c r="F698" s="10">
        <v>235</v>
      </c>
      <c r="G698" s="10">
        <v>2</v>
      </c>
      <c r="H698" s="11">
        <v>0.99</v>
      </c>
      <c r="I698" s="9">
        <f t="shared" si="539"/>
        <v>89.090909090909093</v>
      </c>
      <c r="J698" s="9">
        <f t="shared" si="540"/>
        <v>99.156118143459921</v>
      </c>
      <c r="K698" s="9">
        <f t="shared" si="541"/>
        <v>97.260273972602747</v>
      </c>
      <c r="L698" s="12">
        <f t="shared" si="542"/>
        <v>0.9087867630790285</v>
      </c>
      <c r="M698" s="16">
        <f t="shared" si="543"/>
        <v>0.99</v>
      </c>
      <c r="N698" s="6"/>
    </row>
    <row r="699" spans="1:17" ht="12.75" x14ac:dyDescent="0.2">
      <c r="A699" s="5"/>
      <c r="B699" s="2"/>
      <c r="C699" s="9" t="s">
        <v>26</v>
      </c>
      <c r="D699" s="10">
        <v>72</v>
      </c>
      <c r="E699" s="10">
        <v>14</v>
      </c>
      <c r="F699" s="10">
        <v>203</v>
      </c>
      <c r="G699" s="10">
        <v>3</v>
      </c>
      <c r="H699" s="11">
        <v>0.96</v>
      </c>
      <c r="I699" s="9">
        <f t="shared" si="539"/>
        <v>83.720930232558146</v>
      </c>
      <c r="J699" s="9">
        <f t="shared" si="540"/>
        <v>98.543689320388353</v>
      </c>
      <c r="K699" s="9">
        <f t="shared" si="541"/>
        <v>94.178082191780817</v>
      </c>
      <c r="L699" s="12">
        <f t="shared" si="542"/>
        <v>0.85829272373101884</v>
      </c>
      <c r="M699" s="16">
        <f t="shared" si="543"/>
        <v>0.96</v>
      </c>
      <c r="N699" s="7"/>
      <c r="O699" s="1"/>
      <c r="P699" s="1"/>
    </row>
    <row r="700" spans="1:17" ht="12.75" x14ac:dyDescent="0.2">
      <c r="A700" s="5"/>
      <c r="B700" s="2"/>
      <c r="C700" s="23" t="s">
        <v>15</v>
      </c>
      <c r="D700" s="15">
        <f t="shared" ref="D700:M700" si="544">AVERAGE(D695:D699)</f>
        <v>57</v>
      </c>
      <c r="E700" s="15">
        <f t="shared" si="544"/>
        <v>9</v>
      </c>
      <c r="F700" s="15">
        <f t="shared" si="544"/>
        <v>222</v>
      </c>
      <c r="G700" s="15">
        <f t="shared" si="544"/>
        <v>4</v>
      </c>
      <c r="H700" s="16">
        <f t="shared" si="544"/>
        <v>0.96200000000000008</v>
      </c>
      <c r="I700" s="9">
        <f t="shared" si="544"/>
        <v>86.557152740834255</v>
      </c>
      <c r="J700" s="9">
        <f t="shared" si="544"/>
        <v>98.23425730869296</v>
      </c>
      <c r="K700" s="9">
        <f t="shared" si="544"/>
        <v>95.547945205479436</v>
      </c>
      <c r="L700" s="12">
        <f t="shared" si="544"/>
        <v>0.87058807913696801</v>
      </c>
      <c r="M700" s="16">
        <f t="shared" si="544"/>
        <v>0.96200000000000008</v>
      </c>
      <c r="N700" s="24"/>
      <c r="O700" s="24"/>
      <c r="P700" s="24"/>
      <c r="Q700" s="30"/>
    </row>
    <row r="701" spans="1:17" ht="12.75" x14ac:dyDescent="0.2">
      <c r="A701" s="5"/>
      <c r="B701" s="2"/>
      <c r="C701" s="17" t="s">
        <v>16</v>
      </c>
      <c r="D701" s="15">
        <f t="shared" ref="D701:M701" si="545">STDEV(D695:D699)</f>
        <v>9.4604439642122511</v>
      </c>
      <c r="E701" s="15">
        <f t="shared" si="545"/>
        <v>3.3166247903553998</v>
      </c>
      <c r="F701" s="15">
        <f t="shared" si="545"/>
        <v>11.726039399558575</v>
      </c>
      <c r="G701" s="15">
        <f t="shared" si="545"/>
        <v>2</v>
      </c>
      <c r="H701" s="16">
        <f t="shared" si="545"/>
        <v>3.271085446759224E-2</v>
      </c>
      <c r="I701" s="9">
        <f t="shared" si="545"/>
        <v>3.341500920898107</v>
      </c>
      <c r="J701" s="9">
        <f t="shared" si="545"/>
        <v>0.84671967885783994</v>
      </c>
      <c r="K701" s="9">
        <f t="shared" si="545"/>
        <v>1.3482890195225736</v>
      </c>
      <c r="L701" s="12">
        <f t="shared" si="545"/>
        <v>3.5415582726996131E-2</v>
      </c>
      <c r="M701" s="16">
        <f t="shared" si="545"/>
        <v>3.271085446759224E-2</v>
      </c>
      <c r="N701" s="4"/>
    </row>
    <row r="702" spans="1:17" ht="12.75" x14ac:dyDescent="0.2">
      <c r="A702" s="40"/>
      <c r="B702" s="2"/>
      <c r="C702" s="2"/>
      <c r="D702" s="3"/>
      <c r="E702" s="3"/>
      <c r="F702" s="3"/>
      <c r="G702" s="3"/>
      <c r="H702" s="4"/>
      <c r="I702" s="4"/>
      <c r="J702" s="4"/>
      <c r="K702" s="4"/>
      <c r="L702" s="4"/>
      <c r="M702" s="4"/>
      <c r="N702" s="4"/>
      <c r="Q702" s="13"/>
    </row>
    <row r="703" spans="1:17" ht="12.75" x14ac:dyDescent="0.2">
      <c r="A703" s="1" t="s">
        <v>55</v>
      </c>
      <c r="B703" s="2"/>
      <c r="C703" s="2"/>
      <c r="D703" s="3"/>
      <c r="E703" s="3"/>
      <c r="F703" s="3"/>
      <c r="G703" s="3"/>
      <c r="H703" s="4"/>
      <c r="I703" s="4"/>
      <c r="J703" s="4"/>
      <c r="K703" s="4"/>
      <c r="L703" s="4"/>
      <c r="M703" s="4"/>
      <c r="N703" s="4"/>
    </row>
    <row r="704" spans="1:17" ht="12.75" x14ac:dyDescent="0.2">
      <c r="A704" s="5"/>
      <c r="B704" s="2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1:17" ht="12.75" x14ac:dyDescent="0.2">
      <c r="A705" s="5"/>
      <c r="B705" s="2" t="s">
        <v>0</v>
      </c>
      <c r="C705" s="13"/>
      <c r="D705" s="20" t="s">
        <v>1</v>
      </c>
      <c r="E705" s="20" t="s">
        <v>2</v>
      </c>
      <c r="F705" s="20" t="s">
        <v>3</v>
      </c>
      <c r="G705" s="20" t="s">
        <v>4</v>
      </c>
      <c r="H705" s="20" t="s">
        <v>5</v>
      </c>
      <c r="I705" s="20" t="s">
        <v>6</v>
      </c>
      <c r="J705" s="20" t="s">
        <v>7</v>
      </c>
      <c r="K705" s="20" t="s">
        <v>8</v>
      </c>
      <c r="L705" s="20" t="s">
        <v>9</v>
      </c>
      <c r="M705" s="20" t="s">
        <v>5</v>
      </c>
      <c r="N705" s="7"/>
      <c r="O705" s="1"/>
      <c r="P705" s="1"/>
    </row>
    <row r="706" spans="1:17" ht="12.75" x14ac:dyDescent="0.2">
      <c r="A706" s="1" t="s">
        <v>27</v>
      </c>
      <c r="B706" s="2">
        <v>21</v>
      </c>
      <c r="C706" s="9" t="s">
        <v>10</v>
      </c>
      <c r="D706" s="10">
        <v>377</v>
      </c>
      <c r="E706" s="10">
        <v>20</v>
      </c>
      <c r="F706" s="10">
        <v>644</v>
      </c>
      <c r="G706" s="10">
        <v>15</v>
      </c>
      <c r="H706" s="11">
        <v>0.99</v>
      </c>
      <c r="I706" s="9">
        <f t="shared" ref="I706:I710" si="546">100*(D706/(D706+E706))</f>
        <v>94.962216624685141</v>
      </c>
      <c r="J706" s="9">
        <f t="shared" ref="J706:J710" si="547">100*(F706/(F706+G706))</f>
        <v>97.723823975720791</v>
      </c>
      <c r="K706" s="9">
        <f t="shared" ref="K706:K710" si="548">100*((D706+F706)/(D706+E706+F706+G706))</f>
        <v>96.685606060606062</v>
      </c>
      <c r="L706" s="12">
        <f t="shared" ref="L706:L710" si="549">(D706*F706-E706*G706)/(SQRT((D706+G706)*(D706+E706)*(F706+G706)*(F706+E706)))</f>
        <v>0.9292342690231461</v>
      </c>
      <c r="M706" s="16">
        <f t="shared" ref="M706:M710" si="550">H706</f>
        <v>0.99</v>
      </c>
      <c r="N706" s="24"/>
      <c r="O706" s="25"/>
      <c r="P706" s="25"/>
    </row>
    <row r="707" spans="1:17" ht="12.75" x14ac:dyDescent="0.2">
      <c r="A707" s="5"/>
      <c r="B707" s="2">
        <v>22</v>
      </c>
      <c r="C707" s="23" t="s">
        <v>11</v>
      </c>
      <c r="D707" s="10">
        <v>343</v>
      </c>
      <c r="E707" s="10">
        <v>46</v>
      </c>
      <c r="F707" s="10">
        <v>656</v>
      </c>
      <c r="G707" s="10">
        <v>11</v>
      </c>
      <c r="H707" s="11">
        <v>0.99</v>
      </c>
      <c r="I707" s="9">
        <f t="shared" si="546"/>
        <v>88.174807197943451</v>
      </c>
      <c r="J707" s="9">
        <f t="shared" si="547"/>
        <v>98.350824587706143</v>
      </c>
      <c r="K707" s="9">
        <f t="shared" si="548"/>
        <v>94.602272727272734</v>
      </c>
      <c r="L707" s="12">
        <f t="shared" si="549"/>
        <v>0.88412222835194165</v>
      </c>
      <c r="M707" s="16">
        <f t="shared" si="550"/>
        <v>0.99</v>
      </c>
      <c r="N707" s="4"/>
      <c r="O707" s="25"/>
      <c r="P707" s="25"/>
    </row>
    <row r="708" spans="1:17" ht="12.75" x14ac:dyDescent="0.2">
      <c r="A708" s="1">
        <v>0.4</v>
      </c>
      <c r="B708" s="2">
        <v>23</v>
      </c>
      <c r="C708" s="23" t="s">
        <v>12</v>
      </c>
      <c r="D708" s="10">
        <v>353</v>
      </c>
      <c r="E708" s="10">
        <v>49</v>
      </c>
      <c r="F708" s="10">
        <v>641</v>
      </c>
      <c r="G708" s="10">
        <v>13</v>
      </c>
      <c r="H708" s="11">
        <v>0.99</v>
      </c>
      <c r="I708" s="9">
        <f t="shared" si="546"/>
        <v>87.810945273631845</v>
      </c>
      <c r="J708" s="9">
        <f t="shared" si="547"/>
        <v>98.012232415902147</v>
      </c>
      <c r="K708" s="9">
        <f t="shared" si="548"/>
        <v>94.128787878787875</v>
      </c>
      <c r="L708" s="12">
        <f t="shared" si="549"/>
        <v>0.87567187932771651</v>
      </c>
      <c r="M708" s="16">
        <f t="shared" si="550"/>
        <v>0.99</v>
      </c>
      <c r="N708" s="4"/>
      <c r="O708" s="25"/>
      <c r="P708" s="25"/>
    </row>
    <row r="709" spans="1:17" ht="12.75" x14ac:dyDescent="0.2">
      <c r="A709" s="1">
        <v>1E-3</v>
      </c>
      <c r="B709" s="2">
        <v>24</v>
      </c>
      <c r="C709" s="23" t="s">
        <v>13</v>
      </c>
      <c r="D709" s="10">
        <v>400</v>
      </c>
      <c r="E709" s="10">
        <v>28</v>
      </c>
      <c r="F709" s="10">
        <v>616</v>
      </c>
      <c r="G709" s="10">
        <v>12</v>
      </c>
      <c r="H709" s="11">
        <v>0.99</v>
      </c>
      <c r="I709" s="9">
        <f t="shared" si="546"/>
        <v>93.45794392523365</v>
      </c>
      <c r="J709" s="9">
        <f t="shared" si="547"/>
        <v>98.089171974522287</v>
      </c>
      <c r="K709" s="9">
        <f t="shared" si="548"/>
        <v>96.212121212121218</v>
      </c>
      <c r="L709" s="12">
        <f t="shared" si="549"/>
        <v>0.92141405275457366</v>
      </c>
      <c r="M709" s="16">
        <f t="shared" si="550"/>
        <v>0.99</v>
      </c>
      <c r="N709" s="4"/>
      <c r="O709" s="25"/>
      <c r="P709" s="25"/>
    </row>
    <row r="710" spans="1:17" ht="12.75" x14ac:dyDescent="0.2">
      <c r="A710" s="1">
        <v>100</v>
      </c>
      <c r="B710" s="2">
        <v>25</v>
      </c>
      <c r="C710" s="23" t="s">
        <v>14</v>
      </c>
      <c r="D710" s="10">
        <v>381</v>
      </c>
      <c r="E710" s="10">
        <v>25</v>
      </c>
      <c r="F710" s="10">
        <v>638</v>
      </c>
      <c r="G710" s="10">
        <v>12</v>
      </c>
      <c r="H710" s="11">
        <v>0.99</v>
      </c>
      <c r="I710" s="9">
        <f t="shared" si="546"/>
        <v>93.842364532019701</v>
      </c>
      <c r="J710" s="9">
        <f t="shared" si="547"/>
        <v>98.15384615384616</v>
      </c>
      <c r="K710" s="9">
        <f t="shared" si="548"/>
        <v>96.496212121212125</v>
      </c>
      <c r="L710" s="12">
        <f t="shared" si="549"/>
        <v>0.9258413958678392</v>
      </c>
      <c r="M710" s="16">
        <f t="shared" si="550"/>
        <v>0.99</v>
      </c>
      <c r="N710" s="6"/>
      <c r="O710" s="25"/>
      <c r="P710" s="25"/>
    </row>
    <row r="711" spans="1:17" ht="12.75" x14ac:dyDescent="0.2">
      <c r="A711" s="5"/>
      <c r="B711" s="2"/>
      <c r="C711" s="23" t="s">
        <v>15</v>
      </c>
      <c r="D711" s="15">
        <f t="shared" ref="D711:M711" si="551">AVERAGE(D706:D710)</f>
        <v>370.8</v>
      </c>
      <c r="E711" s="15">
        <f t="shared" si="551"/>
        <v>33.6</v>
      </c>
      <c r="F711" s="15">
        <f t="shared" si="551"/>
        <v>639</v>
      </c>
      <c r="G711" s="15">
        <f t="shared" si="551"/>
        <v>12.6</v>
      </c>
      <c r="H711" s="16">
        <f t="shared" si="551"/>
        <v>0.99</v>
      </c>
      <c r="I711" s="9">
        <f t="shared" si="551"/>
        <v>91.649655510702743</v>
      </c>
      <c r="J711" s="9">
        <f t="shared" si="551"/>
        <v>98.065979821539514</v>
      </c>
      <c r="K711" s="9">
        <f t="shared" si="551"/>
        <v>95.625</v>
      </c>
      <c r="L711" s="12">
        <f t="shared" si="551"/>
        <v>0.90725676506504338</v>
      </c>
      <c r="M711" s="16">
        <f t="shared" si="551"/>
        <v>0.99</v>
      </c>
      <c r="N711" s="6"/>
    </row>
    <row r="712" spans="1:17" ht="12.75" x14ac:dyDescent="0.2">
      <c r="A712" s="5"/>
      <c r="B712" s="2"/>
      <c r="C712" s="17" t="s">
        <v>16</v>
      </c>
      <c r="D712" s="15">
        <f t="shared" ref="D712:M712" si="552">STDEV(D706:D710)</f>
        <v>22.829805080201627</v>
      </c>
      <c r="E712" s="15">
        <f t="shared" si="552"/>
        <v>13.049904214207857</v>
      </c>
      <c r="F712" s="15">
        <f t="shared" si="552"/>
        <v>14.560219778561036</v>
      </c>
      <c r="G712" s="15">
        <f t="shared" si="552"/>
        <v>1.5165750888103138</v>
      </c>
      <c r="H712" s="16">
        <f t="shared" si="552"/>
        <v>0</v>
      </c>
      <c r="I712" s="9">
        <f t="shared" si="552"/>
        <v>3.3860451878644056</v>
      </c>
      <c r="J712" s="9">
        <f t="shared" si="552"/>
        <v>0.22877626382898275</v>
      </c>
      <c r="K712" s="9">
        <f t="shared" si="552"/>
        <v>1.1740132963159069</v>
      </c>
      <c r="L712" s="12">
        <f t="shared" si="552"/>
        <v>2.5306322199198664E-2</v>
      </c>
      <c r="M712" s="16">
        <f t="shared" si="552"/>
        <v>0</v>
      </c>
      <c r="N712" s="4"/>
    </row>
    <row r="713" spans="1:17" ht="12.75" x14ac:dyDescent="0.2">
      <c r="A713" s="5"/>
      <c r="B713" s="2"/>
      <c r="C713" s="23"/>
      <c r="D713" s="15"/>
      <c r="E713" s="15"/>
      <c r="F713" s="15"/>
      <c r="G713" s="15"/>
      <c r="H713" s="16"/>
      <c r="I713" s="9"/>
      <c r="J713" s="9"/>
      <c r="K713" s="9"/>
      <c r="L713" s="12"/>
      <c r="M713" s="16"/>
      <c r="N713" s="4"/>
    </row>
    <row r="714" spans="1:17" ht="12.75" x14ac:dyDescent="0.2">
      <c r="A714" s="5"/>
      <c r="B714" s="2"/>
      <c r="C714" s="23" t="s">
        <v>17</v>
      </c>
      <c r="D714" s="10">
        <v>124</v>
      </c>
      <c r="E714" s="10">
        <v>18</v>
      </c>
      <c r="F714" s="10">
        <v>194</v>
      </c>
      <c r="G714" s="10">
        <v>16</v>
      </c>
      <c r="H714" s="11">
        <v>0.95</v>
      </c>
      <c r="I714" s="9">
        <f t="shared" ref="I714:I718" si="553">100*(D714/(D714+E714))</f>
        <v>87.323943661971825</v>
      </c>
      <c r="J714" s="9">
        <f t="shared" ref="J714:J718" si="554">100*(F714/(F714+G714))</f>
        <v>92.38095238095238</v>
      </c>
      <c r="K714" s="9">
        <f t="shared" ref="K714:K718" si="555">100*((D714+F714)/(D714+E714+F714+G714))</f>
        <v>90.340909090909093</v>
      </c>
      <c r="L714" s="12">
        <f t="shared" ref="L714:L718" si="556">(D714*F714-E714*G714)/(SQRT((D714+G714)*(D714+E714)*(F714+G714)*(F714+E714)))</f>
        <v>0.79892658131243088</v>
      </c>
      <c r="M714" s="16">
        <f t="shared" ref="M714:M718" si="557">H714</f>
        <v>0.95</v>
      </c>
      <c r="N714" s="4"/>
    </row>
    <row r="715" spans="1:17" ht="12.75" x14ac:dyDescent="0.2">
      <c r="A715" s="5"/>
      <c r="B715" s="2"/>
      <c r="C715" s="9" t="s">
        <v>18</v>
      </c>
      <c r="D715" s="10">
        <v>100</v>
      </c>
      <c r="E715" s="10">
        <v>36</v>
      </c>
      <c r="F715" s="10">
        <v>211</v>
      </c>
      <c r="G715" s="10">
        <v>5</v>
      </c>
      <c r="H715" s="11">
        <v>0.96</v>
      </c>
      <c r="I715" s="9">
        <f t="shared" si="553"/>
        <v>73.529411764705884</v>
      </c>
      <c r="J715" s="9">
        <f t="shared" si="554"/>
        <v>97.68518518518519</v>
      </c>
      <c r="K715" s="9">
        <f t="shared" si="555"/>
        <v>88.352272727272734</v>
      </c>
      <c r="L715" s="12">
        <f t="shared" si="556"/>
        <v>0.75791800506827822</v>
      </c>
      <c r="M715" s="16">
        <f t="shared" si="557"/>
        <v>0.96</v>
      </c>
      <c r="N715" s="24"/>
    </row>
    <row r="716" spans="1:17" ht="12.75" x14ac:dyDescent="0.2">
      <c r="A716" s="5"/>
      <c r="B716" s="2"/>
      <c r="C716" s="9" t="s">
        <v>19</v>
      </c>
      <c r="D716" s="10">
        <v>122</v>
      </c>
      <c r="E716" s="10">
        <v>26</v>
      </c>
      <c r="F716" s="10">
        <v>198</v>
      </c>
      <c r="G716" s="10">
        <v>6</v>
      </c>
      <c r="H716" s="11">
        <v>0.97</v>
      </c>
      <c r="I716" s="9">
        <f t="shared" si="553"/>
        <v>82.432432432432435</v>
      </c>
      <c r="J716" s="9">
        <f t="shared" si="554"/>
        <v>97.058823529411768</v>
      </c>
      <c r="K716" s="9">
        <f t="shared" si="555"/>
        <v>90.909090909090907</v>
      </c>
      <c r="L716" s="12">
        <f t="shared" si="556"/>
        <v>0.8157109763893361</v>
      </c>
      <c r="M716" s="16">
        <f t="shared" si="557"/>
        <v>0.97</v>
      </c>
      <c r="N716" s="24"/>
    </row>
    <row r="717" spans="1:17" ht="12.75" x14ac:dyDescent="0.2">
      <c r="A717" s="5"/>
      <c r="B717" s="2"/>
      <c r="C717" s="9" t="s">
        <v>20</v>
      </c>
      <c r="D717" s="10">
        <v>111</v>
      </c>
      <c r="E717" s="10">
        <v>22</v>
      </c>
      <c r="F717" s="10">
        <v>208</v>
      </c>
      <c r="G717" s="10">
        <v>11</v>
      </c>
      <c r="H717" s="11">
        <v>0.95</v>
      </c>
      <c r="I717" s="9">
        <f t="shared" si="553"/>
        <v>83.458646616541358</v>
      </c>
      <c r="J717" s="9">
        <f t="shared" si="554"/>
        <v>94.977168949771681</v>
      </c>
      <c r="K717" s="9">
        <f t="shared" si="555"/>
        <v>90.625</v>
      </c>
      <c r="L717" s="12">
        <f t="shared" si="556"/>
        <v>0.79913188876032093</v>
      </c>
      <c r="M717" s="16">
        <f t="shared" si="557"/>
        <v>0.95</v>
      </c>
      <c r="N717" s="24"/>
    </row>
    <row r="718" spans="1:17" ht="12.75" x14ac:dyDescent="0.2">
      <c r="A718" s="5"/>
      <c r="B718" s="2"/>
      <c r="C718" s="9" t="s">
        <v>21</v>
      </c>
      <c r="D718" s="10">
        <v>116</v>
      </c>
      <c r="E718" s="10">
        <v>19</v>
      </c>
      <c r="F718" s="10">
        <v>209</v>
      </c>
      <c r="G718" s="10">
        <v>8</v>
      </c>
      <c r="H718" s="11">
        <v>0.95</v>
      </c>
      <c r="I718" s="9">
        <f t="shared" si="553"/>
        <v>85.925925925925924</v>
      </c>
      <c r="J718" s="9">
        <f t="shared" si="554"/>
        <v>96.313364055299544</v>
      </c>
      <c r="K718" s="9">
        <f t="shared" si="555"/>
        <v>92.329545454545453</v>
      </c>
      <c r="L718" s="12">
        <f t="shared" si="556"/>
        <v>0.83713950553162475</v>
      </c>
      <c r="M718" s="16">
        <f t="shared" si="557"/>
        <v>0.95</v>
      </c>
      <c r="N718" s="24"/>
    </row>
    <row r="719" spans="1:17" ht="12.75" x14ac:dyDescent="0.2">
      <c r="A719" s="5"/>
      <c r="B719" s="2"/>
      <c r="C719" s="23" t="s">
        <v>15</v>
      </c>
      <c r="D719" s="15">
        <f t="shared" ref="D719:M719" si="558">AVERAGE(D714:D718)</f>
        <v>114.6</v>
      </c>
      <c r="E719" s="15">
        <f t="shared" si="558"/>
        <v>24.2</v>
      </c>
      <c r="F719" s="15">
        <f t="shared" si="558"/>
        <v>204</v>
      </c>
      <c r="G719" s="15">
        <f t="shared" si="558"/>
        <v>9.1999999999999993</v>
      </c>
      <c r="H719" s="16">
        <f t="shared" si="558"/>
        <v>0.95600000000000007</v>
      </c>
      <c r="I719" s="9">
        <f t="shared" si="558"/>
        <v>82.534072080315482</v>
      </c>
      <c r="J719" s="9">
        <f t="shared" si="558"/>
        <v>95.683098820124115</v>
      </c>
      <c r="K719" s="9">
        <f t="shared" si="558"/>
        <v>90.51136363636364</v>
      </c>
      <c r="L719" s="12">
        <f t="shared" si="558"/>
        <v>0.80176539141239833</v>
      </c>
      <c r="M719" s="16">
        <f t="shared" si="558"/>
        <v>0.95600000000000007</v>
      </c>
      <c r="N719" s="24"/>
      <c r="O719" s="24"/>
      <c r="P719" s="24"/>
      <c r="Q719" s="4"/>
    </row>
    <row r="720" spans="1:17" ht="12.75" x14ac:dyDescent="0.2">
      <c r="A720" s="5"/>
      <c r="B720" s="2"/>
      <c r="C720" s="17" t="s">
        <v>16</v>
      </c>
      <c r="D720" s="15">
        <f t="shared" ref="D720:M720" si="559">STDEV(D714:D718)</f>
        <v>9.633275663033837</v>
      </c>
      <c r="E720" s="15">
        <f t="shared" si="559"/>
        <v>7.2938330115241907</v>
      </c>
      <c r="F720" s="15">
        <f t="shared" si="559"/>
        <v>7.5166481891864541</v>
      </c>
      <c r="G720" s="15">
        <f t="shared" si="559"/>
        <v>4.4384682042344297</v>
      </c>
      <c r="H720" s="16">
        <f t="shared" si="559"/>
        <v>8.9442719099991682E-3</v>
      </c>
      <c r="I720" s="9">
        <f t="shared" si="559"/>
        <v>5.3943632239893429</v>
      </c>
      <c r="J720" s="9">
        <f t="shared" si="559"/>
        <v>2.1036106248049555</v>
      </c>
      <c r="K720" s="9">
        <f t="shared" si="559"/>
        <v>1.4289518568135529</v>
      </c>
      <c r="L720" s="12">
        <f t="shared" si="559"/>
        <v>2.9083477948320387E-2</v>
      </c>
      <c r="M720" s="16">
        <f t="shared" si="559"/>
        <v>8.9442719099991682E-3</v>
      </c>
      <c r="N720" s="24"/>
    </row>
    <row r="721" spans="1:17" ht="12.75" x14ac:dyDescent="0.2">
      <c r="A721" s="5"/>
      <c r="B721" s="22"/>
      <c r="C721" s="9"/>
      <c r="D721" s="15"/>
      <c r="E721" s="15"/>
      <c r="F721" s="15"/>
      <c r="G721" s="15"/>
      <c r="H721" s="16"/>
      <c r="I721" s="9"/>
      <c r="J721" s="9"/>
      <c r="K721" s="9"/>
      <c r="L721" s="12"/>
      <c r="M721" s="16"/>
      <c r="N721" s="24"/>
    </row>
    <row r="722" spans="1:17" ht="12.75" x14ac:dyDescent="0.2">
      <c r="A722" s="5"/>
      <c r="B722" s="2"/>
      <c r="C722" s="9" t="s">
        <v>22</v>
      </c>
      <c r="D722" s="10">
        <v>124</v>
      </c>
      <c r="E722" s="10">
        <v>16</v>
      </c>
      <c r="F722" s="10">
        <v>190</v>
      </c>
      <c r="G722" s="10">
        <v>22</v>
      </c>
      <c r="H722" s="11">
        <v>0.96</v>
      </c>
      <c r="I722" s="9">
        <f t="shared" ref="I722:I726" si="560">100*(D722/(D722+E722))</f>
        <v>88.571428571428569</v>
      </c>
      <c r="J722" s="9">
        <f t="shared" ref="J722:J726" si="561">100*(F722/(F722+G722))</f>
        <v>89.622641509433961</v>
      </c>
      <c r="K722" s="9">
        <f t="shared" ref="K722:K726" si="562">100*((D722+F722)/(D722+E722+F722+G722))</f>
        <v>89.204545454545453</v>
      </c>
      <c r="L722" s="12">
        <f t="shared" ref="L722:L726" si="563">(D722*F722-E722*G722)/(SQRT((D722+G722)*(D722+E722)*(F722+G722)*(F722+E722)))</f>
        <v>0.77677587600904985</v>
      </c>
      <c r="M722" s="16">
        <f t="shared" ref="M722:M726" si="564">H722</f>
        <v>0.96</v>
      </c>
      <c r="N722" s="24"/>
    </row>
    <row r="723" spans="1:17" ht="12.75" x14ac:dyDescent="0.2">
      <c r="A723" s="5"/>
      <c r="B723" s="22"/>
      <c r="C723" s="9" t="s">
        <v>23</v>
      </c>
      <c r="D723" s="10">
        <v>123</v>
      </c>
      <c r="E723" s="10">
        <v>31</v>
      </c>
      <c r="F723" s="10">
        <v>191</v>
      </c>
      <c r="G723" s="10">
        <v>7</v>
      </c>
      <c r="H723" s="11">
        <v>0.96</v>
      </c>
      <c r="I723" s="9">
        <f t="shared" si="560"/>
        <v>79.870129870129873</v>
      </c>
      <c r="J723" s="9">
        <f t="shared" si="561"/>
        <v>96.464646464646464</v>
      </c>
      <c r="K723" s="9">
        <f t="shared" si="562"/>
        <v>89.204545454545453</v>
      </c>
      <c r="L723" s="12">
        <f t="shared" si="563"/>
        <v>0.78463419225191533</v>
      </c>
      <c r="M723" s="16">
        <f t="shared" si="564"/>
        <v>0.96</v>
      </c>
      <c r="N723" s="4"/>
    </row>
    <row r="724" spans="1:17" ht="12.75" x14ac:dyDescent="0.2">
      <c r="A724" s="1"/>
      <c r="B724" s="2"/>
      <c r="C724" s="9" t="s">
        <v>24</v>
      </c>
      <c r="D724" s="10">
        <v>110</v>
      </c>
      <c r="E724" s="10">
        <v>19</v>
      </c>
      <c r="F724" s="10">
        <v>216</v>
      </c>
      <c r="G724" s="10">
        <v>7</v>
      </c>
      <c r="H724" s="11">
        <v>0.97</v>
      </c>
      <c r="I724" s="9">
        <f t="shared" si="560"/>
        <v>85.271317829457359</v>
      </c>
      <c r="J724" s="9">
        <f t="shared" si="561"/>
        <v>96.860986547085204</v>
      </c>
      <c r="K724" s="9">
        <f t="shared" si="562"/>
        <v>92.61363636363636</v>
      </c>
      <c r="L724" s="12">
        <f t="shared" si="563"/>
        <v>0.84010666965846958</v>
      </c>
      <c r="M724" s="16">
        <f t="shared" si="564"/>
        <v>0.97</v>
      </c>
      <c r="N724" s="4"/>
      <c r="Q724" s="5"/>
    </row>
    <row r="725" spans="1:17" ht="12.75" x14ac:dyDescent="0.2">
      <c r="A725" s="5"/>
      <c r="B725" s="2"/>
      <c r="C725" s="9" t="s">
        <v>25</v>
      </c>
      <c r="D725" s="10">
        <v>97</v>
      </c>
      <c r="E725" s="10">
        <v>21</v>
      </c>
      <c r="F725" s="10">
        <v>227</v>
      </c>
      <c r="G725" s="10">
        <v>7</v>
      </c>
      <c r="H725" s="11">
        <v>0.96</v>
      </c>
      <c r="I725" s="9">
        <f t="shared" si="560"/>
        <v>82.203389830508485</v>
      </c>
      <c r="J725" s="9">
        <f t="shared" si="561"/>
        <v>97.008547008547012</v>
      </c>
      <c r="K725" s="9">
        <f t="shared" si="562"/>
        <v>92.045454545454547</v>
      </c>
      <c r="L725" s="12">
        <f t="shared" si="563"/>
        <v>0.81959076235378769</v>
      </c>
      <c r="M725" s="16">
        <f t="shared" si="564"/>
        <v>0.96</v>
      </c>
      <c r="N725" s="6"/>
    </row>
    <row r="726" spans="1:17" ht="12.75" x14ac:dyDescent="0.2">
      <c r="A726" s="5"/>
      <c r="B726" s="2"/>
      <c r="C726" s="9" t="s">
        <v>26</v>
      </c>
      <c r="D726" s="10">
        <v>115</v>
      </c>
      <c r="E726" s="10">
        <v>23</v>
      </c>
      <c r="F726" s="10">
        <v>192</v>
      </c>
      <c r="G726" s="10">
        <v>22</v>
      </c>
      <c r="H726" s="11">
        <v>0.93</v>
      </c>
      <c r="I726" s="9">
        <f t="shared" si="560"/>
        <v>83.333333333333343</v>
      </c>
      <c r="J726" s="9">
        <f t="shared" si="561"/>
        <v>89.719626168224295</v>
      </c>
      <c r="K726" s="9">
        <f t="shared" si="562"/>
        <v>87.215909090909093</v>
      </c>
      <c r="L726" s="12">
        <f t="shared" si="563"/>
        <v>0.73148383138791251</v>
      </c>
      <c r="M726" s="16">
        <f t="shared" si="564"/>
        <v>0.93</v>
      </c>
      <c r="N726" s="7"/>
      <c r="O726" s="1"/>
      <c r="P726" s="1"/>
    </row>
    <row r="727" spans="1:17" ht="12.75" x14ac:dyDescent="0.2">
      <c r="A727" s="5"/>
      <c r="B727" s="2"/>
      <c r="C727" s="23" t="s">
        <v>15</v>
      </c>
      <c r="D727" s="15">
        <f t="shared" ref="D727:M727" si="565">AVERAGE(D722:D726)</f>
        <v>113.8</v>
      </c>
      <c r="E727" s="15">
        <f t="shared" si="565"/>
        <v>22</v>
      </c>
      <c r="F727" s="15">
        <f t="shared" si="565"/>
        <v>203.2</v>
      </c>
      <c r="G727" s="15">
        <f t="shared" si="565"/>
        <v>13</v>
      </c>
      <c r="H727" s="16">
        <f t="shared" si="565"/>
        <v>0.95599999999999985</v>
      </c>
      <c r="I727" s="9">
        <f t="shared" si="565"/>
        <v>83.84991988697152</v>
      </c>
      <c r="J727" s="9">
        <f t="shared" si="565"/>
        <v>93.935289539587387</v>
      </c>
      <c r="K727" s="9">
        <f t="shared" si="565"/>
        <v>90.056818181818173</v>
      </c>
      <c r="L727" s="12">
        <f t="shared" si="565"/>
        <v>0.7905182663322271</v>
      </c>
      <c r="M727" s="16">
        <f t="shared" si="565"/>
        <v>0.95599999999999985</v>
      </c>
      <c r="N727" s="24"/>
      <c r="O727" s="24"/>
      <c r="P727" s="24"/>
      <c r="Q727" s="30"/>
    </row>
    <row r="728" spans="1:17" ht="12.75" x14ac:dyDescent="0.2">
      <c r="A728" s="5"/>
      <c r="B728" s="2"/>
      <c r="C728" s="17" t="s">
        <v>16</v>
      </c>
      <c r="D728" s="15">
        <f t="shared" ref="D728:M728" si="566">STDEV(D722:D726)</f>
        <v>11.031772296417289</v>
      </c>
      <c r="E728" s="15">
        <f t="shared" si="566"/>
        <v>5.6568542494923806</v>
      </c>
      <c r="F728" s="15">
        <f t="shared" si="566"/>
        <v>17.16682847820179</v>
      </c>
      <c r="G728" s="15">
        <f t="shared" si="566"/>
        <v>8.2158383625774913</v>
      </c>
      <c r="H728" s="16">
        <f t="shared" si="566"/>
        <v>1.5165750888103067E-2</v>
      </c>
      <c r="I728" s="9">
        <f t="shared" si="566"/>
        <v>3.2836590809908497</v>
      </c>
      <c r="J728" s="9">
        <f t="shared" si="566"/>
        <v>3.8978523444706306</v>
      </c>
      <c r="K728" s="9">
        <f t="shared" si="566"/>
        <v>2.2369340551169903</v>
      </c>
      <c r="L728" s="12">
        <f t="shared" si="566"/>
        <v>4.1871111455696448E-2</v>
      </c>
      <c r="M728" s="16">
        <f t="shared" si="566"/>
        <v>1.5165750888103067E-2</v>
      </c>
      <c r="N728" s="4"/>
    </row>
    <row r="729" spans="1:17" ht="12.75" x14ac:dyDescent="0.2">
      <c r="A729" s="40"/>
      <c r="B729" s="2"/>
      <c r="C729" s="2"/>
      <c r="D729" s="3"/>
      <c r="E729" s="3"/>
      <c r="F729" s="3"/>
      <c r="G729" s="3"/>
      <c r="H729" s="4"/>
      <c r="I729" s="4"/>
      <c r="J729" s="4"/>
      <c r="K729" s="4"/>
      <c r="L729" s="4"/>
      <c r="M729" s="4"/>
      <c r="N729" s="4"/>
      <c r="Q729" s="13"/>
    </row>
    <row r="730" spans="1:17" ht="12.75" x14ac:dyDescent="0.2">
      <c r="A730" s="1" t="s">
        <v>56</v>
      </c>
      <c r="B730" s="2"/>
      <c r="C730" s="2"/>
      <c r="D730" s="3"/>
      <c r="E730" s="3"/>
      <c r="F730" s="3"/>
      <c r="G730" s="3"/>
      <c r="H730" s="4"/>
      <c r="I730" s="4"/>
      <c r="J730" s="4"/>
      <c r="K730" s="4"/>
      <c r="L730" s="4"/>
      <c r="M730" s="4"/>
      <c r="N730" s="4"/>
    </row>
    <row r="731" spans="1:17" ht="12.75" x14ac:dyDescent="0.2">
      <c r="A731" s="5"/>
      <c r="B731" s="2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1:17" ht="12.75" x14ac:dyDescent="0.2">
      <c r="A732" s="5"/>
      <c r="B732" s="2" t="s">
        <v>0</v>
      </c>
      <c r="C732" s="13"/>
      <c r="D732" s="20" t="s">
        <v>1</v>
      </c>
      <c r="E732" s="20" t="s">
        <v>2</v>
      </c>
      <c r="F732" s="20" t="s">
        <v>3</v>
      </c>
      <c r="G732" s="20" t="s">
        <v>4</v>
      </c>
      <c r="H732" s="20" t="s">
        <v>5</v>
      </c>
      <c r="I732" s="20" t="s">
        <v>6</v>
      </c>
      <c r="J732" s="20" t="s">
        <v>7</v>
      </c>
      <c r="K732" s="20" t="s">
        <v>8</v>
      </c>
      <c r="L732" s="20" t="s">
        <v>9</v>
      </c>
      <c r="M732" s="20" t="s">
        <v>5</v>
      </c>
      <c r="N732" s="7"/>
      <c r="O732" s="1"/>
      <c r="P732" s="1"/>
    </row>
    <row r="733" spans="1:17" ht="12.75" x14ac:dyDescent="0.2">
      <c r="A733" s="1" t="s">
        <v>27</v>
      </c>
      <c r="B733" s="2">
        <v>21</v>
      </c>
      <c r="C733" s="9" t="s">
        <v>10</v>
      </c>
      <c r="D733" s="10">
        <v>140</v>
      </c>
      <c r="E733" s="10">
        <v>42</v>
      </c>
      <c r="F733" s="10">
        <v>647</v>
      </c>
      <c r="G733" s="10">
        <v>2</v>
      </c>
      <c r="H733" s="11">
        <v>0.99</v>
      </c>
      <c r="I733" s="9">
        <f t="shared" ref="I733:I737" si="567">100*(D733/(D733+E733))</f>
        <v>76.923076923076934</v>
      </c>
      <c r="J733" s="9">
        <f t="shared" ref="J733:J737" si="568">100*(F733/(F733+G733))</f>
        <v>99.691833590138685</v>
      </c>
      <c r="K733" s="9">
        <f t="shared" ref="K733:K737" si="569">100*((D733+F733)/(D733+E733+F733+G733))</f>
        <v>94.705174488567991</v>
      </c>
      <c r="L733" s="12">
        <f t="shared" ref="L733:L737" si="570">(D733*F733-E733*G733)/(SQRT((D733+G733)*(D733+E733)*(F733+G733)*(F733+E733)))</f>
        <v>0.84181674042344845</v>
      </c>
      <c r="M733" s="16">
        <f t="shared" ref="M733:M737" si="571">H733</f>
        <v>0.99</v>
      </c>
      <c r="N733" s="24"/>
      <c r="O733" s="25"/>
      <c r="P733" s="25"/>
    </row>
    <row r="734" spans="1:17" ht="12.75" x14ac:dyDescent="0.2">
      <c r="A734" s="5"/>
      <c r="B734" s="2">
        <v>22</v>
      </c>
      <c r="C734" s="23" t="s">
        <v>11</v>
      </c>
      <c r="D734" s="10">
        <v>121</v>
      </c>
      <c r="E734" s="10">
        <v>57</v>
      </c>
      <c r="F734" s="10">
        <v>650</v>
      </c>
      <c r="G734" s="10">
        <v>3</v>
      </c>
      <c r="H734" s="11">
        <v>0.99</v>
      </c>
      <c r="I734" s="9">
        <f t="shared" si="567"/>
        <v>67.977528089887642</v>
      </c>
      <c r="J734" s="9">
        <f t="shared" si="568"/>
        <v>99.540581929555898</v>
      </c>
      <c r="K734" s="9">
        <f t="shared" si="569"/>
        <v>92.779783393501802</v>
      </c>
      <c r="L734" s="12">
        <f t="shared" si="570"/>
        <v>0.77743899309740649</v>
      </c>
      <c r="M734" s="16">
        <f t="shared" si="571"/>
        <v>0.99</v>
      </c>
      <c r="N734" s="4"/>
      <c r="O734" s="25"/>
      <c r="P734" s="25"/>
    </row>
    <row r="735" spans="1:17" ht="12.75" x14ac:dyDescent="0.2">
      <c r="A735" s="1">
        <v>0.4</v>
      </c>
      <c r="B735" s="2">
        <v>23</v>
      </c>
      <c r="C735" s="23" t="s">
        <v>12</v>
      </c>
      <c r="D735" s="10">
        <v>165</v>
      </c>
      <c r="E735" s="10">
        <v>21</v>
      </c>
      <c r="F735" s="10">
        <v>642</v>
      </c>
      <c r="G735" s="10">
        <v>3</v>
      </c>
      <c r="H735" s="11">
        <v>0.99</v>
      </c>
      <c r="I735" s="9">
        <f t="shared" si="567"/>
        <v>88.709677419354833</v>
      </c>
      <c r="J735" s="9">
        <f t="shared" si="568"/>
        <v>99.534883720930239</v>
      </c>
      <c r="K735" s="9">
        <f t="shared" si="569"/>
        <v>97.111913357400724</v>
      </c>
      <c r="L735" s="12">
        <f t="shared" si="570"/>
        <v>0.91582579570807854</v>
      </c>
      <c r="M735" s="16">
        <f t="shared" si="571"/>
        <v>0.99</v>
      </c>
      <c r="N735" s="4"/>
      <c r="O735" s="25"/>
      <c r="P735" s="25"/>
    </row>
    <row r="736" spans="1:17" ht="12.75" x14ac:dyDescent="0.2">
      <c r="A736" s="1">
        <v>1E-3</v>
      </c>
      <c r="B736" s="2">
        <v>24</v>
      </c>
      <c r="C736" s="23" t="s">
        <v>13</v>
      </c>
      <c r="D736" s="10">
        <v>179</v>
      </c>
      <c r="E736" s="10">
        <v>17</v>
      </c>
      <c r="F736" s="10">
        <v>626</v>
      </c>
      <c r="G736" s="10">
        <v>9</v>
      </c>
      <c r="H736" s="11">
        <v>0.99</v>
      </c>
      <c r="I736" s="9">
        <f t="shared" si="567"/>
        <v>91.326530612244895</v>
      </c>
      <c r="J736" s="9">
        <f t="shared" si="568"/>
        <v>98.582677165354326</v>
      </c>
      <c r="K736" s="9">
        <f t="shared" si="569"/>
        <v>96.871239470517452</v>
      </c>
      <c r="L736" s="12">
        <f t="shared" si="570"/>
        <v>0.91229366304562065</v>
      </c>
      <c r="M736" s="16">
        <f t="shared" si="571"/>
        <v>0.99</v>
      </c>
      <c r="N736" s="4"/>
      <c r="O736" s="25"/>
      <c r="P736" s="25"/>
    </row>
    <row r="737" spans="1:17" ht="12.75" x14ac:dyDescent="0.2">
      <c r="A737" s="1">
        <v>100</v>
      </c>
      <c r="B737" s="2">
        <v>25</v>
      </c>
      <c r="C737" s="23" t="s">
        <v>14</v>
      </c>
      <c r="D737" s="10">
        <v>184</v>
      </c>
      <c r="E737" s="10">
        <v>11</v>
      </c>
      <c r="F737" s="10">
        <v>628</v>
      </c>
      <c r="G737" s="10">
        <v>8</v>
      </c>
      <c r="H737" s="11">
        <v>1</v>
      </c>
      <c r="I737" s="9">
        <f t="shared" si="567"/>
        <v>94.358974358974351</v>
      </c>
      <c r="J737" s="9">
        <f t="shared" si="568"/>
        <v>98.742138364779876</v>
      </c>
      <c r="K737" s="9">
        <f t="shared" si="569"/>
        <v>97.71359807460891</v>
      </c>
      <c r="L737" s="12">
        <f t="shared" si="570"/>
        <v>0.93605138818252409</v>
      </c>
      <c r="M737" s="16">
        <f t="shared" si="571"/>
        <v>1</v>
      </c>
      <c r="N737" s="6"/>
      <c r="O737" s="25"/>
      <c r="P737" s="25"/>
    </row>
    <row r="738" spans="1:17" ht="12.75" x14ac:dyDescent="0.2">
      <c r="A738" s="5"/>
      <c r="B738" s="2"/>
      <c r="C738" s="23" t="s">
        <v>15</v>
      </c>
      <c r="D738" s="15">
        <f t="shared" ref="D738:M738" si="572">AVERAGE(D733:D737)</f>
        <v>157.80000000000001</v>
      </c>
      <c r="E738" s="15">
        <f t="shared" si="572"/>
        <v>29.6</v>
      </c>
      <c r="F738" s="15">
        <f t="shared" si="572"/>
        <v>638.6</v>
      </c>
      <c r="G738" s="15">
        <f t="shared" si="572"/>
        <v>5</v>
      </c>
      <c r="H738" s="16">
        <f t="shared" si="572"/>
        <v>0.99199999999999999</v>
      </c>
      <c r="I738" s="9">
        <f t="shared" si="572"/>
        <v>83.859157480707736</v>
      </c>
      <c r="J738" s="9">
        <f t="shared" si="572"/>
        <v>99.218422954151805</v>
      </c>
      <c r="K738" s="9">
        <f t="shared" si="572"/>
        <v>95.836341756919381</v>
      </c>
      <c r="L738" s="12">
        <f t="shared" si="572"/>
        <v>0.87668531609141565</v>
      </c>
      <c r="M738" s="16">
        <f t="shared" si="572"/>
        <v>0.99199999999999999</v>
      </c>
      <c r="N738" s="6"/>
    </row>
    <row r="739" spans="1:17" ht="12.75" x14ac:dyDescent="0.2">
      <c r="A739" s="5"/>
      <c r="B739" s="2"/>
      <c r="C739" s="17" t="s">
        <v>16</v>
      </c>
      <c r="D739" s="15">
        <f t="shared" ref="D739:M739" si="573">STDEV(D733:D737)</f>
        <v>26.733873643750183</v>
      </c>
      <c r="E739" s="15">
        <f t="shared" si="573"/>
        <v>19.256167843057455</v>
      </c>
      <c r="F739" s="15">
        <f t="shared" si="573"/>
        <v>10.990905331227268</v>
      </c>
      <c r="G739" s="15">
        <f t="shared" si="573"/>
        <v>3.2403703492039302</v>
      </c>
      <c r="H739" s="16">
        <f t="shared" si="573"/>
        <v>4.4721359549995841E-3</v>
      </c>
      <c r="I739" s="9">
        <f t="shared" si="573"/>
        <v>11.066511704769992</v>
      </c>
      <c r="J739" s="9">
        <f t="shared" si="573"/>
        <v>0.51455591791753486</v>
      </c>
      <c r="K739" s="9">
        <f t="shared" si="573"/>
        <v>2.0520889287405284</v>
      </c>
      <c r="L739" s="12">
        <f t="shared" si="573"/>
        <v>6.5935408222562927E-2</v>
      </c>
      <c r="M739" s="16">
        <f t="shared" si="573"/>
        <v>4.4721359549995841E-3</v>
      </c>
      <c r="N739" s="4"/>
    </row>
    <row r="740" spans="1:17" ht="12.75" x14ac:dyDescent="0.2">
      <c r="A740" s="5"/>
      <c r="B740" s="2"/>
      <c r="C740" s="23"/>
      <c r="D740" s="15"/>
      <c r="E740" s="15"/>
      <c r="F740" s="15"/>
      <c r="G740" s="15"/>
      <c r="H740" s="16"/>
      <c r="I740" s="9"/>
      <c r="J740" s="9"/>
      <c r="K740" s="9"/>
      <c r="L740" s="12"/>
      <c r="M740" s="16"/>
      <c r="N740" s="4"/>
    </row>
    <row r="741" spans="1:17" ht="12.75" x14ac:dyDescent="0.2">
      <c r="A741" s="5"/>
      <c r="B741" s="2"/>
      <c r="C741" s="23" t="s">
        <v>17</v>
      </c>
      <c r="D741" s="10">
        <v>46</v>
      </c>
      <c r="E741" s="10">
        <v>18</v>
      </c>
      <c r="F741" s="10">
        <v>211</v>
      </c>
      <c r="G741" s="10">
        <v>2</v>
      </c>
      <c r="H741" s="11">
        <v>0.99</v>
      </c>
      <c r="I741" s="9">
        <f t="shared" ref="I741:I745" si="574">100*(D741/(D741+E741))</f>
        <v>71.875</v>
      </c>
      <c r="J741" s="9">
        <f t="shared" ref="J741:J745" si="575">100*(F741/(F741+G741))</f>
        <v>99.061032863849761</v>
      </c>
      <c r="K741" s="9">
        <f t="shared" ref="K741:K745" si="576">100*((D741+F741)/(D741+E741+F741+G741))</f>
        <v>92.779783393501802</v>
      </c>
      <c r="L741" s="12">
        <f t="shared" ref="L741:L745" si="577">(D741*F741-E741*G741)/(SQRT((D741+G741)*(D741+E741)*(F741+G741)*(F741+E741)))</f>
        <v>0.7899658649976975</v>
      </c>
      <c r="M741" s="16">
        <f t="shared" ref="M741:M745" si="578">H741</f>
        <v>0.99</v>
      </c>
      <c r="N741" s="4"/>
    </row>
    <row r="742" spans="1:17" ht="12.75" x14ac:dyDescent="0.2">
      <c r="A742" s="5"/>
      <c r="B742" s="2"/>
      <c r="C742" s="9" t="s">
        <v>18</v>
      </c>
      <c r="D742" s="10">
        <v>39</v>
      </c>
      <c r="E742" s="10">
        <v>22</v>
      </c>
      <c r="F742" s="10">
        <v>214</v>
      </c>
      <c r="G742" s="10">
        <v>2</v>
      </c>
      <c r="H742" s="11">
        <v>0.99</v>
      </c>
      <c r="I742" s="9">
        <f t="shared" si="574"/>
        <v>63.934426229508205</v>
      </c>
      <c r="J742" s="9">
        <f t="shared" si="575"/>
        <v>99.074074074074076</v>
      </c>
      <c r="K742" s="9">
        <f t="shared" si="576"/>
        <v>91.335740072202171</v>
      </c>
      <c r="L742" s="12">
        <f t="shared" si="577"/>
        <v>0.73526349811347302</v>
      </c>
      <c r="M742" s="16">
        <f t="shared" si="578"/>
        <v>0.99</v>
      </c>
      <c r="N742" s="24"/>
    </row>
    <row r="743" spans="1:17" ht="12.75" x14ac:dyDescent="0.2">
      <c r="A743" s="5"/>
      <c r="B743" s="2"/>
      <c r="C743" s="9" t="s">
        <v>19</v>
      </c>
      <c r="D743" s="10">
        <v>46</v>
      </c>
      <c r="E743" s="10">
        <v>22</v>
      </c>
      <c r="F743" s="10">
        <v>208</v>
      </c>
      <c r="G743" s="10">
        <v>1</v>
      </c>
      <c r="H743" s="11">
        <v>0.98</v>
      </c>
      <c r="I743" s="9">
        <f t="shared" si="574"/>
        <v>67.64705882352942</v>
      </c>
      <c r="J743" s="9">
        <f t="shared" si="575"/>
        <v>99.52153110047847</v>
      </c>
      <c r="K743" s="9">
        <f t="shared" si="576"/>
        <v>91.696750902527086</v>
      </c>
      <c r="L743" s="12">
        <f t="shared" si="577"/>
        <v>0.77016004404636196</v>
      </c>
      <c r="M743" s="16">
        <f t="shared" si="578"/>
        <v>0.98</v>
      </c>
      <c r="N743" s="24"/>
    </row>
    <row r="744" spans="1:17" ht="12.75" x14ac:dyDescent="0.2">
      <c r="A744" s="5"/>
      <c r="B744" s="2"/>
      <c r="C744" s="9" t="s">
        <v>20</v>
      </c>
      <c r="D744" s="10">
        <v>57</v>
      </c>
      <c r="E744" s="10">
        <v>17</v>
      </c>
      <c r="F744" s="10">
        <v>201</v>
      </c>
      <c r="G744" s="10">
        <v>2</v>
      </c>
      <c r="H744" s="11">
        <v>0.99</v>
      </c>
      <c r="I744" s="9">
        <f t="shared" si="574"/>
        <v>77.027027027027032</v>
      </c>
      <c r="J744" s="9">
        <f t="shared" si="575"/>
        <v>99.01477832512316</v>
      </c>
      <c r="K744" s="9">
        <f t="shared" si="576"/>
        <v>93.140794223826717</v>
      </c>
      <c r="L744" s="12">
        <f t="shared" si="577"/>
        <v>0.8217922576913459</v>
      </c>
      <c r="M744" s="16">
        <f t="shared" si="578"/>
        <v>0.99</v>
      </c>
      <c r="N744" s="24"/>
    </row>
    <row r="745" spans="1:17" ht="12.75" x14ac:dyDescent="0.2">
      <c r="A745" s="5"/>
      <c r="B745" s="2"/>
      <c r="C745" s="9" t="s">
        <v>21</v>
      </c>
      <c r="D745" s="10">
        <v>55</v>
      </c>
      <c r="E745" s="10">
        <v>5</v>
      </c>
      <c r="F745" s="10">
        <v>213</v>
      </c>
      <c r="G745" s="10">
        <v>4</v>
      </c>
      <c r="H745" s="11">
        <v>0.98</v>
      </c>
      <c r="I745" s="9">
        <f t="shared" si="574"/>
        <v>91.666666666666657</v>
      </c>
      <c r="J745" s="9">
        <f t="shared" si="575"/>
        <v>98.156682027649765</v>
      </c>
      <c r="K745" s="9">
        <f t="shared" si="576"/>
        <v>96.750902527075809</v>
      </c>
      <c r="L745" s="12">
        <f t="shared" si="577"/>
        <v>0.90373370851559354</v>
      </c>
      <c r="M745" s="16">
        <f t="shared" si="578"/>
        <v>0.98</v>
      </c>
      <c r="N745" s="24"/>
    </row>
    <row r="746" spans="1:17" ht="12.75" x14ac:dyDescent="0.2">
      <c r="A746" s="5"/>
      <c r="B746" s="2"/>
      <c r="C746" s="23" t="s">
        <v>15</v>
      </c>
      <c r="D746" s="15">
        <f t="shared" ref="D746:M746" si="579">AVERAGE(D741:D745)</f>
        <v>48.6</v>
      </c>
      <c r="E746" s="15">
        <f t="shared" si="579"/>
        <v>16.8</v>
      </c>
      <c r="F746" s="15">
        <f t="shared" si="579"/>
        <v>209.4</v>
      </c>
      <c r="G746" s="15">
        <f t="shared" si="579"/>
        <v>2.2000000000000002</v>
      </c>
      <c r="H746" s="16">
        <f t="shared" si="579"/>
        <v>0.98599999999999999</v>
      </c>
      <c r="I746" s="9">
        <f t="shared" si="579"/>
        <v>74.43003574934626</v>
      </c>
      <c r="J746" s="9">
        <f t="shared" si="579"/>
        <v>98.965619678235058</v>
      </c>
      <c r="K746" s="9">
        <f t="shared" si="579"/>
        <v>93.140794223826717</v>
      </c>
      <c r="L746" s="12">
        <f t="shared" si="579"/>
        <v>0.80418307467289429</v>
      </c>
      <c r="M746" s="16">
        <f t="shared" si="579"/>
        <v>0.98599999999999999</v>
      </c>
      <c r="N746" s="24"/>
      <c r="O746" s="24"/>
      <c r="P746" s="24"/>
      <c r="Q746" s="4"/>
    </row>
    <row r="747" spans="1:17" ht="12.75" x14ac:dyDescent="0.2">
      <c r="A747" s="5"/>
      <c r="B747" s="2"/>
      <c r="C747" s="17" t="s">
        <v>16</v>
      </c>
      <c r="D747" s="15">
        <f t="shared" ref="D747:M747" si="580">STDEV(D741:D745)</f>
        <v>7.368853370776228</v>
      </c>
      <c r="E747" s="15">
        <f t="shared" si="580"/>
        <v>6.9785385289471602</v>
      </c>
      <c r="F747" s="15">
        <f t="shared" si="580"/>
        <v>5.2249401910452526</v>
      </c>
      <c r="G747" s="15">
        <f t="shared" si="580"/>
        <v>1.0954451150103324</v>
      </c>
      <c r="H747" s="16">
        <f t="shared" si="580"/>
        <v>5.4772255750516656E-3</v>
      </c>
      <c r="I747" s="9">
        <f t="shared" si="580"/>
        <v>10.799775598661725</v>
      </c>
      <c r="J747" s="9">
        <f t="shared" si="580"/>
        <v>0.49666392974650553</v>
      </c>
      <c r="K747" s="9">
        <f t="shared" si="580"/>
        <v>2.1509702685582965</v>
      </c>
      <c r="L747" s="12">
        <f t="shared" si="580"/>
        <v>6.3894474960971573E-2</v>
      </c>
      <c r="M747" s="16">
        <f t="shared" si="580"/>
        <v>5.4772255750516656E-3</v>
      </c>
      <c r="N747" s="24"/>
    </row>
    <row r="748" spans="1:17" ht="12.75" x14ac:dyDescent="0.2">
      <c r="A748" s="5"/>
      <c r="B748" s="22"/>
      <c r="C748" s="9"/>
      <c r="D748" s="15"/>
      <c r="E748" s="15"/>
      <c r="F748" s="15"/>
      <c r="G748" s="15"/>
      <c r="H748" s="16"/>
      <c r="I748" s="9"/>
      <c r="J748" s="9"/>
      <c r="K748" s="9"/>
      <c r="L748" s="12"/>
      <c r="M748" s="16"/>
      <c r="N748" s="24"/>
    </row>
    <row r="749" spans="1:17" ht="12.75" x14ac:dyDescent="0.2">
      <c r="A749" s="5"/>
      <c r="B749" s="2"/>
      <c r="C749" s="9" t="s">
        <v>22</v>
      </c>
      <c r="D749" s="10">
        <v>57</v>
      </c>
      <c r="E749" s="10">
        <v>13</v>
      </c>
      <c r="F749" s="10">
        <v>205</v>
      </c>
      <c r="G749" s="10">
        <v>2</v>
      </c>
      <c r="H749" s="11">
        <v>0.99</v>
      </c>
      <c r="I749" s="9">
        <f t="shared" ref="I749:I753" si="581">100*(D749/(D749+E749))</f>
        <v>81.428571428571431</v>
      </c>
      <c r="J749" s="9">
        <f t="shared" ref="J749:J753" si="582">100*(F749/(F749+G749))</f>
        <v>99.033816425120762</v>
      </c>
      <c r="K749" s="9">
        <f t="shared" ref="K749:K753" si="583">100*((D749+F749)/(D749+E749+F749+G749))</f>
        <v>94.584837545126348</v>
      </c>
      <c r="L749" s="12">
        <f t="shared" ref="L749:L753" si="584">(D749*F749-E749*G749)/(SQRT((D749+G749)*(D749+E749)*(F749+G749)*(F749+E749)))</f>
        <v>0.85402946959071757</v>
      </c>
      <c r="M749" s="16">
        <f t="shared" ref="M749:M753" si="585">H749</f>
        <v>0.99</v>
      </c>
      <c r="N749" s="24"/>
    </row>
    <row r="750" spans="1:17" ht="12.75" x14ac:dyDescent="0.2">
      <c r="A750" s="5"/>
      <c r="B750" s="22"/>
      <c r="C750" s="9" t="s">
        <v>23</v>
      </c>
      <c r="D750" s="10">
        <v>38</v>
      </c>
      <c r="E750" s="10">
        <v>39</v>
      </c>
      <c r="F750" s="10">
        <v>199</v>
      </c>
      <c r="G750" s="10">
        <v>1</v>
      </c>
      <c r="H750" s="11">
        <v>0.98</v>
      </c>
      <c r="I750" s="9">
        <f t="shared" si="581"/>
        <v>49.350649350649348</v>
      </c>
      <c r="J750" s="9">
        <f t="shared" si="582"/>
        <v>99.5</v>
      </c>
      <c r="K750" s="9">
        <f t="shared" si="583"/>
        <v>85.559566787003604</v>
      </c>
      <c r="L750" s="12">
        <f t="shared" si="584"/>
        <v>0.62923072286003834</v>
      </c>
      <c r="M750" s="16">
        <f t="shared" si="585"/>
        <v>0.98</v>
      </c>
      <c r="N750" s="4"/>
    </row>
    <row r="751" spans="1:17" ht="12.75" x14ac:dyDescent="0.2">
      <c r="A751" s="1"/>
      <c r="B751" s="2"/>
      <c r="C751" s="9" t="s">
        <v>24</v>
      </c>
      <c r="D751" s="10">
        <v>179</v>
      </c>
      <c r="E751" s="10">
        <v>17</v>
      </c>
      <c r="F751" s="10">
        <v>626</v>
      </c>
      <c r="G751" s="10">
        <v>9</v>
      </c>
      <c r="H751" s="11">
        <v>0.98</v>
      </c>
      <c r="I751" s="9">
        <f t="shared" si="581"/>
        <v>91.326530612244895</v>
      </c>
      <c r="J751" s="9">
        <f t="shared" si="582"/>
        <v>98.582677165354326</v>
      </c>
      <c r="K751" s="9">
        <f t="shared" si="583"/>
        <v>96.871239470517452</v>
      </c>
      <c r="L751" s="12">
        <f t="shared" si="584"/>
        <v>0.91229366304562065</v>
      </c>
      <c r="M751" s="16">
        <f t="shared" si="585"/>
        <v>0.98</v>
      </c>
      <c r="N751" s="4"/>
      <c r="Q751" s="5"/>
    </row>
    <row r="752" spans="1:17" ht="12.75" x14ac:dyDescent="0.2">
      <c r="A752" s="5"/>
      <c r="B752" s="2"/>
      <c r="C752" s="9" t="s">
        <v>25</v>
      </c>
      <c r="D752" s="10">
        <v>30</v>
      </c>
      <c r="E752" s="10">
        <v>16</v>
      </c>
      <c r="F752" s="10">
        <v>231</v>
      </c>
      <c r="G752" s="10">
        <v>0</v>
      </c>
      <c r="H752" s="11">
        <v>0.98</v>
      </c>
      <c r="I752" s="9">
        <f t="shared" si="581"/>
        <v>65.217391304347828</v>
      </c>
      <c r="J752" s="9">
        <f t="shared" si="582"/>
        <v>100</v>
      </c>
      <c r="K752" s="9">
        <f t="shared" si="583"/>
        <v>94.223826714801433</v>
      </c>
      <c r="L752" s="12">
        <f t="shared" si="584"/>
        <v>0.78097876386459031</v>
      </c>
      <c r="M752" s="16">
        <f t="shared" si="585"/>
        <v>0.98</v>
      </c>
      <c r="N752" s="6"/>
    </row>
    <row r="753" spans="1:17" ht="12.75" x14ac:dyDescent="0.2">
      <c r="A753" s="5"/>
      <c r="B753" s="2"/>
      <c r="C753" s="9" t="s">
        <v>26</v>
      </c>
      <c r="D753" s="10">
        <v>45</v>
      </c>
      <c r="E753" s="10">
        <v>16</v>
      </c>
      <c r="F753" s="10">
        <v>213</v>
      </c>
      <c r="G753" s="10">
        <v>3</v>
      </c>
      <c r="H753" s="11">
        <v>0.97</v>
      </c>
      <c r="I753" s="9">
        <f t="shared" si="581"/>
        <v>73.770491803278688</v>
      </c>
      <c r="J753" s="9">
        <f t="shared" si="582"/>
        <v>98.611111111111114</v>
      </c>
      <c r="K753" s="9">
        <f t="shared" si="583"/>
        <v>93.140794223826717</v>
      </c>
      <c r="L753" s="12">
        <f t="shared" si="584"/>
        <v>0.79246780902628344</v>
      </c>
      <c r="M753" s="16">
        <f t="shared" si="585"/>
        <v>0.97</v>
      </c>
      <c r="N753" s="7"/>
      <c r="O753" s="1"/>
      <c r="P753" s="1"/>
    </row>
    <row r="754" spans="1:17" ht="12.75" x14ac:dyDescent="0.2">
      <c r="A754" s="5"/>
      <c r="B754" s="2"/>
      <c r="C754" s="23" t="s">
        <v>15</v>
      </c>
      <c r="D754" s="15">
        <f t="shared" ref="D754:M754" si="586">AVERAGE(D749:D753)</f>
        <v>69.8</v>
      </c>
      <c r="E754" s="15">
        <f t="shared" si="586"/>
        <v>20.2</v>
      </c>
      <c r="F754" s="15">
        <f t="shared" si="586"/>
        <v>294.8</v>
      </c>
      <c r="G754" s="15">
        <f t="shared" si="586"/>
        <v>3</v>
      </c>
      <c r="H754" s="16">
        <f t="shared" si="586"/>
        <v>0.98000000000000009</v>
      </c>
      <c r="I754" s="9">
        <f t="shared" si="586"/>
        <v>72.218726899818435</v>
      </c>
      <c r="J754" s="9">
        <f t="shared" si="586"/>
        <v>99.14552094031724</v>
      </c>
      <c r="K754" s="9">
        <f t="shared" si="586"/>
        <v>92.876052948255122</v>
      </c>
      <c r="L754" s="12">
        <f t="shared" si="586"/>
        <v>0.79380008567745008</v>
      </c>
      <c r="M754" s="16">
        <f t="shared" si="586"/>
        <v>0.98000000000000009</v>
      </c>
      <c r="N754" s="24"/>
      <c r="O754" s="24"/>
      <c r="P754" s="24"/>
      <c r="Q754" s="30"/>
    </row>
    <row r="755" spans="1:17" ht="12.75" x14ac:dyDescent="0.2">
      <c r="A755" s="5"/>
      <c r="B755" s="2"/>
      <c r="C755" s="17" t="s">
        <v>16</v>
      </c>
      <c r="D755" s="15">
        <f t="shared" ref="D755:M755" si="587">STDEV(D749:D753)</f>
        <v>61.844158980456676</v>
      </c>
      <c r="E755" s="15">
        <f t="shared" si="587"/>
        <v>10.61602562167217</v>
      </c>
      <c r="F755" s="15">
        <f t="shared" si="587"/>
        <v>185.53759726804699</v>
      </c>
      <c r="G755" s="15">
        <f t="shared" si="587"/>
        <v>3.5355339059327378</v>
      </c>
      <c r="H755" s="16">
        <f t="shared" si="587"/>
        <v>7.0710678118654814E-3</v>
      </c>
      <c r="I755" s="9">
        <f t="shared" si="587"/>
        <v>16.00238298025678</v>
      </c>
      <c r="J755" s="9">
        <f t="shared" si="587"/>
        <v>0.60635277406634569</v>
      </c>
      <c r="K755" s="9">
        <f t="shared" si="587"/>
        <v>4.3098437315852189</v>
      </c>
      <c r="L755" s="12">
        <f t="shared" si="587"/>
        <v>0.1059687961103548</v>
      </c>
      <c r="M755" s="16">
        <f t="shared" si="587"/>
        <v>7.0710678118654814E-3</v>
      </c>
      <c r="N755" s="4"/>
    </row>
    <row r="756" spans="1:17" ht="12.75" x14ac:dyDescent="0.2">
      <c r="A756" s="40"/>
      <c r="B756" s="2"/>
      <c r="C756" s="2"/>
      <c r="D756" s="3"/>
      <c r="E756" s="3"/>
      <c r="F756" s="3"/>
      <c r="G756" s="3"/>
      <c r="H756" s="4"/>
      <c r="I756" s="4"/>
      <c r="J756" s="4"/>
      <c r="K756" s="4"/>
      <c r="L756" s="4"/>
      <c r="M756" s="4"/>
      <c r="N756" s="4"/>
      <c r="Q756" s="13"/>
    </row>
    <row r="757" spans="1:17" ht="12.75" x14ac:dyDescent="0.2">
      <c r="A757" s="1" t="s">
        <v>57</v>
      </c>
      <c r="B757" s="2"/>
      <c r="C757" s="2"/>
      <c r="D757" s="3"/>
      <c r="E757" s="3"/>
      <c r="F757" s="3"/>
      <c r="G757" s="3"/>
      <c r="H757" s="4"/>
      <c r="I757" s="4"/>
      <c r="J757" s="4"/>
      <c r="K757" s="4"/>
      <c r="L757" s="4"/>
      <c r="M757" s="4"/>
      <c r="N757" s="4"/>
    </row>
    <row r="758" spans="1:17" ht="12.75" x14ac:dyDescent="0.2">
      <c r="A758" s="5"/>
      <c r="B758" s="2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1:17" ht="12.75" x14ac:dyDescent="0.2">
      <c r="A759" s="5"/>
      <c r="B759" s="2" t="s">
        <v>0</v>
      </c>
      <c r="C759" s="13"/>
      <c r="D759" s="20" t="s">
        <v>1</v>
      </c>
      <c r="E759" s="20" t="s">
        <v>2</v>
      </c>
      <c r="F759" s="20" t="s">
        <v>3</v>
      </c>
      <c r="G759" s="20" t="s">
        <v>4</v>
      </c>
      <c r="H759" s="20" t="s">
        <v>5</v>
      </c>
      <c r="I759" s="20" t="s">
        <v>6</v>
      </c>
      <c r="J759" s="20" t="s">
        <v>7</v>
      </c>
      <c r="K759" s="20" t="s">
        <v>8</v>
      </c>
      <c r="L759" s="20" t="s">
        <v>9</v>
      </c>
      <c r="M759" s="20" t="s">
        <v>5</v>
      </c>
      <c r="N759" s="7"/>
      <c r="O759" s="1"/>
      <c r="P759" s="1"/>
    </row>
    <row r="760" spans="1:17" ht="12.75" x14ac:dyDescent="0.2">
      <c r="A760" s="1" t="s">
        <v>27</v>
      </c>
      <c r="B760" s="2">
        <v>21</v>
      </c>
      <c r="C760" s="9" t="s">
        <v>10</v>
      </c>
      <c r="D760" s="10">
        <v>771</v>
      </c>
      <c r="E760" s="10">
        <v>21</v>
      </c>
      <c r="F760" s="10">
        <v>635</v>
      </c>
      <c r="G760" s="10">
        <v>4</v>
      </c>
      <c r="H760" s="11">
        <v>1</v>
      </c>
      <c r="I760" s="9">
        <f t="shared" ref="I760:I764" si="588">100*(D760/(D760+E760))</f>
        <v>97.348484848484844</v>
      </c>
      <c r="J760" s="9">
        <f t="shared" ref="J760:J764" si="589">100*(F760/(F760+G760))</f>
        <v>99.374021909233178</v>
      </c>
      <c r="K760" s="9">
        <f t="shared" ref="K760:K764" si="590">100*((D760+F760)/(D760+E760+F760+G760))</f>
        <v>98.252969951083159</v>
      </c>
      <c r="L760" s="12">
        <f t="shared" ref="L760:L764" si="591">(D760*F760-E760*G760)/(SQRT((D760+G760)*(D760+E760)*(F760+G760)*(F760+E760)))</f>
        <v>0.96502328500716172</v>
      </c>
      <c r="M760" s="16">
        <f t="shared" ref="M760:M764" si="592">H760</f>
        <v>1</v>
      </c>
      <c r="N760" s="24"/>
      <c r="O760" s="25"/>
      <c r="P760" s="25"/>
    </row>
    <row r="761" spans="1:17" ht="12.75" x14ac:dyDescent="0.2">
      <c r="A761" s="5"/>
      <c r="B761" s="2">
        <v>22</v>
      </c>
      <c r="C761" s="23" t="s">
        <v>11</v>
      </c>
      <c r="D761" s="10">
        <v>790</v>
      </c>
      <c r="E761" s="10">
        <v>16</v>
      </c>
      <c r="F761" s="10">
        <v>606</v>
      </c>
      <c r="G761" s="10">
        <v>19</v>
      </c>
      <c r="H761" s="11">
        <v>0.99</v>
      </c>
      <c r="I761" s="9">
        <f t="shared" si="588"/>
        <v>98.014888337468989</v>
      </c>
      <c r="J761" s="9">
        <f t="shared" si="589"/>
        <v>96.960000000000008</v>
      </c>
      <c r="K761" s="9">
        <f t="shared" si="590"/>
        <v>97.554157931516428</v>
      </c>
      <c r="L761" s="12">
        <f t="shared" si="591"/>
        <v>0.95026967010862162</v>
      </c>
      <c r="M761" s="16">
        <f t="shared" si="592"/>
        <v>0.99</v>
      </c>
      <c r="N761" s="4"/>
      <c r="O761" s="25"/>
      <c r="P761" s="25"/>
    </row>
    <row r="762" spans="1:17" ht="12.75" x14ac:dyDescent="0.2">
      <c r="A762" s="1">
        <v>0.4</v>
      </c>
      <c r="B762" s="2">
        <v>23</v>
      </c>
      <c r="C762" s="23" t="s">
        <v>12</v>
      </c>
      <c r="D762" s="10">
        <v>783</v>
      </c>
      <c r="E762" s="10">
        <v>23</v>
      </c>
      <c r="F762" s="10">
        <v>614</v>
      </c>
      <c r="G762" s="10">
        <v>11</v>
      </c>
      <c r="H762" s="11">
        <v>1</v>
      </c>
      <c r="I762" s="9">
        <f t="shared" si="588"/>
        <v>97.146401985111666</v>
      </c>
      <c r="J762" s="9">
        <f t="shared" si="589"/>
        <v>98.240000000000009</v>
      </c>
      <c r="K762" s="9">
        <f t="shared" si="590"/>
        <v>97.62403913347309</v>
      </c>
      <c r="L762" s="12">
        <f t="shared" si="591"/>
        <v>0.95194976177780921</v>
      </c>
      <c r="M762" s="16">
        <f t="shared" si="592"/>
        <v>1</v>
      </c>
      <c r="N762" s="4"/>
      <c r="O762" s="25"/>
      <c r="P762" s="25"/>
    </row>
    <row r="763" spans="1:17" ht="12.75" x14ac:dyDescent="0.2">
      <c r="A763" s="1">
        <v>1E-3</v>
      </c>
      <c r="B763" s="2">
        <v>24</v>
      </c>
      <c r="C763" s="23" t="s">
        <v>13</v>
      </c>
      <c r="D763" s="10">
        <v>792</v>
      </c>
      <c r="E763" s="10">
        <v>12</v>
      </c>
      <c r="F763" s="10">
        <v>609</v>
      </c>
      <c r="G763" s="10">
        <v>18</v>
      </c>
      <c r="H763" s="11">
        <v>1</v>
      </c>
      <c r="I763" s="9">
        <f t="shared" si="588"/>
        <v>98.507462686567166</v>
      </c>
      <c r="J763" s="9">
        <f t="shared" si="589"/>
        <v>97.129186602870803</v>
      </c>
      <c r="K763" s="9">
        <f t="shared" si="590"/>
        <v>97.903563941299794</v>
      </c>
      <c r="L763" s="12">
        <f t="shared" si="591"/>
        <v>0.9574097305873831</v>
      </c>
      <c r="M763" s="16">
        <f t="shared" si="592"/>
        <v>1</v>
      </c>
      <c r="N763" s="4"/>
      <c r="O763" s="25"/>
      <c r="P763" s="25"/>
    </row>
    <row r="764" spans="1:17" ht="12.75" x14ac:dyDescent="0.2">
      <c r="A764" s="1">
        <v>100</v>
      </c>
      <c r="B764" s="2">
        <v>25</v>
      </c>
      <c r="C764" s="23" t="s">
        <v>14</v>
      </c>
      <c r="D764" s="10">
        <v>792</v>
      </c>
      <c r="E764" s="10">
        <v>24</v>
      </c>
      <c r="F764" s="10">
        <v>611</v>
      </c>
      <c r="G764" s="10">
        <v>4</v>
      </c>
      <c r="H764" s="11">
        <v>1</v>
      </c>
      <c r="I764" s="9">
        <f t="shared" si="588"/>
        <v>97.058823529411768</v>
      </c>
      <c r="J764" s="9">
        <f t="shared" si="589"/>
        <v>99.349593495934968</v>
      </c>
      <c r="K764" s="9">
        <f t="shared" si="590"/>
        <v>98.043326345213131</v>
      </c>
      <c r="L764" s="12">
        <f t="shared" si="591"/>
        <v>0.96062568114465074</v>
      </c>
      <c r="M764" s="16">
        <f t="shared" si="592"/>
        <v>1</v>
      </c>
      <c r="N764" s="6"/>
      <c r="O764" s="25"/>
      <c r="P764" s="25"/>
    </row>
    <row r="765" spans="1:17" ht="12.75" x14ac:dyDescent="0.2">
      <c r="A765" s="5"/>
      <c r="B765" s="2"/>
      <c r="C765" s="23" t="s">
        <v>15</v>
      </c>
      <c r="D765" s="15">
        <f t="shared" ref="D765:M765" si="593">AVERAGE(D760:D764)</f>
        <v>785.6</v>
      </c>
      <c r="E765" s="15">
        <f t="shared" si="593"/>
        <v>19.2</v>
      </c>
      <c r="F765" s="15">
        <f t="shared" si="593"/>
        <v>615</v>
      </c>
      <c r="G765" s="15">
        <f t="shared" si="593"/>
        <v>11.2</v>
      </c>
      <c r="H765" s="16">
        <f t="shared" si="593"/>
        <v>0.998</v>
      </c>
      <c r="I765" s="9">
        <f t="shared" si="593"/>
        <v>97.615212277408887</v>
      </c>
      <c r="J765" s="9">
        <f t="shared" si="593"/>
        <v>98.210560401607793</v>
      </c>
      <c r="K765" s="9">
        <f t="shared" si="593"/>
        <v>97.875611460517121</v>
      </c>
      <c r="L765" s="12">
        <f t="shared" si="593"/>
        <v>0.95705562572512526</v>
      </c>
      <c r="M765" s="16">
        <f t="shared" si="593"/>
        <v>0.998</v>
      </c>
      <c r="N765" s="6"/>
    </row>
    <row r="766" spans="1:17" ht="12.75" x14ac:dyDescent="0.2">
      <c r="A766" s="5"/>
      <c r="B766" s="2"/>
      <c r="C766" s="17" t="s">
        <v>16</v>
      </c>
      <c r="D766" s="15">
        <f t="shared" ref="D766:M766" si="594">STDEV(D760:D764)</f>
        <v>8.9610267268879404</v>
      </c>
      <c r="E766" s="15">
        <f t="shared" si="594"/>
        <v>5.0695167422546294</v>
      </c>
      <c r="F766" s="15">
        <f t="shared" si="594"/>
        <v>11.554220008291344</v>
      </c>
      <c r="G766" s="15">
        <f t="shared" si="594"/>
        <v>7.2594765651526139</v>
      </c>
      <c r="H766" s="16">
        <f t="shared" si="594"/>
        <v>4.4721359549995832E-3</v>
      </c>
      <c r="I766" s="9">
        <f t="shared" si="594"/>
        <v>0.62376814523313073</v>
      </c>
      <c r="J766" s="9">
        <f t="shared" si="594"/>
        <v>1.1602991392649853</v>
      </c>
      <c r="K766" s="9">
        <f t="shared" si="594"/>
        <v>0.29065876090964832</v>
      </c>
      <c r="L766" s="12">
        <f t="shared" si="594"/>
        <v>6.0924814456885888E-3</v>
      </c>
      <c r="M766" s="16">
        <f t="shared" si="594"/>
        <v>4.4721359549995832E-3</v>
      </c>
      <c r="N766" s="4"/>
    </row>
    <row r="767" spans="1:17" ht="12.75" x14ac:dyDescent="0.2">
      <c r="A767" s="5"/>
      <c r="B767" s="2"/>
      <c r="C767" s="23"/>
      <c r="D767" s="15"/>
      <c r="E767" s="15"/>
      <c r="F767" s="15"/>
      <c r="G767" s="15"/>
      <c r="H767" s="16"/>
      <c r="I767" s="9"/>
      <c r="J767" s="9"/>
      <c r="K767" s="9"/>
      <c r="L767" s="12"/>
      <c r="M767" s="16"/>
      <c r="N767" s="4"/>
    </row>
    <row r="768" spans="1:17" ht="12.75" x14ac:dyDescent="0.2">
      <c r="A768" s="5"/>
      <c r="B768" s="2"/>
      <c r="C768" s="23" t="s">
        <v>17</v>
      </c>
      <c r="D768" s="10">
        <v>251</v>
      </c>
      <c r="E768" s="10">
        <v>18</v>
      </c>
      <c r="F768" s="10">
        <v>198</v>
      </c>
      <c r="G768" s="10">
        <v>10</v>
      </c>
      <c r="H768" s="11">
        <v>0.98</v>
      </c>
      <c r="I768" s="9">
        <f t="shared" ref="I768:I772" si="595">100*(D768/(D768+E768))</f>
        <v>93.3085501858736</v>
      </c>
      <c r="J768" s="9">
        <f t="shared" ref="J768:J772" si="596">100*(F768/(F768+G768))</f>
        <v>95.192307692307693</v>
      </c>
      <c r="K768" s="9">
        <f t="shared" ref="K768:K772" si="597">100*((D768+F768)/(D768+E768+F768+G768))</f>
        <v>94.129979035639408</v>
      </c>
      <c r="L768" s="12">
        <f t="shared" ref="L768:L772" si="598">(D768*F768-E768*G768)/(SQRT((D768+G768)*(D768+E768)*(F768+G768)*(F768+E768)))</f>
        <v>0.88167425346176387</v>
      </c>
      <c r="M768" s="16">
        <f t="shared" ref="M768:M772" si="599">H768</f>
        <v>0.98</v>
      </c>
      <c r="N768" s="4"/>
    </row>
    <row r="769" spans="1:17" ht="12.75" x14ac:dyDescent="0.2">
      <c r="A769" s="5"/>
      <c r="B769" s="2"/>
      <c r="C769" s="9" t="s">
        <v>18</v>
      </c>
      <c r="D769" s="10">
        <v>248</v>
      </c>
      <c r="E769" s="10">
        <v>13</v>
      </c>
      <c r="F769" s="10">
        <v>204</v>
      </c>
      <c r="G769" s="10">
        <v>12</v>
      </c>
      <c r="H769" s="11">
        <v>0.99</v>
      </c>
      <c r="I769" s="9">
        <f t="shared" si="595"/>
        <v>95.019157088122611</v>
      </c>
      <c r="J769" s="9">
        <f t="shared" si="596"/>
        <v>94.444444444444443</v>
      </c>
      <c r="K769" s="9">
        <f t="shared" si="597"/>
        <v>94.758909853249477</v>
      </c>
      <c r="L769" s="12">
        <f t="shared" si="598"/>
        <v>0.89428709949511598</v>
      </c>
      <c r="M769" s="16">
        <f t="shared" si="599"/>
        <v>0.99</v>
      </c>
      <c r="N769" s="24"/>
    </row>
    <row r="770" spans="1:17" ht="12.75" x14ac:dyDescent="0.2">
      <c r="A770" s="5"/>
      <c r="B770" s="2"/>
      <c r="C770" s="9" t="s">
        <v>19</v>
      </c>
      <c r="D770" s="10">
        <v>252</v>
      </c>
      <c r="E770" s="10">
        <v>9</v>
      </c>
      <c r="F770" s="10">
        <v>199</v>
      </c>
      <c r="G770" s="10">
        <v>17</v>
      </c>
      <c r="H770" s="11">
        <v>0.99</v>
      </c>
      <c r="I770" s="9">
        <f t="shared" si="595"/>
        <v>96.551724137931032</v>
      </c>
      <c r="J770" s="9">
        <f t="shared" si="596"/>
        <v>92.129629629629633</v>
      </c>
      <c r="K770" s="9">
        <f t="shared" si="597"/>
        <v>94.549266247379464</v>
      </c>
      <c r="L770" s="12">
        <f t="shared" si="598"/>
        <v>0.89016729879681911</v>
      </c>
      <c r="M770" s="16">
        <f t="shared" si="599"/>
        <v>0.99</v>
      </c>
      <c r="N770" s="24"/>
    </row>
    <row r="771" spans="1:17" ht="12.75" x14ac:dyDescent="0.2">
      <c r="A771" s="5"/>
      <c r="B771" s="2"/>
      <c r="C771" s="9" t="s">
        <v>20</v>
      </c>
      <c r="D771" s="10">
        <v>254</v>
      </c>
      <c r="E771" s="10">
        <v>7</v>
      </c>
      <c r="F771" s="10">
        <v>200</v>
      </c>
      <c r="G771" s="10">
        <v>16</v>
      </c>
      <c r="H771" s="11">
        <v>0.99</v>
      </c>
      <c r="I771" s="9">
        <f t="shared" si="595"/>
        <v>97.318007662835242</v>
      </c>
      <c r="J771" s="9">
        <f t="shared" si="596"/>
        <v>92.592592592592595</v>
      </c>
      <c r="K771" s="9">
        <f t="shared" si="597"/>
        <v>95.178197064989519</v>
      </c>
      <c r="L771" s="12">
        <f t="shared" si="598"/>
        <v>0.90300669766970387</v>
      </c>
      <c r="M771" s="16">
        <f t="shared" si="599"/>
        <v>0.99</v>
      </c>
      <c r="N771" s="24"/>
    </row>
    <row r="772" spans="1:17" ht="12.75" x14ac:dyDescent="0.2">
      <c r="A772" s="5"/>
      <c r="B772" s="2"/>
      <c r="C772" s="9" t="s">
        <v>21</v>
      </c>
      <c r="D772" s="10">
        <v>252</v>
      </c>
      <c r="E772" s="10">
        <v>16</v>
      </c>
      <c r="F772" s="10">
        <v>195</v>
      </c>
      <c r="G772" s="10">
        <v>14</v>
      </c>
      <c r="H772" s="11">
        <v>0.99</v>
      </c>
      <c r="I772" s="9">
        <f t="shared" si="595"/>
        <v>94.029850746268664</v>
      </c>
      <c r="J772" s="9">
        <f t="shared" si="596"/>
        <v>93.301435406698559</v>
      </c>
      <c r="K772" s="9">
        <f t="shared" si="597"/>
        <v>93.710691823899367</v>
      </c>
      <c r="L772" s="12">
        <f t="shared" si="598"/>
        <v>0.87242549852843188</v>
      </c>
      <c r="M772" s="16">
        <f t="shared" si="599"/>
        <v>0.99</v>
      </c>
      <c r="N772" s="24"/>
    </row>
    <row r="773" spans="1:17" ht="12.75" x14ac:dyDescent="0.2">
      <c r="A773" s="5"/>
      <c r="B773" s="2"/>
      <c r="C773" s="23" t="s">
        <v>15</v>
      </c>
      <c r="D773" s="15">
        <f t="shared" ref="D773:M773" si="600">AVERAGE(D768:D772)</f>
        <v>251.4</v>
      </c>
      <c r="E773" s="15">
        <f t="shared" si="600"/>
        <v>12.6</v>
      </c>
      <c r="F773" s="15">
        <f t="shared" si="600"/>
        <v>199.2</v>
      </c>
      <c r="G773" s="15">
        <f t="shared" si="600"/>
        <v>13.8</v>
      </c>
      <c r="H773" s="16">
        <f t="shared" si="600"/>
        <v>0.9880000000000001</v>
      </c>
      <c r="I773" s="9">
        <f t="shared" si="600"/>
        <v>95.245457964206238</v>
      </c>
      <c r="J773" s="9">
        <f t="shared" si="600"/>
        <v>93.532081953134579</v>
      </c>
      <c r="K773" s="9">
        <f t="shared" si="600"/>
        <v>94.465408805031444</v>
      </c>
      <c r="L773" s="12">
        <f t="shared" si="600"/>
        <v>0.88831216959036696</v>
      </c>
      <c r="M773" s="16">
        <f t="shared" si="600"/>
        <v>0.9880000000000001</v>
      </c>
      <c r="N773" s="24"/>
      <c r="O773" s="24"/>
      <c r="P773" s="24"/>
      <c r="Q773" s="4"/>
    </row>
    <row r="774" spans="1:17" ht="12.75" x14ac:dyDescent="0.2">
      <c r="A774" s="5"/>
      <c r="B774" s="2"/>
      <c r="C774" s="17" t="s">
        <v>16</v>
      </c>
      <c r="D774" s="15">
        <f t="shared" ref="D774:M774" si="601">STDEV(D768:D772)</f>
        <v>2.1908902300206643</v>
      </c>
      <c r="E774" s="15">
        <f t="shared" si="601"/>
        <v>4.6151923036857321</v>
      </c>
      <c r="F774" s="15">
        <f t="shared" si="601"/>
        <v>3.271085446759225</v>
      </c>
      <c r="G774" s="15">
        <f t="shared" si="601"/>
        <v>2.8635642126552687</v>
      </c>
      <c r="H774" s="16">
        <f t="shared" si="601"/>
        <v>4.4721359549995841E-3</v>
      </c>
      <c r="I774" s="9">
        <f t="shared" si="601"/>
        <v>1.6794581199369345</v>
      </c>
      <c r="J774" s="9">
        <f t="shared" si="601"/>
        <v>1.2739177198921567</v>
      </c>
      <c r="K774" s="9">
        <f t="shared" si="601"/>
        <v>0.56642583170257277</v>
      </c>
      <c r="L774" s="12">
        <f t="shared" si="601"/>
        <v>1.1742217584151338E-2</v>
      </c>
      <c r="M774" s="16">
        <f t="shared" si="601"/>
        <v>4.4721359549995841E-3</v>
      </c>
      <c r="N774" s="24"/>
    </row>
    <row r="775" spans="1:17" ht="12.75" x14ac:dyDescent="0.2">
      <c r="A775" s="5"/>
      <c r="B775" s="22"/>
      <c r="C775" s="9"/>
      <c r="D775" s="15"/>
      <c r="E775" s="15"/>
      <c r="F775" s="15"/>
      <c r="G775" s="15"/>
      <c r="H775" s="16"/>
      <c r="I775" s="9"/>
      <c r="J775" s="9"/>
      <c r="K775" s="9"/>
      <c r="L775" s="12"/>
      <c r="M775" s="16"/>
      <c r="N775" s="24"/>
    </row>
    <row r="776" spans="1:17" ht="12.75" x14ac:dyDescent="0.2">
      <c r="A776" s="5"/>
      <c r="B776" s="2"/>
      <c r="C776" s="9" t="s">
        <v>22</v>
      </c>
      <c r="D776" s="10">
        <v>264</v>
      </c>
      <c r="E776" s="10">
        <v>11</v>
      </c>
      <c r="F776" s="10">
        <v>189</v>
      </c>
      <c r="G776" s="10">
        <v>13</v>
      </c>
      <c r="H776" s="11">
        <v>0.99</v>
      </c>
      <c r="I776" s="9">
        <f t="shared" ref="I776:I780" si="602">100*(D776/(D776+E776))</f>
        <v>96</v>
      </c>
      <c r="J776" s="9">
        <f t="shared" ref="J776:J780" si="603">100*(F776/(F776+G776))</f>
        <v>93.564356435643575</v>
      </c>
      <c r="K776" s="9">
        <f t="shared" ref="K776:K780" si="604">100*((D776+F776)/(D776+E776+F776+G776))</f>
        <v>94.968553459119505</v>
      </c>
      <c r="L776" s="12">
        <f t="shared" ref="L776:L780" si="605">(D776*F776-E776*G776)/(SQRT((D776+G776)*(D776+E776)*(F776+G776)*(F776+E776)))</f>
        <v>0.8968552585714038</v>
      </c>
      <c r="M776" s="16">
        <f t="shared" ref="M776:M780" si="606">H776</f>
        <v>0.99</v>
      </c>
      <c r="N776" s="24"/>
    </row>
    <row r="777" spans="1:17" ht="12.75" x14ac:dyDescent="0.2">
      <c r="A777" s="5"/>
      <c r="B777" s="22"/>
      <c r="C777" s="9" t="s">
        <v>23</v>
      </c>
      <c r="D777" s="10">
        <v>264</v>
      </c>
      <c r="E777" s="10">
        <v>5</v>
      </c>
      <c r="F777" s="10">
        <v>198</v>
      </c>
      <c r="G777" s="10">
        <v>10</v>
      </c>
      <c r="H777" s="11">
        <v>1</v>
      </c>
      <c r="I777" s="9">
        <f t="shared" si="602"/>
        <v>98.141263940520446</v>
      </c>
      <c r="J777" s="9">
        <f t="shared" si="603"/>
        <v>95.192307692307693</v>
      </c>
      <c r="K777" s="9">
        <f t="shared" si="604"/>
        <v>96.855345911949684</v>
      </c>
      <c r="L777" s="12">
        <f t="shared" si="605"/>
        <v>0.93610031758110568</v>
      </c>
      <c r="M777" s="16">
        <f t="shared" si="606"/>
        <v>1</v>
      </c>
      <c r="N777" s="4"/>
    </row>
    <row r="778" spans="1:17" ht="12.75" x14ac:dyDescent="0.2">
      <c r="A778" s="1"/>
      <c r="B778" s="2"/>
      <c r="C778" s="9" t="s">
        <v>24</v>
      </c>
      <c r="D778" s="10">
        <v>254</v>
      </c>
      <c r="E778" s="10">
        <v>15</v>
      </c>
      <c r="F778" s="10">
        <v>202</v>
      </c>
      <c r="G778" s="10">
        <v>6</v>
      </c>
      <c r="H778" s="11">
        <v>0.99</v>
      </c>
      <c r="I778" s="9">
        <f t="shared" si="602"/>
        <v>94.423791821561338</v>
      </c>
      <c r="J778" s="9">
        <f t="shared" si="603"/>
        <v>97.115384615384613</v>
      </c>
      <c r="K778" s="9">
        <f t="shared" si="604"/>
        <v>95.59748427672956</v>
      </c>
      <c r="L778" s="12">
        <f t="shared" si="605"/>
        <v>0.91158730279947475</v>
      </c>
      <c r="M778" s="16">
        <f t="shared" si="606"/>
        <v>0.99</v>
      </c>
      <c r="N778" s="4"/>
      <c r="Q778" s="5"/>
    </row>
    <row r="779" spans="1:17" ht="12.75" x14ac:dyDescent="0.2">
      <c r="A779" s="5"/>
      <c r="B779" s="2"/>
      <c r="C779" s="9" t="s">
        <v>25</v>
      </c>
      <c r="D779" s="10">
        <v>254</v>
      </c>
      <c r="E779" s="10">
        <v>17</v>
      </c>
      <c r="F779" s="10">
        <v>191</v>
      </c>
      <c r="G779" s="10">
        <v>15</v>
      </c>
      <c r="H779" s="11">
        <v>0.98</v>
      </c>
      <c r="I779" s="9">
        <f t="shared" si="602"/>
        <v>93.726937269372684</v>
      </c>
      <c r="J779" s="9">
        <f t="shared" si="603"/>
        <v>92.71844660194175</v>
      </c>
      <c r="K779" s="9">
        <f t="shared" si="604"/>
        <v>93.29140461215934</v>
      </c>
      <c r="L779" s="12">
        <f t="shared" si="605"/>
        <v>0.86347994525494243</v>
      </c>
      <c r="M779" s="16">
        <f t="shared" si="606"/>
        <v>0.98</v>
      </c>
      <c r="N779" s="6"/>
    </row>
    <row r="780" spans="1:17" ht="12.75" x14ac:dyDescent="0.2">
      <c r="A780" s="5"/>
      <c r="B780" s="2"/>
      <c r="C780" s="9" t="s">
        <v>26</v>
      </c>
      <c r="D780" s="10">
        <v>240</v>
      </c>
      <c r="E780" s="10">
        <v>12</v>
      </c>
      <c r="F780" s="10">
        <v>217</v>
      </c>
      <c r="G780" s="10">
        <v>8</v>
      </c>
      <c r="H780" s="11">
        <v>0.99</v>
      </c>
      <c r="I780" s="9">
        <f t="shared" si="602"/>
        <v>95.238095238095227</v>
      </c>
      <c r="J780" s="9">
        <f t="shared" si="603"/>
        <v>96.444444444444443</v>
      </c>
      <c r="K780" s="9">
        <f t="shared" si="604"/>
        <v>95.807127882599588</v>
      </c>
      <c r="L780" s="12">
        <f t="shared" si="605"/>
        <v>0.91608249180365064</v>
      </c>
      <c r="M780" s="16">
        <f t="shared" si="606"/>
        <v>0.99</v>
      </c>
      <c r="N780" s="7"/>
      <c r="O780" s="1"/>
      <c r="P780" s="1"/>
    </row>
    <row r="781" spans="1:17" ht="12.75" x14ac:dyDescent="0.2">
      <c r="A781" s="5"/>
      <c r="B781" s="2"/>
      <c r="C781" s="23" t="s">
        <v>15</v>
      </c>
      <c r="D781" s="15">
        <f t="shared" ref="D781:M781" si="607">AVERAGE(D776:D780)</f>
        <v>255.2</v>
      </c>
      <c r="E781" s="15">
        <f t="shared" si="607"/>
        <v>12</v>
      </c>
      <c r="F781" s="15">
        <f t="shared" si="607"/>
        <v>199.4</v>
      </c>
      <c r="G781" s="15">
        <f t="shared" si="607"/>
        <v>10.4</v>
      </c>
      <c r="H781" s="16">
        <f t="shared" si="607"/>
        <v>0.99</v>
      </c>
      <c r="I781" s="9">
        <f t="shared" si="607"/>
        <v>95.506017653909936</v>
      </c>
      <c r="J781" s="9">
        <f t="shared" si="607"/>
        <v>95.006987957944418</v>
      </c>
      <c r="K781" s="9">
        <f t="shared" si="607"/>
        <v>95.303983228511541</v>
      </c>
      <c r="L781" s="12">
        <f t="shared" si="607"/>
        <v>0.90482106320211542</v>
      </c>
      <c r="M781" s="16">
        <f t="shared" si="607"/>
        <v>0.99</v>
      </c>
      <c r="N781" s="24"/>
      <c r="O781" s="24"/>
      <c r="P781" s="24"/>
      <c r="Q781" s="30"/>
    </row>
    <row r="782" spans="1:17" ht="12.75" x14ac:dyDescent="0.2">
      <c r="A782" s="5"/>
      <c r="B782" s="2"/>
      <c r="C782" s="17" t="s">
        <v>16</v>
      </c>
      <c r="D782" s="15">
        <f t="shared" ref="D782:M782" si="608">STDEV(D776:D780)</f>
        <v>9.8590060350929889</v>
      </c>
      <c r="E782" s="15">
        <f t="shared" si="608"/>
        <v>4.5825756949558398</v>
      </c>
      <c r="F782" s="15">
        <f t="shared" si="608"/>
        <v>11.148990985734988</v>
      </c>
      <c r="G782" s="15">
        <f t="shared" si="608"/>
        <v>3.6469165057620954</v>
      </c>
      <c r="H782" s="16">
        <f t="shared" si="608"/>
        <v>7.0710678118654814E-3</v>
      </c>
      <c r="I782" s="9">
        <f t="shared" si="608"/>
        <v>1.7026937288519441</v>
      </c>
      <c r="J782" s="9">
        <f t="shared" si="608"/>
        <v>1.8617577894896153</v>
      </c>
      <c r="K782" s="9">
        <f t="shared" si="608"/>
        <v>1.3142497290278763</v>
      </c>
      <c r="L782" s="12">
        <f t="shared" si="608"/>
        <v>2.7034864543209133E-2</v>
      </c>
      <c r="M782" s="16">
        <f t="shared" si="608"/>
        <v>7.0710678118654814E-3</v>
      </c>
      <c r="N782" s="4"/>
    </row>
    <row r="783" spans="1:17" ht="12.75" x14ac:dyDescent="0.2">
      <c r="A783" s="40"/>
      <c r="B783" s="2"/>
      <c r="C783" s="2"/>
      <c r="D783" s="3"/>
      <c r="E783" s="3"/>
      <c r="F783" s="3"/>
      <c r="G783" s="3"/>
      <c r="H783" s="4"/>
      <c r="I783" s="4"/>
      <c r="J783" s="4"/>
      <c r="K783" s="4"/>
      <c r="L783" s="4"/>
      <c r="M783" s="4"/>
      <c r="N783" s="4"/>
      <c r="Q783" s="13"/>
    </row>
    <row r="784" spans="1:17" ht="12.75" x14ac:dyDescent="0.2">
      <c r="A784" s="1" t="s">
        <v>58</v>
      </c>
      <c r="B784" s="2"/>
      <c r="C784" s="2"/>
      <c r="D784" s="3"/>
      <c r="E784" s="3"/>
      <c r="F784" s="3"/>
      <c r="G784" s="3"/>
      <c r="H784" s="4"/>
      <c r="I784" s="4"/>
      <c r="J784" s="4"/>
      <c r="K784" s="4"/>
      <c r="L784" s="4"/>
      <c r="M784" s="4"/>
      <c r="N784" s="4"/>
    </row>
    <row r="785" spans="1:17" ht="12.75" x14ac:dyDescent="0.2">
      <c r="A785" s="5"/>
      <c r="B785" s="2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1:17" ht="12.75" x14ac:dyDescent="0.2">
      <c r="A786" s="5"/>
      <c r="B786" s="2" t="s">
        <v>0</v>
      </c>
      <c r="C786" s="13"/>
      <c r="D786" s="20" t="s">
        <v>1</v>
      </c>
      <c r="E786" s="20" t="s">
        <v>2</v>
      </c>
      <c r="F786" s="20" t="s">
        <v>3</v>
      </c>
      <c r="G786" s="20" t="s">
        <v>4</v>
      </c>
      <c r="H786" s="20" t="s">
        <v>5</v>
      </c>
      <c r="I786" s="20" t="s">
        <v>6</v>
      </c>
      <c r="J786" s="20" t="s">
        <v>7</v>
      </c>
      <c r="K786" s="20" t="s">
        <v>8</v>
      </c>
      <c r="L786" s="20" t="s">
        <v>9</v>
      </c>
      <c r="M786" s="20" t="s">
        <v>5</v>
      </c>
      <c r="N786" s="7"/>
      <c r="O786" s="1"/>
      <c r="P786" s="1"/>
    </row>
    <row r="787" spans="1:17" ht="12.75" x14ac:dyDescent="0.2">
      <c r="A787" s="1" t="s">
        <v>27</v>
      </c>
      <c r="B787" s="2">
        <v>21</v>
      </c>
      <c r="C787" s="9" t="s">
        <v>10</v>
      </c>
      <c r="D787" s="10">
        <v>396</v>
      </c>
      <c r="E787" s="10">
        <v>30</v>
      </c>
      <c r="F787" s="10">
        <v>607</v>
      </c>
      <c r="G787" s="10">
        <v>8</v>
      </c>
      <c r="H787" s="11">
        <v>0.99</v>
      </c>
      <c r="I787" s="9">
        <f t="shared" ref="I787:I791" si="609">100*(D787/(D787+E787))</f>
        <v>92.957746478873233</v>
      </c>
      <c r="J787" s="9">
        <f t="shared" ref="J787:J791" si="610">100*(F787/(F787+G787))</f>
        <v>98.699186991869908</v>
      </c>
      <c r="K787" s="9">
        <f t="shared" ref="K787:K791" si="611">100*((D787+F787)/(D787+E787+F787+G787))</f>
        <v>96.349663784822283</v>
      </c>
      <c r="L787" s="12">
        <f t="shared" ref="L787:L791" si="612">(D787*F787-E787*G787)/(SQRT((D787+G787)*(D787+E787)*(F787+G787)*(F787+E787)))</f>
        <v>0.92479885175884802</v>
      </c>
      <c r="M787" s="16">
        <f t="shared" ref="M787:M791" si="613">H787</f>
        <v>0.99</v>
      </c>
      <c r="N787" s="24"/>
      <c r="O787" s="25"/>
      <c r="P787" s="25"/>
    </row>
    <row r="788" spans="1:17" ht="12.75" x14ac:dyDescent="0.2">
      <c r="A788" s="5"/>
      <c r="B788" s="2">
        <v>22</v>
      </c>
      <c r="C788" s="23" t="s">
        <v>11</v>
      </c>
      <c r="D788" s="10">
        <v>408</v>
      </c>
      <c r="E788" s="10">
        <v>19</v>
      </c>
      <c r="F788" s="10">
        <v>603</v>
      </c>
      <c r="G788" s="10">
        <v>11</v>
      </c>
      <c r="H788" s="11">
        <v>0.99</v>
      </c>
      <c r="I788" s="9">
        <f t="shared" si="609"/>
        <v>95.550351288056206</v>
      </c>
      <c r="J788" s="9">
        <f t="shared" si="610"/>
        <v>98.208469055374593</v>
      </c>
      <c r="K788" s="9">
        <f t="shared" si="611"/>
        <v>97.11815561959655</v>
      </c>
      <c r="L788" s="12">
        <f t="shared" si="612"/>
        <v>0.94039011153303431</v>
      </c>
      <c r="M788" s="16">
        <f t="shared" si="613"/>
        <v>0.99</v>
      </c>
      <c r="N788" s="4"/>
      <c r="O788" s="25"/>
      <c r="P788" s="25"/>
    </row>
    <row r="789" spans="1:17" ht="12.75" x14ac:dyDescent="0.2">
      <c r="A789" s="1">
        <v>0.4</v>
      </c>
      <c r="B789" s="2">
        <v>23</v>
      </c>
      <c r="C789" s="23" t="s">
        <v>12</v>
      </c>
      <c r="D789" s="10">
        <v>400</v>
      </c>
      <c r="E789" s="10">
        <v>25</v>
      </c>
      <c r="F789" s="10">
        <v>613</v>
      </c>
      <c r="G789" s="10">
        <v>3</v>
      </c>
      <c r="H789" s="11">
        <v>0.99</v>
      </c>
      <c r="I789" s="9">
        <f t="shared" si="609"/>
        <v>94.117647058823522</v>
      </c>
      <c r="J789" s="9">
        <f t="shared" si="610"/>
        <v>99.512987012987011</v>
      </c>
      <c r="K789" s="9">
        <f t="shared" si="611"/>
        <v>97.310278578290109</v>
      </c>
      <c r="L789" s="12">
        <f t="shared" si="612"/>
        <v>0.94480008382542535</v>
      </c>
      <c r="M789" s="16">
        <f t="shared" si="613"/>
        <v>0.99</v>
      </c>
      <c r="N789" s="4"/>
      <c r="O789" s="25"/>
      <c r="P789" s="25"/>
    </row>
    <row r="790" spans="1:17" ht="12.75" x14ac:dyDescent="0.2">
      <c r="A790" s="1">
        <v>1E-3</v>
      </c>
      <c r="B790" s="2">
        <v>24</v>
      </c>
      <c r="C790" s="23" t="s">
        <v>13</v>
      </c>
      <c r="D790" s="10">
        <v>397</v>
      </c>
      <c r="E790" s="10">
        <v>22</v>
      </c>
      <c r="F790" s="10">
        <v>612</v>
      </c>
      <c r="G790" s="10">
        <v>10</v>
      </c>
      <c r="H790" s="11">
        <v>0.99</v>
      </c>
      <c r="I790" s="9">
        <f t="shared" si="609"/>
        <v>94.749403341288783</v>
      </c>
      <c r="J790" s="9">
        <f t="shared" si="610"/>
        <v>98.39228295819936</v>
      </c>
      <c r="K790" s="9">
        <f t="shared" si="611"/>
        <v>96.92603266090299</v>
      </c>
      <c r="L790" s="12">
        <f t="shared" si="612"/>
        <v>0.93606168002855739</v>
      </c>
      <c r="M790" s="16">
        <f t="shared" si="613"/>
        <v>0.99</v>
      </c>
      <c r="N790" s="4"/>
      <c r="O790" s="25"/>
      <c r="P790" s="25"/>
    </row>
    <row r="791" spans="1:17" ht="12.75" x14ac:dyDescent="0.2">
      <c r="A791" s="1">
        <v>100</v>
      </c>
      <c r="B791" s="2">
        <v>25</v>
      </c>
      <c r="C791" s="23" t="s">
        <v>14</v>
      </c>
      <c r="D791" s="10">
        <v>419</v>
      </c>
      <c r="E791" s="10">
        <v>17</v>
      </c>
      <c r="F791" s="10">
        <v>601</v>
      </c>
      <c r="G791" s="10">
        <v>4</v>
      </c>
      <c r="H791" s="11">
        <v>0.99</v>
      </c>
      <c r="I791" s="9">
        <f t="shared" si="609"/>
        <v>96.100917431192656</v>
      </c>
      <c r="J791" s="9">
        <f t="shared" si="610"/>
        <v>99.338842975206603</v>
      </c>
      <c r="K791" s="9">
        <f t="shared" si="611"/>
        <v>97.982708933717575</v>
      </c>
      <c r="L791" s="12">
        <f t="shared" si="612"/>
        <v>0.95870689569008538</v>
      </c>
      <c r="M791" s="16">
        <f t="shared" si="613"/>
        <v>0.99</v>
      </c>
      <c r="N791" s="6"/>
      <c r="O791" s="25"/>
      <c r="P791" s="25"/>
    </row>
    <row r="792" spans="1:17" ht="12.75" x14ac:dyDescent="0.2">
      <c r="A792" s="5"/>
      <c r="B792" s="2"/>
      <c r="C792" s="23" t="s">
        <v>15</v>
      </c>
      <c r="D792" s="15">
        <f t="shared" ref="D792:M792" si="614">AVERAGE(D787:D791)</f>
        <v>404</v>
      </c>
      <c r="E792" s="15">
        <f t="shared" si="614"/>
        <v>22.6</v>
      </c>
      <c r="F792" s="15">
        <f t="shared" si="614"/>
        <v>607.20000000000005</v>
      </c>
      <c r="G792" s="15">
        <f t="shared" si="614"/>
        <v>7.2</v>
      </c>
      <c r="H792" s="16">
        <f t="shared" si="614"/>
        <v>0.99</v>
      </c>
      <c r="I792" s="9">
        <f t="shared" si="614"/>
        <v>94.69521311964688</v>
      </c>
      <c r="J792" s="9">
        <f t="shared" si="614"/>
        <v>98.830353798727486</v>
      </c>
      <c r="K792" s="9">
        <f t="shared" si="614"/>
        <v>97.137367915465887</v>
      </c>
      <c r="L792" s="12">
        <f t="shared" si="614"/>
        <v>0.94095152456719011</v>
      </c>
      <c r="M792" s="16">
        <f t="shared" si="614"/>
        <v>0.99</v>
      </c>
      <c r="N792" s="6"/>
    </row>
    <row r="793" spans="1:17" ht="12.75" x14ac:dyDescent="0.2">
      <c r="A793" s="5"/>
      <c r="B793" s="2"/>
      <c r="C793" s="17" t="s">
        <v>16</v>
      </c>
      <c r="D793" s="15">
        <f t="shared" ref="D793:M793" si="615">STDEV(D787:D791)</f>
        <v>9.6176920308356717</v>
      </c>
      <c r="E793" s="15">
        <f t="shared" si="615"/>
        <v>5.1283525619832293</v>
      </c>
      <c r="F793" s="15">
        <f t="shared" si="615"/>
        <v>5.3103672189407014</v>
      </c>
      <c r="G793" s="15">
        <f t="shared" si="615"/>
        <v>3.5637059362410928</v>
      </c>
      <c r="H793" s="16">
        <f t="shared" si="615"/>
        <v>0</v>
      </c>
      <c r="I793" s="9">
        <f t="shared" si="615"/>
        <v>1.2311148769618041</v>
      </c>
      <c r="J793" s="9">
        <f t="shared" si="615"/>
        <v>0.57454346536272338</v>
      </c>
      <c r="K793" s="9">
        <f t="shared" si="615"/>
        <v>0.59371900635398289</v>
      </c>
      <c r="L793" s="12">
        <f t="shared" si="615"/>
        <v>1.2401604887434548E-2</v>
      </c>
      <c r="M793" s="16">
        <f t="shared" si="615"/>
        <v>0</v>
      </c>
      <c r="N793" s="4"/>
    </row>
    <row r="794" spans="1:17" ht="12.75" x14ac:dyDescent="0.2">
      <c r="A794" s="5"/>
      <c r="B794" s="2"/>
      <c r="C794" s="23"/>
      <c r="D794" s="15"/>
      <c r="E794" s="15"/>
      <c r="F794" s="15"/>
      <c r="G794" s="15"/>
      <c r="H794" s="16"/>
      <c r="I794" s="9"/>
      <c r="J794" s="9"/>
      <c r="K794" s="9"/>
      <c r="L794" s="12"/>
      <c r="M794" s="16"/>
      <c r="N794" s="4"/>
    </row>
    <row r="795" spans="1:17" ht="12.75" x14ac:dyDescent="0.2">
      <c r="A795" s="5"/>
      <c r="B795" s="2"/>
      <c r="C795" s="23" t="s">
        <v>17</v>
      </c>
      <c r="D795" s="10">
        <v>125</v>
      </c>
      <c r="E795" s="10">
        <v>10</v>
      </c>
      <c r="F795" s="10">
        <v>202</v>
      </c>
      <c r="G795" s="10">
        <v>10</v>
      </c>
      <c r="H795" s="11">
        <v>0.98</v>
      </c>
      <c r="I795" s="9">
        <f t="shared" ref="I795:I799" si="616">100*(D795/(D795+E795))</f>
        <v>92.592592592592595</v>
      </c>
      <c r="J795" s="9">
        <f t="shared" ref="J795:J799" si="617">100*(F795/(F795+G795))</f>
        <v>95.283018867924525</v>
      </c>
      <c r="K795" s="9">
        <f t="shared" ref="K795:K799" si="618">100*((D795+F795)/(D795+E795+F795+G795))</f>
        <v>94.236311239193085</v>
      </c>
      <c r="L795" s="12">
        <f t="shared" ref="L795:L799" si="619">(D795*F795-E795*G795)/(SQRT((D795+G795)*(D795+E795)*(F795+G795)*(F795+E795)))</f>
        <v>0.87875611460517122</v>
      </c>
      <c r="M795" s="16">
        <f t="shared" ref="M795:M799" si="620">H795</f>
        <v>0.98</v>
      </c>
      <c r="N795" s="4"/>
    </row>
    <row r="796" spans="1:17" ht="12.75" x14ac:dyDescent="0.2">
      <c r="A796" s="5"/>
      <c r="B796" s="2"/>
      <c r="C796" s="9" t="s">
        <v>18</v>
      </c>
      <c r="D796" s="10">
        <v>132</v>
      </c>
      <c r="E796" s="10">
        <v>17</v>
      </c>
      <c r="F796" s="10">
        <v>187</v>
      </c>
      <c r="G796" s="10">
        <v>11</v>
      </c>
      <c r="H796" s="11">
        <v>0.97</v>
      </c>
      <c r="I796" s="9">
        <f t="shared" si="616"/>
        <v>88.590604026845639</v>
      </c>
      <c r="J796" s="9">
        <f t="shared" si="617"/>
        <v>94.444444444444443</v>
      </c>
      <c r="K796" s="9">
        <f t="shared" si="618"/>
        <v>91.930835734870314</v>
      </c>
      <c r="L796" s="12">
        <f t="shared" si="619"/>
        <v>0.835033829720773</v>
      </c>
      <c r="M796" s="16">
        <f t="shared" si="620"/>
        <v>0.97</v>
      </c>
      <c r="N796" s="24"/>
    </row>
    <row r="797" spans="1:17" ht="12.75" x14ac:dyDescent="0.2">
      <c r="A797" s="5"/>
      <c r="B797" s="2"/>
      <c r="C797" s="9" t="s">
        <v>19</v>
      </c>
      <c r="D797" s="10">
        <v>118</v>
      </c>
      <c r="E797" s="10">
        <v>20</v>
      </c>
      <c r="F797" s="10">
        <v>201</v>
      </c>
      <c r="G797" s="10">
        <v>8</v>
      </c>
      <c r="H797" s="11">
        <v>0.98</v>
      </c>
      <c r="I797" s="9">
        <f t="shared" si="616"/>
        <v>85.507246376811594</v>
      </c>
      <c r="J797" s="9">
        <f t="shared" si="617"/>
        <v>96.172248803827756</v>
      </c>
      <c r="K797" s="9">
        <f t="shared" si="618"/>
        <v>91.930835734870314</v>
      </c>
      <c r="L797" s="12">
        <f t="shared" si="619"/>
        <v>0.83127423855199911</v>
      </c>
      <c r="M797" s="16">
        <f t="shared" si="620"/>
        <v>0.98</v>
      </c>
      <c r="N797" s="24"/>
    </row>
    <row r="798" spans="1:17" ht="12.75" x14ac:dyDescent="0.2">
      <c r="A798" s="5"/>
      <c r="B798" s="2"/>
      <c r="C798" s="9" t="s">
        <v>20</v>
      </c>
      <c r="D798" s="10">
        <v>139</v>
      </c>
      <c r="E798" s="10">
        <v>11</v>
      </c>
      <c r="F798" s="10">
        <v>183</v>
      </c>
      <c r="G798" s="10">
        <v>14</v>
      </c>
      <c r="H798" s="11">
        <v>0.97</v>
      </c>
      <c r="I798" s="9">
        <f t="shared" si="616"/>
        <v>92.666666666666657</v>
      </c>
      <c r="J798" s="9">
        <f t="shared" si="617"/>
        <v>92.89340101522842</v>
      </c>
      <c r="K798" s="9">
        <f t="shared" si="618"/>
        <v>92.795389048991353</v>
      </c>
      <c r="L798" s="12">
        <f t="shared" si="619"/>
        <v>0.85369606908500273</v>
      </c>
      <c r="M798" s="16">
        <f t="shared" si="620"/>
        <v>0.97</v>
      </c>
      <c r="N798" s="24"/>
    </row>
    <row r="799" spans="1:17" ht="12.75" x14ac:dyDescent="0.2">
      <c r="A799" s="5"/>
      <c r="B799" s="2"/>
      <c r="C799" s="9" t="s">
        <v>21</v>
      </c>
      <c r="D799" s="10">
        <v>105</v>
      </c>
      <c r="E799" s="10">
        <v>22</v>
      </c>
      <c r="F799" s="10">
        <v>208</v>
      </c>
      <c r="G799" s="10">
        <v>12</v>
      </c>
      <c r="H799" s="11">
        <v>0.97</v>
      </c>
      <c r="I799" s="9">
        <f t="shared" si="616"/>
        <v>82.677165354330711</v>
      </c>
      <c r="J799" s="9">
        <f t="shared" si="617"/>
        <v>94.545454545454547</v>
      </c>
      <c r="K799" s="9">
        <f t="shared" si="618"/>
        <v>90.201729106628235</v>
      </c>
      <c r="L799" s="12">
        <f t="shared" si="619"/>
        <v>0.78686618762938254</v>
      </c>
      <c r="M799" s="16">
        <f t="shared" si="620"/>
        <v>0.97</v>
      </c>
      <c r="N799" s="24"/>
    </row>
    <row r="800" spans="1:17" ht="12.75" x14ac:dyDescent="0.2">
      <c r="A800" s="5"/>
      <c r="B800" s="2"/>
      <c r="C800" s="23" t="s">
        <v>15</v>
      </c>
      <c r="D800" s="15">
        <f t="shared" ref="D800:M800" si="621">AVERAGE(D795:D799)</f>
        <v>123.8</v>
      </c>
      <c r="E800" s="15">
        <f t="shared" si="621"/>
        <v>16</v>
      </c>
      <c r="F800" s="15">
        <f t="shared" si="621"/>
        <v>196.2</v>
      </c>
      <c r="G800" s="15">
        <f t="shared" si="621"/>
        <v>11</v>
      </c>
      <c r="H800" s="16">
        <f t="shared" si="621"/>
        <v>0.97399999999999987</v>
      </c>
      <c r="I800" s="9">
        <f t="shared" si="621"/>
        <v>88.406855003449451</v>
      </c>
      <c r="J800" s="9">
        <f t="shared" si="621"/>
        <v>94.667713535375938</v>
      </c>
      <c r="K800" s="9">
        <f t="shared" si="621"/>
        <v>92.21902017291066</v>
      </c>
      <c r="L800" s="12">
        <f t="shared" si="621"/>
        <v>0.83712528791846574</v>
      </c>
      <c r="M800" s="16">
        <f t="shared" si="621"/>
        <v>0.97399999999999987</v>
      </c>
      <c r="N800" s="24"/>
      <c r="O800" s="24"/>
      <c r="P800" s="24"/>
      <c r="Q800" s="4"/>
    </row>
    <row r="801" spans="1:17" ht="12.75" x14ac:dyDescent="0.2">
      <c r="A801" s="5"/>
      <c r="B801" s="2"/>
      <c r="C801" s="17" t="s">
        <v>16</v>
      </c>
      <c r="D801" s="15">
        <f t="shared" ref="D801:M801" si="622">STDEV(D795:D799)</f>
        <v>13.103434664239753</v>
      </c>
      <c r="E801" s="15">
        <f t="shared" si="622"/>
        <v>5.3385391260156556</v>
      </c>
      <c r="F801" s="15">
        <f t="shared" si="622"/>
        <v>10.663020210053059</v>
      </c>
      <c r="G801" s="15">
        <f t="shared" si="622"/>
        <v>2.2360679774997898</v>
      </c>
      <c r="H801" s="16">
        <f t="shared" si="622"/>
        <v>5.4772255750516656E-3</v>
      </c>
      <c r="I801" s="9">
        <f t="shared" si="622"/>
        <v>4.3856935579716856</v>
      </c>
      <c r="J801" s="9">
        <f t="shared" si="622"/>
        <v>1.2098768835105003</v>
      </c>
      <c r="K801" s="9">
        <f t="shared" si="622"/>
        <v>1.4694580730814975</v>
      </c>
      <c r="L801" s="12">
        <f t="shared" si="622"/>
        <v>3.3809402009786473E-2</v>
      </c>
      <c r="M801" s="16">
        <f t="shared" si="622"/>
        <v>5.4772255750516656E-3</v>
      </c>
      <c r="N801" s="24"/>
    </row>
    <row r="802" spans="1:17" ht="12.75" x14ac:dyDescent="0.2">
      <c r="A802" s="5"/>
      <c r="B802" s="22"/>
      <c r="C802" s="9"/>
      <c r="D802" s="15"/>
      <c r="E802" s="15"/>
      <c r="F802" s="15"/>
      <c r="G802" s="15"/>
      <c r="H802" s="16"/>
      <c r="I802" s="9"/>
      <c r="J802" s="9"/>
      <c r="K802" s="9"/>
      <c r="L802" s="12"/>
      <c r="M802" s="16"/>
      <c r="N802" s="24"/>
    </row>
    <row r="803" spans="1:17" ht="12.75" x14ac:dyDescent="0.2">
      <c r="A803" s="5"/>
      <c r="B803" s="2"/>
      <c r="C803" s="9" t="s">
        <v>22</v>
      </c>
      <c r="D803" s="10">
        <v>125</v>
      </c>
      <c r="E803" s="10">
        <v>22</v>
      </c>
      <c r="F803" s="10">
        <v>196</v>
      </c>
      <c r="G803" s="10">
        <v>4</v>
      </c>
      <c r="H803" s="11">
        <v>0.98</v>
      </c>
      <c r="I803" s="9">
        <f t="shared" ref="I803:I807" si="623">100*(D803/(D803+E803))</f>
        <v>85.034013605442169</v>
      </c>
      <c r="J803" s="9">
        <f t="shared" ref="J803:J807" si="624">100*(F803/(F803+G803))</f>
        <v>98</v>
      </c>
      <c r="K803" s="9">
        <f t="shared" ref="K803:K807" si="625">100*((D803+F803)/(D803+E803+F803+G803))</f>
        <v>92.507204610951007</v>
      </c>
      <c r="L803" s="12">
        <f t="shared" ref="L803:L807" si="626">(D803*F803-E803*G803)/(SQRT((D803+G803)*(D803+E803)*(F803+G803)*(F803+E803)))</f>
        <v>0.8489978572085547</v>
      </c>
      <c r="M803" s="16">
        <f t="shared" ref="M803:M807" si="627">H803</f>
        <v>0.98</v>
      </c>
      <c r="N803" s="24"/>
    </row>
    <row r="804" spans="1:17" ht="12.75" x14ac:dyDescent="0.2">
      <c r="A804" s="5"/>
      <c r="B804" s="22"/>
      <c r="C804" s="9" t="s">
        <v>23</v>
      </c>
      <c r="D804" s="10">
        <v>124</v>
      </c>
      <c r="E804" s="10">
        <v>8</v>
      </c>
      <c r="F804" s="10">
        <v>204</v>
      </c>
      <c r="G804" s="10">
        <v>11</v>
      </c>
      <c r="H804" s="11">
        <v>0.98</v>
      </c>
      <c r="I804" s="9">
        <f t="shared" si="623"/>
        <v>93.939393939393938</v>
      </c>
      <c r="J804" s="9">
        <f t="shared" si="624"/>
        <v>94.883720930232556</v>
      </c>
      <c r="K804" s="9">
        <f t="shared" si="625"/>
        <v>94.524495677233432</v>
      </c>
      <c r="L804" s="12">
        <f t="shared" si="626"/>
        <v>0.88449906853988225</v>
      </c>
      <c r="M804" s="16">
        <f t="shared" si="627"/>
        <v>0.98</v>
      </c>
      <c r="N804" s="4"/>
    </row>
    <row r="805" spans="1:17" ht="12.75" x14ac:dyDescent="0.2">
      <c r="A805" s="1"/>
      <c r="B805" s="2"/>
      <c r="C805" s="9" t="s">
        <v>24</v>
      </c>
      <c r="D805" s="10">
        <v>125</v>
      </c>
      <c r="E805" s="10">
        <v>20</v>
      </c>
      <c r="F805" s="10">
        <v>188</v>
      </c>
      <c r="G805" s="10">
        <v>14</v>
      </c>
      <c r="H805" s="11">
        <v>0.96</v>
      </c>
      <c r="I805" s="9">
        <f t="shared" si="623"/>
        <v>86.206896551724128</v>
      </c>
      <c r="J805" s="9">
        <f t="shared" si="624"/>
        <v>93.069306930693074</v>
      </c>
      <c r="K805" s="9">
        <f t="shared" si="625"/>
        <v>90.201729106628235</v>
      </c>
      <c r="L805" s="12">
        <f t="shared" si="626"/>
        <v>0.79792755323369258</v>
      </c>
      <c r="M805" s="16">
        <f t="shared" si="627"/>
        <v>0.96</v>
      </c>
      <c r="N805" s="4"/>
      <c r="Q805" s="5"/>
    </row>
    <row r="806" spans="1:17" ht="12.75" x14ac:dyDescent="0.2">
      <c r="A806" s="5"/>
      <c r="B806" s="2"/>
      <c r="C806" s="9" t="s">
        <v>25</v>
      </c>
      <c r="D806" s="10">
        <v>130</v>
      </c>
      <c r="E806" s="10">
        <v>9</v>
      </c>
      <c r="F806" s="10">
        <v>202</v>
      </c>
      <c r="G806" s="10">
        <v>6</v>
      </c>
      <c r="H806" s="11">
        <v>0.99</v>
      </c>
      <c r="I806" s="9">
        <f t="shared" si="623"/>
        <v>93.525179856115102</v>
      </c>
      <c r="J806" s="9">
        <f t="shared" si="624"/>
        <v>97.115384615384613</v>
      </c>
      <c r="K806" s="9">
        <f t="shared" si="625"/>
        <v>95.677233429394818</v>
      </c>
      <c r="L806" s="12">
        <f t="shared" si="626"/>
        <v>0.90981058921354285</v>
      </c>
      <c r="M806" s="16">
        <f t="shared" si="627"/>
        <v>0.99</v>
      </c>
      <c r="N806" s="6"/>
    </row>
    <row r="807" spans="1:17" ht="12.75" x14ac:dyDescent="0.2">
      <c r="A807" s="5"/>
      <c r="B807" s="2"/>
      <c r="C807" s="9" t="s">
        <v>26</v>
      </c>
      <c r="D807" s="10">
        <v>122</v>
      </c>
      <c r="E807" s="10">
        <v>23</v>
      </c>
      <c r="F807" s="10">
        <v>193</v>
      </c>
      <c r="G807" s="10">
        <v>9</v>
      </c>
      <c r="H807" s="11">
        <v>0.96</v>
      </c>
      <c r="I807" s="9">
        <f t="shared" si="623"/>
        <v>84.137931034482762</v>
      </c>
      <c r="J807" s="9">
        <f t="shared" si="624"/>
        <v>95.544554455445535</v>
      </c>
      <c r="K807" s="9">
        <f t="shared" si="625"/>
        <v>90.778097982708942</v>
      </c>
      <c r="L807" s="12">
        <f t="shared" si="626"/>
        <v>0.8106997419186811</v>
      </c>
      <c r="M807" s="16">
        <f t="shared" si="627"/>
        <v>0.96</v>
      </c>
      <c r="N807" s="7"/>
      <c r="O807" s="1"/>
      <c r="P807" s="1"/>
    </row>
    <row r="808" spans="1:17" ht="12.75" x14ac:dyDescent="0.2">
      <c r="A808" s="5"/>
      <c r="B808" s="2"/>
      <c r="C808" s="23" t="s">
        <v>15</v>
      </c>
      <c r="D808" s="15">
        <f t="shared" ref="D808:M808" si="628">AVERAGE(D803:D807)</f>
        <v>125.2</v>
      </c>
      <c r="E808" s="15">
        <f t="shared" si="628"/>
        <v>16.399999999999999</v>
      </c>
      <c r="F808" s="15">
        <f t="shared" si="628"/>
        <v>196.6</v>
      </c>
      <c r="G808" s="15">
        <f t="shared" si="628"/>
        <v>8.8000000000000007</v>
      </c>
      <c r="H808" s="16">
        <f t="shared" si="628"/>
        <v>0.97399999999999998</v>
      </c>
      <c r="I808" s="9">
        <f t="shared" si="628"/>
        <v>88.568682997431623</v>
      </c>
      <c r="J808" s="9">
        <f t="shared" si="628"/>
        <v>95.722593386351178</v>
      </c>
      <c r="K808" s="9">
        <f t="shared" si="628"/>
        <v>92.737752161383284</v>
      </c>
      <c r="L808" s="12">
        <f t="shared" si="628"/>
        <v>0.85038696202287056</v>
      </c>
      <c r="M808" s="16">
        <f t="shared" si="628"/>
        <v>0.97399999999999998</v>
      </c>
      <c r="N808" s="24"/>
      <c r="O808" s="24"/>
      <c r="P808" s="24"/>
      <c r="Q808" s="30"/>
    </row>
    <row r="809" spans="1:17" ht="12.75" x14ac:dyDescent="0.2">
      <c r="A809" s="5"/>
      <c r="B809" s="2"/>
      <c r="C809" s="17" t="s">
        <v>16</v>
      </c>
      <c r="D809" s="15">
        <f t="shared" ref="D809:M809" si="629">STDEV(D803:D807)</f>
        <v>2.9495762407505253</v>
      </c>
      <c r="E809" s="15">
        <f t="shared" si="629"/>
        <v>7.3006848993775924</v>
      </c>
      <c r="F809" s="15">
        <f t="shared" si="629"/>
        <v>6.5421708935184499</v>
      </c>
      <c r="G809" s="15">
        <f t="shared" si="629"/>
        <v>3.9623225512317903</v>
      </c>
      <c r="H809" s="16">
        <f t="shared" si="629"/>
        <v>1.341640786499875E-2</v>
      </c>
      <c r="I809" s="9">
        <f t="shared" si="629"/>
        <v>4.7727058105235978</v>
      </c>
      <c r="J809" s="9">
        <f t="shared" si="629"/>
        <v>1.9301413268136041</v>
      </c>
      <c r="K809" s="9">
        <f t="shared" si="629"/>
        <v>2.3536042638726724</v>
      </c>
      <c r="L809" s="12">
        <f t="shared" si="629"/>
        <v>4.7496836478384478E-2</v>
      </c>
      <c r="M809" s="16">
        <f t="shared" si="629"/>
        <v>1.341640786499875E-2</v>
      </c>
      <c r="N809" s="4"/>
    </row>
    <row r="810" spans="1:17" ht="12.75" x14ac:dyDescent="0.2">
      <c r="A810" s="40"/>
      <c r="B810" s="2"/>
      <c r="C810" s="2"/>
      <c r="D810" s="3"/>
      <c r="E810" s="3"/>
      <c r="F810" s="3"/>
      <c r="G810" s="3"/>
      <c r="H810" s="4"/>
      <c r="I810" s="4"/>
      <c r="J810" s="4"/>
      <c r="K810" s="4"/>
      <c r="L810" s="4"/>
      <c r="M810" s="4"/>
      <c r="N810" s="4"/>
      <c r="Q810" s="13"/>
    </row>
    <row r="811" spans="1:17" ht="12.75" x14ac:dyDescent="0.2">
      <c r="A811" s="1" t="s">
        <v>59</v>
      </c>
      <c r="B811" s="2"/>
      <c r="C811" s="2"/>
      <c r="D811" s="3"/>
      <c r="E811" s="3"/>
      <c r="F811" s="3"/>
      <c r="G811" s="3"/>
      <c r="H811" s="4"/>
      <c r="I811" s="4"/>
      <c r="J811" s="4"/>
      <c r="K811" s="4"/>
      <c r="L811" s="4"/>
      <c r="M811" s="4"/>
      <c r="N811" s="4"/>
    </row>
    <row r="812" spans="1:17" ht="12.75" x14ac:dyDescent="0.2">
      <c r="A812" s="5"/>
      <c r="B812" s="2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1:17" ht="12.75" x14ac:dyDescent="0.2">
      <c r="A813" s="5"/>
      <c r="B813" s="2" t="s">
        <v>0</v>
      </c>
      <c r="C813" s="13"/>
      <c r="D813" s="20" t="s">
        <v>1</v>
      </c>
      <c r="E813" s="20" t="s">
        <v>2</v>
      </c>
      <c r="F813" s="20" t="s">
        <v>3</v>
      </c>
      <c r="G813" s="20" t="s">
        <v>4</v>
      </c>
      <c r="H813" s="20" t="s">
        <v>5</v>
      </c>
      <c r="I813" s="20" t="s">
        <v>6</v>
      </c>
      <c r="J813" s="20" t="s">
        <v>7</v>
      </c>
      <c r="K813" s="20" t="s">
        <v>8</v>
      </c>
      <c r="L813" s="20" t="s">
        <v>9</v>
      </c>
      <c r="M813" s="20" t="s">
        <v>5</v>
      </c>
      <c r="N813" s="7"/>
      <c r="O813" s="1"/>
      <c r="P813" s="1"/>
    </row>
    <row r="814" spans="1:17" ht="12.75" x14ac:dyDescent="0.2">
      <c r="A814" s="1" t="s">
        <v>27</v>
      </c>
      <c r="B814" s="2">
        <v>21</v>
      </c>
      <c r="C814" s="9" t="s">
        <v>10</v>
      </c>
      <c r="D814" s="10">
        <v>430</v>
      </c>
      <c r="E814" s="10">
        <v>17</v>
      </c>
      <c r="F814" s="10">
        <v>748</v>
      </c>
      <c r="G814" s="10">
        <v>32</v>
      </c>
      <c r="H814" s="11">
        <v>0.99</v>
      </c>
      <c r="I814" s="9">
        <f t="shared" ref="I814:I818" si="630">100*(D814/(D814+E814))</f>
        <v>96.196868008948542</v>
      </c>
      <c r="J814" s="9">
        <f t="shared" ref="J814:J818" si="631">100*(F814/(F814+G814))</f>
        <v>95.897435897435898</v>
      </c>
      <c r="K814" s="9">
        <f t="shared" ref="K814:K818" si="632">100*((D814+F814)/(D814+E814+F814+G814))</f>
        <v>96.006519967400166</v>
      </c>
      <c r="L814" s="12">
        <f t="shared" ref="L814:L818" si="633">(D814*F814-E814*G814)/(SQRT((D814+G814)*(D814+E814)*(F814+G814)*(F814+E814)))</f>
        <v>0.91470726232482613</v>
      </c>
      <c r="M814" s="16">
        <f t="shared" ref="M814:M818" si="634">H814</f>
        <v>0.99</v>
      </c>
      <c r="N814" s="24"/>
      <c r="O814" s="25"/>
      <c r="P814" s="25"/>
    </row>
    <row r="815" spans="1:17" ht="12.75" x14ac:dyDescent="0.2">
      <c r="A815" s="5"/>
      <c r="B815" s="2">
        <v>22</v>
      </c>
      <c r="C815" s="23" t="s">
        <v>11</v>
      </c>
      <c r="D815" s="10">
        <v>456</v>
      </c>
      <c r="E815" s="10">
        <v>42</v>
      </c>
      <c r="F815" s="10">
        <v>717</v>
      </c>
      <c r="G815" s="10">
        <v>12</v>
      </c>
      <c r="H815" s="11">
        <v>1</v>
      </c>
      <c r="I815" s="9">
        <f t="shared" si="630"/>
        <v>91.566265060240966</v>
      </c>
      <c r="J815" s="9">
        <f t="shared" si="631"/>
        <v>98.353909465020578</v>
      </c>
      <c r="K815" s="9">
        <f t="shared" si="632"/>
        <v>95.599022004889974</v>
      </c>
      <c r="L815" s="12">
        <f t="shared" si="633"/>
        <v>0.90905835395979739</v>
      </c>
      <c r="M815" s="16">
        <f t="shared" si="634"/>
        <v>1</v>
      </c>
      <c r="N815" s="4"/>
      <c r="O815" s="25"/>
      <c r="P815" s="25"/>
    </row>
    <row r="816" spans="1:17" ht="12.75" x14ac:dyDescent="0.2">
      <c r="A816" s="1">
        <v>0.4</v>
      </c>
      <c r="B816" s="2">
        <v>23</v>
      </c>
      <c r="C816" s="23" t="s">
        <v>12</v>
      </c>
      <c r="D816" s="10">
        <v>490</v>
      </c>
      <c r="E816" s="10">
        <v>22</v>
      </c>
      <c r="F816" s="10">
        <v>705</v>
      </c>
      <c r="G816" s="10">
        <v>10</v>
      </c>
      <c r="H816" s="11">
        <v>1</v>
      </c>
      <c r="I816" s="9">
        <f t="shared" si="630"/>
        <v>95.703125</v>
      </c>
      <c r="J816" s="9">
        <f t="shared" si="631"/>
        <v>98.6013986013986</v>
      </c>
      <c r="K816" s="9">
        <f t="shared" si="632"/>
        <v>97.392013039934795</v>
      </c>
      <c r="L816" s="12">
        <f t="shared" si="633"/>
        <v>0.94638602653555504</v>
      </c>
      <c r="M816" s="16">
        <f t="shared" si="634"/>
        <v>1</v>
      </c>
      <c r="N816" s="4"/>
      <c r="O816" s="25"/>
      <c r="P816" s="25"/>
    </row>
    <row r="817" spans="1:17" ht="12.75" x14ac:dyDescent="0.2">
      <c r="A817" s="1">
        <v>1E-3</v>
      </c>
      <c r="B817" s="2">
        <v>24</v>
      </c>
      <c r="C817" s="23" t="s">
        <v>13</v>
      </c>
      <c r="D817" s="10">
        <v>451</v>
      </c>
      <c r="E817" s="10">
        <v>32</v>
      </c>
      <c r="F817" s="10">
        <v>730</v>
      </c>
      <c r="G817" s="10">
        <v>14</v>
      </c>
      <c r="H817" s="11">
        <v>1</v>
      </c>
      <c r="I817" s="9">
        <f t="shared" si="630"/>
        <v>93.374741200828154</v>
      </c>
      <c r="J817" s="9">
        <f t="shared" si="631"/>
        <v>98.118279569892479</v>
      </c>
      <c r="K817" s="9">
        <f t="shared" si="632"/>
        <v>96.251018744906276</v>
      </c>
      <c r="L817" s="12">
        <f t="shared" si="633"/>
        <v>0.92139115252063475</v>
      </c>
      <c r="M817" s="16">
        <f t="shared" si="634"/>
        <v>1</v>
      </c>
      <c r="N817" s="4"/>
      <c r="O817" s="25"/>
      <c r="P817" s="25"/>
    </row>
    <row r="818" spans="1:17" ht="12.75" x14ac:dyDescent="0.2">
      <c r="A818" s="1">
        <v>100</v>
      </c>
      <c r="B818" s="2">
        <v>25</v>
      </c>
      <c r="C818" s="23" t="s">
        <v>14</v>
      </c>
      <c r="D818" s="10">
        <v>484</v>
      </c>
      <c r="E818" s="10">
        <v>24</v>
      </c>
      <c r="F818" s="10">
        <v>699</v>
      </c>
      <c r="G818" s="10">
        <v>20</v>
      </c>
      <c r="H818" s="11">
        <v>1</v>
      </c>
      <c r="I818" s="9">
        <f t="shared" si="630"/>
        <v>95.275590551181097</v>
      </c>
      <c r="J818" s="9">
        <f t="shared" si="631"/>
        <v>97.218358831710702</v>
      </c>
      <c r="K818" s="9">
        <f t="shared" si="632"/>
        <v>96.414017929910344</v>
      </c>
      <c r="L818" s="12">
        <f t="shared" si="633"/>
        <v>0.92603032346345815</v>
      </c>
      <c r="M818" s="16">
        <f t="shared" si="634"/>
        <v>1</v>
      </c>
      <c r="N818" s="6"/>
      <c r="O818" s="25"/>
      <c r="P818" s="25"/>
    </row>
    <row r="819" spans="1:17" ht="12.75" x14ac:dyDescent="0.2">
      <c r="A819" s="5"/>
      <c r="B819" s="2"/>
      <c r="C819" s="23" t="s">
        <v>15</v>
      </c>
      <c r="D819" s="15">
        <f t="shared" ref="D819:M819" si="635">AVERAGE(D814:D818)</f>
        <v>462.2</v>
      </c>
      <c r="E819" s="15">
        <f t="shared" si="635"/>
        <v>27.4</v>
      </c>
      <c r="F819" s="15">
        <f t="shared" si="635"/>
        <v>719.8</v>
      </c>
      <c r="G819" s="15">
        <f t="shared" si="635"/>
        <v>17.600000000000001</v>
      </c>
      <c r="H819" s="16">
        <f t="shared" si="635"/>
        <v>0.998</v>
      </c>
      <c r="I819" s="9">
        <f t="shared" si="635"/>
        <v>94.423317964239757</v>
      </c>
      <c r="J819" s="9">
        <f t="shared" si="635"/>
        <v>97.637876473091652</v>
      </c>
      <c r="K819" s="9">
        <f t="shared" si="635"/>
        <v>96.332518337408317</v>
      </c>
      <c r="L819" s="12">
        <f t="shared" si="635"/>
        <v>0.92351462376085425</v>
      </c>
      <c r="M819" s="16">
        <f t="shared" si="635"/>
        <v>0.998</v>
      </c>
      <c r="N819" s="6"/>
    </row>
    <row r="820" spans="1:17" ht="12.75" x14ac:dyDescent="0.2">
      <c r="A820" s="5"/>
      <c r="B820" s="2"/>
      <c r="C820" s="17" t="s">
        <v>16</v>
      </c>
      <c r="D820" s="15">
        <f t="shared" ref="D820:M820" si="636">STDEV(D814:D818)</f>
        <v>24.742675683927153</v>
      </c>
      <c r="E820" s="15">
        <f t="shared" si="636"/>
        <v>9.787747442593723</v>
      </c>
      <c r="F820" s="15">
        <f t="shared" si="636"/>
        <v>19.740820651634518</v>
      </c>
      <c r="G820" s="15">
        <f t="shared" si="636"/>
        <v>8.8769364084688593</v>
      </c>
      <c r="H820" s="16">
        <f t="shared" si="636"/>
        <v>4.4721359549995832E-3</v>
      </c>
      <c r="I820" s="9">
        <f t="shared" si="636"/>
        <v>1.9217192105855576</v>
      </c>
      <c r="J820" s="9">
        <f t="shared" si="636"/>
        <v>1.1041958297220691</v>
      </c>
      <c r="K820" s="9">
        <f t="shared" si="636"/>
        <v>0.66710291539302546</v>
      </c>
      <c r="L820" s="12">
        <f t="shared" si="636"/>
        <v>1.432211831408063E-2</v>
      </c>
      <c r="M820" s="16">
        <f t="shared" si="636"/>
        <v>4.4721359549995832E-3</v>
      </c>
      <c r="N820" s="4"/>
    </row>
    <row r="821" spans="1:17" ht="12.75" x14ac:dyDescent="0.2">
      <c r="A821" s="5"/>
      <c r="B821" s="2"/>
      <c r="C821" s="23"/>
      <c r="D821" s="15"/>
      <c r="E821" s="15"/>
      <c r="F821" s="15"/>
      <c r="G821" s="15"/>
      <c r="H821" s="16"/>
      <c r="I821" s="9"/>
      <c r="J821" s="9"/>
      <c r="K821" s="9"/>
      <c r="L821" s="12"/>
      <c r="M821" s="16"/>
      <c r="N821" s="4"/>
    </row>
    <row r="822" spans="1:17" ht="12.75" x14ac:dyDescent="0.2">
      <c r="A822" s="5"/>
      <c r="B822" s="2"/>
      <c r="C822" s="23" t="s">
        <v>17</v>
      </c>
      <c r="D822" s="10">
        <v>136</v>
      </c>
      <c r="E822" s="10">
        <v>8</v>
      </c>
      <c r="F822" s="10">
        <v>252</v>
      </c>
      <c r="G822" s="10">
        <v>13</v>
      </c>
      <c r="H822" s="11">
        <v>0.99</v>
      </c>
      <c r="I822" s="9">
        <f t="shared" ref="I822:I826" si="637">100*(D822/(D822+E822))</f>
        <v>94.444444444444443</v>
      </c>
      <c r="J822" s="9">
        <f t="shared" ref="J822:J826" si="638">100*(F822/(F822+G822))</f>
        <v>95.094339622641513</v>
      </c>
      <c r="K822" s="9">
        <f t="shared" ref="K822:K826" si="639">100*((D822+F822)/(D822+E822+F822+G822))</f>
        <v>94.865525672371646</v>
      </c>
      <c r="L822" s="12">
        <f t="shared" ref="L822:L826" si="640">(D822*F822-E822*G822)/(SQRT((D822+G822)*(D822+E822)*(F822+G822)*(F822+E822)))</f>
        <v>0.88865986676756925</v>
      </c>
      <c r="M822" s="16">
        <f t="shared" ref="M822:M826" si="641">H822</f>
        <v>0.99</v>
      </c>
      <c r="N822" s="4"/>
    </row>
    <row r="823" spans="1:17" ht="12.75" x14ac:dyDescent="0.2">
      <c r="A823" s="5"/>
      <c r="B823" s="2"/>
      <c r="C823" s="9" t="s">
        <v>18</v>
      </c>
      <c r="D823" s="10">
        <v>137</v>
      </c>
      <c r="E823" s="10">
        <v>15</v>
      </c>
      <c r="F823" s="10">
        <v>251</v>
      </c>
      <c r="G823" s="10">
        <v>6</v>
      </c>
      <c r="H823" s="11">
        <v>0.99</v>
      </c>
      <c r="I823" s="9">
        <f t="shared" si="637"/>
        <v>90.131578947368425</v>
      </c>
      <c r="J823" s="9">
        <f t="shared" si="638"/>
        <v>97.665369649805442</v>
      </c>
      <c r="K823" s="9">
        <f t="shared" si="639"/>
        <v>94.865525672371646</v>
      </c>
      <c r="L823" s="12">
        <f t="shared" si="640"/>
        <v>0.88973144710179075</v>
      </c>
      <c r="M823" s="16">
        <f t="shared" si="641"/>
        <v>0.99</v>
      </c>
      <c r="N823" s="24"/>
    </row>
    <row r="824" spans="1:17" ht="12.75" x14ac:dyDescent="0.2">
      <c r="A824" s="5"/>
      <c r="B824" s="2"/>
      <c r="C824" s="9" t="s">
        <v>19</v>
      </c>
      <c r="D824" s="10">
        <v>139</v>
      </c>
      <c r="E824" s="10">
        <v>13</v>
      </c>
      <c r="F824" s="10">
        <v>252</v>
      </c>
      <c r="G824" s="10">
        <v>5</v>
      </c>
      <c r="H824" s="11">
        <v>0.99</v>
      </c>
      <c r="I824" s="9">
        <f t="shared" si="637"/>
        <v>91.44736842105263</v>
      </c>
      <c r="J824" s="9">
        <f t="shared" si="638"/>
        <v>98.054474708171199</v>
      </c>
      <c r="K824" s="9">
        <f t="shared" si="639"/>
        <v>95.599022004889974</v>
      </c>
      <c r="L824" s="12">
        <f t="shared" si="640"/>
        <v>0.9055577496073709</v>
      </c>
      <c r="M824" s="16">
        <f t="shared" si="641"/>
        <v>0.99</v>
      </c>
      <c r="N824" s="24"/>
    </row>
    <row r="825" spans="1:17" ht="12.75" x14ac:dyDescent="0.2">
      <c r="A825" s="5"/>
      <c r="B825" s="2"/>
      <c r="C825" s="9" t="s">
        <v>20</v>
      </c>
      <c r="D825" s="10">
        <v>140</v>
      </c>
      <c r="E825" s="10">
        <v>19</v>
      </c>
      <c r="F825" s="10">
        <v>241</v>
      </c>
      <c r="G825" s="10">
        <v>9</v>
      </c>
      <c r="H825" s="11">
        <v>0.99</v>
      </c>
      <c r="I825" s="9">
        <f t="shared" si="637"/>
        <v>88.050314465408803</v>
      </c>
      <c r="J825" s="9">
        <f t="shared" si="638"/>
        <v>96.399999999999991</v>
      </c>
      <c r="K825" s="9">
        <f t="shared" si="639"/>
        <v>93.154034229828852</v>
      </c>
      <c r="L825" s="12">
        <f t="shared" si="640"/>
        <v>0.85544093674218025</v>
      </c>
      <c r="M825" s="16">
        <f t="shared" si="641"/>
        <v>0.99</v>
      </c>
      <c r="N825" s="24"/>
    </row>
    <row r="826" spans="1:17" ht="12.75" x14ac:dyDescent="0.2">
      <c r="A826" s="5"/>
      <c r="B826" s="2"/>
      <c r="C826" s="9" t="s">
        <v>21</v>
      </c>
      <c r="D826" s="10">
        <v>172</v>
      </c>
      <c r="E826" s="10">
        <v>9</v>
      </c>
      <c r="F826" s="10">
        <v>220</v>
      </c>
      <c r="G826" s="10">
        <v>8</v>
      </c>
      <c r="H826" s="11">
        <v>0.99</v>
      </c>
      <c r="I826" s="9">
        <f t="shared" si="637"/>
        <v>95.027624309392266</v>
      </c>
      <c r="J826" s="9">
        <f t="shared" si="638"/>
        <v>96.491228070175438</v>
      </c>
      <c r="K826" s="9">
        <f t="shared" si="639"/>
        <v>95.843520782396084</v>
      </c>
      <c r="L826" s="12">
        <f t="shared" si="640"/>
        <v>0.91572122961715052</v>
      </c>
      <c r="M826" s="16">
        <f t="shared" si="641"/>
        <v>0.99</v>
      </c>
      <c r="N826" s="24"/>
    </row>
    <row r="827" spans="1:17" ht="12.75" x14ac:dyDescent="0.2">
      <c r="A827" s="5"/>
      <c r="B827" s="2"/>
      <c r="C827" s="23" t="s">
        <v>15</v>
      </c>
      <c r="D827" s="15">
        <f t="shared" ref="D827:M827" si="642">AVERAGE(D822:D826)</f>
        <v>144.80000000000001</v>
      </c>
      <c r="E827" s="15">
        <f t="shared" si="642"/>
        <v>12.8</v>
      </c>
      <c r="F827" s="15">
        <f t="shared" si="642"/>
        <v>243.2</v>
      </c>
      <c r="G827" s="15">
        <f t="shared" si="642"/>
        <v>8.1999999999999993</v>
      </c>
      <c r="H827" s="16">
        <f t="shared" si="642"/>
        <v>0.99</v>
      </c>
      <c r="I827" s="9">
        <f t="shared" si="642"/>
        <v>91.820266117533308</v>
      </c>
      <c r="J827" s="9">
        <f t="shared" si="642"/>
        <v>96.741082410158725</v>
      </c>
      <c r="K827" s="9">
        <f t="shared" si="642"/>
        <v>94.865525672371646</v>
      </c>
      <c r="L827" s="12">
        <f t="shared" si="642"/>
        <v>0.89102224596721236</v>
      </c>
      <c r="M827" s="16">
        <f t="shared" si="642"/>
        <v>0.99</v>
      </c>
      <c r="N827" s="24"/>
      <c r="O827" s="24"/>
      <c r="P827" s="24"/>
      <c r="Q827" s="4"/>
    </row>
    <row r="828" spans="1:17" ht="12.75" x14ac:dyDescent="0.2">
      <c r="A828" s="5"/>
      <c r="B828" s="2"/>
      <c r="C828" s="17" t="s">
        <v>16</v>
      </c>
      <c r="D828" s="15">
        <f t="shared" ref="D828:M828" si="643">STDEV(D822:D826)</f>
        <v>15.287249589118376</v>
      </c>
      <c r="E828" s="15">
        <f t="shared" si="643"/>
        <v>4.4944410108488455</v>
      </c>
      <c r="F828" s="15">
        <f t="shared" si="643"/>
        <v>13.773162309360911</v>
      </c>
      <c r="G828" s="15">
        <f t="shared" si="643"/>
        <v>3.1144823004794877</v>
      </c>
      <c r="H828" s="16">
        <f t="shared" si="643"/>
        <v>0</v>
      </c>
      <c r="I828" s="9">
        <f t="shared" si="643"/>
        <v>2.9315828050897372</v>
      </c>
      <c r="J828" s="9">
        <f t="shared" si="643"/>
        <v>1.1693836453256439</v>
      </c>
      <c r="K828" s="9">
        <f t="shared" si="643"/>
        <v>1.0516290057509308</v>
      </c>
      <c r="L828" s="12">
        <f t="shared" si="643"/>
        <v>2.2883384926482196E-2</v>
      </c>
      <c r="M828" s="16">
        <f t="shared" si="643"/>
        <v>0</v>
      </c>
      <c r="N828" s="24"/>
    </row>
    <row r="829" spans="1:17" ht="12.75" x14ac:dyDescent="0.2">
      <c r="A829" s="5"/>
      <c r="B829" s="22"/>
      <c r="C829" s="9"/>
      <c r="D829" s="15"/>
      <c r="E829" s="15"/>
      <c r="F829" s="15"/>
      <c r="G829" s="15"/>
      <c r="H829" s="16"/>
      <c r="I829" s="9"/>
      <c r="J829" s="9"/>
      <c r="K829" s="9"/>
      <c r="L829" s="12"/>
      <c r="M829" s="16"/>
      <c r="N829" s="24"/>
    </row>
    <row r="830" spans="1:17" ht="12.75" x14ac:dyDescent="0.2">
      <c r="A830" s="5"/>
      <c r="B830" s="2"/>
      <c r="C830" s="9" t="s">
        <v>22</v>
      </c>
      <c r="D830" s="10">
        <v>182</v>
      </c>
      <c r="E830" s="10">
        <v>36</v>
      </c>
      <c r="F830" s="10">
        <v>179</v>
      </c>
      <c r="G830" s="10">
        <v>12</v>
      </c>
      <c r="H830" s="11">
        <v>0.98</v>
      </c>
      <c r="I830" s="9">
        <f t="shared" ref="I830:I834" si="644">100*(D830/(D830+E830))</f>
        <v>83.486238532110093</v>
      </c>
      <c r="J830" s="9">
        <f t="shared" ref="J830:J834" si="645">100*(F830/(F830+G830))</f>
        <v>93.717277486911001</v>
      </c>
      <c r="K830" s="9">
        <f t="shared" ref="K830:K834" si="646">100*((D830+F830)/(D830+E830+F830+G830))</f>
        <v>88.264058679706608</v>
      </c>
      <c r="L830" s="12">
        <f t="shared" ref="L830:L834" si="647">(D830*F830-E830*G830)/(SQRT((D830+G830)*(D830+E830)*(F830+G830)*(F830+E830)))</f>
        <v>0.77136852700039804</v>
      </c>
      <c r="M830" s="16">
        <f t="shared" ref="M830:M834" si="648">H830</f>
        <v>0.98</v>
      </c>
      <c r="N830" s="24"/>
    </row>
    <row r="831" spans="1:17" ht="12.75" x14ac:dyDescent="0.2">
      <c r="A831" s="5"/>
      <c r="B831" s="22"/>
      <c r="C831" s="9" t="s">
        <v>23</v>
      </c>
      <c r="D831" s="10">
        <v>141</v>
      </c>
      <c r="E831" s="10">
        <v>18</v>
      </c>
      <c r="F831" s="10">
        <v>247</v>
      </c>
      <c r="G831" s="10">
        <v>3</v>
      </c>
      <c r="H831" s="11">
        <v>0.99</v>
      </c>
      <c r="I831" s="9">
        <f t="shared" si="644"/>
        <v>88.679245283018872</v>
      </c>
      <c r="J831" s="9">
        <f t="shared" si="645"/>
        <v>98.8</v>
      </c>
      <c r="K831" s="9">
        <f t="shared" si="646"/>
        <v>94.865525672371646</v>
      </c>
      <c r="L831" s="12">
        <f t="shared" si="647"/>
        <v>0.89283130844653502</v>
      </c>
      <c r="M831" s="16">
        <f t="shared" si="648"/>
        <v>0.99</v>
      </c>
      <c r="N831" s="4"/>
    </row>
    <row r="832" spans="1:17" ht="12.75" x14ac:dyDescent="0.2">
      <c r="A832" s="1"/>
      <c r="B832" s="2"/>
      <c r="C832" s="9" t="s">
        <v>24</v>
      </c>
      <c r="D832" s="10">
        <v>116</v>
      </c>
      <c r="E832" s="10">
        <v>29</v>
      </c>
      <c r="F832" s="10">
        <v>254</v>
      </c>
      <c r="G832" s="10">
        <v>10</v>
      </c>
      <c r="H832" s="11">
        <v>0.98</v>
      </c>
      <c r="I832" s="9">
        <f t="shared" si="644"/>
        <v>80</v>
      </c>
      <c r="J832" s="9">
        <f t="shared" si="645"/>
        <v>96.212121212121218</v>
      </c>
      <c r="K832" s="9">
        <f t="shared" si="646"/>
        <v>90.464547677261606</v>
      </c>
      <c r="L832" s="12">
        <f t="shared" si="647"/>
        <v>0.78964433446432225</v>
      </c>
      <c r="M832" s="16">
        <f t="shared" si="648"/>
        <v>0.98</v>
      </c>
      <c r="N832" s="4"/>
      <c r="Q832" s="5"/>
    </row>
    <row r="833" spans="1:17" ht="12.75" x14ac:dyDescent="0.2">
      <c r="A833" s="5"/>
      <c r="B833" s="2"/>
      <c r="C833" s="9" t="s">
        <v>25</v>
      </c>
      <c r="D833" s="10">
        <v>136</v>
      </c>
      <c r="E833" s="10">
        <v>31</v>
      </c>
      <c r="F833" s="10">
        <v>239</v>
      </c>
      <c r="G833" s="10">
        <v>3</v>
      </c>
      <c r="H833" s="11">
        <v>0.99</v>
      </c>
      <c r="I833" s="9">
        <f t="shared" si="644"/>
        <v>81.437125748502993</v>
      </c>
      <c r="J833" s="9">
        <f t="shared" si="645"/>
        <v>98.760330578512395</v>
      </c>
      <c r="K833" s="9">
        <f t="shared" si="646"/>
        <v>91.687041564792167</v>
      </c>
      <c r="L833" s="12">
        <f t="shared" si="647"/>
        <v>0.83221823987358201</v>
      </c>
      <c r="M833" s="16">
        <f t="shared" si="648"/>
        <v>0.99</v>
      </c>
      <c r="N833" s="6"/>
    </row>
    <row r="834" spans="1:17" ht="12.75" x14ac:dyDescent="0.2">
      <c r="A834" s="5"/>
      <c r="B834" s="2"/>
      <c r="C834" s="9" t="s">
        <v>26</v>
      </c>
      <c r="D834" s="10">
        <v>112</v>
      </c>
      <c r="E834" s="10">
        <v>8</v>
      </c>
      <c r="F834" s="10">
        <v>273</v>
      </c>
      <c r="G834" s="10">
        <v>16</v>
      </c>
      <c r="H834" s="11">
        <v>0.98</v>
      </c>
      <c r="I834" s="9">
        <f t="shared" si="644"/>
        <v>93.333333333333329</v>
      </c>
      <c r="J834" s="9">
        <f t="shared" si="645"/>
        <v>94.463667820069205</v>
      </c>
      <c r="K834" s="9">
        <f t="shared" si="646"/>
        <v>94.13202933985329</v>
      </c>
      <c r="L834" s="12">
        <f t="shared" si="647"/>
        <v>0.86210682202108191</v>
      </c>
      <c r="M834" s="16">
        <f t="shared" si="648"/>
        <v>0.98</v>
      </c>
      <c r="N834" s="7"/>
      <c r="O834" s="1"/>
      <c r="P834" s="1"/>
    </row>
    <row r="835" spans="1:17" ht="12.75" x14ac:dyDescent="0.2">
      <c r="A835" s="5"/>
      <c r="B835" s="2"/>
      <c r="C835" s="23" t="s">
        <v>15</v>
      </c>
      <c r="D835" s="15">
        <f t="shared" ref="D835:M835" si="649">AVERAGE(D830:D834)</f>
        <v>137.4</v>
      </c>
      <c r="E835" s="15">
        <f t="shared" si="649"/>
        <v>24.4</v>
      </c>
      <c r="F835" s="15">
        <f t="shared" si="649"/>
        <v>238.4</v>
      </c>
      <c r="G835" s="15">
        <f t="shared" si="649"/>
        <v>8.8000000000000007</v>
      </c>
      <c r="H835" s="16">
        <f t="shared" si="649"/>
        <v>0.98399999999999999</v>
      </c>
      <c r="I835" s="9">
        <f t="shared" si="649"/>
        <v>85.387188579393055</v>
      </c>
      <c r="J835" s="9">
        <f t="shared" si="649"/>
        <v>96.390679419522755</v>
      </c>
      <c r="K835" s="9">
        <f t="shared" si="649"/>
        <v>91.882640586797066</v>
      </c>
      <c r="L835" s="12">
        <f t="shared" si="649"/>
        <v>0.82963384636118376</v>
      </c>
      <c r="M835" s="16">
        <f t="shared" si="649"/>
        <v>0.98399999999999999</v>
      </c>
      <c r="N835" s="24"/>
      <c r="O835" s="24"/>
      <c r="P835" s="24"/>
      <c r="Q835" s="30"/>
    </row>
    <row r="836" spans="1:17" ht="12.75" x14ac:dyDescent="0.2">
      <c r="A836" s="5"/>
      <c r="B836" s="2"/>
      <c r="C836" s="17" t="s">
        <v>16</v>
      </c>
      <c r="D836" s="15">
        <f t="shared" ref="D836:M836" si="650">STDEV(D830:D834)</f>
        <v>27.871132018631737</v>
      </c>
      <c r="E836" s="15">
        <f t="shared" si="650"/>
        <v>11.282730166054666</v>
      </c>
      <c r="F836" s="15">
        <f t="shared" si="650"/>
        <v>35.507745633875473</v>
      </c>
      <c r="G836" s="15">
        <f t="shared" si="650"/>
        <v>5.7183913821983188</v>
      </c>
      <c r="H836" s="16">
        <f t="shared" si="650"/>
        <v>5.4772255750516656E-3</v>
      </c>
      <c r="I836" s="9">
        <f t="shared" si="650"/>
        <v>5.527595816235289</v>
      </c>
      <c r="J836" s="9">
        <f t="shared" si="650"/>
        <v>2.3618005263973596</v>
      </c>
      <c r="K836" s="9">
        <f t="shared" si="650"/>
        <v>2.6972548401998253</v>
      </c>
      <c r="L836" s="12">
        <f t="shared" si="650"/>
        <v>5.0122602072389097E-2</v>
      </c>
      <c r="M836" s="16">
        <f t="shared" si="650"/>
        <v>5.4772255750516656E-3</v>
      </c>
      <c r="N836" s="4"/>
    </row>
    <row r="837" spans="1:17" ht="12.75" x14ac:dyDescent="0.2">
      <c r="A837" s="40"/>
      <c r="B837" s="2"/>
      <c r="C837" s="2"/>
      <c r="D837" s="3"/>
      <c r="E837" s="3"/>
      <c r="F837" s="3"/>
      <c r="G837" s="3"/>
      <c r="H837" s="4"/>
      <c r="I837" s="4"/>
      <c r="J837" s="4"/>
      <c r="K837" s="4"/>
      <c r="L837" s="4"/>
      <c r="M837" s="4"/>
      <c r="N837" s="4"/>
      <c r="Q837" s="13"/>
    </row>
    <row r="838" spans="1:17" ht="12.75" x14ac:dyDescent="0.2">
      <c r="A838" s="1" t="s">
        <v>60</v>
      </c>
      <c r="B838" s="2"/>
      <c r="C838" s="2"/>
      <c r="D838" s="3"/>
      <c r="E838" s="3"/>
      <c r="F838" s="3"/>
      <c r="G838" s="3"/>
      <c r="H838" s="4"/>
      <c r="I838" s="4"/>
      <c r="J838" s="4"/>
      <c r="K838" s="4"/>
      <c r="L838" s="4"/>
      <c r="M838" s="4"/>
      <c r="N838" s="4"/>
    </row>
    <row r="839" spans="1:17" ht="12.75" x14ac:dyDescent="0.2">
      <c r="A839" s="5"/>
      <c r="B839" s="2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1:17" ht="12.75" x14ac:dyDescent="0.2">
      <c r="A840" s="5"/>
      <c r="B840" s="2" t="s">
        <v>0</v>
      </c>
      <c r="C840" s="13"/>
      <c r="D840" s="20" t="s">
        <v>1</v>
      </c>
      <c r="E840" s="20" t="s">
        <v>2</v>
      </c>
      <c r="F840" s="20" t="s">
        <v>3</v>
      </c>
      <c r="G840" s="20" t="s">
        <v>4</v>
      </c>
      <c r="H840" s="20" t="s">
        <v>5</v>
      </c>
      <c r="I840" s="20" t="s">
        <v>6</v>
      </c>
      <c r="J840" s="20" t="s">
        <v>7</v>
      </c>
      <c r="K840" s="20" t="s">
        <v>8</v>
      </c>
      <c r="L840" s="20" t="s">
        <v>9</v>
      </c>
      <c r="M840" s="20" t="s">
        <v>5</v>
      </c>
      <c r="N840" s="7"/>
      <c r="O840" s="1"/>
      <c r="P840" s="1"/>
    </row>
    <row r="841" spans="1:17" ht="12.75" x14ac:dyDescent="0.2">
      <c r="A841" s="1" t="s">
        <v>27</v>
      </c>
      <c r="B841" s="2">
        <v>21</v>
      </c>
      <c r="C841" s="9" t="s">
        <v>10</v>
      </c>
      <c r="D841" s="10">
        <v>1187</v>
      </c>
      <c r="E841" s="10">
        <v>50</v>
      </c>
      <c r="F841" s="10">
        <v>816</v>
      </c>
      <c r="G841" s="10">
        <v>50</v>
      </c>
      <c r="H841" s="11">
        <v>0.99</v>
      </c>
      <c r="I841" s="9">
        <f t="shared" ref="I841:I845" si="651">100*(D841/(D841+E841))</f>
        <v>95.957962813257879</v>
      </c>
      <c r="J841" s="9">
        <f t="shared" ref="J841:J845" si="652">100*(F841/(F841+G841))</f>
        <v>94.226327944572745</v>
      </c>
      <c r="K841" s="9">
        <f t="shared" ref="K841:K845" si="653">100*((D841+F841)/(D841+E841+F841+G841))</f>
        <v>95.244888254873999</v>
      </c>
      <c r="L841" s="12">
        <f t="shared" ref="L841:L845" si="654">(D841*F841-E841*G841)/(SQRT((D841+G841)*(D841+E841)*(F841+G841)*(F841+E841)))</f>
        <v>0.90184290757830632</v>
      </c>
      <c r="M841" s="16">
        <f t="shared" ref="M841:M845" si="655">H841</f>
        <v>0.99</v>
      </c>
      <c r="N841" s="24"/>
      <c r="O841" s="25"/>
      <c r="P841" s="25"/>
    </row>
    <row r="842" spans="1:17" ht="12.75" x14ac:dyDescent="0.2">
      <c r="A842" s="5"/>
      <c r="B842" s="2">
        <v>22</v>
      </c>
      <c r="C842" s="23" t="s">
        <v>11</v>
      </c>
      <c r="D842" s="10">
        <v>1218</v>
      </c>
      <c r="E842" s="10">
        <v>66</v>
      </c>
      <c r="F842" s="10">
        <v>790</v>
      </c>
      <c r="G842" s="10">
        <v>29</v>
      </c>
      <c r="H842" s="11">
        <v>0.99</v>
      </c>
      <c r="I842" s="9">
        <f t="shared" si="651"/>
        <v>94.859813084112147</v>
      </c>
      <c r="J842" s="9">
        <f t="shared" si="652"/>
        <v>96.459096459096457</v>
      </c>
      <c r="K842" s="9">
        <f t="shared" si="653"/>
        <v>95.482643842130287</v>
      </c>
      <c r="L842" s="12">
        <f t="shared" si="654"/>
        <v>0.90638992719650802</v>
      </c>
      <c r="M842" s="16">
        <f t="shared" si="655"/>
        <v>0.99</v>
      </c>
      <c r="N842" s="4"/>
      <c r="O842" s="25"/>
      <c r="P842" s="25"/>
    </row>
    <row r="843" spans="1:17" ht="12.75" x14ac:dyDescent="0.2">
      <c r="A843" s="1">
        <v>0.4</v>
      </c>
      <c r="B843" s="2">
        <v>23</v>
      </c>
      <c r="C843" s="23" t="s">
        <v>12</v>
      </c>
      <c r="D843" s="10">
        <v>1199</v>
      </c>
      <c r="E843" s="10">
        <v>59</v>
      </c>
      <c r="F843" s="10">
        <v>798</v>
      </c>
      <c r="G843" s="10">
        <v>47</v>
      </c>
      <c r="H843" s="11">
        <v>0.99</v>
      </c>
      <c r="I843" s="9">
        <f t="shared" si="651"/>
        <v>95.310015898251194</v>
      </c>
      <c r="J843" s="9">
        <f t="shared" si="652"/>
        <v>94.437869822485212</v>
      </c>
      <c r="K843" s="9">
        <f t="shared" si="653"/>
        <v>94.959581550166433</v>
      </c>
      <c r="L843" s="12">
        <f t="shared" si="654"/>
        <v>0.89545438841355485</v>
      </c>
      <c r="M843" s="16">
        <f t="shared" si="655"/>
        <v>0.99</v>
      </c>
      <c r="N843" s="4"/>
      <c r="O843" s="25"/>
      <c r="P843" s="25"/>
    </row>
    <row r="844" spans="1:17" ht="12.75" x14ac:dyDescent="0.2">
      <c r="A844" s="1">
        <v>1E-3</v>
      </c>
      <c r="B844" s="2">
        <v>24</v>
      </c>
      <c r="C844" s="23" t="s">
        <v>13</v>
      </c>
      <c r="D844" s="10">
        <v>1275</v>
      </c>
      <c r="E844" s="10">
        <v>57</v>
      </c>
      <c r="F844" s="10">
        <v>729</v>
      </c>
      <c r="G844" s="10">
        <v>42</v>
      </c>
      <c r="H844" s="11">
        <v>0.99</v>
      </c>
      <c r="I844" s="9">
        <f t="shared" si="651"/>
        <v>95.72072072072072</v>
      </c>
      <c r="J844" s="9">
        <f t="shared" si="652"/>
        <v>94.552529182879368</v>
      </c>
      <c r="K844" s="9">
        <f t="shared" si="653"/>
        <v>95.292439372325248</v>
      </c>
      <c r="L844" s="12">
        <f t="shared" si="654"/>
        <v>0.89915428565073763</v>
      </c>
      <c r="M844" s="16">
        <f t="shared" si="655"/>
        <v>0.99</v>
      </c>
      <c r="N844" s="4"/>
      <c r="O844" s="25"/>
      <c r="P844" s="25"/>
    </row>
    <row r="845" spans="1:17" ht="12.75" x14ac:dyDescent="0.2">
      <c r="A845" s="1">
        <v>100</v>
      </c>
      <c r="B845" s="2">
        <v>25</v>
      </c>
      <c r="C845" s="23" t="s">
        <v>14</v>
      </c>
      <c r="D845" s="10">
        <v>1200</v>
      </c>
      <c r="E845" s="10">
        <v>82</v>
      </c>
      <c r="F845" s="10">
        <v>782</v>
      </c>
      <c r="G845" s="10">
        <v>39</v>
      </c>
      <c r="H845" s="11">
        <v>0.99</v>
      </c>
      <c r="I845" s="9">
        <f t="shared" si="651"/>
        <v>93.603744149765987</v>
      </c>
      <c r="J845" s="9">
        <f t="shared" si="652"/>
        <v>95.249695493300862</v>
      </c>
      <c r="K845" s="9">
        <f t="shared" si="653"/>
        <v>94.246314788397527</v>
      </c>
      <c r="L845" s="12">
        <f t="shared" si="654"/>
        <v>0.88104341858281598</v>
      </c>
      <c r="M845" s="16">
        <f t="shared" si="655"/>
        <v>0.99</v>
      </c>
      <c r="N845" s="6"/>
      <c r="O845" s="25"/>
      <c r="P845" s="25"/>
    </row>
    <row r="846" spans="1:17" ht="12.75" x14ac:dyDescent="0.2">
      <c r="A846" s="5"/>
      <c r="B846" s="2"/>
      <c r="C846" s="23" t="s">
        <v>15</v>
      </c>
      <c r="D846" s="15">
        <f t="shared" ref="D846:M846" si="656">AVERAGE(D841:D845)</f>
        <v>1215.8</v>
      </c>
      <c r="E846" s="15">
        <f t="shared" si="656"/>
        <v>62.8</v>
      </c>
      <c r="F846" s="15">
        <f t="shared" si="656"/>
        <v>783</v>
      </c>
      <c r="G846" s="15">
        <f t="shared" si="656"/>
        <v>41.4</v>
      </c>
      <c r="H846" s="16">
        <f t="shared" si="656"/>
        <v>0.99</v>
      </c>
      <c r="I846" s="9">
        <f t="shared" si="656"/>
        <v>95.090451333221594</v>
      </c>
      <c r="J846" s="9">
        <f t="shared" si="656"/>
        <v>94.985103780466929</v>
      </c>
      <c r="K846" s="9">
        <f t="shared" si="656"/>
        <v>95.045173561578693</v>
      </c>
      <c r="L846" s="12">
        <f t="shared" si="656"/>
        <v>0.89677698548438456</v>
      </c>
      <c r="M846" s="16">
        <f t="shared" si="656"/>
        <v>0.99</v>
      </c>
      <c r="N846" s="6"/>
    </row>
    <row r="847" spans="1:17" ht="12.75" x14ac:dyDescent="0.2">
      <c r="A847" s="5"/>
      <c r="B847" s="2"/>
      <c r="C847" s="17" t="s">
        <v>16</v>
      </c>
      <c r="D847" s="15">
        <f t="shared" ref="D847:M847" si="657">STDEV(D841:D845)</f>
        <v>34.895558456628834</v>
      </c>
      <c r="E847" s="15">
        <f t="shared" si="657"/>
        <v>12.153188881935465</v>
      </c>
      <c r="F847" s="15">
        <f t="shared" si="657"/>
        <v>32.710854467592249</v>
      </c>
      <c r="G847" s="15">
        <f t="shared" si="657"/>
        <v>8.1424811943289246</v>
      </c>
      <c r="H847" s="16">
        <f t="shared" si="657"/>
        <v>0</v>
      </c>
      <c r="I847" s="9">
        <f t="shared" si="657"/>
        <v>0.93025756088309786</v>
      </c>
      <c r="J847" s="9">
        <f t="shared" si="657"/>
        <v>0.90898153825272232</v>
      </c>
      <c r="K847" s="9">
        <f t="shared" si="657"/>
        <v>0.48422823083598548</v>
      </c>
      <c r="L847" s="12">
        <f t="shared" si="657"/>
        <v>9.6568390475508543E-3</v>
      </c>
      <c r="M847" s="16">
        <f t="shared" si="657"/>
        <v>0</v>
      </c>
      <c r="N847" s="4"/>
    </row>
    <row r="848" spans="1:17" ht="12.75" x14ac:dyDescent="0.2">
      <c r="A848" s="5"/>
      <c r="B848" s="2"/>
      <c r="C848" s="23"/>
      <c r="D848" s="15"/>
      <c r="E848" s="15"/>
      <c r="F848" s="15"/>
      <c r="G848" s="15"/>
      <c r="H848" s="16"/>
      <c r="I848" s="9"/>
      <c r="J848" s="9"/>
      <c r="K848" s="9"/>
      <c r="L848" s="12"/>
      <c r="M848" s="16"/>
      <c r="N848" s="4"/>
    </row>
    <row r="849" spans="1:17" ht="12.75" x14ac:dyDescent="0.2">
      <c r="A849" s="5"/>
      <c r="B849" s="2"/>
      <c r="C849" s="23" t="s">
        <v>17</v>
      </c>
      <c r="D849" s="10">
        <v>389</v>
      </c>
      <c r="E849" s="10">
        <v>27</v>
      </c>
      <c r="F849" s="10">
        <v>259</v>
      </c>
      <c r="G849" s="10">
        <v>26</v>
      </c>
      <c r="H849" s="11">
        <v>0.98</v>
      </c>
      <c r="I849" s="9">
        <f t="shared" ref="I849:I853" si="658">100*(D849/(D849+E849))</f>
        <v>93.509615384615387</v>
      </c>
      <c r="J849" s="9">
        <f t="shared" ref="J849:J853" si="659">100*(F849/(F849+G849))</f>
        <v>90.877192982456151</v>
      </c>
      <c r="K849" s="9">
        <f t="shared" ref="K849:K853" si="660">100*((D849+F849)/(D849+E849+F849+G849))</f>
        <v>92.43937232524965</v>
      </c>
      <c r="L849" s="12">
        <f t="shared" ref="L849:L853" si="661">(D849*F849-E849*G849)/(SQRT((D849+G849)*(D849+E849)*(F849+G849)*(F849+E849)))</f>
        <v>0.84340581681396642</v>
      </c>
      <c r="M849" s="16">
        <f t="shared" ref="M849:M853" si="662">H849</f>
        <v>0.98</v>
      </c>
      <c r="N849" s="4"/>
    </row>
    <row r="850" spans="1:17" ht="12.75" x14ac:dyDescent="0.2">
      <c r="A850" s="5"/>
      <c r="B850" s="2"/>
      <c r="C850" s="9" t="s">
        <v>18</v>
      </c>
      <c r="D850" s="10">
        <v>376</v>
      </c>
      <c r="E850" s="10">
        <v>33</v>
      </c>
      <c r="F850" s="10">
        <v>277</v>
      </c>
      <c r="G850" s="10">
        <v>15</v>
      </c>
      <c r="H850" s="11">
        <v>0.97</v>
      </c>
      <c r="I850" s="9">
        <f t="shared" si="658"/>
        <v>91.931540342298291</v>
      </c>
      <c r="J850" s="9">
        <f t="shared" si="659"/>
        <v>94.863013698630141</v>
      </c>
      <c r="K850" s="9">
        <f t="shared" si="660"/>
        <v>93.152639087018542</v>
      </c>
      <c r="L850" s="12">
        <f t="shared" si="661"/>
        <v>0.86154175419801426</v>
      </c>
      <c r="M850" s="16">
        <f t="shared" si="662"/>
        <v>0.97</v>
      </c>
      <c r="N850" s="24"/>
    </row>
    <row r="851" spans="1:17" ht="12.75" x14ac:dyDescent="0.2">
      <c r="A851" s="5"/>
      <c r="B851" s="2"/>
      <c r="C851" s="9" t="s">
        <v>19</v>
      </c>
      <c r="D851" s="10">
        <v>410</v>
      </c>
      <c r="E851" s="10">
        <v>24</v>
      </c>
      <c r="F851" s="10">
        <v>232</v>
      </c>
      <c r="G851" s="10">
        <v>35</v>
      </c>
      <c r="H851" s="11">
        <v>0.98</v>
      </c>
      <c r="I851" s="9">
        <f t="shared" si="658"/>
        <v>94.47004608294931</v>
      </c>
      <c r="J851" s="9">
        <f t="shared" si="659"/>
        <v>86.891385767790268</v>
      </c>
      <c r="K851" s="9">
        <f t="shared" si="660"/>
        <v>91.583452211126954</v>
      </c>
      <c r="L851" s="12">
        <f t="shared" si="661"/>
        <v>0.82057652826328964</v>
      </c>
      <c r="M851" s="16">
        <f t="shared" si="662"/>
        <v>0.98</v>
      </c>
      <c r="N851" s="24"/>
    </row>
    <row r="852" spans="1:17" ht="12.75" x14ac:dyDescent="0.2">
      <c r="A852" s="5"/>
      <c r="B852" s="2"/>
      <c r="C852" s="9" t="s">
        <v>20</v>
      </c>
      <c r="D852" s="10">
        <v>398</v>
      </c>
      <c r="E852" s="10">
        <v>35</v>
      </c>
      <c r="F852" s="10">
        <v>245</v>
      </c>
      <c r="G852" s="10">
        <v>23</v>
      </c>
      <c r="H852" s="11">
        <v>0.98</v>
      </c>
      <c r="I852" s="9">
        <f t="shared" si="658"/>
        <v>91.916859122401846</v>
      </c>
      <c r="J852" s="9">
        <f t="shared" si="659"/>
        <v>91.417910447761201</v>
      </c>
      <c r="K852" s="9">
        <f t="shared" si="660"/>
        <v>91.726105563480743</v>
      </c>
      <c r="L852" s="12">
        <f t="shared" si="661"/>
        <v>0.82683246486070328</v>
      </c>
      <c r="M852" s="16">
        <f t="shared" si="662"/>
        <v>0.98</v>
      </c>
      <c r="N852" s="24"/>
    </row>
    <row r="853" spans="1:17" ht="12.75" x14ac:dyDescent="0.2">
      <c r="A853" s="5"/>
      <c r="B853" s="2"/>
      <c r="C853" s="9" t="s">
        <v>21</v>
      </c>
      <c r="D853" s="10">
        <v>424</v>
      </c>
      <c r="E853" s="10">
        <v>27</v>
      </c>
      <c r="F853" s="10">
        <v>228</v>
      </c>
      <c r="G853" s="10">
        <v>22</v>
      </c>
      <c r="H853" s="11">
        <v>0.98</v>
      </c>
      <c r="I853" s="9">
        <f t="shared" si="658"/>
        <v>94.013303769401332</v>
      </c>
      <c r="J853" s="9">
        <f t="shared" si="659"/>
        <v>91.2</v>
      </c>
      <c r="K853" s="9">
        <f t="shared" si="660"/>
        <v>93.009985734664767</v>
      </c>
      <c r="L853" s="12">
        <f t="shared" si="661"/>
        <v>0.84845372202436586</v>
      </c>
      <c r="M853" s="16">
        <f t="shared" si="662"/>
        <v>0.98</v>
      </c>
      <c r="N853" s="24"/>
    </row>
    <row r="854" spans="1:17" ht="12.75" x14ac:dyDescent="0.2">
      <c r="A854" s="5"/>
      <c r="B854" s="2"/>
      <c r="C854" s="23" t="s">
        <v>15</v>
      </c>
      <c r="D854" s="15">
        <f t="shared" ref="D854:M854" si="663">AVERAGE(D849:D853)</f>
        <v>399.4</v>
      </c>
      <c r="E854" s="15">
        <f t="shared" si="663"/>
        <v>29.2</v>
      </c>
      <c r="F854" s="15">
        <f t="shared" si="663"/>
        <v>248.2</v>
      </c>
      <c r="G854" s="15">
        <f t="shared" si="663"/>
        <v>24.2</v>
      </c>
      <c r="H854" s="16">
        <f t="shared" si="663"/>
        <v>0.97799999999999998</v>
      </c>
      <c r="I854" s="9">
        <f t="shared" si="663"/>
        <v>93.168272940333225</v>
      </c>
      <c r="J854" s="9">
        <f t="shared" si="663"/>
        <v>91.049900579327556</v>
      </c>
      <c r="K854" s="9">
        <f t="shared" si="663"/>
        <v>92.382310984308134</v>
      </c>
      <c r="L854" s="12">
        <f t="shared" si="663"/>
        <v>0.84016205723206794</v>
      </c>
      <c r="M854" s="16">
        <f t="shared" si="663"/>
        <v>0.97799999999999998</v>
      </c>
      <c r="N854" s="24"/>
      <c r="O854" s="24"/>
      <c r="P854" s="24"/>
      <c r="Q854" s="4"/>
    </row>
    <row r="855" spans="1:17" ht="12.75" x14ac:dyDescent="0.2">
      <c r="A855" s="5"/>
      <c r="B855" s="2"/>
      <c r="C855" s="17" t="s">
        <v>16</v>
      </c>
      <c r="D855" s="15">
        <f t="shared" ref="D855:M855" si="664">STDEV(D849:D853)</f>
        <v>18.541844568434932</v>
      </c>
      <c r="E855" s="15">
        <f t="shared" si="664"/>
        <v>4.6043457732885402</v>
      </c>
      <c r="F855" s="15">
        <f t="shared" si="664"/>
        <v>20.166804407243106</v>
      </c>
      <c r="G855" s="15">
        <f t="shared" si="664"/>
        <v>7.2594765651526174</v>
      </c>
      <c r="H855" s="16">
        <f t="shared" si="664"/>
        <v>4.4721359549995832E-3</v>
      </c>
      <c r="I855" s="9">
        <f t="shared" si="664"/>
        <v>1.1854059583042047</v>
      </c>
      <c r="J855" s="9">
        <f t="shared" si="664"/>
        <v>2.8293491350370825</v>
      </c>
      <c r="K855" s="9">
        <f t="shared" si="664"/>
        <v>0.71753359999767885</v>
      </c>
      <c r="L855" s="12">
        <f t="shared" si="664"/>
        <v>1.6565295812196373E-2</v>
      </c>
      <c r="M855" s="16">
        <f t="shared" si="664"/>
        <v>4.4721359549995832E-3</v>
      </c>
      <c r="N855" s="24"/>
    </row>
    <row r="856" spans="1:17" ht="12.75" x14ac:dyDescent="0.2">
      <c r="A856" s="5"/>
      <c r="B856" s="22"/>
      <c r="C856" s="9"/>
      <c r="D856" s="15"/>
      <c r="E856" s="15"/>
      <c r="F856" s="15"/>
      <c r="G856" s="15"/>
      <c r="H856" s="16"/>
      <c r="I856" s="9"/>
      <c r="J856" s="9"/>
      <c r="K856" s="9"/>
      <c r="L856" s="12"/>
      <c r="M856" s="16"/>
      <c r="N856" s="24"/>
    </row>
    <row r="857" spans="1:17" ht="12.75" x14ac:dyDescent="0.2">
      <c r="A857" s="5"/>
      <c r="B857" s="2"/>
      <c r="C857" s="9" t="s">
        <v>22</v>
      </c>
      <c r="D857" s="10">
        <v>449</v>
      </c>
      <c r="E857" s="10">
        <v>32</v>
      </c>
      <c r="F857" s="10">
        <v>200</v>
      </c>
      <c r="G857" s="10">
        <v>20</v>
      </c>
      <c r="H857" s="11">
        <v>0.97</v>
      </c>
      <c r="I857" s="9">
        <f t="shared" ref="I857:I861" si="665">100*(D857/(D857+E857))</f>
        <v>93.347193347193354</v>
      </c>
      <c r="J857" s="9">
        <f t="shared" ref="J857:J861" si="666">100*(F857/(F857+G857))</f>
        <v>90.909090909090907</v>
      </c>
      <c r="K857" s="9">
        <f t="shared" ref="K857:K861" si="667">100*((D857+F857)/(D857+E857+F857+G857))</f>
        <v>92.582025677603426</v>
      </c>
      <c r="L857" s="12">
        <f t="shared" ref="L857:L861" si="668">(D857*F857-E857*G857)/(SQRT((D857+G857)*(D857+E857)*(F857+G857)*(F857+E857)))</f>
        <v>0.83091340877825492</v>
      </c>
      <c r="M857" s="16">
        <f t="shared" ref="M857:M861" si="669">H857</f>
        <v>0.97</v>
      </c>
      <c r="N857" s="24"/>
    </row>
    <row r="858" spans="1:17" ht="12.75" x14ac:dyDescent="0.2">
      <c r="A858" s="5"/>
      <c r="B858" s="22"/>
      <c r="C858" s="9" t="s">
        <v>23</v>
      </c>
      <c r="D858" s="10">
        <v>414</v>
      </c>
      <c r="E858" s="10">
        <v>27</v>
      </c>
      <c r="F858" s="10">
        <v>235</v>
      </c>
      <c r="G858" s="10">
        <v>25</v>
      </c>
      <c r="H858" s="11">
        <v>0.98</v>
      </c>
      <c r="I858" s="9">
        <f t="shared" si="665"/>
        <v>93.877551020408163</v>
      </c>
      <c r="J858" s="9">
        <f t="shared" si="666"/>
        <v>90.384615384615387</v>
      </c>
      <c r="K858" s="9">
        <f t="shared" si="667"/>
        <v>92.582025677603426</v>
      </c>
      <c r="L858" s="12">
        <f t="shared" si="668"/>
        <v>0.84130928836095153</v>
      </c>
      <c r="M858" s="16">
        <f t="shared" si="669"/>
        <v>0.98</v>
      </c>
      <c r="N858" s="4"/>
    </row>
    <row r="859" spans="1:17" ht="12.75" x14ac:dyDescent="0.2">
      <c r="A859" s="1"/>
      <c r="B859" s="2"/>
      <c r="C859" s="9" t="s">
        <v>24</v>
      </c>
      <c r="D859" s="10">
        <v>421</v>
      </c>
      <c r="E859" s="10">
        <v>21</v>
      </c>
      <c r="F859" s="10">
        <v>228</v>
      </c>
      <c r="G859" s="10">
        <v>31</v>
      </c>
      <c r="H859" s="11">
        <v>0.98</v>
      </c>
      <c r="I859" s="9">
        <f t="shared" si="665"/>
        <v>95.248868778280539</v>
      </c>
      <c r="J859" s="9">
        <f t="shared" si="666"/>
        <v>88.030888030888036</v>
      </c>
      <c r="K859" s="9">
        <f t="shared" si="667"/>
        <v>92.582025677603426</v>
      </c>
      <c r="L859" s="12">
        <f t="shared" si="668"/>
        <v>0.83990772186291607</v>
      </c>
      <c r="M859" s="16">
        <f t="shared" si="669"/>
        <v>0.98</v>
      </c>
      <c r="N859" s="4"/>
      <c r="Q859" s="5"/>
    </row>
    <row r="860" spans="1:17" ht="12.75" x14ac:dyDescent="0.2">
      <c r="A860" s="5"/>
      <c r="B860" s="2"/>
      <c r="C860" s="9" t="s">
        <v>25</v>
      </c>
      <c r="D860" s="10">
        <v>315</v>
      </c>
      <c r="E860" s="10">
        <v>54</v>
      </c>
      <c r="F860" s="10">
        <v>310</v>
      </c>
      <c r="G860" s="10">
        <v>22</v>
      </c>
      <c r="H860" s="11">
        <v>0.96</v>
      </c>
      <c r="I860" s="9">
        <f t="shared" si="665"/>
        <v>85.365853658536579</v>
      </c>
      <c r="J860" s="9">
        <f t="shared" si="666"/>
        <v>93.373493975903614</v>
      </c>
      <c r="K860" s="9">
        <f t="shared" si="667"/>
        <v>89.158345221112697</v>
      </c>
      <c r="L860" s="12">
        <f t="shared" si="668"/>
        <v>0.78687979688447418</v>
      </c>
      <c r="M860" s="16">
        <f t="shared" si="669"/>
        <v>0.96</v>
      </c>
      <c r="N860" s="6"/>
    </row>
    <row r="861" spans="1:17" ht="12.75" x14ac:dyDescent="0.2">
      <c r="A861" s="5"/>
      <c r="B861" s="2"/>
      <c r="C861" s="9" t="s">
        <v>26</v>
      </c>
      <c r="D861" s="10">
        <v>360</v>
      </c>
      <c r="E861" s="10">
        <v>41</v>
      </c>
      <c r="F861" s="10">
        <v>278</v>
      </c>
      <c r="G861" s="10">
        <v>22</v>
      </c>
      <c r="H861" s="11">
        <v>0.97</v>
      </c>
      <c r="I861" s="9">
        <f t="shared" si="665"/>
        <v>89.775561097256855</v>
      </c>
      <c r="J861" s="9">
        <f t="shared" si="666"/>
        <v>92.666666666666657</v>
      </c>
      <c r="K861" s="9">
        <f t="shared" si="667"/>
        <v>91.012838801711837</v>
      </c>
      <c r="L861" s="12">
        <f t="shared" si="668"/>
        <v>0.81913505025790112</v>
      </c>
      <c r="M861" s="16">
        <f t="shared" si="669"/>
        <v>0.97</v>
      </c>
      <c r="N861" s="7"/>
      <c r="O861" s="1"/>
      <c r="P861" s="1"/>
    </row>
    <row r="862" spans="1:17" ht="12.75" x14ac:dyDescent="0.2">
      <c r="A862" s="5"/>
      <c r="B862" s="2"/>
      <c r="C862" s="23" t="s">
        <v>15</v>
      </c>
      <c r="D862" s="15">
        <f t="shared" ref="D862:M862" si="670">AVERAGE(D857:D861)</f>
        <v>391.8</v>
      </c>
      <c r="E862" s="15">
        <f t="shared" si="670"/>
        <v>35</v>
      </c>
      <c r="F862" s="15">
        <f t="shared" si="670"/>
        <v>250.2</v>
      </c>
      <c r="G862" s="15">
        <f t="shared" si="670"/>
        <v>24</v>
      </c>
      <c r="H862" s="16">
        <f t="shared" si="670"/>
        <v>0.97199999999999986</v>
      </c>
      <c r="I862" s="9">
        <f t="shared" si="670"/>
        <v>91.523005580335095</v>
      </c>
      <c r="J862" s="9">
        <f t="shared" si="670"/>
        <v>91.072950993432912</v>
      </c>
      <c r="K862" s="9">
        <f t="shared" si="670"/>
        <v>91.583452211126968</v>
      </c>
      <c r="L862" s="12">
        <f t="shared" si="670"/>
        <v>0.82362905322889968</v>
      </c>
      <c r="M862" s="16">
        <f t="shared" si="670"/>
        <v>0.97199999999999986</v>
      </c>
      <c r="N862" s="24"/>
      <c r="O862" s="24"/>
      <c r="P862" s="24"/>
      <c r="Q862" s="30"/>
    </row>
    <row r="863" spans="1:17" ht="12.75" x14ac:dyDescent="0.2">
      <c r="A863" s="5"/>
      <c r="B863" s="2"/>
      <c r="C863" s="17" t="s">
        <v>16</v>
      </c>
      <c r="D863" s="15">
        <f t="shared" ref="D863:M863" si="671">STDEV(D857:D861)</f>
        <v>53.681467938200157</v>
      </c>
      <c r="E863" s="15">
        <f t="shared" si="671"/>
        <v>12.90348790056394</v>
      </c>
      <c r="F863" s="15">
        <f t="shared" si="671"/>
        <v>43.568337126863092</v>
      </c>
      <c r="G863" s="15">
        <f t="shared" si="671"/>
        <v>4.3011626335213133</v>
      </c>
      <c r="H863" s="16">
        <f t="shared" si="671"/>
        <v>8.3666002653407633E-3</v>
      </c>
      <c r="I863" s="9">
        <f t="shared" si="671"/>
        <v>3.9911678684777274</v>
      </c>
      <c r="J863" s="9">
        <f t="shared" si="671"/>
        <v>2.0968566216482323</v>
      </c>
      <c r="K863" s="9">
        <f t="shared" si="671"/>
        <v>1.5164259361960994</v>
      </c>
      <c r="L863" s="12">
        <f t="shared" si="671"/>
        <v>2.2368233653787987E-2</v>
      </c>
      <c r="M863" s="16">
        <f t="shared" si="671"/>
        <v>8.3666002653407633E-3</v>
      </c>
      <c r="N863" s="4"/>
    </row>
    <row r="864" spans="1:17" ht="12.75" x14ac:dyDescent="0.2">
      <c r="A864" s="40"/>
      <c r="B864" s="2"/>
      <c r="C864" s="2"/>
      <c r="D864" s="3"/>
      <c r="E864" s="3"/>
      <c r="F864" s="3"/>
      <c r="G864" s="3"/>
      <c r="H864" s="4"/>
      <c r="I864" s="4"/>
      <c r="J864" s="4"/>
      <c r="K864" s="4"/>
      <c r="L864" s="4"/>
      <c r="M864" s="4"/>
      <c r="N864" s="4"/>
      <c r="Q864" s="13"/>
    </row>
    <row r="865" spans="1:16" ht="12.75" x14ac:dyDescent="0.2">
      <c r="A865" s="1" t="s">
        <v>61</v>
      </c>
      <c r="B865" s="2"/>
      <c r="C865" s="2"/>
      <c r="D865" s="3"/>
      <c r="E865" s="3"/>
      <c r="F865" s="3"/>
      <c r="G865" s="3"/>
      <c r="H865" s="4"/>
      <c r="I865" s="4"/>
      <c r="J865" s="4"/>
      <c r="K865" s="4"/>
      <c r="L865" s="4"/>
      <c r="M865" s="4"/>
      <c r="N865" s="4"/>
    </row>
    <row r="866" spans="1:16" ht="12.75" x14ac:dyDescent="0.2">
      <c r="A866" s="5"/>
      <c r="B866" s="2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1:16" ht="12.75" x14ac:dyDescent="0.2">
      <c r="A867" s="5"/>
      <c r="B867" s="2" t="s">
        <v>0</v>
      </c>
      <c r="C867" s="13"/>
      <c r="D867" s="20" t="s">
        <v>1</v>
      </c>
      <c r="E867" s="20" t="s">
        <v>2</v>
      </c>
      <c r="F867" s="20" t="s">
        <v>3</v>
      </c>
      <c r="G867" s="20" t="s">
        <v>4</v>
      </c>
      <c r="H867" s="20" t="s">
        <v>5</v>
      </c>
      <c r="I867" s="20" t="s">
        <v>6</v>
      </c>
      <c r="J867" s="20" t="s">
        <v>7</v>
      </c>
      <c r="K867" s="20" t="s">
        <v>8</v>
      </c>
      <c r="L867" s="20" t="s">
        <v>9</v>
      </c>
      <c r="M867" s="20" t="s">
        <v>5</v>
      </c>
      <c r="N867" s="7"/>
      <c r="O867" s="1"/>
      <c r="P867" s="1"/>
    </row>
    <row r="868" spans="1:16" ht="12.75" x14ac:dyDescent="0.2">
      <c r="A868" s="1" t="s">
        <v>27</v>
      </c>
      <c r="B868" s="2">
        <v>21</v>
      </c>
      <c r="C868" s="9" t="s">
        <v>10</v>
      </c>
      <c r="D868" s="10">
        <v>255</v>
      </c>
      <c r="E868" s="10">
        <v>25</v>
      </c>
      <c r="F868" s="10">
        <v>695</v>
      </c>
      <c r="G868" s="10">
        <v>3</v>
      </c>
      <c r="H868" s="11">
        <v>0.99</v>
      </c>
      <c r="I868" s="9">
        <f t="shared" ref="I868:I872" si="672">100*(D868/(D868+E868))</f>
        <v>91.071428571428569</v>
      </c>
      <c r="J868" s="9">
        <f t="shared" ref="J868:J872" si="673">100*(F868/(F868+G868))</f>
        <v>99.570200573065904</v>
      </c>
      <c r="K868" s="9">
        <f t="shared" ref="K868:K872" si="674">100*((D868+F868)/(D868+E868+F868+G868))</f>
        <v>97.137014314928422</v>
      </c>
      <c r="L868" s="12">
        <f t="shared" ref="L868:L872" si="675">(D868*F868-E868*G868)/(SQRT((D868+G868)*(D868+E868)*(F868+G868)*(F868+E868)))</f>
        <v>0.92973317636213437</v>
      </c>
      <c r="M868" s="16">
        <f t="shared" ref="M868:M872" si="676">H868</f>
        <v>0.99</v>
      </c>
      <c r="N868" s="24"/>
      <c r="O868" s="25"/>
      <c r="P868" s="25"/>
    </row>
    <row r="869" spans="1:16" ht="12.75" x14ac:dyDescent="0.2">
      <c r="A869" s="5"/>
      <c r="B869" s="2">
        <v>22</v>
      </c>
      <c r="C869" s="23" t="s">
        <v>11</v>
      </c>
      <c r="D869" s="10">
        <v>283</v>
      </c>
      <c r="E869" s="10">
        <v>28</v>
      </c>
      <c r="F869" s="10">
        <v>667</v>
      </c>
      <c r="G869" s="10">
        <v>0</v>
      </c>
      <c r="H869" s="11">
        <v>1</v>
      </c>
      <c r="I869" s="9">
        <f t="shared" si="672"/>
        <v>90.9967845659164</v>
      </c>
      <c r="J869" s="9">
        <f t="shared" si="673"/>
        <v>100</v>
      </c>
      <c r="K869" s="9">
        <f t="shared" si="674"/>
        <v>97.137014314928422</v>
      </c>
      <c r="L869" s="12">
        <f t="shared" si="675"/>
        <v>0.93450910674120669</v>
      </c>
      <c r="M869" s="16">
        <f t="shared" si="676"/>
        <v>1</v>
      </c>
      <c r="N869" s="4"/>
      <c r="O869" s="25"/>
      <c r="P869" s="25"/>
    </row>
    <row r="870" spans="1:16" ht="12.75" x14ac:dyDescent="0.2">
      <c r="A870" s="1">
        <v>0.4</v>
      </c>
      <c r="B870" s="2">
        <v>23</v>
      </c>
      <c r="C870" s="23" t="s">
        <v>12</v>
      </c>
      <c r="D870" s="10">
        <v>292</v>
      </c>
      <c r="E870" s="10">
        <v>34</v>
      </c>
      <c r="F870" s="10">
        <v>652</v>
      </c>
      <c r="G870" s="10">
        <v>0</v>
      </c>
      <c r="H870" s="11">
        <v>1</v>
      </c>
      <c r="I870" s="9">
        <f t="shared" si="672"/>
        <v>89.570552147239269</v>
      </c>
      <c r="J870" s="9">
        <f t="shared" si="673"/>
        <v>100</v>
      </c>
      <c r="K870" s="9">
        <f t="shared" si="674"/>
        <v>96.52351738241309</v>
      </c>
      <c r="L870" s="12">
        <f t="shared" si="675"/>
        <v>0.92266567799651555</v>
      </c>
      <c r="M870" s="16">
        <f t="shared" si="676"/>
        <v>1</v>
      </c>
      <c r="N870" s="4"/>
      <c r="O870" s="25"/>
      <c r="P870" s="25"/>
    </row>
    <row r="871" spans="1:16" ht="12.75" x14ac:dyDescent="0.2">
      <c r="A871" s="1">
        <v>1E-3</v>
      </c>
      <c r="B871" s="2">
        <v>24</v>
      </c>
      <c r="C871" s="23" t="s">
        <v>13</v>
      </c>
      <c r="D871" s="10">
        <v>281</v>
      </c>
      <c r="E871" s="10">
        <v>30</v>
      </c>
      <c r="F871" s="10">
        <v>667</v>
      </c>
      <c r="G871" s="10">
        <v>0</v>
      </c>
      <c r="H871" s="11">
        <v>0.99</v>
      </c>
      <c r="I871" s="9">
        <f t="shared" si="672"/>
        <v>90.353697749196144</v>
      </c>
      <c r="J871" s="9">
        <f t="shared" si="673"/>
        <v>100</v>
      </c>
      <c r="K871" s="9">
        <f t="shared" si="674"/>
        <v>96.932515337423311</v>
      </c>
      <c r="L871" s="12">
        <f t="shared" si="675"/>
        <v>0.92986412668690155</v>
      </c>
      <c r="M871" s="16">
        <f t="shared" si="676"/>
        <v>0.99</v>
      </c>
      <c r="N871" s="4"/>
      <c r="O871" s="25"/>
      <c r="P871" s="25"/>
    </row>
    <row r="872" spans="1:16" ht="12.75" x14ac:dyDescent="0.2">
      <c r="A872" s="1">
        <v>100</v>
      </c>
      <c r="B872" s="2">
        <v>25</v>
      </c>
      <c r="C872" s="23" t="s">
        <v>14</v>
      </c>
      <c r="D872" s="10">
        <v>312</v>
      </c>
      <c r="E872" s="10">
        <v>30</v>
      </c>
      <c r="F872" s="10">
        <v>634</v>
      </c>
      <c r="G872" s="10">
        <v>2</v>
      </c>
      <c r="H872" s="11">
        <v>1</v>
      </c>
      <c r="I872" s="9">
        <f t="shared" si="672"/>
        <v>91.228070175438589</v>
      </c>
      <c r="J872" s="9">
        <f t="shared" si="673"/>
        <v>99.685534591194966</v>
      </c>
      <c r="K872" s="9">
        <f t="shared" si="674"/>
        <v>96.7280163599182</v>
      </c>
      <c r="L872" s="12">
        <f t="shared" si="675"/>
        <v>0.92858491715251668</v>
      </c>
      <c r="M872" s="16">
        <f t="shared" si="676"/>
        <v>1</v>
      </c>
      <c r="N872" s="6"/>
      <c r="O872" s="25"/>
      <c r="P872" s="25"/>
    </row>
    <row r="873" spans="1:16" ht="12.75" x14ac:dyDescent="0.2">
      <c r="A873" s="5"/>
      <c r="B873" s="2"/>
      <c r="C873" s="23" t="s">
        <v>15</v>
      </c>
      <c r="D873" s="15">
        <f t="shared" ref="D873:M873" si="677">AVERAGE(D868:D872)</f>
        <v>284.60000000000002</v>
      </c>
      <c r="E873" s="15">
        <f t="shared" si="677"/>
        <v>29.4</v>
      </c>
      <c r="F873" s="15">
        <f t="shared" si="677"/>
        <v>663</v>
      </c>
      <c r="G873" s="15">
        <f t="shared" si="677"/>
        <v>1</v>
      </c>
      <c r="H873" s="16">
        <f t="shared" si="677"/>
        <v>0.99600000000000011</v>
      </c>
      <c r="I873" s="9">
        <f t="shared" si="677"/>
        <v>90.644106641843791</v>
      </c>
      <c r="J873" s="9">
        <f t="shared" si="677"/>
        <v>99.851147032852168</v>
      </c>
      <c r="K873" s="9">
        <f t="shared" si="677"/>
        <v>96.891615541922278</v>
      </c>
      <c r="L873" s="12">
        <f t="shared" si="677"/>
        <v>0.92907140098785512</v>
      </c>
      <c r="M873" s="16">
        <f t="shared" si="677"/>
        <v>0.99600000000000011</v>
      </c>
      <c r="N873" s="6"/>
    </row>
    <row r="874" spans="1:16" ht="12.75" x14ac:dyDescent="0.2">
      <c r="A874" s="5"/>
      <c r="B874" s="2"/>
      <c r="C874" s="17" t="s">
        <v>16</v>
      </c>
      <c r="D874" s="15">
        <f t="shared" ref="D874:M874" si="678">STDEV(D868:D872)</f>
        <v>20.598543637840031</v>
      </c>
      <c r="E874" s="15">
        <f t="shared" si="678"/>
        <v>3.2863353450309969</v>
      </c>
      <c r="F874" s="15">
        <f t="shared" si="678"/>
        <v>22.461077445216201</v>
      </c>
      <c r="G874" s="15">
        <f t="shared" si="678"/>
        <v>1.4142135623730951</v>
      </c>
      <c r="H874" s="16">
        <f t="shared" si="678"/>
        <v>5.4772255750516656E-3</v>
      </c>
      <c r="I874" s="9">
        <f t="shared" si="678"/>
        <v>0.68645024146239997</v>
      </c>
      <c r="J874" s="9">
        <f t="shared" si="678"/>
        <v>0.2078641452873943</v>
      </c>
      <c r="K874" s="9">
        <f t="shared" si="678"/>
        <v>0.26663404520256001</v>
      </c>
      <c r="L874" s="12">
        <f t="shared" si="678"/>
        <v>4.239839563703612E-3</v>
      </c>
      <c r="M874" s="16">
        <f t="shared" si="678"/>
        <v>5.4772255750516656E-3</v>
      </c>
      <c r="N874" s="4"/>
    </row>
    <row r="875" spans="1:16" ht="12.75" x14ac:dyDescent="0.2">
      <c r="A875" s="5"/>
      <c r="B875" s="2"/>
      <c r="C875" s="23"/>
      <c r="D875" s="15"/>
      <c r="E875" s="15"/>
      <c r="F875" s="15"/>
      <c r="G875" s="15"/>
      <c r="H875" s="16"/>
      <c r="I875" s="9"/>
      <c r="J875" s="9"/>
      <c r="K875" s="9"/>
      <c r="L875" s="12"/>
      <c r="M875" s="16"/>
      <c r="N875" s="4"/>
    </row>
    <row r="876" spans="1:16" ht="12.75" x14ac:dyDescent="0.2">
      <c r="A876" s="5"/>
      <c r="B876" s="2"/>
      <c r="C876" s="23" t="s">
        <v>17</v>
      </c>
      <c r="D876" s="10">
        <v>67</v>
      </c>
      <c r="E876" s="10">
        <v>14</v>
      </c>
      <c r="F876" s="10">
        <v>245</v>
      </c>
      <c r="G876" s="10">
        <v>0</v>
      </c>
      <c r="H876" s="11">
        <v>0.99</v>
      </c>
      <c r="I876" s="9">
        <f t="shared" ref="I876:I880" si="679">100*(D876/(D876+E876))</f>
        <v>82.716049382716051</v>
      </c>
      <c r="J876" s="9">
        <f t="shared" ref="J876:J880" si="680">100*(F876/(F876+G876))</f>
        <v>100</v>
      </c>
      <c r="K876" s="9">
        <f t="shared" ref="K876:K880" si="681">100*((D876+F876)/(D876+E876+F876+G876))</f>
        <v>95.705521472392647</v>
      </c>
      <c r="L876" s="12">
        <f t="shared" ref="L876:L880" si="682">(D876*F876-E876*G876)/(SQRT((D876+G876)*(D876+E876)*(F876+G876)*(F876+E876)))</f>
        <v>0.88456153871986143</v>
      </c>
      <c r="M876" s="16">
        <f t="shared" ref="M876:M880" si="683">H876</f>
        <v>0.99</v>
      </c>
      <c r="N876" s="4"/>
    </row>
    <row r="877" spans="1:16" ht="12.75" x14ac:dyDescent="0.2">
      <c r="A877" s="5"/>
      <c r="B877" s="2"/>
      <c r="C877" s="9" t="s">
        <v>18</v>
      </c>
      <c r="D877" s="10">
        <v>95</v>
      </c>
      <c r="E877" s="10">
        <v>22</v>
      </c>
      <c r="F877" s="10">
        <v>208</v>
      </c>
      <c r="G877" s="10">
        <v>1</v>
      </c>
      <c r="H877" s="11">
        <v>0.98</v>
      </c>
      <c r="I877" s="9">
        <f t="shared" si="679"/>
        <v>81.196581196581192</v>
      </c>
      <c r="J877" s="9">
        <f t="shared" si="680"/>
        <v>99.52153110047847</v>
      </c>
      <c r="K877" s="9">
        <f t="shared" si="681"/>
        <v>92.944785276073617</v>
      </c>
      <c r="L877" s="12">
        <f t="shared" si="682"/>
        <v>0.84944944353344354</v>
      </c>
      <c r="M877" s="16">
        <f t="shared" si="683"/>
        <v>0.98</v>
      </c>
      <c r="N877" s="24"/>
    </row>
    <row r="878" spans="1:16" ht="12.75" x14ac:dyDescent="0.2">
      <c r="A878" s="5"/>
      <c r="B878" s="2"/>
      <c r="C878" s="9" t="s">
        <v>19</v>
      </c>
      <c r="D878" s="10">
        <v>102</v>
      </c>
      <c r="E878" s="10">
        <v>22</v>
      </c>
      <c r="F878" s="10">
        <v>201</v>
      </c>
      <c r="G878" s="10">
        <v>1</v>
      </c>
      <c r="H878" s="11">
        <v>0.97</v>
      </c>
      <c r="I878" s="9">
        <f t="shared" si="679"/>
        <v>82.258064516129039</v>
      </c>
      <c r="J878" s="9">
        <f t="shared" si="680"/>
        <v>99.504950495049499</v>
      </c>
      <c r="K878" s="9">
        <f t="shared" si="681"/>
        <v>92.944785276073617</v>
      </c>
      <c r="L878" s="12">
        <f t="shared" si="682"/>
        <v>0.85383190920578445</v>
      </c>
      <c r="M878" s="16">
        <f t="shared" si="683"/>
        <v>0.97</v>
      </c>
      <c r="N878" s="24"/>
    </row>
    <row r="879" spans="1:16" ht="12.75" x14ac:dyDescent="0.2">
      <c r="A879" s="5"/>
      <c r="B879" s="2"/>
      <c r="C879" s="9" t="s">
        <v>20</v>
      </c>
      <c r="D879" s="10">
        <v>99</v>
      </c>
      <c r="E879" s="10">
        <v>11</v>
      </c>
      <c r="F879" s="10">
        <v>216</v>
      </c>
      <c r="G879" s="10">
        <v>0</v>
      </c>
      <c r="H879" s="11">
        <v>0.99</v>
      </c>
      <c r="I879" s="9">
        <f t="shared" si="679"/>
        <v>90</v>
      </c>
      <c r="J879" s="9">
        <f t="shared" si="680"/>
        <v>100</v>
      </c>
      <c r="K879" s="9">
        <f t="shared" si="681"/>
        <v>96.625766871165638</v>
      </c>
      <c r="L879" s="12">
        <f t="shared" si="682"/>
        <v>0.92541215963387791</v>
      </c>
      <c r="M879" s="16">
        <f t="shared" si="683"/>
        <v>0.99</v>
      </c>
      <c r="N879" s="24"/>
    </row>
    <row r="880" spans="1:16" ht="12.75" x14ac:dyDescent="0.2">
      <c r="A880" s="5"/>
      <c r="B880" s="2"/>
      <c r="C880" s="9" t="s">
        <v>21</v>
      </c>
      <c r="D880" s="10">
        <v>98</v>
      </c>
      <c r="E880" s="10">
        <v>12</v>
      </c>
      <c r="F880" s="10">
        <v>215</v>
      </c>
      <c r="G880" s="10">
        <v>1</v>
      </c>
      <c r="H880" s="11">
        <v>0.99</v>
      </c>
      <c r="I880" s="9">
        <f t="shared" si="679"/>
        <v>89.090909090909093</v>
      </c>
      <c r="J880" s="9">
        <f t="shared" si="680"/>
        <v>99.537037037037038</v>
      </c>
      <c r="K880" s="9">
        <f t="shared" si="681"/>
        <v>96.012269938650306</v>
      </c>
      <c r="L880" s="12">
        <f t="shared" si="682"/>
        <v>0.91130421144641793</v>
      </c>
      <c r="M880" s="16">
        <f t="shared" si="683"/>
        <v>0.99</v>
      </c>
      <c r="N880" s="24"/>
    </row>
    <row r="881" spans="1:17" ht="12.75" x14ac:dyDescent="0.2">
      <c r="A881" s="5"/>
      <c r="B881" s="2"/>
      <c r="C881" s="23" t="s">
        <v>15</v>
      </c>
      <c r="D881" s="15">
        <f t="shared" ref="D881:M881" si="684">AVERAGE(D876:D880)</f>
        <v>92.2</v>
      </c>
      <c r="E881" s="15">
        <f t="shared" si="684"/>
        <v>16.2</v>
      </c>
      <c r="F881" s="15">
        <f t="shared" si="684"/>
        <v>217</v>
      </c>
      <c r="G881" s="15">
        <f t="shared" si="684"/>
        <v>0.6</v>
      </c>
      <c r="H881" s="16">
        <f t="shared" si="684"/>
        <v>0.98399999999999999</v>
      </c>
      <c r="I881" s="9">
        <f t="shared" si="684"/>
        <v>85.052320837267075</v>
      </c>
      <c r="J881" s="9">
        <f t="shared" si="684"/>
        <v>99.712703726512999</v>
      </c>
      <c r="K881" s="9">
        <f t="shared" si="684"/>
        <v>94.846625766871171</v>
      </c>
      <c r="L881" s="12">
        <f t="shared" si="684"/>
        <v>0.88491185250787707</v>
      </c>
      <c r="M881" s="16">
        <f t="shared" si="684"/>
        <v>0.98399999999999999</v>
      </c>
      <c r="N881" s="24"/>
      <c r="O881" s="24"/>
      <c r="P881" s="24"/>
      <c r="Q881" s="4"/>
    </row>
    <row r="882" spans="1:17" ht="12.75" x14ac:dyDescent="0.2">
      <c r="A882" s="5"/>
      <c r="B882" s="2"/>
      <c r="C882" s="17" t="s">
        <v>16</v>
      </c>
      <c r="D882" s="15">
        <f t="shared" ref="D882:M882" si="685">STDEV(D876:D880)</f>
        <v>14.30734077318356</v>
      </c>
      <c r="E882" s="15">
        <f t="shared" si="685"/>
        <v>5.4037024344425175</v>
      </c>
      <c r="F882" s="15">
        <f t="shared" si="685"/>
        <v>16.777961735562517</v>
      </c>
      <c r="G882" s="15">
        <f t="shared" si="685"/>
        <v>0.54772255750516607</v>
      </c>
      <c r="H882" s="16">
        <f t="shared" si="685"/>
        <v>8.9442719099991665E-3</v>
      </c>
      <c r="I882" s="9">
        <f t="shared" si="685"/>
        <v>4.1509783501640669</v>
      </c>
      <c r="J882" s="9">
        <f t="shared" si="685"/>
        <v>0.26250974336152916</v>
      </c>
      <c r="K882" s="9">
        <f t="shared" si="685"/>
        <v>1.7674675203543486</v>
      </c>
      <c r="L882" s="12">
        <f t="shared" si="685"/>
        <v>3.3765735344141859E-2</v>
      </c>
      <c r="M882" s="16">
        <f t="shared" si="685"/>
        <v>8.9442719099991665E-3</v>
      </c>
      <c r="N882" s="24"/>
    </row>
    <row r="883" spans="1:17" ht="12.75" x14ac:dyDescent="0.2">
      <c r="A883" s="5"/>
      <c r="B883" s="22"/>
      <c r="C883" s="9"/>
      <c r="D883" s="15"/>
      <c r="E883" s="15"/>
      <c r="F883" s="15"/>
      <c r="G883" s="15"/>
      <c r="H883" s="16"/>
      <c r="I883" s="9"/>
      <c r="J883" s="9"/>
      <c r="K883" s="9"/>
      <c r="L883" s="12"/>
      <c r="M883" s="16"/>
      <c r="N883" s="24"/>
    </row>
    <row r="884" spans="1:17" ht="12.75" x14ac:dyDescent="0.2">
      <c r="A884" s="5"/>
      <c r="B884" s="2"/>
      <c r="C884" s="9" t="s">
        <v>22</v>
      </c>
      <c r="D884" s="10">
        <v>157</v>
      </c>
      <c r="E884" s="10">
        <v>10</v>
      </c>
      <c r="F884" s="10">
        <v>158</v>
      </c>
      <c r="G884" s="10">
        <v>1</v>
      </c>
      <c r="H884" s="11">
        <v>0.99</v>
      </c>
      <c r="I884" s="9">
        <f t="shared" ref="I884:I888" si="686">100*(D884/(D884+E884))</f>
        <v>94.011976047904184</v>
      </c>
      <c r="J884" s="9">
        <f t="shared" ref="J884:J888" si="687">100*(F884/(F884+G884))</f>
        <v>99.371069182389931</v>
      </c>
      <c r="K884" s="9">
        <f t="shared" ref="K884:K888" si="688">100*((D884+F884)/(D884+E884+F884+G884))</f>
        <v>96.625766871165638</v>
      </c>
      <c r="L884" s="12">
        <f t="shared" ref="L884:L888" si="689">(D884*F884-E884*G884)/(SQRT((D884+G884)*(D884+E884)*(F884+G884)*(F884+E884)))</f>
        <v>0.93398875101050072</v>
      </c>
      <c r="M884" s="16">
        <f t="shared" ref="M884:M888" si="690">H884</f>
        <v>0.99</v>
      </c>
      <c r="N884" s="24"/>
    </row>
    <row r="885" spans="1:17" ht="12.75" x14ac:dyDescent="0.2">
      <c r="A885" s="5"/>
      <c r="B885" s="22"/>
      <c r="C885" s="9" t="s">
        <v>23</v>
      </c>
      <c r="D885" s="10">
        <v>85</v>
      </c>
      <c r="E885" s="10">
        <v>15</v>
      </c>
      <c r="F885" s="10">
        <v>226</v>
      </c>
      <c r="G885" s="10">
        <v>0</v>
      </c>
      <c r="H885" s="11">
        <v>0.98</v>
      </c>
      <c r="I885" s="9">
        <f t="shared" si="686"/>
        <v>85</v>
      </c>
      <c r="J885" s="9">
        <f t="shared" si="687"/>
        <v>100</v>
      </c>
      <c r="K885" s="9">
        <f t="shared" si="688"/>
        <v>95.398773006134974</v>
      </c>
      <c r="L885" s="12">
        <f t="shared" si="689"/>
        <v>0.89280201371000911</v>
      </c>
      <c r="M885" s="16">
        <f t="shared" si="690"/>
        <v>0.98</v>
      </c>
      <c r="N885" s="4"/>
    </row>
    <row r="886" spans="1:17" ht="12.75" x14ac:dyDescent="0.2">
      <c r="A886" s="1"/>
      <c r="B886" s="2"/>
      <c r="C886" s="9" t="s">
        <v>24</v>
      </c>
      <c r="D886" s="10">
        <v>56</v>
      </c>
      <c r="E886" s="10">
        <v>22</v>
      </c>
      <c r="F886" s="10">
        <v>248</v>
      </c>
      <c r="G886" s="10">
        <v>0</v>
      </c>
      <c r="H886" s="11">
        <v>0.99</v>
      </c>
      <c r="I886" s="9">
        <f t="shared" si="686"/>
        <v>71.794871794871796</v>
      </c>
      <c r="J886" s="9">
        <f t="shared" si="687"/>
        <v>100</v>
      </c>
      <c r="K886" s="9">
        <f t="shared" si="688"/>
        <v>93.251533742331276</v>
      </c>
      <c r="L886" s="12">
        <f t="shared" si="689"/>
        <v>0.81206477129754007</v>
      </c>
      <c r="M886" s="16">
        <f t="shared" si="690"/>
        <v>0.99</v>
      </c>
      <c r="N886" s="4"/>
      <c r="Q886" s="5"/>
    </row>
    <row r="887" spans="1:17" ht="12.75" x14ac:dyDescent="0.2">
      <c r="A887" s="5"/>
      <c r="B887" s="2"/>
      <c r="C887" s="9" t="s">
        <v>25</v>
      </c>
      <c r="D887" s="10">
        <v>88</v>
      </c>
      <c r="E887" s="10">
        <v>19</v>
      </c>
      <c r="F887" s="10">
        <v>219</v>
      </c>
      <c r="G887" s="10">
        <v>0</v>
      </c>
      <c r="H887" s="11">
        <v>0.98</v>
      </c>
      <c r="I887" s="9">
        <f t="shared" si="686"/>
        <v>82.242990654205599</v>
      </c>
      <c r="J887" s="9">
        <f t="shared" si="687"/>
        <v>100</v>
      </c>
      <c r="K887" s="9">
        <f t="shared" si="688"/>
        <v>94.171779141104295</v>
      </c>
      <c r="L887" s="12">
        <f t="shared" si="689"/>
        <v>0.86992743233697145</v>
      </c>
      <c r="M887" s="16">
        <f t="shared" si="690"/>
        <v>0.98</v>
      </c>
      <c r="N887" s="6"/>
    </row>
    <row r="888" spans="1:17" ht="12.75" x14ac:dyDescent="0.2">
      <c r="A888" s="5"/>
      <c r="B888" s="2"/>
      <c r="C888" s="9" t="s">
        <v>26</v>
      </c>
      <c r="D888" s="10">
        <v>61</v>
      </c>
      <c r="E888" s="10">
        <v>15</v>
      </c>
      <c r="F888" s="10">
        <v>249</v>
      </c>
      <c r="G888" s="10">
        <v>1</v>
      </c>
      <c r="H888" s="11">
        <v>0.98</v>
      </c>
      <c r="I888" s="9">
        <f t="shared" si="686"/>
        <v>80.26315789473685</v>
      </c>
      <c r="J888" s="9">
        <f t="shared" si="687"/>
        <v>99.6</v>
      </c>
      <c r="K888" s="9">
        <f t="shared" si="688"/>
        <v>95.092024539877301</v>
      </c>
      <c r="L888" s="12">
        <f t="shared" si="689"/>
        <v>0.86044966743548923</v>
      </c>
      <c r="M888" s="16">
        <f t="shared" si="690"/>
        <v>0.98</v>
      </c>
      <c r="N888" s="7"/>
      <c r="O888" s="1"/>
      <c r="P888" s="1"/>
    </row>
    <row r="889" spans="1:17" ht="12.75" x14ac:dyDescent="0.2">
      <c r="A889" s="5"/>
      <c r="B889" s="2"/>
      <c r="C889" s="23" t="s">
        <v>15</v>
      </c>
      <c r="D889" s="15">
        <f t="shared" ref="D889:M889" si="691">AVERAGE(D884:D888)</f>
        <v>89.4</v>
      </c>
      <c r="E889" s="15">
        <f t="shared" si="691"/>
        <v>16.2</v>
      </c>
      <c r="F889" s="15">
        <f t="shared" si="691"/>
        <v>220</v>
      </c>
      <c r="G889" s="15">
        <f t="shared" si="691"/>
        <v>0.4</v>
      </c>
      <c r="H889" s="16">
        <f t="shared" si="691"/>
        <v>0.98399999999999999</v>
      </c>
      <c r="I889" s="9">
        <f t="shared" si="691"/>
        <v>82.662599278343691</v>
      </c>
      <c r="J889" s="9">
        <f t="shared" si="691"/>
        <v>99.794213836477979</v>
      </c>
      <c r="K889" s="9">
        <f t="shared" si="691"/>
        <v>94.907975460122699</v>
      </c>
      <c r="L889" s="12">
        <f t="shared" si="691"/>
        <v>0.87384652715810207</v>
      </c>
      <c r="M889" s="16">
        <f t="shared" si="691"/>
        <v>0.98399999999999999</v>
      </c>
      <c r="N889" s="24"/>
      <c r="O889" s="24"/>
      <c r="P889" s="24"/>
      <c r="Q889" s="30"/>
    </row>
    <row r="890" spans="1:17" ht="12.75" x14ac:dyDescent="0.2">
      <c r="A890" s="5"/>
      <c r="B890" s="2"/>
      <c r="C890" s="17" t="s">
        <v>16</v>
      </c>
      <c r="D890" s="15">
        <f t="shared" ref="D890:M890" si="692">STDEV(D884:D888)</f>
        <v>40.352199444392113</v>
      </c>
      <c r="E890" s="15">
        <f t="shared" si="692"/>
        <v>4.5497252664309293</v>
      </c>
      <c r="F890" s="15">
        <f t="shared" si="692"/>
        <v>37.101212918178298</v>
      </c>
      <c r="G890" s="15">
        <f t="shared" si="692"/>
        <v>0.54772255750516607</v>
      </c>
      <c r="H890" s="16">
        <f t="shared" si="692"/>
        <v>5.4772255750516665E-3</v>
      </c>
      <c r="I890" s="9">
        <f t="shared" si="692"/>
        <v>8.0360544764963073</v>
      </c>
      <c r="J890" s="9">
        <f t="shared" si="692"/>
        <v>0.29317837908606387</v>
      </c>
      <c r="K890" s="9">
        <f t="shared" si="692"/>
        <v>1.2758671376126047</v>
      </c>
      <c r="L890" s="12">
        <f t="shared" si="692"/>
        <v>4.4688415926809333E-2</v>
      </c>
      <c r="M890" s="16">
        <f t="shared" si="692"/>
        <v>5.4772255750516665E-3</v>
      </c>
      <c r="N890" s="4"/>
    </row>
    <row r="891" spans="1:17" ht="12.75" x14ac:dyDescent="0.2">
      <c r="A891" s="40"/>
      <c r="B891" s="2"/>
      <c r="C891" s="2"/>
      <c r="D891" s="3"/>
      <c r="E891" s="3"/>
      <c r="F891" s="3"/>
      <c r="G891" s="3"/>
      <c r="H891" s="4"/>
      <c r="I891" s="4"/>
      <c r="J891" s="4"/>
      <c r="K891" s="4"/>
      <c r="L891" s="4"/>
      <c r="M891" s="4"/>
      <c r="N891" s="4"/>
      <c r="Q891" s="13"/>
    </row>
    <row r="892" spans="1:17" ht="12.75" x14ac:dyDescent="0.2">
      <c r="A892" s="1" t="s">
        <v>62</v>
      </c>
      <c r="B892" s="2"/>
      <c r="C892" s="2"/>
      <c r="D892" s="3"/>
      <c r="E892" s="3"/>
      <c r="F892" s="3"/>
      <c r="G892" s="3"/>
      <c r="H892" s="4"/>
      <c r="I892" s="4"/>
      <c r="J892" s="4"/>
      <c r="K892" s="4"/>
      <c r="L892" s="4"/>
      <c r="M892" s="4"/>
      <c r="N892" s="4"/>
    </row>
    <row r="893" spans="1:17" ht="12.75" x14ac:dyDescent="0.2">
      <c r="A893" s="5"/>
      <c r="B893" s="2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1:17" ht="12.75" x14ac:dyDescent="0.2">
      <c r="A894" s="5"/>
      <c r="B894" s="2" t="s">
        <v>0</v>
      </c>
      <c r="C894" s="13"/>
      <c r="D894" s="20" t="s">
        <v>1</v>
      </c>
      <c r="E894" s="20" t="s">
        <v>2</v>
      </c>
      <c r="F894" s="20" t="s">
        <v>3</v>
      </c>
      <c r="G894" s="20" t="s">
        <v>4</v>
      </c>
      <c r="H894" s="20" t="s">
        <v>5</v>
      </c>
      <c r="I894" s="20" t="s">
        <v>6</v>
      </c>
      <c r="J894" s="20" t="s">
        <v>7</v>
      </c>
      <c r="K894" s="20" t="s">
        <v>8</v>
      </c>
      <c r="L894" s="20" t="s">
        <v>9</v>
      </c>
      <c r="M894" s="20" t="s">
        <v>5</v>
      </c>
      <c r="N894" s="7"/>
      <c r="O894" s="1"/>
      <c r="P894" s="1"/>
    </row>
    <row r="895" spans="1:17" ht="12.75" x14ac:dyDescent="0.2">
      <c r="A895" s="1" t="s">
        <v>27</v>
      </c>
      <c r="B895" s="2">
        <v>21</v>
      </c>
      <c r="C895" s="9" t="s">
        <v>10</v>
      </c>
      <c r="D895" s="10">
        <v>1178</v>
      </c>
      <c r="E895" s="10">
        <v>41</v>
      </c>
      <c r="F895" s="10">
        <v>762</v>
      </c>
      <c r="G895" s="10">
        <v>41</v>
      </c>
      <c r="H895" s="11">
        <v>0.99</v>
      </c>
      <c r="I895" s="9">
        <f t="shared" ref="I895:I899" si="693">100*(D895/(D895+E895))</f>
        <v>96.636587366694016</v>
      </c>
      <c r="J895" s="9">
        <f t="shared" ref="J895:J899" si="694">100*(F895/(F895+G895))</f>
        <v>94.894146948941469</v>
      </c>
      <c r="K895" s="9">
        <f t="shared" ref="K895:K899" si="695">100*((D895+F895)/(D895+E895+F895+G895))</f>
        <v>95.944609297725023</v>
      </c>
      <c r="L895" s="12">
        <f t="shared" ref="L895:L899" si="696">(D895*F895-E895*G895)/(SQRT((D895+G895)*(D895+E895)*(F895+G895)*(F895+E895)))</f>
        <v>0.91530734315635476</v>
      </c>
      <c r="M895" s="16">
        <f t="shared" ref="M895:M899" si="697">H895</f>
        <v>0.99</v>
      </c>
      <c r="N895" s="24"/>
      <c r="O895" s="25"/>
      <c r="P895" s="25"/>
    </row>
    <row r="896" spans="1:17" ht="12.75" x14ac:dyDescent="0.2">
      <c r="A896" s="5"/>
      <c r="B896" s="2">
        <v>22</v>
      </c>
      <c r="C896" s="23" t="s">
        <v>11</v>
      </c>
      <c r="D896" s="10">
        <v>1291</v>
      </c>
      <c r="E896" s="10">
        <v>36</v>
      </c>
      <c r="F896" s="10">
        <v>651</v>
      </c>
      <c r="G896" s="10">
        <v>44</v>
      </c>
      <c r="H896" s="11">
        <v>0.99</v>
      </c>
      <c r="I896" s="9">
        <f t="shared" si="693"/>
        <v>97.287113790504904</v>
      </c>
      <c r="J896" s="9">
        <f t="shared" si="694"/>
        <v>93.669064748201436</v>
      </c>
      <c r="K896" s="9">
        <f t="shared" si="695"/>
        <v>96.043521266073199</v>
      </c>
      <c r="L896" s="12">
        <f t="shared" si="696"/>
        <v>0.9120970851525162</v>
      </c>
      <c r="M896" s="16">
        <f t="shared" si="697"/>
        <v>0.99</v>
      </c>
      <c r="N896" s="4"/>
      <c r="O896" s="25"/>
      <c r="P896" s="25"/>
    </row>
    <row r="897" spans="1:17" ht="12.75" x14ac:dyDescent="0.2">
      <c r="A897" s="1">
        <v>0.4</v>
      </c>
      <c r="B897" s="2">
        <v>23</v>
      </c>
      <c r="C897" s="23" t="s">
        <v>12</v>
      </c>
      <c r="D897" s="10">
        <v>1305</v>
      </c>
      <c r="E897" s="10">
        <v>22</v>
      </c>
      <c r="F897" s="10">
        <v>629</v>
      </c>
      <c r="G897" s="10">
        <v>66</v>
      </c>
      <c r="H897" s="11">
        <v>0.99</v>
      </c>
      <c r="I897" s="9">
        <f t="shared" si="693"/>
        <v>98.342125094197442</v>
      </c>
      <c r="J897" s="9">
        <f t="shared" si="694"/>
        <v>90.503597122302153</v>
      </c>
      <c r="K897" s="9">
        <f t="shared" si="695"/>
        <v>95.647873392680509</v>
      </c>
      <c r="L897" s="12">
        <f t="shared" si="696"/>
        <v>0.90314017991542461</v>
      </c>
      <c r="M897" s="16">
        <f t="shared" si="697"/>
        <v>0.99</v>
      </c>
      <c r="N897" s="4"/>
      <c r="O897" s="25"/>
      <c r="P897" s="25"/>
    </row>
    <row r="898" spans="1:17" ht="12.75" x14ac:dyDescent="0.2">
      <c r="A898" s="1">
        <v>1E-3</v>
      </c>
      <c r="B898" s="2">
        <v>24</v>
      </c>
      <c r="C898" s="23" t="s">
        <v>13</v>
      </c>
      <c r="D898" s="10">
        <v>1286</v>
      </c>
      <c r="E898" s="10">
        <v>40</v>
      </c>
      <c r="F898" s="10">
        <v>664</v>
      </c>
      <c r="G898" s="10">
        <v>32</v>
      </c>
      <c r="H898" s="11">
        <v>0.99</v>
      </c>
      <c r="I898" s="9">
        <f t="shared" si="693"/>
        <v>96.983408748114627</v>
      </c>
      <c r="J898" s="9">
        <f t="shared" si="694"/>
        <v>95.402298850574709</v>
      </c>
      <c r="K898" s="9">
        <f t="shared" si="695"/>
        <v>96.439169139465875</v>
      </c>
      <c r="L898" s="12">
        <f t="shared" si="696"/>
        <v>0.92137651145252275</v>
      </c>
      <c r="M898" s="16">
        <f t="shared" si="697"/>
        <v>0.99</v>
      </c>
      <c r="N898" s="4"/>
      <c r="O898" s="25"/>
      <c r="P898" s="25"/>
    </row>
    <row r="899" spans="1:17" ht="12.75" x14ac:dyDescent="0.2">
      <c r="A899" s="1">
        <v>100</v>
      </c>
      <c r="B899" s="2">
        <v>25</v>
      </c>
      <c r="C899" s="23" t="s">
        <v>14</v>
      </c>
      <c r="D899" s="10">
        <v>1292</v>
      </c>
      <c r="E899" s="10">
        <v>40</v>
      </c>
      <c r="F899" s="10">
        <v>648</v>
      </c>
      <c r="G899" s="10">
        <v>42</v>
      </c>
      <c r="H899" s="11">
        <v>0.99</v>
      </c>
      <c r="I899" s="9">
        <f t="shared" si="693"/>
        <v>96.996996996996998</v>
      </c>
      <c r="J899" s="9">
        <f t="shared" si="694"/>
        <v>93.913043478260875</v>
      </c>
      <c r="K899" s="9">
        <f t="shared" si="695"/>
        <v>95.944609297725023</v>
      </c>
      <c r="L899" s="12">
        <f t="shared" si="696"/>
        <v>0.90973808235323539</v>
      </c>
      <c r="M899" s="16">
        <f t="shared" si="697"/>
        <v>0.99</v>
      </c>
      <c r="N899" s="6"/>
      <c r="O899" s="25"/>
      <c r="P899" s="25"/>
    </row>
    <row r="900" spans="1:17" ht="12.75" x14ac:dyDescent="0.2">
      <c r="A900" s="5"/>
      <c r="B900" s="2"/>
      <c r="C900" s="23" t="s">
        <v>15</v>
      </c>
      <c r="D900" s="15">
        <f t="shared" ref="D900:M900" si="698">AVERAGE(D895:D899)</f>
        <v>1270.4000000000001</v>
      </c>
      <c r="E900" s="15">
        <f t="shared" si="698"/>
        <v>35.799999999999997</v>
      </c>
      <c r="F900" s="15">
        <f t="shared" si="698"/>
        <v>670.8</v>
      </c>
      <c r="G900" s="15">
        <f t="shared" si="698"/>
        <v>45</v>
      </c>
      <c r="H900" s="16">
        <f t="shared" si="698"/>
        <v>0.99</v>
      </c>
      <c r="I900" s="9">
        <f t="shared" si="698"/>
        <v>97.249246399301597</v>
      </c>
      <c r="J900" s="9">
        <f t="shared" si="698"/>
        <v>93.67643022965612</v>
      </c>
      <c r="K900" s="9">
        <f t="shared" si="698"/>
        <v>96.003956478733926</v>
      </c>
      <c r="L900" s="12">
        <f t="shared" si="698"/>
        <v>0.91233184040601079</v>
      </c>
      <c r="M900" s="16">
        <f t="shared" si="698"/>
        <v>0.99</v>
      </c>
      <c r="N900" s="6"/>
    </row>
    <row r="901" spans="1:17" ht="12.75" x14ac:dyDescent="0.2">
      <c r="A901" s="5"/>
      <c r="B901" s="2"/>
      <c r="C901" s="17" t="s">
        <v>16</v>
      </c>
      <c r="D901" s="15">
        <f t="shared" ref="D901:M901" si="699">STDEV(D895:D899)</f>
        <v>52.127727746373139</v>
      </c>
      <c r="E901" s="15">
        <f t="shared" si="699"/>
        <v>7.9498427657407191</v>
      </c>
      <c r="F901" s="15">
        <f t="shared" si="699"/>
        <v>52.494761643424958</v>
      </c>
      <c r="G901" s="15">
        <f t="shared" si="699"/>
        <v>12.609520212918492</v>
      </c>
      <c r="H901" s="16">
        <f t="shared" si="699"/>
        <v>0</v>
      </c>
      <c r="I901" s="9">
        <f t="shared" si="699"/>
        <v>0.6529678952791399</v>
      </c>
      <c r="J901" s="9">
        <f t="shared" si="699"/>
        <v>1.9094741757845461</v>
      </c>
      <c r="K901" s="9">
        <f t="shared" si="699"/>
        <v>0.2849626170304258</v>
      </c>
      <c r="L901" s="12">
        <f t="shared" si="699"/>
        <v>6.7440530172237622E-3</v>
      </c>
      <c r="M901" s="16">
        <f t="shared" si="699"/>
        <v>0</v>
      </c>
      <c r="N901" s="4"/>
    </row>
    <row r="902" spans="1:17" ht="12.75" x14ac:dyDescent="0.2">
      <c r="A902" s="5"/>
      <c r="B902" s="2"/>
      <c r="C902" s="23"/>
      <c r="D902" s="15"/>
      <c r="E902" s="15"/>
      <c r="F902" s="15"/>
      <c r="G902" s="15"/>
      <c r="H902" s="16"/>
      <c r="I902" s="9"/>
      <c r="J902" s="9"/>
      <c r="K902" s="9"/>
      <c r="L902" s="12"/>
      <c r="M902" s="16"/>
      <c r="N902" s="4"/>
    </row>
    <row r="903" spans="1:17" ht="12.75" x14ac:dyDescent="0.2">
      <c r="A903" s="5"/>
      <c r="B903" s="2"/>
      <c r="C903" s="23" t="s">
        <v>17</v>
      </c>
      <c r="D903" s="10">
        <v>378</v>
      </c>
      <c r="E903" s="10">
        <v>30</v>
      </c>
      <c r="F903" s="10">
        <v>246</v>
      </c>
      <c r="G903" s="10">
        <v>20</v>
      </c>
      <c r="H903" s="11">
        <v>0.98</v>
      </c>
      <c r="I903" s="9">
        <f t="shared" ref="I903:I907" si="700">100*(D903/(D903+E903))</f>
        <v>92.64705882352942</v>
      </c>
      <c r="J903" s="9">
        <f t="shared" ref="J903:J907" si="701">100*(F903/(F903+G903))</f>
        <v>92.481203007518801</v>
      </c>
      <c r="K903" s="9">
        <f t="shared" ref="K903:K907" si="702">100*((D903+F903)/(D903+E903+F903+G903))</f>
        <v>92.581602373887236</v>
      </c>
      <c r="L903" s="12">
        <f t="shared" ref="L903:L907" si="703">(D903*F903-E903*G903)/(SQRT((D903+G903)*(D903+E903)*(F903+G903)*(F903+E903)))</f>
        <v>0.84615239638511963</v>
      </c>
      <c r="M903" s="16">
        <f t="shared" ref="M903:M907" si="704">H903</f>
        <v>0.98</v>
      </c>
      <c r="N903" s="4"/>
    </row>
    <row r="904" spans="1:17" ht="12.75" x14ac:dyDescent="0.2">
      <c r="A904" s="5"/>
      <c r="B904" s="2"/>
      <c r="C904" s="9" t="s">
        <v>18</v>
      </c>
      <c r="D904" s="10">
        <v>400</v>
      </c>
      <c r="E904" s="10">
        <v>14</v>
      </c>
      <c r="F904" s="10">
        <v>224</v>
      </c>
      <c r="G904" s="10">
        <v>36</v>
      </c>
      <c r="H904" s="11">
        <v>0.98</v>
      </c>
      <c r="I904" s="9">
        <f t="shared" si="700"/>
        <v>96.618357487922708</v>
      </c>
      <c r="J904" s="9">
        <f t="shared" si="701"/>
        <v>86.15384615384616</v>
      </c>
      <c r="K904" s="9">
        <f t="shared" si="702"/>
        <v>92.581602373887236</v>
      </c>
      <c r="L904" s="12">
        <f t="shared" si="703"/>
        <v>0.84302341812556902</v>
      </c>
      <c r="M904" s="16">
        <f t="shared" si="704"/>
        <v>0.98</v>
      </c>
      <c r="N904" s="24"/>
    </row>
    <row r="905" spans="1:17" ht="12.75" x14ac:dyDescent="0.2">
      <c r="A905" s="5"/>
      <c r="B905" s="2"/>
      <c r="C905" s="9" t="s">
        <v>19</v>
      </c>
      <c r="D905" s="10">
        <v>401</v>
      </c>
      <c r="E905" s="10">
        <v>17</v>
      </c>
      <c r="F905" s="10">
        <v>231</v>
      </c>
      <c r="G905" s="10">
        <v>25</v>
      </c>
      <c r="H905" s="11">
        <v>0.98</v>
      </c>
      <c r="I905" s="9">
        <f t="shared" si="700"/>
        <v>95.933014354066984</v>
      </c>
      <c r="J905" s="9">
        <f t="shared" si="701"/>
        <v>90.234375</v>
      </c>
      <c r="K905" s="9">
        <f t="shared" si="702"/>
        <v>93.768545994065278</v>
      </c>
      <c r="L905" s="12">
        <f t="shared" si="703"/>
        <v>0.8672022954178441</v>
      </c>
      <c r="M905" s="16">
        <f t="shared" si="704"/>
        <v>0.98</v>
      </c>
      <c r="N905" s="24"/>
    </row>
    <row r="906" spans="1:17" ht="12.75" x14ac:dyDescent="0.2">
      <c r="A906" s="5"/>
      <c r="B906" s="2"/>
      <c r="C906" s="9" t="s">
        <v>20</v>
      </c>
      <c r="D906" s="10">
        <v>418</v>
      </c>
      <c r="E906" s="10">
        <v>15</v>
      </c>
      <c r="F906" s="10">
        <v>223</v>
      </c>
      <c r="G906" s="10">
        <v>18</v>
      </c>
      <c r="H906" s="11">
        <v>0.99</v>
      </c>
      <c r="I906" s="9">
        <f t="shared" si="700"/>
        <v>96.535796766743658</v>
      </c>
      <c r="J906" s="9">
        <f t="shared" si="701"/>
        <v>92.531120331950206</v>
      </c>
      <c r="K906" s="9">
        <f t="shared" si="702"/>
        <v>95.103857566765583</v>
      </c>
      <c r="L906" s="12">
        <f t="shared" si="703"/>
        <v>0.89317625012027213</v>
      </c>
      <c r="M906" s="16">
        <f t="shared" si="704"/>
        <v>0.99</v>
      </c>
      <c r="N906" s="24"/>
    </row>
    <row r="907" spans="1:17" ht="12.75" x14ac:dyDescent="0.2">
      <c r="A907" s="5"/>
      <c r="B907" s="2"/>
      <c r="C907" s="9" t="s">
        <v>21</v>
      </c>
      <c r="D907" s="10">
        <v>431</v>
      </c>
      <c r="E907" s="10">
        <v>17</v>
      </c>
      <c r="F907" s="10">
        <v>198</v>
      </c>
      <c r="G907" s="10">
        <v>28</v>
      </c>
      <c r="H907" s="11">
        <v>0.97</v>
      </c>
      <c r="I907" s="9">
        <f t="shared" si="700"/>
        <v>96.205357142857139</v>
      </c>
      <c r="J907" s="9">
        <f t="shared" si="701"/>
        <v>87.610619469026545</v>
      </c>
      <c r="K907" s="9">
        <f t="shared" si="702"/>
        <v>93.323442136498514</v>
      </c>
      <c r="L907" s="12">
        <f t="shared" si="703"/>
        <v>0.84897414362471135</v>
      </c>
      <c r="M907" s="16">
        <f t="shared" si="704"/>
        <v>0.97</v>
      </c>
      <c r="N907" s="24"/>
    </row>
    <row r="908" spans="1:17" ht="12.75" x14ac:dyDescent="0.2">
      <c r="A908" s="5"/>
      <c r="B908" s="2"/>
      <c r="C908" s="23" t="s">
        <v>15</v>
      </c>
      <c r="D908" s="15">
        <f t="shared" ref="D908:M908" si="705">AVERAGE(D903:D907)</f>
        <v>405.6</v>
      </c>
      <c r="E908" s="15">
        <f t="shared" si="705"/>
        <v>18.600000000000001</v>
      </c>
      <c r="F908" s="15">
        <f t="shared" si="705"/>
        <v>224.4</v>
      </c>
      <c r="G908" s="15">
        <f t="shared" si="705"/>
        <v>25.4</v>
      </c>
      <c r="H908" s="16">
        <f t="shared" si="705"/>
        <v>0.97999999999999987</v>
      </c>
      <c r="I908" s="9">
        <f t="shared" si="705"/>
        <v>95.587916915023996</v>
      </c>
      <c r="J908" s="9">
        <f t="shared" si="705"/>
        <v>89.802232792468345</v>
      </c>
      <c r="K908" s="9">
        <f t="shared" si="705"/>
        <v>93.471810089020764</v>
      </c>
      <c r="L908" s="12">
        <f t="shared" si="705"/>
        <v>0.85970570073470332</v>
      </c>
      <c r="M908" s="16">
        <f t="shared" si="705"/>
        <v>0.97999999999999987</v>
      </c>
      <c r="N908" s="24"/>
      <c r="O908" s="24"/>
      <c r="P908" s="24"/>
      <c r="Q908" s="4"/>
    </row>
    <row r="909" spans="1:17" ht="12.75" x14ac:dyDescent="0.2">
      <c r="A909" s="5"/>
      <c r="B909" s="2"/>
      <c r="C909" s="17" t="s">
        <v>16</v>
      </c>
      <c r="D909" s="15">
        <f t="shared" ref="D909:M909" si="706">STDEV(D903:D907)</f>
        <v>20.082330542046158</v>
      </c>
      <c r="E909" s="15">
        <f t="shared" si="706"/>
        <v>6.5038450166036403</v>
      </c>
      <c r="F909" s="15">
        <f t="shared" si="706"/>
        <v>17.386776584519627</v>
      </c>
      <c r="G909" s="15">
        <f t="shared" si="706"/>
        <v>7.1274118724821811</v>
      </c>
      <c r="H909" s="16">
        <f t="shared" si="706"/>
        <v>7.0710678118654814E-3</v>
      </c>
      <c r="I909" s="9">
        <f t="shared" si="706"/>
        <v>1.6665274509636576</v>
      </c>
      <c r="J909" s="9">
        <f t="shared" si="706"/>
        <v>2.8689871700724665</v>
      </c>
      <c r="K909" s="9">
        <f t="shared" si="706"/>
        <v>1.0438610741446837</v>
      </c>
      <c r="L909" s="12">
        <f t="shared" si="706"/>
        <v>2.0938203945560754E-2</v>
      </c>
      <c r="M909" s="16">
        <f t="shared" si="706"/>
        <v>7.0710678118654814E-3</v>
      </c>
      <c r="N909" s="24"/>
    </row>
    <row r="910" spans="1:17" ht="12.75" x14ac:dyDescent="0.2">
      <c r="A910" s="5"/>
      <c r="B910" s="22"/>
      <c r="C910" s="9"/>
      <c r="D910" s="15"/>
      <c r="E910" s="15"/>
      <c r="F910" s="15"/>
      <c r="G910" s="15"/>
      <c r="H910" s="16"/>
      <c r="I910" s="9"/>
      <c r="J910" s="9"/>
      <c r="K910" s="9"/>
      <c r="L910" s="12"/>
      <c r="M910" s="16"/>
      <c r="N910" s="24"/>
    </row>
    <row r="911" spans="1:17" ht="12.75" x14ac:dyDescent="0.2">
      <c r="A911" s="5"/>
      <c r="B911" s="2"/>
      <c r="C911" s="9" t="s">
        <v>22</v>
      </c>
      <c r="D911" s="10">
        <v>530</v>
      </c>
      <c r="E911" s="10">
        <v>6</v>
      </c>
      <c r="F911" s="10">
        <v>124</v>
      </c>
      <c r="G911" s="10">
        <v>14</v>
      </c>
      <c r="H911" s="11">
        <v>0.99</v>
      </c>
      <c r="I911" s="9">
        <f t="shared" ref="I911:I915" si="707">100*(D911/(D911+E911))</f>
        <v>98.880597014925371</v>
      </c>
      <c r="J911" s="9">
        <f t="shared" ref="J911:J915" si="708">100*(F911/(F911+G911))</f>
        <v>89.85507246376811</v>
      </c>
      <c r="K911" s="9">
        <f t="shared" ref="K911:K915" si="709">100*((D911+F911)/(D911+E911+F911+G911))</f>
        <v>97.032640949554889</v>
      </c>
      <c r="L911" s="12">
        <f t="shared" ref="L911:L915" si="710">(D911*F911-E911*G911)/(SQRT((D911+G911)*(D911+E911)*(F911+G911)*(F911+E911)))</f>
        <v>0.90750503298028518</v>
      </c>
      <c r="M911" s="16">
        <f t="shared" ref="M911:M915" si="711">H911</f>
        <v>0.99</v>
      </c>
      <c r="N911" s="24"/>
    </row>
    <row r="912" spans="1:17" ht="12.75" x14ac:dyDescent="0.2">
      <c r="A912" s="5"/>
      <c r="B912" s="22"/>
      <c r="C912" s="9" t="s">
        <v>23</v>
      </c>
      <c r="D912" s="10">
        <v>405</v>
      </c>
      <c r="E912" s="10">
        <v>17</v>
      </c>
      <c r="F912" s="10">
        <v>218</v>
      </c>
      <c r="G912" s="10">
        <v>34</v>
      </c>
      <c r="H912" s="11">
        <v>0.97</v>
      </c>
      <c r="I912" s="9">
        <f t="shared" si="707"/>
        <v>95.97156398104265</v>
      </c>
      <c r="J912" s="9">
        <f t="shared" si="708"/>
        <v>86.507936507936506</v>
      </c>
      <c r="K912" s="9">
        <f t="shared" si="709"/>
        <v>92.433234421364986</v>
      </c>
      <c r="L912" s="12">
        <f t="shared" si="710"/>
        <v>0.83740649834653968</v>
      </c>
      <c r="M912" s="16">
        <f t="shared" si="711"/>
        <v>0.97</v>
      </c>
      <c r="N912" s="4"/>
    </row>
    <row r="913" spans="1:17" ht="12.75" x14ac:dyDescent="0.2">
      <c r="A913" s="1"/>
      <c r="B913" s="2"/>
      <c r="C913" s="9" t="s">
        <v>24</v>
      </c>
      <c r="D913" s="10">
        <v>401</v>
      </c>
      <c r="E913" s="10">
        <v>17</v>
      </c>
      <c r="F913" s="10">
        <v>225</v>
      </c>
      <c r="G913" s="10">
        <v>31</v>
      </c>
      <c r="H913" s="11">
        <v>0.98</v>
      </c>
      <c r="I913" s="9">
        <f t="shared" si="707"/>
        <v>95.933014354066984</v>
      </c>
      <c r="J913" s="9">
        <f t="shared" si="708"/>
        <v>87.890625</v>
      </c>
      <c r="K913" s="9">
        <f t="shared" si="709"/>
        <v>92.87833827893175</v>
      </c>
      <c r="L913" s="12">
        <f t="shared" si="710"/>
        <v>0.84805707125356922</v>
      </c>
      <c r="M913" s="16">
        <f t="shared" si="711"/>
        <v>0.98</v>
      </c>
      <c r="N913" s="4"/>
      <c r="Q913" s="5"/>
    </row>
    <row r="914" spans="1:17" ht="12.75" x14ac:dyDescent="0.2">
      <c r="A914" s="5"/>
      <c r="B914" s="2"/>
      <c r="C914" s="9" t="s">
        <v>25</v>
      </c>
      <c r="D914" s="10">
        <v>367</v>
      </c>
      <c r="E914" s="10">
        <v>37</v>
      </c>
      <c r="F914" s="10">
        <v>243</v>
      </c>
      <c r="G914" s="10">
        <v>27</v>
      </c>
      <c r="H914" s="11">
        <v>0.96</v>
      </c>
      <c r="I914" s="9">
        <f t="shared" si="707"/>
        <v>90.841584158415841</v>
      </c>
      <c r="J914" s="9">
        <f t="shared" si="708"/>
        <v>90</v>
      </c>
      <c r="K914" s="9">
        <f t="shared" si="709"/>
        <v>90.504451038575667</v>
      </c>
      <c r="L914" s="12">
        <f t="shared" si="710"/>
        <v>0.80385969384199163</v>
      </c>
      <c r="M914" s="16">
        <f t="shared" si="711"/>
        <v>0.96</v>
      </c>
      <c r="N914" s="6"/>
    </row>
    <row r="915" spans="1:17" ht="12.75" x14ac:dyDescent="0.2">
      <c r="A915" s="5"/>
      <c r="B915" s="2"/>
      <c r="C915" s="9" t="s">
        <v>26</v>
      </c>
      <c r="D915" s="10">
        <v>371</v>
      </c>
      <c r="E915" s="10">
        <v>12</v>
      </c>
      <c r="F915" s="10">
        <v>268</v>
      </c>
      <c r="G915" s="10">
        <v>23</v>
      </c>
      <c r="H915" s="11">
        <v>0.98</v>
      </c>
      <c r="I915" s="9">
        <f t="shared" si="707"/>
        <v>96.866840731070496</v>
      </c>
      <c r="J915" s="9">
        <f t="shared" si="708"/>
        <v>92.096219931271477</v>
      </c>
      <c r="K915" s="9">
        <f t="shared" si="709"/>
        <v>94.807121661721069</v>
      </c>
      <c r="L915" s="12">
        <f t="shared" si="710"/>
        <v>0.89418724519935167</v>
      </c>
      <c r="M915" s="16">
        <f t="shared" si="711"/>
        <v>0.98</v>
      </c>
      <c r="N915" s="7"/>
      <c r="O915" s="1"/>
      <c r="P915" s="1"/>
    </row>
    <row r="916" spans="1:17" ht="12.75" x14ac:dyDescent="0.2">
      <c r="A916" s="5"/>
      <c r="B916" s="2"/>
      <c r="C916" s="23" t="s">
        <v>15</v>
      </c>
      <c r="D916" s="15">
        <f t="shared" ref="D916:M916" si="712">AVERAGE(D911:D915)</f>
        <v>414.8</v>
      </c>
      <c r="E916" s="15">
        <f t="shared" si="712"/>
        <v>17.8</v>
      </c>
      <c r="F916" s="15">
        <f t="shared" si="712"/>
        <v>215.6</v>
      </c>
      <c r="G916" s="15">
        <f t="shared" si="712"/>
        <v>25.8</v>
      </c>
      <c r="H916" s="16">
        <f t="shared" si="712"/>
        <v>0.97599999999999998</v>
      </c>
      <c r="I916" s="9">
        <f t="shared" si="712"/>
        <v>95.698720047904274</v>
      </c>
      <c r="J916" s="9">
        <f t="shared" si="712"/>
        <v>89.26997078059523</v>
      </c>
      <c r="K916" s="9">
        <f t="shared" si="712"/>
        <v>93.531157270029681</v>
      </c>
      <c r="L916" s="12">
        <f t="shared" si="712"/>
        <v>0.85820310832434754</v>
      </c>
      <c r="M916" s="16">
        <f t="shared" si="712"/>
        <v>0.97599999999999998</v>
      </c>
      <c r="N916" s="24"/>
      <c r="O916" s="24"/>
      <c r="P916" s="24"/>
      <c r="Q916" s="30"/>
    </row>
    <row r="917" spans="1:17" ht="12.75" x14ac:dyDescent="0.2">
      <c r="A917" s="5"/>
      <c r="B917" s="2"/>
      <c r="C917" s="17" t="s">
        <v>16</v>
      </c>
      <c r="D917" s="15">
        <f t="shared" ref="D917:M917" si="713">STDEV(D911:D915)</f>
        <v>66.634825729493826</v>
      </c>
      <c r="E917" s="15">
        <f t="shared" si="713"/>
        <v>11.649034294738771</v>
      </c>
      <c r="F917" s="15">
        <f t="shared" si="713"/>
        <v>54.729333999236673</v>
      </c>
      <c r="G917" s="15">
        <f t="shared" si="713"/>
        <v>7.7910204723129848</v>
      </c>
      <c r="H917" s="16">
        <f t="shared" si="713"/>
        <v>1.1401754250991391E-2</v>
      </c>
      <c r="I917" s="9">
        <f t="shared" si="713"/>
        <v>2.9668987868819934</v>
      </c>
      <c r="J917" s="9">
        <f t="shared" si="713"/>
        <v>2.1444345996277172</v>
      </c>
      <c r="K917" s="9">
        <f t="shared" si="713"/>
        <v>2.4840003479833919</v>
      </c>
      <c r="L917" s="12">
        <f t="shared" si="713"/>
        <v>4.2468181129613314E-2</v>
      </c>
      <c r="M917" s="16">
        <f t="shared" si="713"/>
        <v>1.1401754250991391E-2</v>
      </c>
      <c r="N917" s="4"/>
    </row>
    <row r="918" spans="1:17" ht="12.75" x14ac:dyDescent="0.2">
      <c r="A918" s="40"/>
      <c r="B918" s="2"/>
      <c r="C918" s="2"/>
      <c r="D918" s="3"/>
      <c r="E918" s="3"/>
      <c r="F918" s="3"/>
      <c r="G918" s="3"/>
      <c r="H918" s="4"/>
      <c r="I918" s="4"/>
      <c r="J918" s="4"/>
      <c r="K918" s="4"/>
      <c r="L918" s="4"/>
      <c r="M918" s="4"/>
      <c r="N918" s="4"/>
      <c r="Q918" s="13"/>
    </row>
    <row r="919" spans="1:17" ht="12.75" x14ac:dyDescent="0.2">
      <c r="A919" s="1" t="s">
        <v>63</v>
      </c>
      <c r="B919" s="2"/>
      <c r="C919" s="2"/>
      <c r="D919" s="3"/>
      <c r="E919" s="3"/>
      <c r="F919" s="3"/>
      <c r="G919" s="3"/>
      <c r="H919" s="4"/>
      <c r="I919" s="4"/>
      <c r="J919" s="4"/>
      <c r="K919" s="4"/>
      <c r="L919" s="4"/>
      <c r="M919" s="4"/>
      <c r="N919" s="4"/>
    </row>
    <row r="920" spans="1:17" ht="12.75" x14ac:dyDescent="0.2">
      <c r="A920" s="5"/>
      <c r="B920" s="2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1:17" ht="12.75" x14ac:dyDescent="0.2">
      <c r="A921" s="5"/>
      <c r="B921" s="2" t="s">
        <v>0</v>
      </c>
      <c r="C921" s="13"/>
      <c r="D921" s="20" t="s">
        <v>1</v>
      </c>
      <c r="E921" s="20" t="s">
        <v>2</v>
      </c>
      <c r="F921" s="20" t="s">
        <v>3</v>
      </c>
      <c r="G921" s="20" t="s">
        <v>4</v>
      </c>
      <c r="H921" s="20" t="s">
        <v>5</v>
      </c>
      <c r="I921" s="20" t="s">
        <v>6</v>
      </c>
      <c r="J921" s="20" t="s">
        <v>7</v>
      </c>
      <c r="K921" s="20" t="s">
        <v>8</v>
      </c>
      <c r="L921" s="20" t="s">
        <v>9</v>
      </c>
      <c r="M921" s="20" t="s">
        <v>5</v>
      </c>
      <c r="N921" s="7"/>
      <c r="O921" s="1"/>
      <c r="P921" s="1"/>
    </row>
    <row r="922" spans="1:17" ht="12.75" x14ac:dyDescent="0.2">
      <c r="A922" s="1" t="s">
        <v>27</v>
      </c>
      <c r="B922" s="2">
        <v>21</v>
      </c>
      <c r="C922" s="9" t="s">
        <v>10</v>
      </c>
      <c r="D922" s="10">
        <v>178</v>
      </c>
      <c r="E922" s="10">
        <v>17</v>
      </c>
      <c r="F922" s="10">
        <v>616</v>
      </c>
      <c r="G922" s="10">
        <v>5</v>
      </c>
      <c r="H922" s="11">
        <v>0.99</v>
      </c>
      <c r="I922" s="9">
        <f t="shared" ref="I922:I926" si="714">100*(D922/(D922+E922))</f>
        <v>91.282051282051285</v>
      </c>
      <c r="J922" s="9">
        <f t="shared" ref="J922:J926" si="715">100*(F922/(F922+G922))</f>
        <v>99.194847020933977</v>
      </c>
      <c r="K922" s="9">
        <f t="shared" ref="K922:K926" si="716">100*((D922+F922)/(D922+E922+F922+G922))</f>
        <v>97.303921568627445</v>
      </c>
      <c r="L922" s="12">
        <f t="shared" ref="L922:L926" si="717">(D922*F922-E922*G922)/(SQRT((D922+G922)*(D922+E922)*(F922+G922)*(F922+E922)))</f>
        <v>0.92506747102332554</v>
      </c>
      <c r="M922" s="16">
        <f t="shared" ref="M922:M926" si="718">H922</f>
        <v>0.99</v>
      </c>
      <c r="N922" s="24"/>
      <c r="O922" s="25"/>
      <c r="P922" s="25"/>
    </row>
    <row r="923" spans="1:17" ht="12.75" x14ac:dyDescent="0.2">
      <c r="A923" s="5"/>
      <c r="B923" s="2">
        <v>22</v>
      </c>
      <c r="C923" s="23" t="s">
        <v>11</v>
      </c>
      <c r="D923" s="10">
        <v>189</v>
      </c>
      <c r="E923" s="10">
        <v>1</v>
      </c>
      <c r="F923" s="10">
        <v>607</v>
      </c>
      <c r="G923" s="10">
        <v>19</v>
      </c>
      <c r="H923" s="11">
        <v>1</v>
      </c>
      <c r="I923" s="9">
        <f t="shared" si="714"/>
        <v>99.473684210526315</v>
      </c>
      <c r="J923" s="9">
        <f t="shared" si="715"/>
        <v>96.964856230031955</v>
      </c>
      <c r="K923" s="9">
        <f t="shared" si="716"/>
        <v>97.549019607843135</v>
      </c>
      <c r="L923" s="12">
        <f t="shared" si="717"/>
        <v>0.9352573692215157</v>
      </c>
      <c r="M923" s="16">
        <f t="shared" si="718"/>
        <v>1</v>
      </c>
      <c r="N923" s="4"/>
      <c r="O923" s="25"/>
      <c r="P923" s="25"/>
    </row>
    <row r="924" spans="1:17" ht="12.75" x14ac:dyDescent="0.2">
      <c r="A924" s="1">
        <v>0.4</v>
      </c>
      <c r="B924" s="2">
        <v>23</v>
      </c>
      <c r="C924" s="23" t="s">
        <v>12</v>
      </c>
      <c r="D924" s="10">
        <v>219</v>
      </c>
      <c r="E924" s="10">
        <v>4</v>
      </c>
      <c r="F924" s="10">
        <v>582</v>
      </c>
      <c r="G924" s="10">
        <v>11</v>
      </c>
      <c r="H924" s="11">
        <v>1</v>
      </c>
      <c r="I924" s="9">
        <f t="shared" si="714"/>
        <v>98.206278026905821</v>
      </c>
      <c r="J924" s="9">
        <f t="shared" si="715"/>
        <v>98.145025295109605</v>
      </c>
      <c r="K924" s="9">
        <f t="shared" si="716"/>
        <v>98.161764705882348</v>
      </c>
      <c r="L924" s="12">
        <f t="shared" si="717"/>
        <v>0.95438728739269751</v>
      </c>
      <c r="M924" s="16">
        <f t="shared" si="718"/>
        <v>1</v>
      </c>
      <c r="N924" s="4"/>
      <c r="O924" s="25"/>
      <c r="P924" s="25"/>
    </row>
    <row r="925" spans="1:17" ht="12.75" x14ac:dyDescent="0.2">
      <c r="A925" s="1">
        <v>1E-3</v>
      </c>
      <c r="B925" s="2">
        <v>24</v>
      </c>
      <c r="C925" s="23" t="s">
        <v>13</v>
      </c>
      <c r="D925" s="10">
        <v>203</v>
      </c>
      <c r="E925" s="10">
        <v>17</v>
      </c>
      <c r="F925" s="10">
        <v>589</v>
      </c>
      <c r="G925" s="10">
        <v>7</v>
      </c>
      <c r="H925" s="11">
        <v>0.99</v>
      </c>
      <c r="I925" s="9">
        <f t="shared" si="714"/>
        <v>92.272727272727266</v>
      </c>
      <c r="J925" s="9">
        <f t="shared" si="715"/>
        <v>98.825503355704697</v>
      </c>
      <c r="K925" s="9">
        <f t="shared" si="716"/>
        <v>97.058823529411768</v>
      </c>
      <c r="L925" s="12">
        <f t="shared" si="717"/>
        <v>0.92469487949051354</v>
      </c>
      <c r="M925" s="16">
        <f t="shared" si="718"/>
        <v>0.99</v>
      </c>
      <c r="N925" s="4"/>
      <c r="O925" s="25"/>
      <c r="P925" s="25"/>
    </row>
    <row r="926" spans="1:17" ht="12.75" x14ac:dyDescent="0.2">
      <c r="A926" s="1">
        <v>100</v>
      </c>
      <c r="B926" s="2">
        <v>25</v>
      </c>
      <c r="C926" s="23" t="s">
        <v>14</v>
      </c>
      <c r="D926" s="10">
        <v>203</v>
      </c>
      <c r="E926" s="10">
        <v>17</v>
      </c>
      <c r="F926" s="10">
        <v>587</v>
      </c>
      <c r="G926" s="10">
        <v>9</v>
      </c>
      <c r="H926" s="11">
        <v>0.99</v>
      </c>
      <c r="I926" s="9">
        <f t="shared" si="714"/>
        <v>92.272727272727266</v>
      </c>
      <c r="J926" s="9">
        <f t="shared" si="715"/>
        <v>98.489932885906043</v>
      </c>
      <c r="K926" s="9">
        <f t="shared" si="716"/>
        <v>96.813725490196077</v>
      </c>
      <c r="L926" s="12">
        <f t="shared" si="717"/>
        <v>0.91844950964205574</v>
      </c>
      <c r="M926" s="16">
        <f t="shared" si="718"/>
        <v>0.99</v>
      </c>
      <c r="N926" s="6"/>
      <c r="O926" s="25"/>
      <c r="P926" s="25"/>
    </row>
    <row r="927" spans="1:17" ht="12.75" x14ac:dyDescent="0.2">
      <c r="A927" s="5"/>
      <c r="B927" s="2"/>
      <c r="C927" s="23" t="s">
        <v>15</v>
      </c>
      <c r="D927" s="15">
        <f t="shared" ref="D927:M927" si="719">AVERAGE(D922:D926)</f>
        <v>198.4</v>
      </c>
      <c r="E927" s="15">
        <f t="shared" si="719"/>
        <v>11.2</v>
      </c>
      <c r="F927" s="15">
        <f t="shared" si="719"/>
        <v>596.20000000000005</v>
      </c>
      <c r="G927" s="15">
        <f t="shared" si="719"/>
        <v>10.199999999999999</v>
      </c>
      <c r="H927" s="16">
        <f t="shared" si="719"/>
        <v>0.99400000000000011</v>
      </c>
      <c r="I927" s="9">
        <f t="shared" si="719"/>
        <v>94.701493612987591</v>
      </c>
      <c r="J927" s="9">
        <f t="shared" si="719"/>
        <v>98.32403295753727</v>
      </c>
      <c r="K927" s="9">
        <f t="shared" si="719"/>
        <v>97.377450980392155</v>
      </c>
      <c r="L927" s="12">
        <f t="shared" si="719"/>
        <v>0.93157130335402161</v>
      </c>
      <c r="M927" s="16">
        <f t="shared" si="719"/>
        <v>0.99400000000000011</v>
      </c>
      <c r="N927" s="6"/>
    </row>
    <row r="928" spans="1:17" ht="12.75" x14ac:dyDescent="0.2">
      <c r="A928" s="5"/>
      <c r="B928" s="2"/>
      <c r="C928" s="17" t="s">
        <v>16</v>
      </c>
      <c r="D928" s="15">
        <f t="shared" ref="D928:M928" si="720">STDEV(D922:D926)</f>
        <v>15.582040944625964</v>
      </c>
      <c r="E928" s="15">
        <f t="shared" si="720"/>
        <v>8.0124902496040509</v>
      </c>
      <c r="F928" s="15">
        <f t="shared" si="720"/>
        <v>14.549914089093447</v>
      </c>
      <c r="G928" s="15">
        <f t="shared" si="720"/>
        <v>5.4037024344425175</v>
      </c>
      <c r="H928" s="16">
        <f t="shared" si="720"/>
        <v>5.4772255750516665E-3</v>
      </c>
      <c r="I928" s="9">
        <f t="shared" si="720"/>
        <v>3.8258239182247835</v>
      </c>
      <c r="J928" s="9">
        <f t="shared" si="720"/>
        <v>0.8539200195686244</v>
      </c>
      <c r="K928" s="9">
        <f t="shared" si="720"/>
        <v>0.51703488014041421</v>
      </c>
      <c r="L928" s="12">
        <f t="shared" si="720"/>
        <v>1.410605118015347E-2</v>
      </c>
      <c r="M928" s="16">
        <f t="shared" si="720"/>
        <v>5.4772255750516665E-3</v>
      </c>
      <c r="N928" s="4"/>
    </row>
    <row r="929" spans="1:17" ht="12.75" x14ac:dyDescent="0.2">
      <c r="A929" s="5"/>
      <c r="B929" s="2"/>
      <c r="C929" s="23"/>
      <c r="D929" s="15"/>
      <c r="E929" s="15"/>
      <c r="F929" s="15"/>
      <c r="G929" s="15"/>
      <c r="H929" s="16"/>
      <c r="I929" s="9"/>
      <c r="J929" s="9"/>
      <c r="K929" s="9"/>
      <c r="L929" s="12"/>
      <c r="M929" s="16"/>
      <c r="N929" s="4"/>
    </row>
    <row r="930" spans="1:17" ht="12.75" x14ac:dyDescent="0.2">
      <c r="A930" s="5"/>
      <c r="B930" s="2"/>
      <c r="C930" s="23" t="s">
        <v>17</v>
      </c>
      <c r="D930" s="10">
        <v>60</v>
      </c>
      <c r="E930" s="10">
        <v>15</v>
      </c>
      <c r="F930" s="10">
        <v>197</v>
      </c>
      <c r="G930" s="10">
        <v>0</v>
      </c>
      <c r="H930" s="11">
        <v>0.99</v>
      </c>
      <c r="I930" s="9">
        <f t="shared" ref="I930:I934" si="721">100*(D930/(D930+E930))</f>
        <v>80</v>
      </c>
      <c r="J930" s="9">
        <f t="shared" ref="J930:J934" si="722">100*(F930/(F930+G930))</f>
        <v>100</v>
      </c>
      <c r="K930" s="9">
        <f t="shared" ref="K930:K934" si="723">100*((D930+F930)/(D930+E930+F930+G930))</f>
        <v>94.485294117647058</v>
      </c>
      <c r="L930" s="12">
        <f t="shared" ref="L930:L934" si="724">(D930*F930-E930*G930)/(SQRT((D930+G930)*(D930+E930)*(F930+G930)*(F930+E930)))</f>
        <v>0.86220428345902711</v>
      </c>
      <c r="M930" s="16">
        <f t="shared" ref="M930:M934" si="725">H930</f>
        <v>0.99</v>
      </c>
      <c r="N930" s="4"/>
    </row>
    <row r="931" spans="1:17" ht="12.75" x14ac:dyDescent="0.2">
      <c r="A931" s="5"/>
      <c r="B931" s="2"/>
      <c r="C931" s="9" t="s">
        <v>18</v>
      </c>
      <c r="D931" s="10">
        <v>59</v>
      </c>
      <c r="E931" s="10">
        <v>4</v>
      </c>
      <c r="F931" s="10">
        <v>196</v>
      </c>
      <c r="G931" s="10">
        <v>13</v>
      </c>
      <c r="H931" s="11">
        <v>0.99</v>
      </c>
      <c r="I931" s="9">
        <f t="shared" si="721"/>
        <v>93.650793650793645</v>
      </c>
      <c r="J931" s="9">
        <f t="shared" si="722"/>
        <v>93.779904306220089</v>
      </c>
      <c r="K931" s="9">
        <f t="shared" si="723"/>
        <v>93.75</v>
      </c>
      <c r="L931" s="12">
        <f t="shared" si="724"/>
        <v>0.83603819144602998</v>
      </c>
      <c r="M931" s="16">
        <f t="shared" si="725"/>
        <v>0.99</v>
      </c>
      <c r="N931" s="24"/>
    </row>
    <row r="932" spans="1:17" ht="12.75" x14ac:dyDescent="0.2">
      <c r="A932" s="5"/>
      <c r="B932" s="2"/>
      <c r="C932" s="9" t="s">
        <v>19</v>
      </c>
      <c r="D932" s="10">
        <v>75</v>
      </c>
      <c r="E932" s="10">
        <v>2</v>
      </c>
      <c r="F932" s="10">
        <v>190</v>
      </c>
      <c r="G932" s="10">
        <v>5</v>
      </c>
      <c r="H932" s="11">
        <v>1</v>
      </c>
      <c r="I932" s="9">
        <f t="shared" si="721"/>
        <v>97.402597402597408</v>
      </c>
      <c r="J932" s="9">
        <f t="shared" si="722"/>
        <v>97.435897435897431</v>
      </c>
      <c r="K932" s="9">
        <f t="shared" si="723"/>
        <v>97.42647058823529</v>
      </c>
      <c r="L932" s="12">
        <f t="shared" si="724"/>
        <v>0.93767365284083737</v>
      </c>
      <c r="M932" s="16">
        <f t="shared" si="725"/>
        <v>1</v>
      </c>
      <c r="N932" s="24"/>
    </row>
    <row r="933" spans="1:17" ht="12.75" x14ac:dyDescent="0.2">
      <c r="A933" s="5"/>
      <c r="B933" s="2"/>
      <c r="C933" s="9" t="s">
        <v>20</v>
      </c>
      <c r="D933" s="10">
        <v>64</v>
      </c>
      <c r="E933" s="10">
        <v>9</v>
      </c>
      <c r="F933" s="10">
        <v>195</v>
      </c>
      <c r="G933" s="10">
        <v>4</v>
      </c>
      <c r="H933" s="11">
        <v>0.99</v>
      </c>
      <c r="I933" s="9">
        <f t="shared" si="721"/>
        <v>87.671232876712324</v>
      </c>
      <c r="J933" s="9">
        <f t="shared" si="722"/>
        <v>97.989949748743726</v>
      </c>
      <c r="K933" s="9">
        <f t="shared" si="723"/>
        <v>95.220588235294116</v>
      </c>
      <c r="L933" s="12">
        <f t="shared" si="724"/>
        <v>0.8766020745362727</v>
      </c>
      <c r="M933" s="16">
        <f t="shared" si="725"/>
        <v>0.99</v>
      </c>
      <c r="N933" s="24"/>
    </row>
    <row r="934" spans="1:17" ht="12.75" x14ac:dyDescent="0.2">
      <c r="A934" s="5"/>
      <c r="B934" s="2"/>
      <c r="C934" s="9" t="s">
        <v>21</v>
      </c>
      <c r="D934" s="10">
        <v>71</v>
      </c>
      <c r="E934" s="10">
        <v>9</v>
      </c>
      <c r="F934" s="10">
        <v>188</v>
      </c>
      <c r="G934" s="10">
        <v>4</v>
      </c>
      <c r="H934" s="11">
        <v>0.99</v>
      </c>
      <c r="I934" s="9">
        <f t="shared" si="721"/>
        <v>88.75</v>
      </c>
      <c r="J934" s="9">
        <f t="shared" si="722"/>
        <v>97.916666666666657</v>
      </c>
      <c r="K934" s="9">
        <f t="shared" si="723"/>
        <v>95.220588235294116</v>
      </c>
      <c r="L934" s="12">
        <f t="shared" si="724"/>
        <v>0.88365747652300364</v>
      </c>
      <c r="M934" s="16">
        <f t="shared" si="725"/>
        <v>0.99</v>
      </c>
      <c r="N934" s="24"/>
    </row>
    <row r="935" spans="1:17" ht="12.75" x14ac:dyDescent="0.2">
      <c r="A935" s="5"/>
      <c r="B935" s="2"/>
      <c r="C935" s="23" t="s">
        <v>15</v>
      </c>
      <c r="D935" s="15">
        <f t="shared" ref="D935:M935" si="726">AVERAGE(D930:D934)</f>
        <v>65.8</v>
      </c>
      <c r="E935" s="15">
        <f t="shared" si="726"/>
        <v>7.8</v>
      </c>
      <c r="F935" s="15">
        <f t="shared" si="726"/>
        <v>193.2</v>
      </c>
      <c r="G935" s="15">
        <f t="shared" si="726"/>
        <v>5.2</v>
      </c>
      <c r="H935" s="16">
        <f t="shared" si="726"/>
        <v>0.99199999999999999</v>
      </c>
      <c r="I935" s="9">
        <f t="shared" si="726"/>
        <v>89.494924786020675</v>
      </c>
      <c r="J935" s="9">
        <f t="shared" si="726"/>
        <v>97.424483631505566</v>
      </c>
      <c r="K935" s="9">
        <f t="shared" si="726"/>
        <v>95.220588235294116</v>
      </c>
      <c r="L935" s="12">
        <f t="shared" si="726"/>
        <v>0.87923513576103429</v>
      </c>
      <c r="M935" s="16">
        <f t="shared" si="726"/>
        <v>0.99199999999999999</v>
      </c>
      <c r="N935" s="24"/>
      <c r="O935" s="24"/>
      <c r="P935" s="24"/>
      <c r="Q935" s="4"/>
    </row>
    <row r="936" spans="1:17" ht="12.75" x14ac:dyDescent="0.2">
      <c r="A936" s="5"/>
      <c r="B936" s="2"/>
      <c r="C936" s="17" t="s">
        <v>16</v>
      </c>
      <c r="D936" s="15">
        <f t="shared" ref="D936:M936" si="727">STDEV(D930:D934)</f>
        <v>6.9785385289471602</v>
      </c>
      <c r="E936" s="15">
        <f t="shared" si="727"/>
        <v>5.0695167422546303</v>
      </c>
      <c r="F936" s="15">
        <f t="shared" si="727"/>
        <v>3.9623225512317899</v>
      </c>
      <c r="G936" s="15">
        <f t="shared" si="727"/>
        <v>4.7644516998286388</v>
      </c>
      <c r="H936" s="16">
        <f t="shared" si="727"/>
        <v>4.4721359549995832E-3</v>
      </c>
      <c r="I936" s="9">
        <f t="shared" si="727"/>
        <v>6.5923609966619949</v>
      </c>
      <c r="J936" s="9">
        <f t="shared" si="727"/>
        <v>2.2626516174312261</v>
      </c>
      <c r="K936" s="9">
        <f t="shared" si="727"/>
        <v>1.375609333372771</v>
      </c>
      <c r="L936" s="12">
        <f t="shared" si="727"/>
        <v>3.7408476031512969E-2</v>
      </c>
      <c r="M936" s="16">
        <f t="shared" si="727"/>
        <v>4.4721359549995832E-3</v>
      </c>
      <c r="N936" s="24"/>
    </row>
    <row r="937" spans="1:17" ht="12.75" x14ac:dyDescent="0.2">
      <c r="A937" s="5"/>
      <c r="B937" s="22"/>
      <c r="C937" s="9"/>
      <c r="D937" s="15"/>
      <c r="E937" s="15"/>
      <c r="F937" s="15"/>
      <c r="G937" s="15"/>
      <c r="H937" s="16"/>
      <c r="I937" s="9"/>
      <c r="J937" s="9"/>
      <c r="K937" s="9"/>
      <c r="L937" s="12"/>
      <c r="M937" s="16"/>
      <c r="N937" s="24"/>
    </row>
    <row r="938" spans="1:17" ht="12.75" x14ac:dyDescent="0.2">
      <c r="A938" s="5"/>
      <c r="B938" s="2"/>
      <c r="C938" s="9" t="s">
        <v>22</v>
      </c>
      <c r="D938" s="10">
        <v>77</v>
      </c>
      <c r="E938" s="10">
        <v>7</v>
      </c>
      <c r="F938" s="10">
        <v>184</v>
      </c>
      <c r="G938" s="10">
        <v>4</v>
      </c>
      <c r="H938" s="11">
        <v>0.99</v>
      </c>
      <c r="I938" s="9">
        <f t="shared" ref="I938:I942" si="728">100*(D938/(D938+E938))</f>
        <v>91.666666666666657</v>
      </c>
      <c r="J938" s="9">
        <f t="shared" ref="J938:J942" si="729">100*(F938/(F938+G938))</f>
        <v>97.872340425531917</v>
      </c>
      <c r="K938" s="9">
        <f t="shared" ref="K938:K942" si="730">100*((D938+F938)/(D938+E938+F938+G938))</f>
        <v>95.955882352941174</v>
      </c>
      <c r="L938" s="12">
        <f t="shared" ref="L938:L942" si="731">(D938*F938-E938*G938)/(SQRT((D938+G938)*(D938+E938)*(F938+G938)*(F938+E938)))</f>
        <v>0.904631380388077</v>
      </c>
      <c r="M938" s="16">
        <f t="shared" ref="M938:M942" si="732">H938</f>
        <v>0.99</v>
      </c>
      <c r="N938" s="24"/>
    </row>
    <row r="939" spans="1:17" ht="12.75" x14ac:dyDescent="0.2">
      <c r="A939" s="5"/>
      <c r="B939" s="22"/>
      <c r="C939" s="9" t="s">
        <v>23</v>
      </c>
      <c r="D939" s="10">
        <v>98</v>
      </c>
      <c r="E939" s="10">
        <v>3</v>
      </c>
      <c r="F939" s="10">
        <v>165</v>
      </c>
      <c r="G939" s="10">
        <v>6</v>
      </c>
      <c r="H939" s="11">
        <v>0.99</v>
      </c>
      <c r="I939" s="9">
        <f t="shared" si="728"/>
        <v>97.029702970297024</v>
      </c>
      <c r="J939" s="9">
        <f t="shared" si="729"/>
        <v>96.491228070175438</v>
      </c>
      <c r="K939" s="9">
        <f t="shared" si="730"/>
        <v>96.691176470588232</v>
      </c>
      <c r="L939" s="12">
        <f t="shared" si="731"/>
        <v>0.92981436903013981</v>
      </c>
      <c r="M939" s="16">
        <f t="shared" si="732"/>
        <v>0.99</v>
      </c>
      <c r="N939" s="4"/>
    </row>
    <row r="940" spans="1:17" ht="12.75" x14ac:dyDescent="0.2">
      <c r="A940" s="1"/>
      <c r="B940" s="2"/>
      <c r="C940" s="9" t="s">
        <v>24</v>
      </c>
      <c r="D940" s="10">
        <v>53</v>
      </c>
      <c r="E940" s="10">
        <v>1</v>
      </c>
      <c r="F940" s="10">
        <v>193</v>
      </c>
      <c r="G940" s="10">
        <v>25</v>
      </c>
      <c r="H940" s="11">
        <v>0.97</v>
      </c>
      <c r="I940" s="9">
        <f t="shared" si="728"/>
        <v>98.148148148148152</v>
      </c>
      <c r="J940" s="9">
        <f t="shared" si="729"/>
        <v>88.532110091743121</v>
      </c>
      <c r="K940" s="9">
        <f t="shared" si="730"/>
        <v>90.441176470588232</v>
      </c>
      <c r="L940" s="12">
        <f t="shared" si="731"/>
        <v>0.76453462141226314</v>
      </c>
      <c r="M940" s="16">
        <f t="shared" si="732"/>
        <v>0.97</v>
      </c>
      <c r="N940" s="4"/>
      <c r="Q940" s="5"/>
    </row>
    <row r="941" spans="1:17" ht="12.75" x14ac:dyDescent="0.2">
      <c r="A941" s="5"/>
      <c r="B941" s="2"/>
      <c r="C941" s="9" t="s">
        <v>25</v>
      </c>
      <c r="D941" s="10">
        <v>56</v>
      </c>
      <c r="E941" s="10">
        <v>5</v>
      </c>
      <c r="F941" s="10">
        <v>209</v>
      </c>
      <c r="G941" s="10">
        <v>2</v>
      </c>
      <c r="H941" s="11">
        <v>1</v>
      </c>
      <c r="I941" s="9">
        <f t="shared" si="728"/>
        <v>91.803278688524586</v>
      </c>
      <c r="J941" s="9">
        <f t="shared" si="729"/>
        <v>99.052132701421797</v>
      </c>
      <c r="K941" s="9">
        <f t="shared" si="730"/>
        <v>97.42647058823529</v>
      </c>
      <c r="L941" s="12">
        <f t="shared" si="731"/>
        <v>0.92520093052188945</v>
      </c>
      <c r="M941" s="16">
        <f t="shared" si="732"/>
        <v>1</v>
      </c>
      <c r="N941" s="6"/>
    </row>
    <row r="942" spans="1:17" ht="12.75" x14ac:dyDescent="0.2">
      <c r="A942" s="5"/>
      <c r="B942" s="2"/>
      <c r="C942" s="9" t="s">
        <v>26</v>
      </c>
      <c r="D942" s="10">
        <v>49</v>
      </c>
      <c r="E942" s="10">
        <v>5</v>
      </c>
      <c r="F942" s="10">
        <v>214</v>
      </c>
      <c r="G942" s="10">
        <v>4</v>
      </c>
      <c r="H942" s="11">
        <v>1</v>
      </c>
      <c r="I942" s="9">
        <f t="shared" si="728"/>
        <v>90.740740740740748</v>
      </c>
      <c r="J942" s="9">
        <f t="shared" si="729"/>
        <v>98.165137614678898</v>
      </c>
      <c r="K942" s="9">
        <f t="shared" si="730"/>
        <v>96.691176470588232</v>
      </c>
      <c r="L942" s="12">
        <f t="shared" si="731"/>
        <v>0.895355717965576</v>
      </c>
      <c r="M942" s="16">
        <f t="shared" si="732"/>
        <v>1</v>
      </c>
      <c r="N942" s="7"/>
      <c r="O942" s="1"/>
      <c r="P942" s="1"/>
    </row>
    <row r="943" spans="1:17" ht="12.75" x14ac:dyDescent="0.2">
      <c r="A943" s="5"/>
      <c r="B943" s="2"/>
      <c r="C943" s="23" t="s">
        <v>15</v>
      </c>
      <c r="D943" s="15">
        <f t="shared" ref="D943:M943" si="733">AVERAGE(D938:D942)</f>
        <v>66.599999999999994</v>
      </c>
      <c r="E943" s="15">
        <f t="shared" si="733"/>
        <v>4.2</v>
      </c>
      <c r="F943" s="15">
        <f t="shared" si="733"/>
        <v>193</v>
      </c>
      <c r="G943" s="15">
        <f t="shared" si="733"/>
        <v>8.1999999999999993</v>
      </c>
      <c r="H943" s="16">
        <f t="shared" si="733"/>
        <v>0.99</v>
      </c>
      <c r="I943" s="9">
        <f t="shared" si="733"/>
        <v>93.877707442875447</v>
      </c>
      <c r="J943" s="9">
        <f t="shared" si="733"/>
        <v>96.02258978071022</v>
      </c>
      <c r="K943" s="9">
        <f t="shared" si="733"/>
        <v>95.441176470588232</v>
      </c>
      <c r="L943" s="12">
        <f t="shared" si="733"/>
        <v>0.88390740386358913</v>
      </c>
      <c r="M943" s="16">
        <f t="shared" si="733"/>
        <v>0.99</v>
      </c>
      <c r="N943" s="24"/>
      <c r="O943" s="24"/>
      <c r="P943" s="24"/>
      <c r="Q943" s="30"/>
    </row>
    <row r="944" spans="1:17" ht="12.75" x14ac:dyDescent="0.2">
      <c r="A944" s="5"/>
      <c r="B944" s="2"/>
      <c r="C944" s="17" t="s">
        <v>16</v>
      </c>
      <c r="D944" s="15">
        <f t="shared" ref="D944:M944" si="734">STDEV(D938:D942)</f>
        <v>20.622802913280246</v>
      </c>
      <c r="E944" s="15">
        <f t="shared" si="734"/>
        <v>2.2803508501982757</v>
      </c>
      <c r="F944" s="15">
        <f t="shared" si="734"/>
        <v>19.761072845369505</v>
      </c>
      <c r="G944" s="15">
        <f t="shared" si="734"/>
        <v>9.4973680564670122</v>
      </c>
      <c r="H944" s="16">
        <f t="shared" si="734"/>
        <v>1.2247448713915901E-2</v>
      </c>
      <c r="I944" s="9">
        <f t="shared" si="734"/>
        <v>3.4352676636389323</v>
      </c>
      <c r="J944" s="9">
        <f t="shared" si="734"/>
        <v>4.287106448249137</v>
      </c>
      <c r="K944" s="9">
        <f t="shared" si="734"/>
        <v>2.8430316072325299</v>
      </c>
      <c r="L944" s="12">
        <f t="shared" si="734"/>
        <v>6.8233080473512869E-2</v>
      </c>
      <c r="M944" s="16">
        <f t="shared" si="734"/>
        <v>1.2247448713915901E-2</v>
      </c>
      <c r="N944" s="4"/>
    </row>
    <row r="945" spans="1:17" ht="12.75" x14ac:dyDescent="0.2">
      <c r="A945" s="40"/>
      <c r="B945" s="2"/>
      <c r="C945" s="2"/>
      <c r="D945" s="3"/>
      <c r="E945" s="3"/>
      <c r="F945" s="3"/>
      <c r="G945" s="3"/>
      <c r="H945" s="4"/>
      <c r="I945" s="4"/>
      <c r="J945" s="4"/>
      <c r="K945" s="4"/>
      <c r="L945" s="4"/>
      <c r="M945" s="4"/>
      <c r="N945" s="4"/>
      <c r="Q945" s="13"/>
    </row>
    <row r="946" spans="1:17" ht="12.75" x14ac:dyDescent="0.2">
      <c r="A946" s="39" t="s">
        <v>64</v>
      </c>
      <c r="B946" s="2"/>
      <c r="C946" s="2"/>
      <c r="D946" s="3"/>
      <c r="E946" s="3"/>
      <c r="F946" s="3"/>
      <c r="G946" s="3"/>
      <c r="H946" s="4"/>
      <c r="I946" s="4"/>
      <c r="J946" s="4"/>
      <c r="K946" s="4"/>
      <c r="L946" s="4"/>
      <c r="M946" s="4"/>
      <c r="N946" s="4"/>
    </row>
    <row r="947" spans="1:17" ht="12.75" x14ac:dyDescent="0.2">
      <c r="A947" s="5"/>
      <c r="B947" s="2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1:17" ht="12.75" x14ac:dyDescent="0.2">
      <c r="A948" s="5"/>
      <c r="B948" s="2" t="s">
        <v>0</v>
      </c>
      <c r="C948" s="13"/>
      <c r="D948" s="20" t="s">
        <v>1</v>
      </c>
      <c r="E948" s="20" t="s">
        <v>2</v>
      </c>
      <c r="F948" s="20" t="s">
        <v>3</v>
      </c>
      <c r="G948" s="20" t="s">
        <v>4</v>
      </c>
      <c r="H948" s="20" t="s">
        <v>5</v>
      </c>
      <c r="I948" s="20" t="s">
        <v>6</v>
      </c>
      <c r="J948" s="20" t="s">
        <v>7</v>
      </c>
      <c r="K948" s="20" t="s">
        <v>8</v>
      </c>
      <c r="L948" s="20" t="s">
        <v>9</v>
      </c>
      <c r="M948" s="20" t="s">
        <v>5</v>
      </c>
      <c r="N948" s="7"/>
      <c r="O948" s="1"/>
      <c r="P948" s="1"/>
    </row>
    <row r="949" spans="1:17" ht="12.75" x14ac:dyDescent="0.2">
      <c r="A949" s="1" t="s">
        <v>27</v>
      </c>
      <c r="B949" s="2">
        <v>21</v>
      </c>
      <c r="C949" s="9" t="s">
        <v>10</v>
      </c>
      <c r="D949" s="10">
        <v>621</v>
      </c>
      <c r="E949" s="10">
        <v>36</v>
      </c>
      <c r="F949" s="10">
        <v>1233</v>
      </c>
      <c r="G949" s="10">
        <v>9</v>
      </c>
      <c r="H949" s="11">
        <v>0.99</v>
      </c>
      <c r="I949" s="9">
        <f t="shared" ref="I949:I953" si="735">100*(D949/(D949+E949))</f>
        <v>94.520547945205479</v>
      </c>
      <c r="J949" s="9">
        <f t="shared" ref="J949:J953" si="736">100*(F949/(F949+G949))</f>
        <v>99.275362318840578</v>
      </c>
      <c r="K949" s="9">
        <f t="shared" ref="K949:K953" si="737">100*((D949+F949)/(D949+E949+F949+G949))</f>
        <v>97.630331753554501</v>
      </c>
      <c r="L949" s="12">
        <f t="shared" ref="L949:L953" si="738">(D949*F949-E949*G949)/(SQRT((D949+G949)*(D949+E949)*(F949+G949)*(F949+E949)))</f>
        <v>0.94760272161872838</v>
      </c>
      <c r="M949" s="16">
        <f t="shared" ref="M949:M953" si="739">H949</f>
        <v>0.99</v>
      </c>
      <c r="N949" s="24"/>
      <c r="O949" s="25"/>
      <c r="P949" s="25"/>
    </row>
    <row r="950" spans="1:17" ht="12.75" x14ac:dyDescent="0.2">
      <c r="A950" s="5"/>
      <c r="B950" s="2">
        <v>22</v>
      </c>
      <c r="C950" s="23" t="s">
        <v>11</v>
      </c>
      <c r="D950" s="10">
        <v>600</v>
      </c>
      <c r="E950" s="10">
        <v>23</v>
      </c>
      <c r="F950" s="10">
        <v>1257</v>
      </c>
      <c r="G950" s="10">
        <v>19</v>
      </c>
      <c r="H950" s="11">
        <v>0.99</v>
      </c>
      <c r="I950" s="9">
        <f t="shared" si="735"/>
        <v>96.30818619582665</v>
      </c>
      <c r="J950" s="9">
        <f t="shared" si="736"/>
        <v>98.510971786833863</v>
      </c>
      <c r="K950" s="9">
        <f t="shared" si="737"/>
        <v>97.788309636650865</v>
      </c>
      <c r="L950" s="12">
        <f t="shared" si="738"/>
        <v>0.94976277872701564</v>
      </c>
      <c r="M950" s="16">
        <f t="shared" si="739"/>
        <v>0.99</v>
      </c>
      <c r="N950" s="4"/>
      <c r="O950" s="25"/>
      <c r="P950" s="25"/>
    </row>
    <row r="951" spans="1:17" ht="12.75" x14ac:dyDescent="0.2">
      <c r="A951" s="1">
        <v>0.4</v>
      </c>
      <c r="B951" s="2">
        <v>23</v>
      </c>
      <c r="C951" s="23" t="s">
        <v>12</v>
      </c>
      <c r="D951" s="10">
        <v>635</v>
      </c>
      <c r="E951" s="10">
        <v>23</v>
      </c>
      <c r="F951" s="10">
        <v>1221</v>
      </c>
      <c r="G951" s="10">
        <v>20</v>
      </c>
      <c r="H951" s="11">
        <v>0.99</v>
      </c>
      <c r="I951" s="9">
        <f t="shared" si="735"/>
        <v>96.504559270516722</v>
      </c>
      <c r="J951" s="9">
        <f t="shared" si="736"/>
        <v>98.388396454472201</v>
      </c>
      <c r="K951" s="9">
        <f t="shared" si="737"/>
        <v>97.735650342285425</v>
      </c>
      <c r="L951" s="12">
        <f t="shared" si="738"/>
        <v>0.9499526785052701</v>
      </c>
      <c r="M951" s="16">
        <f t="shared" si="739"/>
        <v>0.99</v>
      </c>
      <c r="N951" s="4"/>
      <c r="O951" s="25"/>
      <c r="P951" s="25"/>
    </row>
    <row r="952" spans="1:17" ht="12.75" x14ac:dyDescent="0.2">
      <c r="A952" s="1">
        <v>1E-3</v>
      </c>
      <c r="B952" s="2">
        <v>24</v>
      </c>
      <c r="C952" s="23" t="s">
        <v>13</v>
      </c>
      <c r="D952" s="10">
        <v>627</v>
      </c>
      <c r="E952" s="10">
        <v>34</v>
      </c>
      <c r="F952" s="10">
        <v>1229</v>
      </c>
      <c r="G952" s="10">
        <v>9</v>
      </c>
      <c r="H952" s="11">
        <v>0.99</v>
      </c>
      <c r="I952" s="9">
        <f t="shared" si="735"/>
        <v>94.856278366111951</v>
      </c>
      <c r="J952" s="9">
        <f t="shared" si="736"/>
        <v>99.273021001615518</v>
      </c>
      <c r="K952" s="9">
        <f t="shared" si="737"/>
        <v>97.735650342285425</v>
      </c>
      <c r="L952" s="12">
        <f t="shared" si="738"/>
        <v>0.9500700882584151</v>
      </c>
      <c r="M952" s="16">
        <f t="shared" si="739"/>
        <v>0.99</v>
      </c>
      <c r="N952" s="4"/>
      <c r="O952" s="25"/>
      <c r="P952" s="25"/>
    </row>
    <row r="953" spans="1:17" ht="12.75" x14ac:dyDescent="0.2">
      <c r="A953" s="1">
        <v>100</v>
      </c>
      <c r="B953" s="2">
        <v>25</v>
      </c>
      <c r="C953" s="23" t="s">
        <v>14</v>
      </c>
      <c r="D953" s="10">
        <v>633</v>
      </c>
      <c r="E953" s="10">
        <v>26</v>
      </c>
      <c r="F953" s="10">
        <v>1227</v>
      </c>
      <c r="G953" s="10">
        <v>13</v>
      </c>
      <c r="H953" s="11">
        <v>1</v>
      </c>
      <c r="I953" s="9">
        <f t="shared" si="735"/>
        <v>96.0546282245827</v>
      </c>
      <c r="J953" s="9">
        <f t="shared" si="736"/>
        <v>98.951612903225808</v>
      </c>
      <c r="K953" s="9">
        <f t="shared" si="737"/>
        <v>97.94628751974723</v>
      </c>
      <c r="L953" s="12">
        <f t="shared" si="738"/>
        <v>0.95458342939377727</v>
      </c>
      <c r="M953" s="16">
        <f t="shared" si="739"/>
        <v>1</v>
      </c>
      <c r="N953" s="6"/>
      <c r="O953" s="25"/>
      <c r="P953" s="25"/>
    </row>
    <row r="954" spans="1:17" ht="12.75" x14ac:dyDescent="0.2">
      <c r="A954" s="5"/>
      <c r="B954" s="2"/>
      <c r="C954" s="23" t="s">
        <v>15</v>
      </c>
      <c r="D954" s="15">
        <f t="shared" ref="D954:M954" si="740">AVERAGE(D949:D953)</f>
        <v>623.20000000000005</v>
      </c>
      <c r="E954" s="15">
        <f t="shared" si="740"/>
        <v>28.4</v>
      </c>
      <c r="F954" s="15">
        <f t="shared" si="740"/>
        <v>1233.4000000000001</v>
      </c>
      <c r="G954" s="15">
        <f t="shared" si="740"/>
        <v>14</v>
      </c>
      <c r="H954" s="16">
        <f t="shared" si="740"/>
        <v>0.99199999999999999</v>
      </c>
      <c r="I954" s="9">
        <f t="shared" si="740"/>
        <v>95.6488400004487</v>
      </c>
      <c r="J954" s="9">
        <f t="shared" si="740"/>
        <v>98.879872892997582</v>
      </c>
      <c r="K954" s="9">
        <f t="shared" si="740"/>
        <v>97.767245918904706</v>
      </c>
      <c r="L954" s="12">
        <f t="shared" si="740"/>
        <v>0.95039433930064132</v>
      </c>
      <c r="M954" s="16">
        <f t="shared" si="740"/>
        <v>0.99199999999999999</v>
      </c>
      <c r="N954" s="6"/>
    </row>
    <row r="955" spans="1:17" ht="12.75" x14ac:dyDescent="0.2">
      <c r="A955" s="5"/>
      <c r="B955" s="2"/>
      <c r="C955" s="17" t="s">
        <v>16</v>
      </c>
      <c r="D955" s="15">
        <f t="shared" ref="D955:M955" si="741">STDEV(D949:D953)</f>
        <v>14.078352176302451</v>
      </c>
      <c r="E955" s="15">
        <f t="shared" si="741"/>
        <v>6.1886993787063167</v>
      </c>
      <c r="F955" s="15">
        <f t="shared" si="741"/>
        <v>13.885243966167826</v>
      </c>
      <c r="G955" s="15">
        <f t="shared" si="741"/>
        <v>5.2915026221291814</v>
      </c>
      <c r="H955" s="16">
        <f t="shared" si="741"/>
        <v>4.4721359549995841E-3</v>
      </c>
      <c r="I955" s="9">
        <f t="shared" si="741"/>
        <v>0.89900693316548774</v>
      </c>
      <c r="J955" s="9">
        <f t="shared" si="741"/>
        <v>0.41646160269748689</v>
      </c>
      <c r="K955" s="9">
        <f t="shared" si="741"/>
        <v>0.11537073354505545</v>
      </c>
      <c r="L955" s="12">
        <f t="shared" si="741"/>
        <v>2.5515033237823669E-3</v>
      </c>
      <c r="M955" s="16">
        <f t="shared" si="741"/>
        <v>4.4721359549995841E-3</v>
      </c>
      <c r="N955" s="4"/>
    </row>
    <row r="956" spans="1:17" ht="12.75" x14ac:dyDescent="0.2">
      <c r="A956" s="5"/>
      <c r="B956" s="2"/>
      <c r="C956" s="23"/>
      <c r="D956" s="15"/>
      <c r="E956" s="15"/>
      <c r="F956" s="15"/>
      <c r="G956" s="15"/>
      <c r="H956" s="16"/>
      <c r="I956" s="9"/>
      <c r="J956" s="9"/>
      <c r="K956" s="9"/>
      <c r="L956" s="12"/>
      <c r="M956" s="16"/>
      <c r="N956" s="4"/>
    </row>
    <row r="957" spans="1:17" ht="12.75" x14ac:dyDescent="0.2">
      <c r="A957" s="5"/>
      <c r="B957" s="2"/>
      <c r="C957" s="23" t="s">
        <v>17</v>
      </c>
      <c r="D957" s="10">
        <v>207</v>
      </c>
      <c r="E957" s="10">
        <v>18</v>
      </c>
      <c r="F957" s="10">
        <v>397</v>
      </c>
      <c r="G957" s="10">
        <v>11</v>
      </c>
      <c r="H957" s="11">
        <v>0.98</v>
      </c>
      <c r="I957" s="9">
        <f t="shared" ref="I957:I961" si="742">100*(D957/(D957+E957))</f>
        <v>92</v>
      </c>
      <c r="J957" s="9">
        <f t="shared" ref="J957:J961" si="743">100*(F957/(F957+G957))</f>
        <v>97.303921568627445</v>
      </c>
      <c r="K957" s="9">
        <f t="shared" ref="K957:K961" si="744">100*((D957+F957)/(D957+E957+F957+G957))</f>
        <v>95.418641390205366</v>
      </c>
      <c r="L957" s="12">
        <f t="shared" ref="L957:L961" si="745">(D957*F957-E957*G957)/(SQRT((D957+G957)*(D957+E957)*(F957+G957)*(F957+E957)))</f>
        <v>0.89957955337133844</v>
      </c>
      <c r="M957" s="16">
        <f t="shared" ref="M957:M961" si="746">H957</f>
        <v>0.98</v>
      </c>
      <c r="N957" s="4"/>
    </row>
    <row r="958" spans="1:17" ht="12.75" x14ac:dyDescent="0.2">
      <c r="A958" s="5"/>
      <c r="B958" s="2"/>
      <c r="C958" s="9" t="s">
        <v>18</v>
      </c>
      <c r="D958" s="10">
        <v>206</v>
      </c>
      <c r="E958" s="10">
        <v>13</v>
      </c>
      <c r="F958" s="10">
        <v>401</v>
      </c>
      <c r="G958" s="10">
        <v>13</v>
      </c>
      <c r="H958" s="11">
        <v>0.98</v>
      </c>
      <c r="I958" s="9">
        <f t="shared" si="742"/>
        <v>94.063926940639263</v>
      </c>
      <c r="J958" s="9">
        <f t="shared" si="743"/>
        <v>96.859903381642511</v>
      </c>
      <c r="K958" s="9">
        <f t="shared" si="744"/>
        <v>95.89257503949446</v>
      </c>
      <c r="L958" s="12">
        <f t="shared" si="745"/>
        <v>0.90923830322281785</v>
      </c>
      <c r="M958" s="16">
        <f t="shared" si="746"/>
        <v>0.98</v>
      </c>
      <c r="N958" s="24"/>
    </row>
    <row r="959" spans="1:17" ht="12.75" x14ac:dyDescent="0.2">
      <c r="A959" s="5"/>
      <c r="B959" s="2"/>
      <c r="C959" s="9" t="s">
        <v>19</v>
      </c>
      <c r="D959" s="10">
        <v>189</v>
      </c>
      <c r="E959" s="10">
        <v>17</v>
      </c>
      <c r="F959" s="10">
        <v>418</v>
      </c>
      <c r="G959" s="10">
        <v>9</v>
      </c>
      <c r="H959" s="11">
        <v>0.98</v>
      </c>
      <c r="I959" s="9">
        <f t="shared" si="742"/>
        <v>91.747572815533985</v>
      </c>
      <c r="J959" s="9">
        <f t="shared" si="743"/>
        <v>97.892271662763463</v>
      </c>
      <c r="K959" s="9">
        <f t="shared" si="744"/>
        <v>95.89257503949446</v>
      </c>
      <c r="L959" s="12">
        <f t="shared" si="745"/>
        <v>0.90588155824581629</v>
      </c>
      <c r="M959" s="16">
        <f t="shared" si="746"/>
        <v>0.98</v>
      </c>
      <c r="N959" s="24"/>
    </row>
    <row r="960" spans="1:17" ht="12.75" x14ac:dyDescent="0.2">
      <c r="A960" s="5"/>
      <c r="B960" s="2"/>
      <c r="C960" s="9" t="s">
        <v>20</v>
      </c>
      <c r="D960" s="10">
        <v>200</v>
      </c>
      <c r="E960" s="10">
        <v>23</v>
      </c>
      <c r="F960" s="10">
        <v>405</v>
      </c>
      <c r="G960" s="10">
        <v>5</v>
      </c>
      <c r="H960" s="11">
        <v>0.99</v>
      </c>
      <c r="I960" s="9">
        <f t="shared" si="742"/>
        <v>89.68609865470853</v>
      </c>
      <c r="J960" s="9">
        <f t="shared" si="743"/>
        <v>98.780487804878049</v>
      </c>
      <c r="K960" s="9">
        <f t="shared" si="744"/>
        <v>95.576619273301731</v>
      </c>
      <c r="L960" s="12">
        <f t="shared" si="745"/>
        <v>0.90307706927248366</v>
      </c>
      <c r="M960" s="16">
        <f t="shared" si="746"/>
        <v>0.99</v>
      </c>
      <c r="N960" s="24"/>
    </row>
    <row r="961" spans="1:17" ht="12.75" x14ac:dyDescent="0.2">
      <c r="A961" s="5"/>
      <c r="B961" s="2"/>
      <c r="C961" s="9" t="s">
        <v>21</v>
      </c>
      <c r="D961" s="10">
        <v>200</v>
      </c>
      <c r="E961" s="10">
        <v>21</v>
      </c>
      <c r="F961" s="10">
        <v>405</v>
      </c>
      <c r="G961" s="10">
        <v>7</v>
      </c>
      <c r="H961" s="11">
        <v>0.99</v>
      </c>
      <c r="I961" s="9">
        <f t="shared" si="742"/>
        <v>90.497737556561091</v>
      </c>
      <c r="J961" s="9">
        <f t="shared" si="743"/>
        <v>98.300970873786412</v>
      </c>
      <c r="K961" s="9">
        <f t="shared" si="744"/>
        <v>95.576619273301731</v>
      </c>
      <c r="L961" s="12">
        <f t="shared" si="745"/>
        <v>0.90232174104409912</v>
      </c>
      <c r="M961" s="16">
        <f t="shared" si="746"/>
        <v>0.99</v>
      </c>
      <c r="N961" s="24"/>
    </row>
    <row r="962" spans="1:17" ht="12.75" x14ac:dyDescent="0.2">
      <c r="A962" s="5"/>
      <c r="B962" s="2"/>
      <c r="C962" s="23" t="s">
        <v>15</v>
      </c>
      <c r="D962" s="15">
        <f t="shared" ref="D962:M962" si="747">AVERAGE(D957:D961)</f>
        <v>200.4</v>
      </c>
      <c r="E962" s="15">
        <f t="shared" si="747"/>
        <v>18.399999999999999</v>
      </c>
      <c r="F962" s="15">
        <f t="shared" si="747"/>
        <v>405.2</v>
      </c>
      <c r="G962" s="15">
        <f t="shared" si="747"/>
        <v>9</v>
      </c>
      <c r="H962" s="16">
        <f t="shared" si="747"/>
        <v>0.98399999999999999</v>
      </c>
      <c r="I962" s="9">
        <f t="shared" si="747"/>
        <v>91.59906719348858</v>
      </c>
      <c r="J962" s="9">
        <f t="shared" si="747"/>
        <v>97.827511058339581</v>
      </c>
      <c r="K962" s="9">
        <f t="shared" si="747"/>
        <v>95.671406003159547</v>
      </c>
      <c r="L962" s="12">
        <f t="shared" si="747"/>
        <v>0.90401964503131116</v>
      </c>
      <c r="M962" s="16">
        <f t="shared" si="747"/>
        <v>0.98399999999999999</v>
      </c>
      <c r="N962" s="24"/>
      <c r="O962" s="24"/>
      <c r="P962" s="24"/>
      <c r="Q962" s="4"/>
    </row>
    <row r="963" spans="1:17" ht="12.75" x14ac:dyDescent="0.2">
      <c r="A963" s="5"/>
      <c r="B963" s="2"/>
      <c r="C963" s="17" t="s">
        <v>16</v>
      </c>
      <c r="D963" s="15">
        <f t="shared" ref="D963:M963" si="748">STDEV(D957:D961)</f>
        <v>7.1624018317879932</v>
      </c>
      <c r="E963" s="15">
        <f t="shared" si="748"/>
        <v>3.8470768123342705</v>
      </c>
      <c r="F963" s="15">
        <f t="shared" si="748"/>
        <v>7.8866976612521409</v>
      </c>
      <c r="G963" s="15">
        <f t="shared" si="748"/>
        <v>3.1622776601683795</v>
      </c>
      <c r="H963" s="16">
        <f t="shared" si="748"/>
        <v>5.4772255750516656E-3</v>
      </c>
      <c r="I963" s="9">
        <f t="shared" si="748"/>
        <v>1.6681359512774323</v>
      </c>
      <c r="J963" s="9">
        <f t="shared" si="748"/>
        <v>0.76598521231017502</v>
      </c>
      <c r="K963" s="9">
        <f t="shared" si="748"/>
        <v>0.21194957132699191</v>
      </c>
      <c r="L963" s="12">
        <f t="shared" si="748"/>
        <v>3.6805860639987672E-3</v>
      </c>
      <c r="M963" s="16">
        <f t="shared" si="748"/>
        <v>5.4772255750516656E-3</v>
      </c>
      <c r="N963" s="24"/>
    </row>
    <row r="964" spans="1:17" ht="12.75" x14ac:dyDescent="0.2">
      <c r="A964" s="5"/>
      <c r="B964" s="22"/>
      <c r="C964" s="9"/>
      <c r="D964" s="15"/>
      <c r="E964" s="15"/>
      <c r="F964" s="15"/>
      <c r="G964" s="15"/>
      <c r="H964" s="16"/>
      <c r="I964" s="9"/>
      <c r="J964" s="9"/>
      <c r="K964" s="9"/>
      <c r="L964" s="12"/>
      <c r="M964" s="16"/>
      <c r="N964" s="24"/>
    </row>
    <row r="965" spans="1:17" ht="12.75" x14ac:dyDescent="0.2">
      <c r="A965" s="5"/>
      <c r="B965" s="2"/>
      <c r="C965" s="9" t="s">
        <v>22</v>
      </c>
      <c r="D965" s="10">
        <v>194</v>
      </c>
      <c r="E965" s="10">
        <v>12</v>
      </c>
      <c r="F965" s="10">
        <v>418</v>
      </c>
      <c r="G965" s="10">
        <v>9</v>
      </c>
      <c r="H965" s="11">
        <v>0.99</v>
      </c>
      <c r="I965" s="9">
        <f t="shared" ref="I965:I969" si="749">100*(D965/(D965+E965))</f>
        <v>94.174757281553397</v>
      </c>
      <c r="J965" s="9">
        <f t="shared" ref="J965:J969" si="750">100*(F965/(F965+G965))</f>
        <v>97.892271662763463</v>
      </c>
      <c r="K965" s="9">
        <f t="shared" ref="K965:K969" si="751">100*((D965+F965)/(D965+E965+F965+G965))</f>
        <v>96.682464454976298</v>
      </c>
      <c r="L965" s="12">
        <f t="shared" ref="L965:L969" si="752">(D965*F965-E965*G965)/(SQRT((D965+G965)*(D965+E965)*(F965+G965)*(F965+E965)))</f>
        <v>0.92420737417570964</v>
      </c>
      <c r="M965" s="16">
        <f t="shared" ref="M965:M969" si="753">H965</f>
        <v>0.99</v>
      </c>
      <c r="N965" s="24"/>
    </row>
    <row r="966" spans="1:17" ht="12.75" x14ac:dyDescent="0.2">
      <c r="A966" s="5"/>
      <c r="B966" s="22"/>
      <c r="C966" s="9" t="s">
        <v>23</v>
      </c>
      <c r="D966" s="10">
        <v>227</v>
      </c>
      <c r="E966" s="10">
        <v>19</v>
      </c>
      <c r="F966" s="10">
        <v>376</v>
      </c>
      <c r="G966" s="10">
        <v>11</v>
      </c>
      <c r="H966" s="11">
        <v>0.98</v>
      </c>
      <c r="I966" s="9">
        <f t="shared" si="749"/>
        <v>92.276422764227632</v>
      </c>
      <c r="J966" s="9">
        <f t="shared" si="750"/>
        <v>97.157622739018095</v>
      </c>
      <c r="K966" s="9">
        <f t="shared" si="751"/>
        <v>95.260663507109001</v>
      </c>
      <c r="L966" s="12">
        <f t="shared" si="752"/>
        <v>0.899992491091538</v>
      </c>
      <c r="M966" s="16">
        <f t="shared" si="753"/>
        <v>0.98</v>
      </c>
      <c r="N966" s="4"/>
    </row>
    <row r="967" spans="1:17" ht="12.75" x14ac:dyDescent="0.2">
      <c r="A967" s="1"/>
      <c r="B967" s="2"/>
      <c r="C967" s="9" t="s">
        <v>24</v>
      </c>
      <c r="D967" s="10">
        <v>205</v>
      </c>
      <c r="E967" s="10">
        <v>19</v>
      </c>
      <c r="F967" s="10">
        <v>395</v>
      </c>
      <c r="G967" s="10">
        <v>14</v>
      </c>
      <c r="H967" s="11">
        <v>0.98</v>
      </c>
      <c r="I967" s="9">
        <f t="shared" si="749"/>
        <v>91.517857142857139</v>
      </c>
      <c r="J967" s="9">
        <f t="shared" si="750"/>
        <v>96.577017114914426</v>
      </c>
      <c r="K967" s="9">
        <f t="shared" si="751"/>
        <v>94.786729857819907</v>
      </c>
      <c r="L967" s="12">
        <f t="shared" si="752"/>
        <v>0.88555201419720631</v>
      </c>
      <c r="M967" s="16">
        <f t="shared" si="753"/>
        <v>0.98</v>
      </c>
      <c r="N967" s="4"/>
      <c r="Q967" s="5"/>
    </row>
    <row r="968" spans="1:17" ht="12.75" x14ac:dyDescent="0.2">
      <c r="A968" s="5"/>
      <c r="B968" s="2"/>
      <c r="C968" s="9" t="s">
        <v>25</v>
      </c>
      <c r="D968" s="10">
        <v>178</v>
      </c>
      <c r="E968" s="10">
        <v>26</v>
      </c>
      <c r="F968" s="10">
        <v>424</v>
      </c>
      <c r="G968" s="10">
        <v>5</v>
      </c>
      <c r="H968" s="11">
        <v>0.99</v>
      </c>
      <c r="I968" s="9">
        <f t="shared" si="749"/>
        <v>87.254901960784309</v>
      </c>
      <c r="J968" s="9">
        <f t="shared" si="750"/>
        <v>98.834498834498831</v>
      </c>
      <c r="K968" s="9">
        <f t="shared" si="751"/>
        <v>95.102685624012636</v>
      </c>
      <c r="L968" s="12">
        <f t="shared" si="752"/>
        <v>0.88748620894341279</v>
      </c>
      <c r="M968" s="16">
        <f t="shared" si="753"/>
        <v>0.99</v>
      </c>
      <c r="N968" s="6"/>
    </row>
    <row r="969" spans="1:17" ht="12.75" x14ac:dyDescent="0.2">
      <c r="A969" s="5"/>
      <c r="B969" s="2"/>
      <c r="C969" s="9" t="s">
        <v>26</v>
      </c>
      <c r="D969" s="10">
        <v>189</v>
      </c>
      <c r="E969" s="10">
        <v>19</v>
      </c>
      <c r="F969" s="10">
        <v>419</v>
      </c>
      <c r="G969" s="10">
        <v>6</v>
      </c>
      <c r="H969" s="11">
        <v>0.98</v>
      </c>
      <c r="I969" s="9">
        <f t="shared" si="749"/>
        <v>90.865384615384613</v>
      </c>
      <c r="J969" s="9">
        <f t="shared" si="750"/>
        <v>98.588235294117638</v>
      </c>
      <c r="K969" s="9">
        <f t="shared" si="751"/>
        <v>96.050552922590839</v>
      </c>
      <c r="L969" s="12">
        <f t="shared" si="752"/>
        <v>0.91005929842935762</v>
      </c>
      <c r="M969" s="16">
        <f t="shared" si="753"/>
        <v>0.98</v>
      </c>
      <c r="N969" s="7"/>
      <c r="O969" s="1"/>
      <c r="P969" s="1"/>
    </row>
    <row r="970" spans="1:17" ht="12.75" x14ac:dyDescent="0.2">
      <c r="A970" s="5"/>
      <c r="B970" s="2"/>
      <c r="C970" s="23" t="s">
        <v>15</v>
      </c>
      <c r="D970" s="15">
        <f t="shared" ref="D970:M970" si="754">AVERAGE(D965:D969)</f>
        <v>198.6</v>
      </c>
      <c r="E970" s="15">
        <f t="shared" si="754"/>
        <v>19</v>
      </c>
      <c r="F970" s="15">
        <f t="shared" si="754"/>
        <v>406.4</v>
      </c>
      <c r="G970" s="15">
        <f t="shared" si="754"/>
        <v>9</v>
      </c>
      <c r="H970" s="16">
        <f t="shared" si="754"/>
        <v>0.98399999999999999</v>
      </c>
      <c r="I970" s="9">
        <f t="shared" si="754"/>
        <v>91.217864752961418</v>
      </c>
      <c r="J970" s="9">
        <f t="shared" si="754"/>
        <v>97.809929129062496</v>
      </c>
      <c r="K970" s="9">
        <f t="shared" si="754"/>
        <v>95.576619273301731</v>
      </c>
      <c r="L970" s="12">
        <f t="shared" si="754"/>
        <v>0.90145947736744492</v>
      </c>
      <c r="M970" s="16">
        <f t="shared" si="754"/>
        <v>0.98399999999999999</v>
      </c>
      <c r="N970" s="24"/>
      <c r="O970" s="24"/>
      <c r="P970" s="24"/>
      <c r="Q970" s="30"/>
    </row>
    <row r="971" spans="1:17" ht="12.75" x14ac:dyDescent="0.2">
      <c r="A971" s="5"/>
      <c r="B971" s="2"/>
      <c r="C971" s="17" t="s">
        <v>16</v>
      </c>
      <c r="D971" s="15">
        <f t="shared" ref="D971:M971" si="755">STDEV(D965:D969)</f>
        <v>18.609137540466509</v>
      </c>
      <c r="E971" s="15">
        <f t="shared" si="755"/>
        <v>4.9497474683058327</v>
      </c>
      <c r="F971" s="15">
        <f t="shared" si="755"/>
        <v>20.354360712142249</v>
      </c>
      <c r="G971" s="15">
        <f t="shared" si="755"/>
        <v>3.6742346141747673</v>
      </c>
      <c r="H971" s="16">
        <f t="shared" si="755"/>
        <v>5.4772255750516656E-3</v>
      </c>
      <c r="I971" s="9">
        <f t="shared" si="755"/>
        <v>2.5388516233929783</v>
      </c>
      <c r="J971" s="9">
        <f t="shared" si="755"/>
        <v>0.94971831637602477</v>
      </c>
      <c r="K971" s="9">
        <f t="shared" si="755"/>
        <v>0.7739304084622981</v>
      </c>
      <c r="L971" s="12">
        <f t="shared" si="755"/>
        <v>1.6139047332421979E-2</v>
      </c>
      <c r="M971" s="16">
        <f t="shared" si="755"/>
        <v>5.4772255750516656E-3</v>
      </c>
      <c r="N971" s="4"/>
      <c r="Q971" s="13"/>
    </row>
    <row r="972" spans="1:17" ht="12.75" x14ac:dyDescent="0.2">
      <c r="A972" s="1"/>
      <c r="B972" s="2"/>
      <c r="C972" s="2"/>
      <c r="D972" s="3"/>
      <c r="E972" s="3"/>
      <c r="F972" s="3"/>
      <c r="G972" s="3"/>
      <c r="H972" s="4"/>
      <c r="I972" s="4"/>
      <c r="J972" s="4"/>
      <c r="K972" s="4"/>
      <c r="L972" s="4"/>
      <c r="M972" s="4"/>
      <c r="N972" s="4"/>
    </row>
    <row r="973" spans="1:17" ht="12.75" x14ac:dyDescent="0.2">
      <c r="A973" s="1" t="s">
        <v>65</v>
      </c>
      <c r="B973" s="2"/>
      <c r="C973" s="2"/>
      <c r="D973" s="3"/>
      <c r="E973" s="3"/>
      <c r="F973" s="3"/>
      <c r="G973" s="3"/>
      <c r="H973" s="4"/>
      <c r="I973" s="4"/>
      <c r="J973" s="4"/>
      <c r="K973" s="4"/>
      <c r="L973" s="4"/>
      <c r="M973" s="4"/>
      <c r="N973" s="4"/>
    </row>
    <row r="974" spans="1:17" ht="12.75" x14ac:dyDescent="0.2">
      <c r="A974" s="5"/>
      <c r="B974" s="2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</row>
    <row r="975" spans="1:17" ht="12.75" x14ac:dyDescent="0.2">
      <c r="A975" s="5"/>
      <c r="B975" s="2" t="s">
        <v>0</v>
      </c>
      <c r="C975" s="13"/>
      <c r="D975" s="20" t="s">
        <v>1</v>
      </c>
      <c r="E975" s="20" t="s">
        <v>2</v>
      </c>
      <c r="F975" s="20" t="s">
        <v>3</v>
      </c>
      <c r="G975" s="20" t="s">
        <v>4</v>
      </c>
      <c r="H975" s="20" t="s">
        <v>5</v>
      </c>
      <c r="I975" s="20" t="s">
        <v>6</v>
      </c>
      <c r="J975" s="20" t="s">
        <v>7</v>
      </c>
      <c r="K975" s="20" t="s">
        <v>8</v>
      </c>
      <c r="L975" s="20" t="s">
        <v>9</v>
      </c>
      <c r="M975" s="20" t="s">
        <v>5</v>
      </c>
      <c r="N975" s="7"/>
      <c r="O975" s="1"/>
      <c r="P975" s="1"/>
    </row>
    <row r="976" spans="1:17" ht="12.75" x14ac:dyDescent="0.2">
      <c r="A976" s="1" t="s">
        <v>27</v>
      </c>
      <c r="B976" s="2">
        <v>21</v>
      </c>
      <c r="C976" s="9" t="s">
        <v>10</v>
      </c>
      <c r="D976" s="10">
        <v>369</v>
      </c>
      <c r="E976" s="10">
        <v>27</v>
      </c>
      <c r="F976" s="10">
        <v>656</v>
      </c>
      <c r="G976" s="10">
        <v>1</v>
      </c>
      <c r="H976" s="11">
        <v>1</v>
      </c>
      <c r="I976" s="9">
        <f t="shared" ref="I976:I980" si="756">100*(D976/(D976+E976))</f>
        <v>93.181818181818173</v>
      </c>
      <c r="J976" s="9">
        <f t="shared" ref="J976:J980" si="757">100*(F976/(F976+G976))</f>
        <v>99.847792998477928</v>
      </c>
      <c r="K976" s="9">
        <f t="shared" ref="K976:K980" si="758">100*((D976+F976)/(D976+E976+F976+G976))</f>
        <v>97.340930674264001</v>
      </c>
      <c r="L976" s="12">
        <f t="shared" ref="L976:L980" si="759">(D976*F976-E976*G976)/(SQRT((D976+G976)*(D976+E976)*(F976+G976)*(F976+E976)))</f>
        <v>0.94393104461798616</v>
      </c>
      <c r="M976" s="16">
        <f t="shared" ref="M976:M980" si="760">H976</f>
        <v>1</v>
      </c>
      <c r="N976" s="24"/>
      <c r="O976" s="25"/>
      <c r="P976" s="25"/>
    </row>
    <row r="977" spans="1:17" ht="12.75" x14ac:dyDescent="0.2">
      <c r="A977" s="5"/>
      <c r="B977" s="2">
        <v>22</v>
      </c>
      <c r="C977" s="23" t="s">
        <v>11</v>
      </c>
      <c r="D977" s="10">
        <v>389</v>
      </c>
      <c r="E977" s="10">
        <v>18</v>
      </c>
      <c r="F977" s="10">
        <v>638</v>
      </c>
      <c r="G977" s="10">
        <v>8</v>
      </c>
      <c r="H977" s="11">
        <v>0.99</v>
      </c>
      <c r="I977" s="9">
        <f t="shared" si="756"/>
        <v>95.577395577395578</v>
      </c>
      <c r="J977" s="9">
        <f t="shared" si="757"/>
        <v>98.761609907120743</v>
      </c>
      <c r="K977" s="9">
        <f t="shared" si="758"/>
        <v>97.53086419753086</v>
      </c>
      <c r="L977" s="12">
        <f t="shared" si="759"/>
        <v>0.94788921988901631</v>
      </c>
      <c r="M977" s="16">
        <f t="shared" si="760"/>
        <v>0.99</v>
      </c>
      <c r="N977" s="4"/>
      <c r="O977" s="25"/>
      <c r="P977" s="25"/>
    </row>
    <row r="978" spans="1:17" ht="12.75" x14ac:dyDescent="0.2">
      <c r="A978" s="1">
        <v>0.4</v>
      </c>
      <c r="B978" s="2">
        <v>23</v>
      </c>
      <c r="C978" s="23" t="s">
        <v>12</v>
      </c>
      <c r="D978" s="10">
        <v>381</v>
      </c>
      <c r="E978" s="10">
        <v>15</v>
      </c>
      <c r="F978" s="10">
        <v>652</v>
      </c>
      <c r="G978" s="10">
        <v>5</v>
      </c>
      <c r="H978" s="11">
        <v>0.99</v>
      </c>
      <c r="I978" s="9">
        <f t="shared" si="756"/>
        <v>96.212121212121218</v>
      </c>
      <c r="J978" s="9">
        <f t="shared" si="757"/>
        <v>99.23896499238964</v>
      </c>
      <c r="K978" s="9">
        <f t="shared" si="758"/>
        <v>98.100664767331438</v>
      </c>
      <c r="L978" s="12">
        <f t="shared" si="759"/>
        <v>0.9595212192507675</v>
      </c>
      <c r="M978" s="16">
        <f t="shared" si="760"/>
        <v>0.99</v>
      </c>
      <c r="N978" s="4"/>
      <c r="O978" s="25"/>
      <c r="P978" s="25"/>
    </row>
    <row r="979" spans="1:17" ht="12.75" x14ac:dyDescent="0.2">
      <c r="A979" s="1">
        <v>1E-3</v>
      </c>
      <c r="B979" s="2">
        <v>24</v>
      </c>
      <c r="C979" s="23" t="s">
        <v>13</v>
      </c>
      <c r="D979" s="10">
        <v>395</v>
      </c>
      <c r="E979" s="10">
        <v>18</v>
      </c>
      <c r="F979" s="10">
        <v>631</v>
      </c>
      <c r="G979" s="10">
        <v>9</v>
      </c>
      <c r="H979" s="11">
        <v>0.99</v>
      </c>
      <c r="I979" s="9">
        <f t="shared" si="756"/>
        <v>95.641646489104119</v>
      </c>
      <c r="J979" s="9">
        <f t="shared" si="757"/>
        <v>98.59375</v>
      </c>
      <c r="K979" s="9">
        <f t="shared" si="758"/>
        <v>97.435897435897431</v>
      </c>
      <c r="L979" s="12">
        <f t="shared" si="759"/>
        <v>0.9461631812661021</v>
      </c>
      <c r="M979" s="16">
        <f t="shared" si="760"/>
        <v>0.99</v>
      </c>
      <c r="N979" s="4"/>
      <c r="O979" s="25"/>
      <c r="P979" s="25"/>
    </row>
    <row r="980" spans="1:17" ht="12.75" x14ac:dyDescent="0.2">
      <c r="A980" s="1">
        <v>100</v>
      </c>
      <c r="B980" s="2">
        <v>25</v>
      </c>
      <c r="C980" s="23" t="s">
        <v>14</v>
      </c>
      <c r="D980" s="10">
        <v>406</v>
      </c>
      <c r="E980" s="10">
        <v>22</v>
      </c>
      <c r="F980" s="10">
        <v>618</v>
      </c>
      <c r="G980" s="10">
        <v>7</v>
      </c>
      <c r="H980" s="11">
        <v>0.99</v>
      </c>
      <c r="I980" s="9">
        <f t="shared" si="756"/>
        <v>94.859813084112147</v>
      </c>
      <c r="J980" s="9">
        <f t="shared" si="757"/>
        <v>98.88</v>
      </c>
      <c r="K980" s="9">
        <f t="shared" si="758"/>
        <v>97.245963912630586</v>
      </c>
      <c r="L980" s="12">
        <f t="shared" si="759"/>
        <v>0.9430201303158362</v>
      </c>
      <c r="M980" s="16">
        <f t="shared" si="760"/>
        <v>0.99</v>
      </c>
      <c r="N980" s="6"/>
      <c r="O980" s="25"/>
      <c r="P980" s="25"/>
    </row>
    <row r="981" spans="1:17" ht="12.75" x14ac:dyDescent="0.2">
      <c r="A981" s="5"/>
      <c r="B981" s="2"/>
      <c r="C981" s="23" t="s">
        <v>15</v>
      </c>
      <c r="D981" s="15">
        <f t="shared" ref="D981:M981" si="761">AVERAGE(D976:D980)</f>
        <v>388</v>
      </c>
      <c r="E981" s="15">
        <f t="shared" si="761"/>
        <v>20</v>
      </c>
      <c r="F981" s="15">
        <f t="shared" si="761"/>
        <v>639</v>
      </c>
      <c r="G981" s="15">
        <f t="shared" si="761"/>
        <v>6</v>
      </c>
      <c r="H981" s="16">
        <f t="shared" si="761"/>
        <v>0.99199999999999999</v>
      </c>
      <c r="I981" s="9">
        <f t="shared" si="761"/>
        <v>95.094558908910244</v>
      </c>
      <c r="J981" s="9">
        <f t="shared" si="761"/>
        <v>99.064423579597658</v>
      </c>
      <c r="K981" s="9">
        <f t="shared" si="761"/>
        <v>97.530864197530875</v>
      </c>
      <c r="L981" s="12">
        <f t="shared" si="761"/>
        <v>0.94810495906794168</v>
      </c>
      <c r="M981" s="16">
        <f t="shared" si="761"/>
        <v>0.99199999999999999</v>
      </c>
      <c r="N981" s="6"/>
    </row>
    <row r="982" spans="1:17" ht="12.75" x14ac:dyDescent="0.2">
      <c r="A982" s="5"/>
      <c r="B982" s="2"/>
      <c r="C982" s="17" t="s">
        <v>16</v>
      </c>
      <c r="D982" s="15">
        <f t="shared" ref="D982:M982" si="762">STDEV(D976:D980)</f>
        <v>14</v>
      </c>
      <c r="E982" s="15">
        <f t="shared" si="762"/>
        <v>4.636809247747852</v>
      </c>
      <c r="F982" s="15">
        <f t="shared" si="762"/>
        <v>15.524174696260024</v>
      </c>
      <c r="G982" s="15">
        <f t="shared" si="762"/>
        <v>3.1622776601683795</v>
      </c>
      <c r="H982" s="16">
        <f t="shared" si="762"/>
        <v>4.4721359549995832E-3</v>
      </c>
      <c r="I982" s="9">
        <f t="shared" si="762"/>
        <v>1.1720776703925668</v>
      </c>
      <c r="J982" s="9">
        <f t="shared" si="762"/>
        <v>0.49783886617511031</v>
      </c>
      <c r="K982" s="9">
        <f t="shared" si="762"/>
        <v>0.3357582056916194</v>
      </c>
      <c r="L982" s="12">
        <f t="shared" si="762"/>
        <v>6.6600504176169825E-3</v>
      </c>
      <c r="M982" s="16">
        <f t="shared" si="762"/>
        <v>4.4721359549995832E-3</v>
      </c>
      <c r="N982" s="4"/>
    </row>
    <row r="983" spans="1:17" ht="12.75" x14ac:dyDescent="0.2">
      <c r="A983" s="5"/>
      <c r="B983" s="2"/>
      <c r="C983" s="23"/>
      <c r="D983" s="15"/>
      <c r="E983" s="15"/>
      <c r="F983" s="15"/>
      <c r="G983" s="15"/>
      <c r="H983" s="16"/>
      <c r="I983" s="9"/>
      <c r="J983" s="9"/>
      <c r="K983" s="9"/>
      <c r="L983" s="12"/>
      <c r="M983" s="16"/>
      <c r="N983" s="4"/>
    </row>
    <row r="984" spans="1:17" ht="12.75" x14ac:dyDescent="0.2">
      <c r="A984" s="5"/>
      <c r="B984" s="2"/>
      <c r="C984" s="23" t="s">
        <v>17</v>
      </c>
      <c r="D984" s="10">
        <v>100</v>
      </c>
      <c r="E984" s="10">
        <v>27</v>
      </c>
      <c r="F984" s="10">
        <v>220</v>
      </c>
      <c r="G984" s="10">
        <v>4</v>
      </c>
      <c r="H984" s="11">
        <v>0.96</v>
      </c>
      <c r="I984" s="9">
        <f t="shared" ref="I984:I988" si="763">100*(D984/(D984+E984))</f>
        <v>78.740157480314963</v>
      </c>
      <c r="J984" s="9">
        <f t="shared" ref="J984:J988" si="764">100*(F984/(F984+G984))</f>
        <v>98.214285714285708</v>
      </c>
      <c r="K984" s="9">
        <f t="shared" ref="K984:K988" si="765">100*((D984+F984)/(D984+E984+F984+G984))</f>
        <v>91.168091168091166</v>
      </c>
      <c r="L984" s="12">
        <f t="shared" ref="L984:L988" si="766">(D984*F984-E984*G984)/(SQRT((D984+G984)*(D984+E984)*(F984+G984)*(F984+E984)))</f>
        <v>0.80983104881826973</v>
      </c>
      <c r="M984" s="16">
        <f t="shared" ref="M984:M988" si="767">H984</f>
        <v>0.96</v>
      </c>
      <c r="N984" s="4"/>
    </row>
    <row r="985" spans="1:17" ht="12.75" x14ac:dyDescent="0.2">
      <c r="A985" s="5"/>
      <c r="B985" s="2"/>
      <c r="C985" s="9" t="s">
        <v>18</v>
      </c>
      <c r="D985" s="10">
        <v>133</v>
      </c>
      <c r="E985" s="10">
        <v>11</v>
      </c>
      <c r="F985" s="10">
        <v>203</v>
      </c>
      <c r="G985" s="10">
        <v>4</v>
      </c>
      <c r="H985" s="11">
        <v>0.99</v>
      </c>
      <c r="I985" s="9">
        <f t="shared" si="763"/>
        <v>92.361111111111114</v>
      </c>
      <c r="J985" s="9">
        <f t="shared" si="764"/>
        <v>98.067632850241552</v>
      </c>
      <c r="K985" s="9">
        <f t="shared" si="765"/>
        <v>95.726495726495727</v>
      </c>
      <c r="L985" s="12">
        <f t="shared" si="766"/>
        <v>0.91181293146076736</v>
      </c>
      <c r="M985" s="16">
        <f t="shared" si="767"/>
        <v>0.99</v>
      </c>
      <c r="N985" s="24"/>
    </row>
    <row r="986" spans="1:17" ht="12.75" x14ac:dyDescent="0.2">
      <c r="A986" s="5"/>
      <c r="B986" s="2"/>
      <c r="C986" s="9" t="s">
        <v>19</v>
      </c>
      <c r="D986" s="10">
        <v>135</v>
      </c>
      <c r="E986" s="10">
        <v>9</v>
      </c>
      <c r="F986" s="10">
        <v>201</v>
      </c>
      <c r="G986" s="10">
        <v>6</v>
      </c>
      <c r="H986" s="11">
        <v>0.99</v>
      </c>
      <c r="I986" s="9">
        <f t="shared" si="763"/>
        <v>93.75</v>
      </c>
      <c r="J986" s="9">
        <f t="shared" si="764"/>
        <v>97.101449275362313</v>
      </c>
      <c r="K986" s="9">
        <f t="shared" si="765"/>
        <v>95.726495726495727</v>
      </c>
      <c r="L986" s="12">
        <f t="shared" si="766"/>
        <v>0.91154701807909577</v>
      </c>
      <c r="M986" s="16">
        <f t="shared" si="767"/>
        <v>0.99</v>
      </c>
      <c r="N986" s="24"/>
    </row>
    <row r="987" spans="1:17" ht="12.75" x14ac:dyDescent="0.2">
      <c r="A987" s="5"/>
      <c r="B987" s="2"/>
      <c r="C987" s="9" t="s">
        <v>20</v>
      </c>
      <c r="D987" s="10">
        <v>117</v>
      </c>
      <c r="E987" s="10">
        <v>10</v>
      </c>
      <c r="F987" s="10">
        <v>222</v>
      </c>
      <c r="G987" s="10">
        <v>2</v>
      </c>
      <c r="H987" s="11">
        <v>0.98</v>
      </c>
      <c r="I987" s="9">
        <f t="shared" si="763"/>
        <v>92.125984251968504</v>
      </c>
      <c r="J987" s="9">
        <f t="shared" si="764"/>
        <v>99.107142857142861</v>
      </c>
      <c r="K987" s="9">
        <f t="shared" si="765"/>
        <v>96.581196581196579</v>
      </c>
      <c r="L987" s="12">
        <f t="shared" si="766"/>
        <v>0.92610655362295435</v>
      </c>
      <c r="M987" s="16">
        <f t="shared" si="767"/>
        <v>0.98</v>
      </c>
      <c r="N987" s="24"/>
    </row>
    <row r="988" spans="1:17" ht="12.75" x14ac:dyDescent="0.2">
      <c r="A988" s="5"/>
      <c r="B988" s="2"/>
      <c r="C988" s="9" t="s">
        <v>21</v>
      </c>
      <c r="D988" s="10">
        <v>108</v>
      </c>
      <c r="E988" s="10">
        <v>6</v>
      </c>
      <c r="F988" s="10">
        <v>231</v>
      </c>
      <c r="G988" s="10">
        <v>6</v>
      </c>
      <c r="H988" s="11">
        <v>0.98</v>
      </c>
      <c r="I988" s="9">
        <f t="shared" si="763"/>
        <v>94.73684210526315</v>
      </c>
      <c r="J988" s="9">
        <f t="shared" si="764"/>
        <v>97.468354430379748</v>
      </c>
      <c r="K988" s="9">
        <f t="shared" si="765"/>
        <v>96.581196581196579</v>
      </c>
      <c r="L988" s="12">
        <f t="shared" si="766"/>
        <v>0.92205196535642908</v>
      </c>
      <c r="M988" s="16">
        <f t="shared" si="767"/>
        <v>0.98</v>
      </c>
      <c r="N988" s="24"/>
    </row>
    <row r="989" spans="1:17" ht="12.75" x14ac:dyDescent="0.2">
      <c r="A989" s="5"/>
      <c r="B989" s="2"/>
      <c r="C989" s="23" t="s">
        <v>15</v>
      </c>
      <c r="D989" s="15">
        <f t="shared" ref="D989:M989" si="768">AVERAGE(D984:D988)</f>
        <v>118.6</v>
      </c>
      <c r="E989" s="15">
        <f t="shared" si="768"/>
        <v>12.6</v>
      </c>
      <c r="F989" s="15">
        <f t="shared" si="768"/>
        <v>215.4</v>
      </c>
      <c r="G989" s="15">
        <f t="shared" si="768"/>
        <v>4.4000000000000004</v>
      </c>
      <c r="H989" s="16">
        <f t="shared" si="768"/>
        <v>0.98000000000000009</v>
      </c>
      <c r="I989" s="9">
        <f t="shared" si="768"/>
        <v>90.342818989731541</v>
      </c>
      <c r="J989" s="9">
        <f t="shared" si="768"/>
        <v>97.991773025482431</v>
      </c>
      <c r="K989" s="9">
        <f t="shared" si="768"/>
        <v>95.156695156695164</v>
      </c>
      <c r="L989" s="12">
        <f t="shared" si="768"/>
        <v>0.89626990346750335</v>
      </c>
      <c r="M989" s="16">
        <f t="shared" si="768"/>
        <v>0.98000000000000009</v>
      </c>
      <c r="N989" s="24"/>
      <c r="O989" s="24"/>
      <c r="P989" s="24"/>
      <c r="Q989" s="4"/>
    </row>
    <row r="990" spans="1:17" ht="12.75" x14ac:dyDescent="0.2">
      <c r="A990" s="5"/>
      <c r="B990" s="2"/>
      <c r="C990" s="17" t="s">
        <v>16</v>
      </c>
      <c r="D990" s="15">
        <f t="shared" ref="D990:M990" si="769">STDEV(D984:D988)</f>
        <v>15.306861206661518</v>
      </c>
      <c r="E990" s="15">
        <f t="shared" si="769"/>
        <v>8.2643814045577546</v>
      </c>
      <c r="F990" s="15">
        <f t="shared" si="769"/>
        <v>12.934450123604018</v>
      </c>
      <c r="G990" s="15">
        <f t="shared" si="769"/>
        <v>1.6733200530681513</v>
      </c>
      <c r="H990" s="16">
        <f t="shared" si="769"/>
        <v>1.2247448713915901E-2</v>
      </c>
      <c r="I990" s="9">
        <f t="shared" si="769"/>
        <v>6.5725044145730438</v>
      </c>
      <c r="J990" s="9">
        <f t="shared" si="769"/>
        <v>0.76908385056448525</v>
      </c>
      <c r="K990" s="9">
        <f t="shared" si="769"/>
        <v>2.2702816881067278</v>
      </c>
      <c r="L990" s="12">
        <f t="shared" si="769"/>
        <v>4.8738054820821552E-2</v>
      </c>
      <c r="M990" s="16">
        <f t="shared" si="769"/>
        <v>1.2247448713915901E-2</v>
      </c>
      <c r="N990" s="24"/>
    </row>
    <row r="991" spans="1:17" ht="12.75" x14ac:dyDescent="0.2">
      <c r="A991" s="5"/>
      <c r="B991" s="22"/>
      <c r="C991" s="9"/>
      <c r="D991" s="15"/>
      <c r="E991" s="15"/>
      <c r="F991" s="15"/>
      <c r="G991" s="15"/>
      <c r="H991" s="16"/>
      <c r="I991" s="9"/>
      <c r="J991" s="9"/>
      <c r="K991" s="9"/>
      <c r="L991" s="12"/>
      <c r="M991" s="16"/>
      <c r="N991" s="24"/>
    </row>
    <row r="992" spans="1:17" ht="12.75" x14ac:dyDescent="0.2">
      <c r="A992" s="5"/>
      <c r="B992" s="2"/>
      <c r="C992" s="9" t="s">
        <v>22</v>
      </c>
      <c r="D992" s="10">
        <v>129</v>
      </c>
      <c r="E992" s="10">
        <v>22</v>
      </c>
      <c r="F992" s="10">
        <v>196</v>
      </c>
      <c r="G992" s="10">
        <v>4</v>
      </c>
      <c r="H992" s="11">
        <v>0.98</v>
      </c>
      <c r="I992" s="9">
        <f t="shared" ref="I992:I996" si="770">100*(D992/(D992+E992))</f>
        <v>85.430463576158942</v>
      </c>
      <c r="J992" s="9">
        <f t="shared" ref="J992:J996" si="771">100*(F992/(F992+G992))</f>
        <v>98</v>
      </c>
      <c r="K992" s="9">
        <f t="shared" ref="K992:K996" si="772">100*((D992+F992)/(D992+E992+F992+G992))</f>
        <v>92.592592592592595</v>
      </c>
      <c r="L992" s="12">
        <f t="shared" ref="L992:L996" si="773">(D992*F992-E992*G992)/(SQRT((D992+G992)*(D992+E992)*(F992+G992)*(F992+E992)))</f>
        <v>0.85147923424103067</v>
      </c>
      <c r="M992" s="16">
        <f t="shared" ref="M992:M996" si="774">H992</f>
        <v>0.98</v>
      </c>
      <c r="N992" s="24"/>
    </row>
    <row r="993" spans="1:17" ht="12.75" x14ac:dyDescent="0.2">
      <c r="A993" s="5"/>
      <c r="B993" s="22"/>
      <c r="C993" s="9" t="s">
        <v>23</v>
      </c>
      <c r="D993" s="10">
        <v>115</v>
      </c>
      <c r="E993" s="10">
        <v>8</v>
      </c>
      <c r="F993" s="10">
        <v>217</v>
      </c>
      <c r="G993" s="10">
        <v>11</v>
      </c>
      <c r="H993" s="11">
        <v>0.99</v>
      </c>
      <c r="I993" s="9">
        <f t="shared" si="770"/>
        <v>93.495934959349597</v>
      </c>
      <c r="J993" s="9">
        <f t="shared" si="771"/>
        <v>95.175438596491219</v>
      </c>
      <c r="K993" s="9">
        <f t="shared" si="772"/>
        <v>94.586894586894587</v>
      </c>
      <c r="L993" s="12">
        <f t="shared" si="773"/>
        <v>0.88191531309730531</v>
      </c>
      <c r="M993" s="16">
        <f t="shared" si="774"/>
        <v>0.99</v>
      </c>
      <c r="N993" s="4"/>
    </row>
    <row r="994" spans="1:17" ht="12.75" x14ac:dyDescent="0.2">
      <c r="A994" s="1"/>
      <c r="B994" s="2"/>
      <c r="C994" s="9" t="s">
        <v>24</v>
      </c>
      <c r="D994" s="10">
        <v>116</v>
      </c>
      <c r="E994" s="10">
        <v>18</v>
      </c>
      <c r="F994" s="10">
        <v>212</v>
      </c>
      <c r="G994" s="10">
        <v>5</v>
      </c>
      <c r="H994" s="11">
        <v>0.96</v>
      </c>
      <c r="I994" s="9">
        <f t="shared" si="770"/>
        <v>86.567164179104466</v>
      </c>
      <c r="J994" s="9">
        <f t="shared" si="771"/>
        <v>97.695852534562206</v>
      </c>
      <c r="K994" s="9">
        <f t="shared" si="772"/>
        <v>93.447293447293447</v>
      </c>
      <c r="L994" s="12">
        <f t="shared" si="773"/>
        <v>0.86131630028729267</v>
      </c>
      <c r="M994" s="16">
        <f t="shared" si="774"/>
        <v>0.96</v>
      </c>
      <c r="N994" s="4"/>
      <c r="Q994" s="5"/>
    </row>
    <row r="995" spans="1:17" ht="12.75" x14ac:dyDescent="0.2">
      <c r="A995" s="5"/>
      <c r="B995" s="2"/>
      <c r="C995" s="9" t="s">
        <v>25</v>
      </c>
      <c r="D995" s="10">
        <v>123</v>
      </c>
      <c r="E995" s="10">
        <v>11</v>
      </c>
      <c r="F995" s="10">
        <v>204</v>
      </c>
      <c r="G995" s="10">
        <v>13</v>
      </c>
      <c r="H995" s="11">
        <v>0.98</v>
      </c>
      <c r="I995" s="9">
        <f t="shared" si="770"/>
        <v>91.791044776119406</v>
      </c>
      <c r="J995" s="9">
        <f t="shared" si="771"/>
        <v>94.009216589861751</v>
      </c>
      <c r="K995" s="9">
        <f t="shared" si="772"/>
        <v>93.162393162393158</v>
      </c>
      <c r="L995" s="12">
        <f t="shared" si="773"/>
        <v>0.85562249257578249</v>
      </c>
      <c r="M995" s="16">
        <f t="shared" si="774"/>
        <v>0.98</v>
      </c>
      <c r="N995" s="6"/>
    </row>
    <row r="996" spans="1:17" ht="12.75" x14ac:dyDescent="0.2">
      <c r="A996" s="5"/>
      <c r="B996" s="2"/>
      <c r="C996" s="9" t="s">
        <v>26</v>
      </c>
      <c r="D996" s="10">
        <v>119</v>
      </c>
      <c r="E996" s="10">
        <v>13</v>
      </c>
      <c r="F996" s="10">
        <v>216</v>
      </c>
      <c r="G996" s="10">
        <v>3</v>
      </c>
      <c r="H996" s="11">
        <v>0.98</v>
      </c>
      <c r="I996" s="9">
        <f t="shared" si="770"/>
        <v>90.151515151515156</v>
      </c>
      <c r="J996" s="9">
        <f t="shared" si="771"/>
        <v>98.630136986301366</v>
      </c>
      <c r="K996" s="9">
        <f t="shared" si="772"/>
        <v>95.441595441595439</v>
      </c>
      <c r="L996" s="12">
        <f t="shared" si="773"/>
        <v>0.90309739399546451</v>
      </c>
      <c r="M996" s="16">
        <f t="shared" si="774"/>
        <v>0.98</v>
      </c>
      <c r="N996" s="7"/>
      <c r="O996" s="1"/>
      <c r="P996" s="1"/>
    </row>
    <row r="997" spans="1:17" ht="12.75" x14ac:dyDescent="0.2">
      <c r="A997" s="5"/>
      <c r="B997" s="2"/>
      <c r="C997" s="23" t="s">
        <v>15</v>
      </c>
      <c r="D997" s="15">
        <f t="shared" ref="D997:M997" si="775">AVERAGE(D992:D996)</f>
        <v>120.4</v>
      </c>
      <c r="E997" s="15">
        <f t="shared" si="775"/>
        <v>14.4</v>
      </c>
      <c r="F997" s="15">
        <f t="shared" si="775"/>
        <v>209</v>
      </c>
      <c r="G997" s="15">
        <f t="shared" si="775"/>
        <v>7.2</v>
      </c>
      <c r="H997" s="16">
        <f t="shared" si="775"/>
        <v>0.97799999999999998</v>
      </c>
      <c r="I997" s="9">
        <f t="shared" si="775"/>
        <v>89.487224528449516</v>
      </c>
      <c r="J997" s="9">
        <f t="shared" si="775"/>
        <v>96.702128941443306</v>
      </c>
      <c r="K997" s="9">
        <f t="shared" si="775"/>
        <v>93.84615384615384</v>
      </c>
      <c r="L997" s="12">
        <f t="shared" si="775"/>
        <v>0.87068614683937517</v>
      </c>
      <c r="M997" s="16">
        <f t="shared" si="775"/>
        <v>0.97799999999999998</v>
      </c>
      <c r="N997" s="24"/>
      <c r="O997" s="24"/>
      <c r="P997" s="24"/>
      <c r="Q997" s="30"/>
    </row>
    <row r="998" spans="1:17" ht="12.75" x14ac:dyDescent="0.2">
      <c r="A998" s="5"/>
      <c r="B998" s="2"/>
      <c r="C998" s="17" t="s">
        <v>16</v>
      </c>
      <c r="D998" s="15">
        <f t="shared" ref="D998:M998" si="776">STDEV(D992:D996)</f>
        <v>5.727128425310541</v>
      </c>
      <c r="E998" s="15">
        <f t="shared" si="776"/>
        <v>5.5946402922797471</v>
      </c>
      <c r="F998" s="15">
        <f t="shared" si="776"/>
        <v>8.8881944173155887</v>
      </c>
      <c r="G998" s="15">
        <f t="shared" si="776"/>
        <v>4.4944410108488464</v>
      </c>
      <c r="H998" s="16">
        <f t="shared" si="776"/>
        <v>1.0954451150103331E-2</v>
      </c>
      <c r="I998" s="9">
        <f t="shared" si="776"/>
        <v>3.4206246122645663</v>
      </c>
      <c r="J998" s="9">
        <f t="shared" si="776"/>
        <v>1.9982324206575692</v>
      </c>
      <c r="K998" s="9">
        <f t="shared" si="776"/>
        <v>1.1502352842271415</v>
      </c>
      <c r="L998" s="12">
        <f t="shared" si="776"/>
        <v>2.1564996596361994E-2</v>
      </c>
      <c r="M998" s="16">
        <f t="shared" si="776"/>
        <v>1.0954451150103331E-2</v>
      </c>
      <c r="N998" s="4"/>
      <c r="Q998" s="13"/>
    </row>
    <row r="999" spans="1:17" ht="12.75" x14ac:dyDescent="0.2">
      <c r="A999" s="1"/>
      <c r="B999" s="2"/>
      <c r="C999" s="2"/>
      <c r="D999" s="3"/>
      <c r="E999" s="3"/>
      <c r="F999" s="3"/>
      <c r="G999" s="3"/>
      <c r="H999" s="4"/>
      <c r="I999" s="4"/>
      <c r="J999" s="4"/>
      <c r="K999" s="4"/>
      <c r="L999" s="4"/>
      <c r="M999" s="4"/>
      <c r="N999" s="4"/>
    </row>
    <row r="1000" spans="1:17" ht="12.75" x14ac:dyDescent="0.2">
      <c r="A1000" s="1" t="s">
        <v>66</v>
      </c>
      <c r="B1000" s="2"/>
      <c r="C1000" s="2"/>
      <c r="D1000" s="3"/>
      <c r="E1000" s="3"/>
      <c r="F1000" s="3"/>
      <c r="G1000" s="3"/>
      <c r="H1000" s="4"/>
      <c r="I1000" s="4"/>
      <c r="J1000" s="4"/>
      <c r="K1000" s="4"/>
      <c r="L1000" s="4"/>
      <c r="M1000" s="4"/>
      <c r="N1000" s="4"/>
    </row>
    <row r="1001" spans="1:17" ht="12.75" x14ac:dyDescent="0.2">
      <c r="A1001" s="5"/>
      <c r="B1001" s="2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</row>
    <row r="1002" spans="1:17" ht="12.75" x14ac:dyDescent="0.2">
      <c r="A1002" s="5"/>
      <c r="B1002" s="2" t="s">
        <v>0</v>
      </c>
      <c r="C1002" s="13"/>
      <c r="D1002" s="20" t="s">
        <v>1</v>
      </c>
      <c r="E1002" s="20" t="s">
        <v>2</v>
      </c>
      <c r="F1002" s="20" t="s">
        <v>3</v>
      </c>
      <c r="G1002" s="20" t="s">
        <v>4</v>
      </c>
      <c r="H1002" s="20" t="s">
        <v>5</v>
      </c>
      <c r="I1002" s="20" t="s">
        <v>6</v>
      </c>
      <c r="J1002" s="20" t="s">
        <v>7</v>
      </c>
      <c r="K1002" s="20" t="s">
        <v>8</v>
      </c>
      <c r="L1002" s="20" t="s">
        <v>9</v>
      </c>
      <c r="M1002" s="20" t="s">
        <v>5</v>
      </c>
      <c r="N1002" s="7"/>
      <c r="O1002" s="1"/>
      <c r="P1002" s="1"/>
    </row>
    <row r="1003" spans="1:17" ht="12.75" x14ac:dyDescent="0.2">
      <c r="A1003" s="1" t="s">
        <v>27</v>
      </c>
      <c r="B1003" s="2">
        <v>21</v>
      </c>
      <c r="C1003" s="9" t="s">
        <v>10</v>
      </c>
      <c r="D1003" s="10">
        <v>172</v>
      </c>
      <c r="E1003" s="10">
        <v>54</v>
      </c>
      <c r="F1003" s="10">
        <v>668</v>
      </c>
      <c r="G1003" s="10">
        <v>3</v>
      </c>
      <c r="H1003" s="11">
        <v>0.97</v>
      </c>
      <c r="I1003" s="9">
        <f t="shared" ref="I1003:I1007" si="777">100*(D1003/(D1003+E1003))</f>
        <v>76.106194690265482</v>
      </c>
      <c r="J1003" s="9">
        <f t="shared" ref="J1003:J1007" si="778">100*(F1003/(F1003+G1003))</f>
        <v>99.552906110283161</v>
      </c>
      <c r="K1003" s="9">
        <f t="shared" ref="K1003:K1007" si="779">100*((D1003+F1003)/(D1003+E1003+F1003+G1003))</f>
        <v>93.645484949832777</v>
      </c>
      <c r="L1003" s="12">
        <f t="shared" ref="L1003:L1007" si="780">(D1003*F1003-E1003*G1003)/(SQRT((D1003+G1003)*(D1003+E1003)*(F1003+G1003)*(F1003+E1003)))</f>
        <v>0.82887498293577111</v>
      </c>
      <c r="M1003" s="16">
        <f t="shared" ref="M1003:M1007" si="781">H1003</f>
        <v>0.97</v>
      </c>
      <c r="N1003" s="24"/>
      <c r="O1003" s="25"/>
      <c r="P1003" s="25"/>
    </row>
    <row r="1004" spans="1:17" ht="12.75" x14ac:dyDescent="0.2">
      <c r="A1004" s="5"/>
      <c r="B1004" s="2">
        <v>22</v>
      </c>
      <c r="C1004" s="23" t="s">
        <v>11</v>
      </c>
      <c r="D1004" s="10">
        <v>210</v>
      </c>
      <c r="E1004" s="10">
        <v>46</v>
      </c>
      <c r="F1004" s="10">
        <v>638</v>
      </c>
      <c r="G1004" s="10">
        <v>3</v>
      </c>
      <c r="H1004" s="11">
        <v>0.98</v>
      </c>
      <c r="I1004" s="9">
        <f t="shared" si="777"/>
        <v>82.03125</v>
      </c>
      <c r="J1004" s="9">
        <f t="shared" si="778"/>
        <v>99.53198127925117</v>
      </c>
      <c r="K1004" s="9">
        <f t="shared" si="779"/>
        <v>94.537346711259744</v>
      </c>
      <c r="L1004" s="12">
        <f t="shared" si="780"/>
        <v>0.86561658270789721</v>
      </c>
      <c r="M1004" s="16">
        <f t="shared" si="781"/>
        <v>0.98</v>
      </c>
      <c r="N1004" s="4"/>
      <c r="O1004" s="25"/>
      <c r="P1004" s="25"/>
    </row>
    <row r="1005" spans="1:17" ht="12.75" x14ac:dyDescent="0.2">
      <c r="A1005" s="1">
        <v>0.2</v>
      </c>
      <c r="B1005" s="2">
        <v>23</v>
      </c>
      <c r="C1005" s="23" t="s">
        <v>12</v>
      </c>
      <c r="D1005" s="10">
        <v>192</v>
      </c>
      <c r="E1005" s="10">
        <v>51</v>
      </c>
      <c r="F1005" s="10">
        <v>649</v>
      </c>
      <c r="G1005" s="10">
        <v>5</v>
      </c>
      <c r="H1005" s="11">
        <v>0.98</v>
      </c>
      <c r="I1005" s="9">
        <f t="shared" si="777"/>
        <v>79.012345679012341</v>
      </c>
      <c r="J1005" s="9">
        <f t="shared" si="778"/>
        <v>99.235474006116206</v>
      </c>
      <c r="K1005" s="9">
        <f t="shared" si="779"/>
        <v>93.75696767001115</v>
      </c>
      <c r="L1005" s="12">
        <f t="shared" si="780"/>
        <v>0.84000548710632261</v>
      </c>
      <c r="M1005" s="16">
        <f t="shared" si="781"/>
        <v>0.98</v>
      </c>
      <c r="N1005" s="4"/>
      <c r="O1005" s="25"/>
      <c r="P1005" s="25"/>
    </row>
    <row r="1006" spans="1:17" ht="12.75" x14ac:dyDescent="0.2">
      <c r="A1006" s="1">
        <v>1E-3</v>
      </c>
      <c r="B1006" s="2">
        <v>24</v>
      </c>
      <c r="C1006" s="23" t="s">
        <v>13</v>
      </c>
      <c r="D1006" s="10">
        <v>219</v>
      </c>
      <c r="E1006" s="10">
        <v>32</v>
      </c>
      <c r="F1006" s="10">
        <v>641</v>
      </c>
      <c r="G1006" s="10">
        <v>5</v>
      </c>
      <c r="H1006" s="11">
        <v>0.98</v>
      </c>
      <c r="I1006" s="9">
        <f t="shared" si="777"/>
        <v>87.250996015936252</v>
      </c>
      <c r="J1006" s="9">
        <f t="shared" si="778"/>
        <v>99.226006191950461</v>
      </c>
      <c r="K1006" s="9">
        <f t="shared" si="779"/>
        <v>95.875139353400215</v>
      </c>
      <c r="L1006" s="12">
        <f t="shared" si="780"/>
        <v>0.89685493974259956</v>
      </c>
      <c r="M1006" s="16">
        <f t="shared" si="781"/>
        <v>0.98</v>
      </c>
      <c r="N1006" s="4"/>
      <c r="O1006" s="25"/>
      <c r="P1006" s="25"/>
    </row>
    <row r="1007" spans="1:17" ht="12.75" x14ac:dyDescent="0.2">
      <c r="A1007" s="1">
        <v>100</v>
      </c>
      <c r="B1007" s="2">
        <v>25</v>
      </c>
      <c r="C1007" s="23" t="s">
        <v>14</v>
      </c>
      <c r="D1007" s="10">
        <v>205</v>
      </c>
      <c r="E1007" s="10">
        <v>51</v>
      </c>
      <c r="F1007" s="10">
        <v>639</v>
      </c>
      <c r="G1007" s="10">
        <v>2</v>
      </c>
      <c r="H1007" s="11">
        <v>0.99</v>
      </c>
      <c r="I1007" s="9">
        <f t="shared" si="777"/>
        <v>80.078125</v>
      </c>
      <c r="J1007" s="9">
        <f t="shared" si="778"/>
        <v>99.68798751950078</v>
      </c>
      <c r="K1007" s="9">
        <f t="shared" si="779"/>
        <v>94.091415830546268</v>
      </c>
      <c r="L1007" s="12">
        <f t="shared" si="780"/>
        <v>0.85498344603431919</v>
      </c>
      <c r="M1007" s="16">
        <f t="shared" si="781"/>
        <v>0.99</v>
      </c>
      <c r="N1007" s="6"/>
      <c r="O1007" s="25"/>
      <c r="P1007" s="25"/>
    </row>
    <row r="1008" spans="1:17" ht="12.75" x14ac:dyDescent="0.2">
      <c r="A1008" s="5"/>
      <c r="B1008" s="2"/>
      <c r="C1008" s="23" t="s">
        <v>15</v>
      </c>
      <c r="D1008" s="15">
        <f t="shared" ref="D1008:M1008" si="782">AVERAGE(D1003:D1007)</f>
        <v>199.6</v>
      </c>
      <c r="E1008" s="15">
        <f t="shared" si="782"/>
        <v>46.8</v>
      </c>
      <c r="F1008" s="15">
        <f t="shared" si="782"/>
        <v>647</v>
      </c>
      <c r="G1008" s="15">
        <f t="shared" si="782"/>
        <v>3.6</v>
      </c>
      <c r="H1008" s="16">
        <f t="shared" si="782"/>
        <v>0.97999999999999987</v>
      </c>
      <c r="I1008" s="9">
        <f t="shared" si="782"/>
        <v>80.895782277042812</v>
      </c>
      <c r="J1008" s="9">
        <f t="shared" si="782"/>
        <v>99.446871021420364</v>
      </c>
      <c r="K1008" s="9">
        <f t="shared" si="782"/>
        <v>94.381270903010034</v>
      </c>
      <c r="L1008" s="12">
        <f t="shared" si="782"/>
        <v>0.85726708770538207</v>
      </c>
      <c r="M1008" s="16">
        <f t="shared" si="782"/>
        <v>0.97999999999999987</v>
      </c>
      <c r="N1008" s="6"/>
    </row>
    <row r="1009" spans="1:17" ht="12.75" x14ac:dyDescent="0.2">
      <c r="A1009" s="5"/>
      <c r="B1009" s="2"/>
      <c r="C1009" s="17" t="s">
        <v>16</v>
      </c>
      <c r="D1009" s="15">
        <f t="shared" ref="D1009:M1009" si="783">STDEV(D1003:D1007)</f>
        <v>18.256505689753446</v>
      </c>
      <c r="E1009" s="15">
        <f t="shared" si="783"/>
        <v>8.7578536183245159</v>
      </c>
      <c r="F1009" s="15">
        <f t="shared" si="783"/>
        <v>12.509996003196804</v>
      </c>
      <c r="G1009" s="15">
        <f t="shared" si="783"/>
        <v>1.3416407864998741</v>
      </c>
      <c r="H1009" s="16">
        <f t="shared" si="783"/>
        <v>7.0710678118654814E-3</v>
      </c>
      <c r="I1009" s="9">
        <f t="shared" si="783"/>
        <v>4.1483151612977363</v>
      </c>
      <c r="J1009" s="9">
        <f t="shared" si="783"/>
        <v>0.20621247093774805</v>
      </c>
      <c r="K1009" s="9">
        <f t="shared" si="783"/>
        <v>0.90431660159077554</v>
      </c>
      <c r="L1009" s="12">
        <f t="shared" si="783"/>
        <v>2.6202106706758713E-2</v>
      </c>
      <c r="M1009" s="16">
        <f t="shared" si="783"/>
        <v>7.0710678118654814E-3</v>
      </c>
      <c r="N1009" s="4"/>
    </row>
    <row r="1010" spans="1:17" ht="12.75" x14ac:dyDescent="0.2">
      <c r="A1010" s="5"/>
      <c r="B1010" s="2"/>
      <c r="C1010" s="23"/>
      <c r="D1010" s="15"/>
      <c r="E1010" s="15"/>
      <c r="F1010" s="15"/>
      <c r="G1010" s="15"/>
      <c r="H1010" s="16"/>
      <c r="I1010" s="9"/>
      <c r="J1010" s="9"/>
      <c r="K1010" s="9"/>
      <c r="L1010" s="12"/>
      <c r="M1010" s="16"/>
      <c r="N1010" s="4"/>
    </row>
    <row r="1011" spans="1:17" ht="12.75" x14ac:dyDescent="0.2">
      <c r="A1011" s="5"/>
      <c r="B1011" s="2"/>
      <c r="C1011" s="23" t="s">
        <v>17</v>
      </c>
      <c r="D1011" s="10">
        <v>52</v>
      </c>
      <c r="E1011" s="10">
        <v>41</v>
      </c>
      <c r="F1011" s="10">
        <v>202</v>
      </c>
      <c r="G1011" s="10">
        <v>4</v>
      </c>
      <c r="H1011" s="11">
        <v>0.93</v>
      </c>
      <c r="I1011" s="9">
        <f t="shared" ref="I1011:I1015" si="784">100*(D1011/(D1011+E1011))</f>
        <v>55.913978494623649</v>
      </c>
      <c r="J1011" s="9">
        <f t="shared" ref="J1011:J1015" si="785">100*(F1011/(F1011+G1011))</f>
        <v>98.05825242718447</v>
      </c>
      <c r="K1011" s="9">
        <f t="shared" ref="K1011:K1015" si="786">100*((D1011+F1011)/(D1011+E1011+F1011+G1011))</f>
        <v>84.949832775919731</v>
      </c>
      <c r="L1011" s="12">
        <f t="shared" ref="L1011:L1015" si="787">(D1011*F1011-E1011*G1011)/(SQRT((D1011+G1011)*(D1011+E1011)*(F1011+G1011)*(F1011+E1011)))</f>
        <v>0.64039554789878805</v>
      </c>
      <c r="M1011" s="16">
        <f t="shared" ref="M1011:M1015" si="788">H1011</f>
        <v>0.93</v>
      </c>
      <c r="N1011" s="4"/>
    </row>
    <row r="1012" spans="1:17" ht="12.75" x14ac:dyDescent="0.2">
      <c r="A1012" s="5"/>
      <c r="B1012" s="2"/>
      <c r="C1012" s="9" t="s">
        <v>18</v>
      </c>
      <c r="D1012" s="10">
        <v>62</v>
      </c>
      <c r="E1012" s="10">
        <v>29</v>
      </c>
      <c r="F1012" s="10">
        <v>204</v>
      </c>
      <c r="G1012" s="10">
        <v>4</v>
      </c>
      <c r="H1012" s="11">
        <v>0.94</v>
      </c>
      <c r="I1012" s="9">
        <f t="shared" si="784"/>
        <v>68.131868131868131</v>
      </c>
      <c r="J1012" s="9">
        <f t="shared" si="785"/>
        <v>98.076923076923066</v>
      </c>
      <c r="K1012" s="9">
        <f t="shared" si="786"/>
        <v>88.963210702341129</v>
      </c>
      <c r="L1012" s="12">
        <f t="shared" si="787"/>
        <v>0.73454447130729439</v>
      </c>
      <c r="M1012" s="16">
        <f t="shared" si="788"/>
        <v>0.94</v>
      </c>
      <c r="N1012" s="24"/>
    </row>
    <row r="1013" spans="1:17" ht="12.75" x14ac:dyDescent="0.2">
      <c r="A1013" s="5"/>
      <c r="B1013" s="2"/>
      <c r="C1013" s="9" t="s">
        <v>19</v>
      </c>
      <c r="D1013" s="10">
        <v>54</v>
      </c>
      <c r="E1013" s="10">
        <v>34</v>
      </c>
      <c r="F1013" s="10">
        <v>209</v>
      </c>
      <c r="G1013" s="10">
        <v>2</v>
      </c>
      <c r="H1013" s="11">
        <v>0.93</v>
      </c>
      <c r="I1013" s="9">
        <f t="shared" si="784"/>
        <v>61.363636363636367</v>
      </c>
      <c r="J1013" s="9">
        <f t="shared" si="785"/>
        <v>99.052132701421797</v>
      </c>
      <c r="K1013" s="9">
        <f t="shared" si="786"/>
        <v>87.959866220735776</v>
      </c>
      <c r="L1013" s="12">
        <f t="shared" si="787"/>
        <v>0.70572535627674093</v>
      </c>
      <c r="M1013" s="16">
        <f t="shared" si="788"/>
        <v>0.93</v>
      </c>
      <c r="N1013" s="24"/>
    </row>
    <row r="1014" spans="1:17" ht="12.75" x14ac:dyDescent="0.2">
      <c r="A1014" s="5"/>
      <c r="B1014" s="2"/>
      <c r="C1014" s="9" t="s">
        <v>20</v>
      </c>
      <c r="D1014" s="10">
        <v>47</v>
      </c>
      <c r="E1014" s="10">
        <v>32</v>
      </c>
      <c r="F1014" s="10">
        <v>210</v>
      </c>
      <c r="G1014" s="10">
        <v>10</v>
      </c>
      <c r="H1014" s="11">
        <v>0.93</v>
      </c>
      <c r="I1014" s="9">
        <f t="shared" si="784"/>
        <v>59.493670886075947</v>
      </c>
      <c r="J1014" s="9">
        <f t="shared" si="785"/>
        <v>95.454545454545453</v>
      </c>
      <c r="K1014" s="9">
        <f t="shared" si="786"/>
        <v>85.953177257525084</v>
      </c>
      <c r="L1014" s="12">
        <f t="shared" si="787"/>
        <v>0.61678439133487062</v>
      </c>
      <c r="M1014" s="16">
        <f t="shared" si="788"/>
        <v>0.93</v>
      </c>
      <c r="N1014" s="24"/>
    </row>
    <row r="1015" spans="1:17" ht="12.75" x14ac:dyDescent="0.2">
      <c r="A1015" s="5"/>
      <c r="B1015" s="2"/>
      <c r="C1015" s="9" t="s">
        <v>21</v>
      </c>
      <c r="D1015" s="10">
        <v>66</v>
      </c>
      <c r="E1015" s="10">
        <v>31</v>
      </c>
      <c r="F1015" s="10">
        <v>196</v>
      </c>
      <c r="G1015" s="10">
        <v>6</v>
      </c>
      <c r="H1015" s="11">
        <v>0.92</v>
      </c>
      <c r="I1015" s="9">
        <f t="shared" si="784"/>
        <v>68.041237113402062</v>
      </c>
      <c r="J1015" s="9">
        <f t="shared" si="785"/>
        <v>97.029702970297024</v>
      </c>
      <c r="K1015" s="9">
        <f t="shared" si="786"/>
        <v>87.625418060200673</v>
      </c>
      <c r="L1015" s="12">
        <f t="shared" si="787"/>
        <v>0.71247471469640244</v>
      </c>
      <c r="M1015" s="16">
        <f t="shared" si="788"/>
        <v>0.92</v>
      </c>
      <c r="N1015" s="24"/>
    </row>
    <row r="1016" spans="1:17" ht="12.75" x14ac:dyDescent="0.2">
      <c r="A1016" s="5"/>
      <c r="B1016" s="2"/>
      <c r="C1016" s="23" t="s">
        <v>15</v>
      </c>
      <c r="D1016" s="15">
        <f t="shared" ref="D1016:M1016" si="789">AVERAGE(D1011:D1015)</f>
        <v>56.2</v>
      </c>
      <c r="E1016" s="15">
        <f t="shared" si="789"/>
        <v>33.4</v>
      </c>
      <c r="F1016" s="15">
        <f t="shared" si="789"/>
        <v>204.2</v>
      </c>
      <c r="G1016" s="15">
        <f t="shared" si="789"/>
        <v>5.2</v>
      </c>
      <c r="H1016" s="16">
        <f t="shared" si="789"/>
        <v>0.93</v>
      </c>
      <c r="I1016" s="9">
        <f t="shared" si="789"/>
        <v>62.588878197921233</v>
      </c>
      <c r="J1016" s="9">
        <f t="shared" si="789"/>
        <v>97.534311326074359</v>
      </c>
      <c r="K1016" s="9">
        <f t="shared" si="789"/>
        <v>87.090301003344479</v>
      </c>
      <c r="L1016" s="12">
        <f t="shared" si="789"/>
        <v>0.68198489630281922</v>
      </c>
      <c r="M1016" s="16">
        <f t="shared" si="789"/>
        <v>0.93</v>
      </c>
      <c r="N1016" s="24"/>
      <c r="O1016" s="24"/>
      <c r="P1016" s="24"/>
      <c r="Q1016" s="4"/>
    </row>
    <row r="1017" spans="1:17" ht="12.75" x14ac:dyDescent="0.2">
      <c r="A1017" s="5"/>
      <c r="B1017" s="2"/>
      <c r="C1017" s="17" t="s">
        <v>16</v>
      </c>
      <c r="D1017" s="15">
        <f t="shared" ref="D1017:M1017" si="790">STDEV(D1011:D1015)</f>
        <v>7.6941536246685258</v>
      </c>
      <c r="E1017" s="15">
        <f t="shared" si="790"/>
        <v>4.6151923036857259</v>
      </c>
      <c r="F1017" s="15">
        <f t="shared" si="790"/>
        <v>5.6745043836444431</v>
      </c>
      <c r="G1017" s="15">
        <f t="shared" si="790"/>
        <v>3.0331501776206209</v>
      </c>
      <c r="H1017" s="16">
        <f t="shared" si="790"/>
        <v>7.0710678118654424E-3</v>
      </c>
      <c r="I1017" s="9">
        <f t="shared" si="790"/>
        <v>5.3872248666619713</v>
      </c>
      <c r="J1017" s="9">
        <f t="shared" si="790"/>
        <v>1.3649889367820769</v>
      </c>
      <c r="K1017" s="9">
        <f t="shared" si="790"/>
        <v>1.6143837305882471</v>
      </c>
      <c r="L1017" s="12">
        <f t="shared" si="790"/>
        <v>5.0587862029456969E-2</v>
      </c>
      <c r="M1017" s="16">
        <f t="shared" si="790"/>
        <v>7.0710678118654424E-3</v>
      </c>
      <c r="N1017" s="24"/>
    </row>
    <row r="1018" spans="1:17" ht="12.75" x14ac:dyDescent="0.2">
      <c r="A1018" s="5"/>
      <c r="B1018" s="22"/>
      <c r="C1018" s="9"/>
      <c r="D1018" s="15"/>
      <c r="E1018" s="15"/>
      <c r="F1018" s="15"/>
      <c r="G1018" s="15"/>
      <c r="H1018" s="16"/>
      <c r="I1018" s="9"/>
      <c r="J1018" s="9"/>
      <c r="K1018" s="9"/>
      <c r="L1018" s="12"/>
      <c r="M1018" s="16"/>
      <c r="N1018" s="24"/>
    </row>
    <row r="1019" spans="1:17" ht="12.75" x14ac:dyDescent="0.2">
      <c r="A1019" s="5"/>
      <c r="B1019" s="2"/>
      <c r="C1019" s="9" t="s">
        <v>22</v>
      </c>
      <c r="D1019" s="10">
        <v>61</v>
      </c>
      <c r="E1019" s="10">
        <v>40</v>
      </c>
      <c r="F1019" s="10">
        <v>194</v>
      </c>
      <c r="G1019" s="10">
        <v>4</v>
      </c>
      <c r="H1019" s="11">
        <v>0.93</v>
      </c>
      <c r="I1019" s="9">
        <f t="shared" ref="I1019:I1023" si="791">100*(D1019/(D1019+E1019))</f>
        <v>60.396039603960396</v>
      </c>
      <c r="J1019" s="9">
        <f t="shared" ref="J1019:J1023" si="792">100*(F1019/(F1019+G1019))</f>
        <v>97.979797979797979</v>
      </c>
      <c r="K1019" s="9">
        <f t="shared" ref="K1019:K1023" si="793">100*((D1019+F1019)/(D1019+E1019+F1019+G1019))</f>
        <v>85.284280936454849</v>
      </c>
      <c r="L1019" s="12">
        <f t="shared" ref="L1019:L1023" si="794">(D1019*F1019-E1019*G1019)/(SQRT((D1019+G1019)*(D1019+E1019)*(F1019+G1019)*(F1019+E1019)))</f>
        <v>0.66936315025919579</v>
      </c>
      <c r="M1019" s="16">
        <f t="shared" ref="M1019:M1023" si="795">H1019</f>
        <v>0.93</v>
      </c>
      <c r="N1019" s="24"/>
    </row>
    <row r="1020" spans="1:17" ht="12.75" x14ac:dyDescent="0.2">
      <c r="A1020" s="5"/>
      <c r="B1020" s="22"/>
      <c r="C1020" s="9" t="s">
        <v>23</v>
      </c>
      <c r="D1020" s="10">
        <v>44</v>
      </c>
      <c r="E1020" s="10">
        <v>29</v>
      </c>
      <c r="F1020" s="10">
        <v>214</v>
      </c>
      <c r="G1020" s="10">
        <v>12</v>
      </c>
      <c r="H1020" s="11">
        <v>0.92</v>
      </c>
      <c r="I1020" s="9">
        <f t="shared" si="791"/>
        <v>60.273972602739725</v>
      </c>
      <c r="J1020" s="9">
        <f t="shared" si="792"/>
        <v>94.690265486725664</v>
      </c>
      <c r="K1020" s="9">
        <f t="shared" si="793"/>
        <v>86.287625418060202</v>
      </c>
      <c r="L1020" s="12">
        <f t="shared" si="794"/>
        <v>0.60519971037989573</v>
      </c>
      <c r="M1020" s="16">
        <f t="shared" si="795"/>
        <v>0.92</v>
      </c>
      <c r="N1020" s="4"/>
    </row>
    <row r="1021" spans="1:17" ht="12.75" x14ac:dyDescent="0.2">
      <c r="A1021" s="1"/>
      <c r="B1021" s="2"/>
      <c r="C1021" s="9" t="s">
        <v>24</v>
      </c>
      <c r="D1021" s="10">
        <v>45</v>
      </c>
      <c r="E1021" s="10">
        <v>44</v>
      </c>
      <c r="F1021" s="10">
        <v>207</v>
      </c>
      <c r="G1021" s="10">
        <v>3</v>
      </c>
      <c r="H1021" s="11">
        <v>0.95</v>
      </c>
      <c r="I1021" s="9">
        <f t="shared" si="791"/>
        <v>50.561797752808992</v>
      </c>
      <c r="J1021" s="9">
        <f t="shared" si="792"/>
        <v>98.571428571428584</v>
      </c>
      <c r="K1021" s="9">
        <f t="shared" si="793"/>
        <v>84.280936454849495</v>
      </c>
      <c r="L1021" s="12">
        <f t="shared" si="794"/>
        <v>0.61195918025065665</v>
      </c>
      <c r="M1021" s="16">
        <f t="shared" si="795"/>
        <v>0.95</v>
      </c>
      <c r="N1021" s="4"/>
      <c r="Q1021" s="5"/>
    </row>
    <row r="1022" spans="1:17" ht="12.75" x14ac:dyDescent="0.2">
      <c r="A1022" s="5"/>
      <c r="B1022" s="2"/>
      <c r="C1022" s="9" t="s">
        <v>25</v>
      </c>
      <c r="D1022" s="10">
        <v>48</v>
      </c>
      <c r="E1022" s="10">
        <v>42</v>
      </c>
      <c r="F1022" s="10">
        <v>206</v>
      </c>
      <c r="G1022" s="10">
        <v>3</v>
      </c>
      <c r="H1022" s="11">
        <v>0.9</v>
      </c>
      <c r="I1022" s="9">
        <f t="shared" si="791"/>
        <v>53.333333333333336</v>
      </c>
      <c r="J1022" s="9">
        <f t="shared" si="792"/>
        <v>98.564593301435409</v>
      </c>
      <c r="K1022" s="9">
        <f t="shared" si="793"/>
        <v>84.949832775919731</v>
      </c>
      <c r="L1022" s="12">
        <f t="shared" si="794"/>
        <v>0.63289764122139758</v>
      </c>
      <c r="M1022" s="16">
        <f t="shared" si="795"/>
        <v>0.9</v>
      </c>
      <c r="N1022" s="6"/>
    </row>
    <row r="1023" spans="1:17" ht="12.75" x14ac:dyDescent="0.2">
      <c r="A1023" s="5"/>
      <c r="B1023" s="2"/>
      <c r="C1023" s="9" t="s">
        <v>26</v>
      </c>
      <c r="D1023" s="10">
        <v>45</v>
      </c>
      <c r="E1023" s="10">
        <v>22</v>
      </c>
      <c r="F1023" s="10">
        <v>223</v>
      </c>
      <c r="G1023" s="10">
        <v>9</v>
      </c>
      <c r="H1023" s="11">
        <v>0.92</v>
      </c>
      <c r="I1023" s="9">
        <f t="shared" si="791"/>
        <v>67.164179104477611</v>
      </c>
      <c r="J1023" s="9">
        <f t="shared" si="792"/>
        <v>96.120689655172413</v>
      </c>
      <c r="K1023" s="9">
        <f t="shared" si="793"/>
        <v>89.632107023411365</v>
      </c>
      <c r="L1023" s="12">
        <f t="shared" si="794"/>
        <v>0.6859640495245497</v>
      </c>
      <c r="M1023" s="16">
        <f t="shared" si="795"/>
        <v>0.92</v>
      </c>
      <c r="N1023" s="7"/>
      <c r="O1023" s="1"/>
      <c r="P1023" s="1"/>
    </row>
    <row r="1024" spans="1:17" ht="12.75" x14ac:dyDescent="0.2">
      <c r="A1024" s="5"/>
      <c r="B1024" s="2"/>
      <c r="C1024" s="23" t="s">
        <v>15</v>
      </c>
      <c r="D1024" s="15">
        <f t="shared" ref="D1024:M1024" si="796">AVERAGE(D1019:D1023)</f>
        <v>48.6</v>
      </c>
      <c r="E1024" s="15">
        <f t="shared" si="796"/>
        <v>35.4</v>
      </c>
      <c r="F1024" s="15">
        <f t="shared" si="796"/>
        <v>208.8</v>
      </c>
      <c r="G1024" s="15">
        <f t="shared" si="796"/>
        <v>6.2</v>
      </c>
      <c r="H1024" s="16">
        <f t="shared" si="796"/>
        <v>0.92400000000000004</v>
      </c>
      <c r="I1024" s="9">
        <f t="shared" si="796"/>
        <v>58.345864479464012</v>
      </c>
      <c r="J1024" s="9">
        <f t="shared" si="796"/>
        <v>97.185354998912004</v>
      </c>
      <c r="K1024" s="9">
        <f t="shared" si="796"/>
        <v>86.08695652173914</v>
      </c>
      <c r="L1024" s="12">
        <f t="shared" si="796"/>
        <v>0.64107674632713907</v>
      </c>
      <c r="M1024" s="16">
        <f t="shared" si="796"/>
        <v>0.92400000000000004</v>
      </c>
      <c r="N1024" s="24"/>
      <c r="O1024" s="24"/>
      <c r="P1024" s="24"/>
      <c r="Q1024" s="30"/>
    </row>
    <row r="1025" spans="1:17" ht="12.75" x14ac:dyDescent="0.2">
      <c r="A1025" s="5"/>
      <c r="B1025" s="2"/>
      <c r="C1025" s="17" t="s">
        <v>16</v>
      </c>
      <c r="D1025" s="15">
        <f t="shared" ref="D1025:M1025" si="797">STDEV(D1019:D1023)</f>
        <v>7.0922492905988701</v>
      </c>
      <c r="E1025" s="15">
        <f t="shared" si="797"/>
        <v>9.4762861923857038</v>
      </c>
      <c r="F1025" s="15">
        <f t="shared" si="797"/>
        <v>10.709808588392232</v>
      </c>
      <c r="G1025" s="15">
        <f t="shared" si="797"/>
        <v>4.0865633483405102</v>
      </c>
      <c r="H1025" s="16">
        <f t="shared" si="797"/>
        <v>1.8165902124584927E-2</v>
      </c>
      <c r="I1025" s="9">
        <f t="shared" si="797"/>
        <v>6.5460036491324649</v>
      </c>
      <c r="J1025" s="9">
        <f t="shared" si="797"/>
        <v>1.7185474870830537</v>
      </c>
      <c r="K1025" s="9">
        <f t="shared" si="797"/>
        <v>2.1099411766672227</v>
      </c>
      <c r="L1025" s="12">
        <f t="shared" si="797"/>
        <v>3.5414978323629616E-2</v>
      </c>
      <c r="M1025" s="16">
        <f t="shared" si="797"/>
        <v>1.8165902124584927E-2</v>
      </c>
      <c r="N1025" s="4"/>
      <c r="Q1025" s="13"/>
    </row>
    <row r="1026" spans="1:17" ht="12.75" x14ac:dyDescent="0.2">
      <c r="A1026" s="1"/>
      <c r="B1026" s="2"/>
      <c r="C1026" s="2"/>
      <c r="D1026" s="3"/>
      <c r="E1026" s="3"/>
      <c r="F1026" s="3"/>
      <c r="G1026" s="3"/>
      <c r="H1026" s="4"/>
      <c r="I1026" s="4"/>
      <c r="J1026" s="4"/>
      <c r="K1026" s="4"/>
      <c r="L1026" s="4"/>
      <c r="M1026" s="4"/>
      <c r="N1026" s="4"/>
    </row>
    <row r="1027" spans="1:17" ht="12.75" x14ac:dyDescent="0.2">
      <c r="A1027" s="1" t="s">
        <v>67</v>
      </c>
      <c r="B1027" s="2"/>
      <c r="C1027" s="2"/>
      <c r="D1027" s="3"/>
      <c r="E1027" s="3"/>
      <c r="F1027" s="3"/>
      <c r="G1027" s="3"/>
      <c r="H1027" s="4"/>
      <c r="I1027" s="4"/>
      <c r="J1027" s="4"/>
      <c r="K1027" s="4"/>
      <c r="L1027" s="4"/>
      <c r="M1027" s="4"/>
      <c r="N1027" s="4"/>
    </row>
    <row r="1028" spans="1:17" ht="12.75" x14ac:dyDescent="0.2">
      <c r="A1028" s="5"/>
      <c r="B1028" s="2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</row>
    <row r="1029" spans="1:17" ht="12.75" x14ac:dyDescent="0.2">
      <c r="A1029" s="5"/>
      <c r="B1029" s="2" t="s">
        <v>0</v>
      </c>
      <c r="C1029" s="13"/>
      <c r="D1029" s="41" t="s">
        <v>1</v>
      </c>
      <c r="E1029" s="20" t="s">
        <v>2</v>
      </c>
      <c r="F1029" s="20" t="s">
        <v>3</v>
      </c>
      <c r="G1029" s="20" t="s">
        <v>4</v>
      </c>
      <c r="H1029" s="20" t="s">
        <v>5</v>
      </c>
      <c r="I1029" s="20" t="s">
        <v>6</v>
      </c>
      <c r="J1029" s="20" t="s">
        <v>7</v>
      </c>
      <c r="K1029" s="20" t="s">
        <v>8</v>
      </c>
      <c r="L1029" s="20" t="s">
        <v>9</v>
      </c>
      <c r="M1029" s="20" t="s">
        <v>5</v>
      </c>
      <c r="N1029" s="7"/>
      <c r="O1029" s="1"/>
      <c r="P1029" s="1"/>
    </row>
    <row r="1030" spans="1:17" ht="12.75" x14ac:dyDescent="0.2">
      <c r="A1030" s="1" t="s">
        <v>27</v>
      </c>
      <c r="B1030" s="2">
        <v>21</v>
      </c>
      <c r="C1030" s="9" t="s">
        <v>10</v>
      </c>
      <c r="D1030" s="10">
        <v>1459</v>
      </c>
      <c r="E1030" s="10">
        <v>67</v>
      </c>
      <c r="F1030" s="10">
        <v>691</v>
      </c>
      <c r="G1030" s="10">
        <v>66</v>
      </c>
      <c r="H1030" s="11">
        <v>0.98</v>
      </c>
      <c r="I1030" s="9">
        <f t="shared" ref="I1030:I1034" si="798">100*(D1030/(D1030+E1030))</f>
        <v>95.609436435124508</v>
      </c>
      <c r="J1030" s="9">
        <f t="shared" ref="J1030:J1034" si="799">100*(F1030/(F1030+G1030))</f>
        <v>91.281373844121532</v>
      </c>
      <c r="K1030" s="9">
        <f t="shared" ref="K1030:K1034" si="800">100*((D1030+F1030)/(D1030+E1030+F1030+G1030))</f>
        <v>94.174332019272882</v>
      </c>
      <c r="L1030" s="12">
        <f t="shared" ref="L1030:L1034" si="801">(D1030*F1030-E1030*G1030)/(SQRT((D1030+G1030)*(D1030+E1030)*(F1030+G1030)*(F1030+E1030)))</f>
        <v>0.86861940851504083</v>
      </c>
      <c r="M1030" s="16">
        <f t="shared" ref="M1030:M1034" si="802">H1030</f>
        <v>0.98</v>
      </c>
      <c r="N1030" s="24"/>
      <c r="O1030" s="25"/>
      <c r="P1030" s="25"/>
    </row>
    <row r="1031" spans="1:17" ht="12.75" x14ac:dyDescent="0.2">
      <c r="A1031" s="5"/>
      <c r="B1031" s="2">
        <v>22</v>
      </c>
      <c r="C1031" s="23" t="s">
        <v>11</v>
      </c>
      <c r="D1031" s="10">
        <v>1489</v>
      </c>
      <c r="E1031" s="10">
        <v>49</v>
      </c>
      <c r="F1031" s="10">
        <v>658</v>
      </c>
      <c r="G1031" s="10">
        <v>87</v>
      </c>
      <c r="H1031" s="11">
        <v>0.98</v>
      </c>
      <c r="I1031" s="9">
        <f t="shared" si="798"/>
        <v>96.814044213263983</v>
      </c>
      <c r="J1031" s="9">
        <f t="shared" si="799"/>
        <v>88.322147651006716</v>
      </c>
      <c r="K1031" s="9">
        <f t="shared" si="800"/>
        <v>94.042925974594823</v>
      </c>
      <c r="L1031" s="12">
        <f t="shared" si="801"/>
        <v>0.86334168569754466</v>
      </c>
      <c r="M1031" s="16">
        <f t="shared" si="802"/>
        <v>0.98</v>
      </c>
      <c r="N1031" s="4"/>
      <c r="O1031" s="25"/>
      <c r="P1031" s="25"/>
    </row>
    <row r="1032" spans="1:17" ht="12.75" x14ac:dyDescent="0.2">
      <c r="A1032" s="1">
        <v>0.4</v>
      </c>
      <c r="B1032" s="2">
        <v>23</v>
      </c>
      <c r="C1032" s="23" t="s">
        <v>12</v>
      </c>
      <c r="D1032" s="10">
        <v>1498</v>
      </c>
      <c r="E1032" s="10">
        <v>33</v>
      </c>
      <c r="F1032" s="10">
        <v>667</v>
      </c>
      <c r="G1032" s="10">
        <v>85</v>
      </c>
      <c r="H1032" s="11">
        <v>0.98</v>
      </c>
      <c r="I1032" s="9">
        <f t="shared" si="798"/>
        <v>97.844546048334422</v>
      </c>
      <c r="J1032" s="9">
        <f t="shared" si="799"/>
        <v>88.696808510638306</v>
      </c>
      <c r="K1032" s="9">
        <f t="shared" si="800"/>
        <v>94.831362242663161</v>
      </c>
      <c r="L1032" s="12">
        <f t="shared" si="801"/>
        <v>0.8821262112396504</v>
      </c>
      <c r="M1032" s="16">
        <f t="shared" si="802"/>
        <v>0.98</v>
      </c>
      <c r="N1032" s="4"/>
      <c r="O1032" s="25"/>
      <c r="P1032" s="25"/>
    </row>
    <row r="1033" spans="1:17" ht="12.75" x14ac:dyDescent="0.2">
      <c r="A1033" s="1">
        <v>1E-3</v>
      </c>
      <c r="B1033" s="2">
        <v>24</v>
      </c>
      <c r="C1033" s="23" t="s">
        <v>13</v>
      </c>
      <c r="D1033" s="10">
        <v>1483</v>
      </c>
      <c r="E1033" s="10">
        <v>47</v>
      </c>
      <c r="F1033" s="10">
        <v>637</v>
      </c>
      <c r="G1033" s="10">
        <v>116</v>
      </c>
      <c r="H1033" s="11">
        <v>0.98</v>
      </c>
      <c r="I1033" s="9">
        <f t="shared" si="798"/>
        <v>96.928104575163403</v>
      </c>
      <c r="J1033" s="9">
        <f t="shared" si="799"/>
        <v>84.594953519256308</v>
      </c>
      <c r="K1033" s="9">
        <f t="shared" si="800"/>
        <v>92.860271572492337</v>
      </c>
      <c r="L1033" s="12">
        <f t="shared" si="801"/>
        <v>0.83670311018154386</v>
      </c>
      <c r="M1033" s="16">
        <f t="shared" si="802"/>
        <v>0.98</v>
      </c>
      <c r="N1033" s="4"/>
      <c r="O1033" s="25"/>
      <c r="P1033" s="25"/>
    </row>
    <row r="1034" spans="1:17" ht="12.75" x14ac:dyDescent="0.2">
      <c r="A1034" s="1">
        <v>100</v>
      </c>
      <c r="B1034" s="37">
        <v>25</v>
      </c>
      <c r="C1034" s="23" t="s">
        <v>14</v>
      </c>
      <c r="D1034" s="10">
        <v>1475</v>
      </c>
      <c r="E1034" s="10">
        <v>27</v>
      </c>
      <c r="F1034" s="10">
        <v>717</v>
      </c>
      <c r="G1034" s="10">
        <v>64</v>
      </c>
      <c r="H1034" s="11">
        <v>0.99</v>
      </c>
      <c r="I1034" s="9">
        <f t="shared" si="798"/>
        <v>98.202396804260985</v>
      </c>
      <c r="J1034" s="9">
        <f t="shared" si="799"/>
        <v>91.805377720870666</v>
      </c>
      <c r="K1034" s="9">
        <f t="shared" si="800"/>
        <v>96.014016644765661</v>
      </c>
      <c r="L1034" s="12">
        <f t="shared" si="801"/>
        <v>0.91103430224817072</v>
      </c>
      <c r="M1034" s="16">
        <f t="shared" si="802"/>
        <v>0.99</v>
      </c>
      <c r="N1034" s="6"/>
      <c r="O1034" s="25"/>
      <c r="P1034" s="25"/>
    </row>
    <row r="1035" spans="1:17" ht="12.75" x14ac:dyDescent="0.2">
      <c r="A1035" s="5"/>
      <c r="B1035" s="2"/>
      <c r="C1035" s="23" t="s">
        <v>15</v>
      </c>
      <c r="D1035" s="15">
        <f t="shared" ref="D1035:M1035" si="803">AVERAGE(D1030:D1034)</f>
        <v>1480.8</v>
      </c>
      <c r="E1035" s="15">
        <f t="shared" si="803"/>
        <v>44.6</v>
      </c>
      <c r="F1035" s="15">
        <f t="shared" si="803"/>
        <v>674</v>
      </c>
      <c r="G1035" s="15">
        <f t="shared" si="803"/>
        <v>83.6</v>
      </c>
      <c r="H1035" s="16">
        <f t="shared" si="803"/>
        <v>0.98199999999999998</v>
      </c>
      <c r="I1035" s="9">
        <f t="shared" si="803"/>
        <v>97.079705615229457</v>
      </c>
      <c r="J1035" s="9">
        <f t="shared" si="803"/>
        <v>88.940132249178717</v>
      </c>
      <c r="K1035" s="9">
        <f t="shared" si="803"/>
        <v>94.38458169075777</v>
      </c>
      <c r="L1035" s="12">
        <f t="shared" si="803"/>
        <v>0.87236494357638994</v>
      </c>
      <c r="M1035" s="16">
        <f t="shared" si="803"/>
        <v>0.98199999999999998</v>
      </c>
      <c r="N1035" s="6"/>
    </row>
    <row r="1036" spans="1:17" ht="12.75" x14ac:dyDescent="0.2">
      <c r="A1036" s="5"/>
      <c r="B1036" s="2"/>
      <c r="C1036" s="17" t="s">
        <v>16</v>
      </c>
      <c r="D1036" s="15">
        <f t="shared" ref="D1036:M1036" si="804">STDEV(D1030:D1034)</f>
        <v>14.805404418657398</v>
      </c>
      <c r="E1036" s="15">
        <f t="shared" si="804"/>
        <v>15.58204094462597</v>
      </c>
      <c r="F1036" s="15">
        <f t="shared" si="804"/>
        <v>30.870698080866262</v>
      </c>
      <c r="G1036" s="15">
        <f t="shared" si="804"/>
        <v>20.959484726490757</v>
      </c>
      <c r="H1036" s="16">
        <f t="shared" si="804"/>
        <v>4.4721359549995841E-3</v>
      </c>
      <c r="I1036" s="9">
        <f t="shared" si="804"/>
        <v>1.0125051495981474</v>
      </c>
      <c r="J1036" s="9">
        <f t="shared" si="804"/>
        <v>2.8728354207658162</v>
      </c>
      <c r="K1036" s="9">
        <f t="shared" si="804"/>
        <v>1.1553274449583852</v>
      </c>
      <c r="L1036" s="12">
        <f t="shared" si="804"/>
        <v>2.7192904512052127E-2</v>
      </c>
      <c r="M1036" s="16">
        <f t="shared" si="804"/>
        <v>4.4721359549995841E-3</v>
      </c>
      <c r="N1036" s="4"/>
    </row>
    <row r="1037" spans="1:17" ht="12.75" x14ac:dyDescent="0.2">
      <c r="A1037" s="5"/>
      <c r="B1037" s="2"/>
      <c r="C1037" s="23"/>
      <c r="D1037" s="15"/>
      <c r="E1037" s="15"/>
      <c r="F1037" s="15"/>
      <c r="G1037" s="15"/>
      <c r="H1037" s="16"/>
      <c r="I1037" s="9"/>
      <c r="J1037" s="9"/>
      <c r="K1037" s="9"/>
      <c r="L1037" s="12"/>
      <c r="M1037" s="16"/>
      <c r="N1037" s="4"/>
    </row>
    <row r="1038" spans="1:17" ht="12.75" x14ac:dyDescent="0.2">
      <c r="A1038" s="5"/>
      <c r="B1038" s="2"/>
      <c r="C1038" s="23" t="s">
        <v>17</v>
      </c>
      <c r="D1038" s="10">
        <v>458</v>
      </c>
      <c r="E1038" s="10">
        <v>42</v>
      </c>
      <c r="F1038" s="10">
        <v>218</v>
      </c>
      <c r="G1038" s="10">
        <v>43</v>
      </c>
      <c r="H1038" s="11">
        <v>0.95</v>
      </c>
      <c r="I1038" s="9">
        <f t="shared" ref="I1038:I1042" si="805">100*(D1038/(D1038+E1038))</f>
        <v>91.600000000000009</v>
      </c>
      <c r="J1038" s="9">
        <f t="shared" ref="J1038:J1042" si="806">100*(F1038/(F1038+G1038))</f>
        <v>83.524904214559399</v>
      </c>
      <c r="K1038" s="9">
        <f t="shared" ref="K1038:K1042" si="807">100*((D1038+F1038)/(D1038+E1038+F1038+G1038))</f>
        <v>88.830486202365307</v>
      </c>
      <c r="L1038" s="12">
        <f t="shared" ref="L1038:L1042" si="808">(D1038*F1038-E1038*G1038)/(SQRT((D1038+G1038)*(D1038+E1038)*(F1038+G1038)*(F1038+E1038)))</f>
        <v>0.75194080015785614</v>
      </c>
      <c r="M1038" s="16">
        <f t="shared" ref="M1038:M1042" si="809">H1038</f>
        <v>0.95</v>
      </c>
      <c r="N1038" s="4"/>
    </row>
    <row r="1039" spans="1:17" ht="12.75" x14ac:dyDescent="0.2">
      <c r="A1039" s="5"/>
      <c r="B1039" s="2"/>
      <c r="C1039" s="9" t="s">
        <v>18</v>
      </c>
      <c r="D1039" s="10">
        <v>498</v>
      </c>
      <c r="E1039" s="10">
        <v>22</v>
      </c>
      <c r="F1039" s="10">
        <v>195</v>
      </c>
      <c r="G1039" s="10">
        <v>46</v>
      </c>
      <c r="H1039" s="11">
        <v>0.96</v>
      </c>
      <c r="I1039" s="9">
        <f t="shared" si="805"/>
        <v>95.769230769230774</v>
      </c>
      <c r="J1039" s="9">
        <f t="shared" si="806"/>
        <v>80.912863070539416</v>
      </c>
      <c r="K1039" s="9">
        <f t="shared" si="807"/>
        <v>91.064388961892249</v>
      </c>
      <c r="L1039" s="12">
        <f t="shared" si="808"/>
        <v>0.79008686043770548</v>
      </c>
      <c r="M1039" s="16">
        <f t="shared" si="809"/>
        <v>0.96</v>
      </c>
      <c r="N1039" s="24"/>
    </row>
    <row r="1040" spans="1:17" ht="12.75" x14ac:dyDescent="0.2">
      <c r="A1040" s="5"/>
      <c r="B1040" s="2"/>
      <c r="C1040" s="9" t="s">
        <v>19</v>
      </c>
      <c r="D1040" s="10">
        <v>502</v>
      </c>
      <c r="E1040" s="10">
        <v>22</v>
      </c>
      <c r="F1040" s="10">
        <v>190</v>
      </c>
      <c r="G1040" s="10">
        <v>47</v>
      </c>
      <c r="H1040" s="11">
        <v>0.96</v>
      </c>
      <c r="I1040" s="9">
        <f t="shared" si="805"/>
        <v>95.801526717557252</v>
      </c>
      <c r="J1040" s="9">
        <f t="shared" si="806"/>
        <v>80.168776371308013</v>
      </c>
      <c r="K1040" s="9">
        <f t="shared" si="807"/>
        <v>90.93298291721419</v>
      </c>
      <c r="L1040" s="12">
        <f t="shared" si="808"/>
        <v>0.78474683511174415</v>
      </c>
      <c r="M1040" s="16">
        <f t="shared" si="809"/>
        <v>0.96</v>
      </c>
      <c r="N1040" s="24"/>
    </row>
    <row r="1041" spans="1:17" ht="12.75" x14ac:dyDescent="0.2">
      <c r="A1041" s="5"/>
      <c r="B1041" s="2"/>
      <c r="C1041" s="9" t="s">
        <v>20</v>
      </c>
      <c r="D1041" s="10">
        <v>485</v>
      </c>
      <c r="E1041" s="10">
        <v>32</v>
      </c>
      <c r="F1041" s="10">
        <v>191</v>
      </c>
      <c r="G1041" s="10">
        <v>53</v>
      </c>
      <c r="H1041" s="11">
        <v>0.94</v>
      </c>
      <c r="I1041" s="9">
        <f t="shared" si="805"/>
        <v>93.810444874274651</v>
      </c>
      <c r="J1041" s="9">
        <f t="shared" si="806"/>
        <v>78.278688524590166</v>
      </c>
      <c r="K1041" s="9">
        <f t="shared" si="807"/>
        <v>88.830486202365307</v>
      </c>
      <c r="L1041" s="12">
        <f t="shared" si="808"/>
        <v>0.73920759457993646</v>
      </c>
      <c r="M1041" s="16">
        <f t="shared" si="809"/>
        <v>0.94</v>
      </c>
      <c r="N1041" s="24"/>
    </row>
    <row r="1042" spans="1:17" ht="12.75" x14ac:dyDescent="0.2">
      <c r="A1042" s="5"/>
      <c r="B1042" s="2"/>
      <c r="C1042" s="9" t="s">
        <v>21</v>
      </c>
      <c r="D1042" s="10">
        <v>483</v>
      </c>
      <c r="E1042" s="10">
        <v>25</v>
      </c>
      <c r="F1042" s="10">
        <v>196</v>
      </c>
      <c r="G1042" s="10">
        <v>57</v>
      </c>
      <c r="H1042" s="11">
        <v>0.94</v>
      </c>
      <c r="I1042" s="9">
        <f t="shared" si="805"/>
        <v>95.078740157480311</v>
      </c>
      <c r="J1042" s="9">
        <f t="shared" si="806"/>
        <v>77.470355731225297</v>
      </c>
      <c r="K1042" s="9">
        <f t="shared" si="807"/>
        <v>89.224704336399469</v>
      </c>
      <c r="L1042" s="12">
        <f t="shared" si="808"/>
        <v>0.75288926455019056</v>
      </c>
      <c r="M1042" s="16">
        <f t="shared" si="809"/>
        <v>0.94</v>
      </c>
      <c r="N1042" s="24"/>
    </row>
    <row r="1043" spans="1:17" ht="12.75" x14ac:dyDescent="0.2">
      <c r="A1043" s="5"/>
      <c r="B1043" s="2"/>
      <c r="C1043" s="23" t="s">
        <v>15</v>
      </c>
      <c r="D1043" s="15">
        <f t="shared" ref="D1043:M1043" si="810">AVERAGE(D1038:D1042)</f>
        <v>485.2</v>
      </c>
      <c r="E1043" s="15">
        <f t="shared" si="810"/>
        <v>28.6</v>
      </c>
      <c r="F1043" s="15">
        <f t="shared" si="810"/>
        <v>198</v>
      </c>
      <c r="G1043" s="15">
        <f t="shared" si="810"/>
        <v>49.2</v>
      </c>
      <c r="H1043" s="16">
        <f t="shared" si="810"/>
        <v>0.95</v>
      </c>
      <c r="I1043" s="9">
        <f t="shared" si="810"/>
        <v>94.411988503708599</v>
      </c>
      <c r="J1043" s="9">
        <f t="shared" si="810"/>
        <v>80.071117582444458</v>
      </c>
      <c r="K1043" s="9">
        <f t="shared" si="810"/>
        <v>89.776609724047304</v>
      </c>
      <c r="L1043" s="12">
        <f t="shared" si="810"/>
        <v>0.76377427096748662</v>
      </c>
      <c r="M1043" s="16">
        <f t="shared" si="810"/>
        <v>0.95</v>
      </c>
      <c r="N1043" s="24"/>
      <c r="O1043" s="24"/>
      <c r="P1043" s="24"/>
      <c r="Q1043" s="4"/>
    </row>
    <row r="1044" spans="1:17" ht="12.75" x14ac:dyDescent="0.2">
      <c r="A1044" s="5"/>
      <c r="B1044" s="2"/>
      <c r="C1044" s="17" t="s">
        <v>16</v>
      </c>
      <c r="D1044" s="15">
        <f t="shared" ref="D1044:M1044" si="811">STDEV(D1038:D1042)</f>
        <v>17.253985046939157</v>
      </c>
      <c r="E1044" s="15">
        <f t="shared" si="811"/>
        <v>8.5322916030806137</v>
      </c>
      <c r="F1044" s="15">
        <f t="shared" si="811"/>
        <v>11.467344941179714</v>
      </c>
      <c r="G1044" s="15">
        <f t="shared" si="811"/>
        <v>5.6745043836444271</v>
      </c>
      <c r="H1044" s="16">
        <f t="shared" si="811"/>
        <v>1.0000000000000009E-2</v>
      </c>
      <c r="I1044" s="9">
        <f t="shared" si="811"/>
        <v>1.7668202275539118</v>
      </c>
      <c r="J1044" s="9">
        <f t="shared" si="811"/>
        <v>2.3782072523301943</v>
      </c>
      <c r="K1044" s="9">
        <f t="shared" si="811"/>
        <v>1.1281038649847452</v>
      </c>
      <c r="L1044" s="12">
        <f t="shared" si="811"/>
        <v>2.2328439243769576E-2</v>
      </c>
      <c r="M1044" s="16">
        <f t="shared" si="811"/>
        <v>1.0000000000000009E-2</v>
      </c>
      <c r="N1044" s="24"/>
    </row>
    <row r="1045" spans="1:17" ht="12.75" x14ac:dyDescent="0.2">
      <c r="A1045" s="5"/>
      <c r="B1045" s="22"/>
      <c r="C1045" s="9"/>
      <c r="D1045" s="15"/>
      <c r="E1045" s="15"/>
      <c r="F1045" s="15"/>
      <c r="G1045" s="15"/>
      <c r="H1045" s="16"/>
      <c r="I1045" s="9"/>
      <c r="J1045" s="9"/>
      <c r="K1045" s="9"/>
      <c r="L1045" s="12"/>
      <c r="M1045" s="16"/>
      <c r="N1045" s="24"/>
    </row>
    <row r="1046" spans="1:17" ht="12.75" x14ac:dyDescent="0.2">
      <c r="A1046" s="5"/>
      <c r="B1046" s="2"/>
      <c r="C1046" s="9" t="s">
        <v>22</v>
      </c>
      <c r="D1046" s="10">
        <v>485</v>
      </c>
      <c r="E1046" s="10">
        <v>38</v>
      </c>
      <c r="F1046" s="10">
        <v>211</v>
      </c>
      <c r="G1046" s="10">
        <v>27</v>
      </c>
      <c r="H1046" s="11">
        <v>0.96</v>
      </c>
      <c r="I1046" s="9">
        <f t="shared" ref="I1046:I1050" si="812">100*(D1046/(D1046+E1046))</f>
        <v>92.734225621414907</v>
      </c>
      <c r="J1046" s="9">
        <f t="shared" ref="J1046:J1050" si="813">100*(F1046/(F1046+G1046))</f>
        <v>88.65546218487394</v>
      </c>
      <c r="K1046" s="9">
        <f t="shared" ref="K1046:K1050" si="814">100*((D1046+F1046)/(D1046+E1046+F1046+G1046))</f>
        <v>91.458607095926411</v>
      </c>
      <c r="L1046" s="12">
        <f t="shared" ref="L1046:L1050" si="815">(D1046*F1046-E1046*G1046)/(SQRT((D1046+G1046)*(D1046+E1046)*(F1046+G1046)*(F1046+E1046)))</f>
        <v>0.80421848571751686</v>
      </c>
      <c r="M1046" s="16">
        <f t="shared" ref="M1046:M1050" si="816">H1046</f>
        <v>0.96</v>
      </c>
      <c r="N1046" s="24"/>
    </row>
    <row r="1047" spans="1:17" ht="12.75" x14ac:dyDescent="0.2">
      <c r="A1047" s="5"/>
      <c r="B1047" s="22"/>
      <c r="C1047" s="9" t="s">
        <v>23</v>
      </c>
      <c r="D1047" s="10">
        <v>470</v>
      </c>
      <c r="E1047" s="10">
        <v>21</v>
      </c>
      <c r="F1047" s="10">
        <v>211</v>
      </c>
      <c r="G1047" s="10">
        <v>59</v>
      </c>
      <c r="H1047" s="11">
        <v>0.95</v>
      </c>
      <c r="I1047" s="9">
        <f t="shared" si="812"/>
        <v>95.723014256619138</v>
      </c>
      <c r="J1047" s="9">
        <f t="shared" si="813"/>
        <v>78.148148148148138</v>
      </c>
      <c r="K1047" s="9">
        <f t="shared" si="814"/>
        <v>89.487516425755587</v>
      </c>
      <c r="L1047" s="12">
        <f t="shared" si="815"/>
        <v>0.76776044342159677</v>
      </c>
      <c r="M1047" s="16">
        <f t="shared" si="816"/>
        <v>0.95</v>
      </c>
      <c r="N1047" s="4"/>
    </row>
    <row r="1048" spans="1:17" ht="12.75" x14ac:dyDescent="0.2">
      <c r="A1048" s="1"/>
      <c r="B1048" s="2"/>
      <c r="C1048" s="9" t="s">
        <v>24</v>
      </c>
      <c r="D1048" s="10">
        <v>464</v>
      </c>
      <c r="E1048" s="10">
        <v>30</v>
      </c>
      <c r="F1048" s="10">
        <v>201</v>
      </c>
      <c r="G1048" s="10">
        <v>66</v>
      </c>
      <c r="H1048" s="11">
        <v>0.94</v>
      </c>
      <c r="I1048" s="9">
        <f t="shared" si="812"/>
        <v>93.927125506072869</v>
      </c>
      <c r="J1048" s="9">
        <f t="shared" si="813"/>
        <v>75.280898876404493</v>
      </c>
      <c r="K1048" s="9">
        <f t="shared" si="814"/>
        <v>87.385019710906704</v>
      </c>
      <c r="L1048" s="12">
        <f t="shared" si="815"/>
        <v>0.71834261682417455</v>
      </c>
      <c r="M1048" s="16">
        <f t="shared" si="816"/>
        <v>0.94</v>
      </c>
      <c r="N1048" s="4"/>
      <c r="Q1048" s="5"/>
    </row>
    <row r="1049" spans="1:17" ht="12.75" x14ac:dyDescent="0.2">
      <c r="A1049" s="5"/>
      <c r="B1049" s="2"/>
      <c r="C1049" s="9" t="s">
        <v>25</v>
      </c>
      <c r="D1049" s="10">
        <v>475</v>
      </c>
      <c r="E1049" s="10">
        <v>27</v>
      </c>
      <c r="F1049" s="10">
        <v>209</v>
      </c>
      <c r="G1049" s="10">
        <v>50</v>
      </c>
      <c r="H1049" s="11">
        <v>0.95</v>
      </c>
      <c r="I1049" s="9">
        <f t="shared" si="812"/>
        <v>94.621513944223111</v>
      </c>
      <c r="J1049" s="9">
        <f t="shared" si="813"/>
        <v>80.6949806949807</v>
      </c>
      <c r="K1049" s="9">
        <f t="shared" si="814"/>
        <v>89.881734559789749</v>
      </c>
      <c r="L1049" s="12">
        <f t="shared" si="815"/>
        <v>0.77153598453168903</v>
      </c>
      <c r="M1049" s="16">
        <f t="shared" si="816"/>
        <v>0.95</v>
      </c>
      <c r="N1049" s="6"/>
    </row>
    <row r="1050" spans="1:17" ht="12.75" x14ac:dyDescent="0.2">
      <c r="A1050" s="5"/>
      <c r="B1050" s="2"/>
      <c r="C1050" s="9" t="s">
        <v>26</v>
      </c>
      <c r="D1050" s="10">
        <v>522</v>
      </c>
      <c r="E1050" s="10">
        <v>17</v>
      </c>
      <c r="F1050" s="10">
        <v>170</v>
      </c>
      <c r="G1050" s="10">
        <v>52</v>
      </c>
      <c r="H1050" s="11">
        <v>0.95</v>
      </c>
      <c r="I1050" s="9">
        <f t="shared" si="812"/>
        <v>96.846011131725419</v>
      </c>
      <c r="J1050" s="9">
        <f t="shared" si="813"/>
        <v>76.576576576576571</v>
      </c>
      <c r="K1050" s="9">
        <f t="shared" si="814"/>
        <v>90.93298291721419</v>
      </c>
      <c r="L1050" s="12">
        <f t="shared" si="815"/>
        <v>0.77521792666581779</v>
      </c>
      <c r="M1050" s="16">
        <f t="shared" si="816"/>
        <v>0.95</v>
      </c>
      <c r="N1050" s="7"/>
      <c r="O1050" s="1"/>
      <c r="P1050" s="1"/>
    </row>
    <row r="1051" spans="1:17" ht="12.75" x14ac:dyDescent="0.2">
      <c r="A1051" s="5"/>
      <c r="B1051" s="2"/>
      <c r="C1051" s="23" t="s">
        <v>15</v>
      </c>
      <c r="D1051" s="15">
        <f t="shared" ref="D1051:M1051" si="817">AVERAGE(D1046:D1050)</f>
        <v>483.2</v>
      </c>
      <c r="E1051" s="15">
        <f t="shared" si="817"/>
        <v>26.6</v>
      </c>
      <c r="F1051" s="15">
        <f t="shared" si="817"/>
        <v>200.4</v>
      </c>
      <c r="G1051" s="15">
        <f t="shared" si="817"/>
        <v>50.8</v>
      </c>
      <c r="H1051" s="16">
        <f t="shared" si="817"/>
        <v>0.95</v>
      </c>
      <c r="I1051" s="9">
        <f t="shared" si="817"/>
        <v>94.770378092011086</v>
      </c>
      <c r="J1051" s="9">
        <f t="shared" si="817"/>
        <v>79.871213296196771</v>
      </c>
      <c r="K1051" s="9">
        <f t="shared" si="817"/>
        <v>89.829172141918519</v>
      </c>
      <c r="L1051" s="12">
        <f t="shared" si="817"/>
        <v>0.76741509143215914</v>
      </c>
      <c r="M1051" s="16">
        <f t="shared" si="817"/>
        <v>0.95</v>
      </c>
      <c r="N1051" s="24"/>
      <c r="O1051" s="24"/>
      <c r="P1051" s="24"/>
      <c r="Q1051" s="30"/>
    </row>
    <row r="1052" spans="1:17" ht="12.75" x14ac:dyDescent="0.2">
      <c r="A1052" s="5"/>
      <c r="B1052" s="2"/>
      <c r="C1052" s="17" t="s">
        <v>16</v>
      </c>
      <c r="D1052" s="15">
        <f t="shared" ref="D1052:M1052" si="818">STDEV(D1046:D1050)</f>
        <v>23.015212360523638</v>
      </c>
      <c r="E1052" s="15">
        <f t="shared" si="818"/>
        <v>8.1424811943289104</v>
      </c>
      <c r="F1052" s="15">
        <f t="shared" si="818"/>
        <v>17.487138130637614</v>
      </c>
      <c r="G1052" s="15">
        <f t="shared" si="818"/>
        <v>14.720733677368116</v>
      </c>
      <c r="H1052" s="16">
        <f t="shared" si="818"/>
        <v>7.0710678118654814E-3</v>
      </c>
      <c r="I1052" s="9">
        <f t="shared" si="818"/>
        <v>1.5886252326599839</v>
      </c>
      <c r="J1052" s="9">
        <f t="shared" si="818"/>
        <v>5.308865047182115</v>
      </c>
      <c r="K1052" s="9">
        <f t="shared" si="818"/>
        <v>1.5785142570770283</v>
      </c>
      <c r="L1052" s="12">
        <f t="shared" si="818"/>
        <v>3.098621814893187E-2</v>
      </c>
      <c r="M1052" s="16">
        <f t="shared" si="818"/>
        <v>7.0710678118654814E-3</v>
      </c>
      <c r="N1052" s="4"/>
      <c r="Q1052" s="13"/>
    </row>
    <row r="1053" spans="1:17" ht="12.75" x14ac:dyDescent="0.2">
      <c r="A1053" s="1"/>
      <c r="B1053" s="2"/>
      <c r="C1053" s="2"/>
      <c r="D1053" s="3"/>
      <c r="E1053" s="3"/>
      <c r="F1053" s="3"/>
      <c r="G1053" s="3"/>
      <c r="H1053" s="4"/>
      <c r="I1053" s="4"/>
      <c r="J1053" s="4"/>
      <c r="K1053" s="4"/>
      <c r="L1053" s="4"/>
      <c r="M1053" s="4"/>
      <c r="N1053" s="4"/>
    </row>
    <row r="1054" spans="1:17" ht="12.75" x14ac:dyDescent="0.2">
      <c r="A1054" s="1" t="s">
        <v>68</v>
      </c>
      <c r="B1054" s="2"/>
      <c r="C1054" s="2"/>
      <c r="D1054" s="3"/>
      <c r="E1054" s="3"/>
      <c r="F1054" s="3"/>
      <c r="G1054" s="3"/>
      <c r="H1054" s="4"/>
      <c r="I1054" s="4"/>
      <c r="J1054" s="4"/>
      <c r="K1054" s="4"/>
      <c r="L1054" s="4"/>
      <c r="M1054" s="4"/>
      <c r="N1054" s="4"/>
    </row>
    <row r="1055" spans="1:17" ht="12.75" x14ac:dyDescent="0.2">
      <c r="A1055" s="5"/>
      <c r="B1055" s="2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</row>
    <row r="1056" spans="1:17" ht="12.75" x14ac:dyDescent="0.2">
      <c r="A1056" s="5"/>
      <c r="B1056" s="2" t="s">
        <v>0</v>
      </c>
      <c r="C1056" s="13"/>
      <c r="D1056" s="20" t="s">
        <v>1</v>
      </c>
      <c r="E1056" s="20" t="s">
        <v>2</v>
      </c>
      <c r="F1056" s="20" t="s">
        <v>3</v>
      </c>
      <c r="G1056" s="20" t="s">
        <v>4</v>
      </c>
      <c r="H1056" s="20" t="s">
        <v>5</v>
      </c>
      <c r="I1056" s="20" t="s">
        <v>6</v>
      </c>
      <c r="J1056" s="20" t="s">
        <v>7</v>
      </c>
      <c r="K1056" s="20" t="s">
        <v>8</v>
      </c>
      <c r="L1056" s="20" t="s">
        <v>9</v>
      </c>
      <c r="M1056" s="20" t="s">
        <v>5</v>
      </c>
      <c r="N1056" s="7"/>
      <c r="O1056" s="1"/>
      <c r="P1056" s="1"/>
    </row>
    <row r="1057" spans="1:17" ht="12.75" x14ac:dyDescent="0.2">
      <c r="A1057" s="1" t="s">
        <v>27</v>
      </c>
      <c r="B1057" s="2">
        <v>21</v>
      </c>
      <c r="C1057" s="9" t="s">
        <v>10</v>
      </c>
      <c r="D1057" s="10">
        <v>602</v>
      </c>
      <c r="E1057" s="10">
        <v>18</v>
      </c>
      <c r="F1057" s="10">
        <v>659</v>
      </c>
      <c r="G1057" s="10">
        <v>35</v>
      </c>
      <c r="H1057" s="11">
        <v>0.99</v>
      </c>
      <c r="I1057" s="9">
        <f t="shared" ref="I1057:I1061" si="819">100*(D1057/(D1057+E1057))</f>
        <v>97.096774193548384</v>
      </c>
      <c r="J1057" s="9">
        <f t="shared" ref="J1057:J1061" si="820">100*(F1057/(F1057+G1057))</f>
        <v>94.956772334293944</v>
      </c>
      <c r="K1057" s="9">
        <f t="shared" ref="K1057:K1061" si="821">100*((D1057+F1057)/(D1057+E1057+F1057+G1057))</f>
        <v>95.966514459665149</v>
      </c>
      <c r="L1057" s="12">
        <f t="shared" ref="L1057:L1061" si="822">(D1057*F1057-E1057*G1057)/(SQRT((D1057+G1057)*(D1057+E1057)*(F1057+G1057)*(F1057+E1057)))</f>
        <v>0.91950067968886795</v>
      </c>
      <c r="M1057" s="16">
        <f t="shared" ref="M1057:M1061" si="823">H1057</f>
        <v>0.99</v>
      </c>
      <c r="N1057" s="24"/>
      <c r="O1057" s="25"/>
      <c r="P1057" s="25"/>
    </row>
    <row r="1058" spans="1:17" ht="12.75" x14ac:dyDescent="0.2">
      <c r="A1058" s="5"/>
      <c r="B1058" s="2">
        <v>22</v>
      </c>
      <c r="C1058" s="23" t="s">
        <v>11</v>
      </c>
      <c r="D1058" s="10">
        <v>614</v>
      </c>
      <c r="E1058" s="10">
        <v>21</v>
      </c>
      <c r="F1058" s="10">
        <v>648</v>
      </c>
      <c r="G1058" s="10">
        <v>31</v>
      </c>
      <c r="H1058" s="11">
        <v>0.99</v>
      </c>
      <c r="I1058" s="9">
        <f t="shared" si="819"/>
        <v>96.69291338582677</v>
      </c>
      <c r="J1058" s="9">
        <f t="shared" si="820"/>
        <v>95.434462444771725</v>
      </c>
      <c r="K1058" s="9">
        <f t="shared" si="821"/>
        <v>96.042617960426185</v>
      </c>
      <c r="L1058" s="12">
        <f t="shared" si="822"/>
        <v>0.92091073261178258</v>
      </c>
      <c r="M1058" s="16">
        <f t="shared" si="823"/>
        <v>0.99</v>
      </c>
      <c r="N1058" s="4"/>
      <c r="O1058" s="25"/>
      <c r="P1058" s="25"/>
    </row>
    <row r="1059" spans="1:17" ht="12.75" x14ac:dyDescent="0.2">
      <c r="A1059" s="1">
        <v>0.4</v>
      </c>
      <c r="B1059" s="2">
        <v>23</v>
      </c>
      <c r="C1059" s="23" t="s">
        <v>12</v>
      </c>
      <c r="D1059" s="10">
        <v>598</v>
      </c>
      <c r="E1059" s="10">
        <v>18</v>
      </c>
      <c r="F1059" s="10">
        <v>665</v>
      </c>
      <c r="G1059" s="10">
        <v>33</v>
      </c>
      <c r="H1059" s="11">
        <v>0.99</v>
      </c>
      <c r="I1059" s="9">
        <f t="shared" si="819"/>
        <v>97.077922077922068</v>
      </c>
      <c r="J1059" s="9">
        <f t="shared" si="820"/>
        <v>95.272206303724928</v>
      </c>
      <c r="K1059" s="9">
        <f t="shared" si="821"/>
        <v>96.118721461187221</v>
      </c>
      <c r="L1059" s="12">
        <f t="shared" si="822"/>
        <v>0.92242388395655206</v>
      </c>
      <c r="M1059" s="16">
        <f t="shared" si="823"/>
        <v>0.99</v>
      </c>
      <c r="N1059" s="4"/>
      <c r="O1059" s="25"/>
      <c r="P1059" s="25"/>
    </row>
    <row r="1060" spans="1:17" ht="12.75" x14ac:dyDescent="0.2">
      <c r="A1060" s="1">
        <v>1E-3</v>
      </c>
      <c r="B1060" s="2">
        <v>24</v>
      </c>
      <c r="C1060" s="23" t="s">
        <v>13</v>
      </c>
      <c r="D1060" s="10">
        <v>627</v>
      </c>
      <c r="E1060" s="10">
        <v>12</v>
      </c>
      <c r="F1060" s="10">
        <v>635</v>
      </c>
      <c r="G1060" s="10">
        <v>40</v>
      </c>
      <c r="H1060" s="11">
        <v>0.99</v>
      </c>
      <c r="I1060" s="9">
        <f t="shared" si="819"/>
        <v>98.122065727699521</v>
      </c>
      <c r="J1060" s="9">
        <f t="shared" si="820"/>
        <v>94.074074074074076</v>
      </c>
      <c r="K1060" s="9">
        <f t="shared" si="821"/>
        <v>96.042617960426185</v>
      </c>
      <c r="L1060" s="12">
        <f t="shared" si="822"/>
        <v>0.92172209013019801</v>
      </c>
      <c r="M1060" s="16">
        <f t="shared" si="823"/>
        <v>0.99</v>
      </c>
      <c r="N1060" s="4"/>
      <c r="O1060" s="25"/>
      <c r="P1060" s="25"/>
    </row>
    <row r="1061" spans="1:17" ht="12.75" x14ac:dyDescent="0.2">
      <c r="A1061" s="1">
        <v>100</v>
      </c>
      <c r="B1061" s="2">
        <v>25</v>
      </c>
      <c r="C1061" s="23" t="s">
        <v>14</v>
      </c>
      <c r="D1061" s="10">
        <v>615</v>
      </c>
      <c r="E1061" s="10">
        <v>18</v>
      </c>
      <c r="F1061" s="10">
        <v>648</v>
      </c>
      <c r="G1061" s="10">
        <v>33</v>
      </c>
      <c r="H1061" s="11">
        <v>0.99</v>
      </c>
      <c r="I1061" s="9">
        <f t="shared" si="819"/>
        <v>97.156398104265406</v>
      </c>
      <c r="J1061" s="9">
        <f t="shared" si="820"/>
        <v>95.154185022026425</v>
      </c>
      <c r="K1061" s="9">
        <f t="shared" si="821"/>
        <v>96.118721461187221</v>
      </c>
      <c r="L1061" s="12">
        <f t="shared" si="822"/>
        <v>0.92257628726728258</v>
      </c>
      <c r="M1061" s="16">
        <f t="shared" si="823"/>
        <v>0.99</v>
      </c>
      <c r="N1061" s="6"/>
      <c r="O1061" s="25"/>
      <c r="P1061" s="25"/>
    </row>
    <row r="1062" spans="1:17" ht="12.75" x14ac:dyDescent="0.2">
      <c r="A1062" s="5"/>
      <c r="B1062" s="2"/>
      <c r="C1062" s="23" t="s">
        <v>15</v>
      </c>
      <c r="D1062" s="15">
        <f t="shared" ref="D1062:M1062" si="824">AVERAGE(D1057:D1061)</f>
        <v>611.20000000000005</v>
      </c>
      <c r="E1062" s="15">
        <f t="shared" si="824"/>
        <v>17.399999999999999</v>
      </c>
      <c r="F1062" s="15">
        <f t="shared" si="824"/>
        <v>651</v>
      </c>
      <c r="G1062" s="15">
        <f t="shared" si="824"/>
        <v>34.4</v>
      </c>
      <c r="H1062" s="16">
        <f t="shared" si="824"/>
        <v>0.99</v>
      </c>
      <c r="I1062" s="9">
        <f t="shared" si="824"/>
        <v>97.229214697852427</v>
      </c>
      <c r="J1062" s="9">
        <f t="shared" si="824"/>
        <v>94.978340035778217</v>
      </c>
      <c r="K1062" s="9">
        <f t="shared" si="824"/>
        <v>96.057838660578383</v>
      </c>
      <c r="L1062" s="12">
        <f t="shared" si="824"/>
        <v>0.92142673473093661</v>
      </c>
      <c r="M1062" s="16">
        <f t="shared" si="824"/>
        <v>0.99</v>
      </c>
      <c r="N1062" s="6"/>
    </row>
    <row r="1063" spans="1:17" ht="12.75" x14ac:dyDescent="0.2">
      <c r="A1063" s="5"/>
      <c r="B1063" s="2"/>
      <c r="C1063" s="17" t="s">
        <v>16</v>
      </c>
      <c r="D1063" s="15">
        <f t="shared" ref="D1063:M1063" si="825">STDEV(D1057:D1061)</f>
        <v>11.519548602267365</v>
      </c>
      <c r="E1063" s="15">
        <f t="shared" si="825"/>
        <v>3.2863353450309982</v>
      </c>
      <c r="F1063" s="15">
        <f t="shared" si="825"/>
        <v>11.554220008291344</v>
      </c>
      <c r="G1063" s="15">
        <f t="shared" si="825"/>
        <v>3.4351128074635335</v>
      </c>
      <c r="H1063" s="16">
        <f t="shared" si="825"/>
        <v>0</v>
      </c>
      <c r="I1063" s="9">
        <f t="shared" si="825"/>
        <v>0.53163292296159947</v>
      </c>
      <c r="J1063" s="9">
        <f t="shared" si="825"/>
        <v>0.53467012957889071</v>
      </c>
      <c r="K1063" s="9">
        <f t="shared" si="825"/>
        <v>6.367275696606442E-2</v>
      </c>
      <c r="L1063" s="12">
        <f t="shared" si="825"/>
        <v>1.2628300198252499E-3</v>
      </c>
      <c r="M1063" s="16">
        <f t="shared" si="825"/>
        <v>0</v>
      </c>
      <c r="N1063" s="4"/>
    </row>
    <row r="1064" spans="1:17" ht="12.75" x14ac:dyDescent="0.2">
      <c r="A1064" s="5"/>
      <c r="B1064" s="2"/>
      <c r="C1064" s="23"/>
      <c r="D1064" s="15"/>
      <c r="E1064" s="15"/>
      <c r="F1064" s="15"/>
      <c r="G1064" s="15"/>
      <c r="H1064" s="16"/>
      <c r="I1064" s="9"/>
      <c r="J1064" s="9"/>
      <c r="K1064" s="9"/>
      <c r="L1064" s="12"/>
      <c r="M1064" s="16"/>
      <c r="N1064" s="4"/>
    </row>
    <row r="1065" spans="1:17" ht="12.75" x14ac:dyDescent="0.2">
      <c r="A1065" s="5"/>
      <c r="B1065" s="2"/>
      <c r="C1065" s="23" t="s">
        <v>17</v>
      </c>
      <c r="D1065" s="10">
        <v>209</v>
      </c>
      <c r="E1065" s="10">
        <v>10</v>
      </c>
      <c r="F1065" s="10">
        <v>211</v>
      </c>
      <c r="G1065" s="10">
        <v>8</v>
      </c>
      <c r="H1065" s="11">
        <v>0.99</v>
      </c>
      <c r="I1065" s="9">
        <f t="shared" ref="I1065:I1069" si="826">100*(D1065/(D1065+E1065))</f>
        <v>95.433789954337897</v>
      </c>
      <c r="J1065" s="9">
        <f t="shared" ref="J1065:J1069" si="827">100*(F1065/(F1065+G1065))</f>
        <v>96.347031963470315</v>
      </c>
      <c r="K1065" s="9">
        <f t="shared" ref="K1065:K1069" si="828">100*((D1065+F1065)/(D1065+E1065+F1065+G1065))</f>
        <v>95.890410958904098</v>
      </c>
      <c r="L1065" s="12">
        <f t="shared" ref="L1065:L1069" si="829">(D1065*F1065-E1065*G1065)/(SQRT((D1065+G1065)*(D1065+E1065)*(F1065+G1065)*(F1065+E1065)))</f>
        <v>0.91784649467829393</v>
      </c>
      <c r="M1065" s="16">
        <f t="shared" ref="M1065:M1069" si="830">H1065</f>
        <v>0.99</v>
      </c>
      <c r="N1065" s="4"/>
    </row>
    <row r="1066" spans="1:17" ht="12.75" x14ac:dyDescent="0.2">
      <c r="A1066" s="5"/>
      <c r="B1066" s="2"/>
      <c r="C1066" s="9" t="s">
        <v>18</v>
      </c>
      <c r="D1066" s="10">
        <v>198</v>
      </c>
      <c r="E1066" s="10">
        <v>9</v>
      </c>
      <c r="F1066" s="10">
        <v>215</v>
      </c>
      <c r="G1066" s="10">
        <v>16</v>
      </c>
      <c r="H1066" s="11">
        <v>0.97</v>
      </c>
      <c r="I1066" s="9">
        <f t="shared" si="826"/>
        <v>95.652173913043484</v>
      </c>
      <c r="J1066" s="9">
        <f t="shared" si="827"/>
        <v>93.073593073593074</v>
      </c>
      <c r="K1066" s="9">
        <f t="shared" si="828"/>
        <v>94.292237442922371</v>
      </c>
      <c r="L1066" s="12">
        <f t="shared" si="829"/>
        <v>0.88615568731234162</v>
      </c>
      <c r="M1066" s="16">
        <f t="shared" si="830"/>
        <v>0.97</v>
      </c>
      <c r="N1066" s="24"/>
    </row>
    <row r="1067" spans="1:17" ht="12.75" x14ac:dyDescent="0.2">
      <c r="A1067" s="5"/>
      <c r="B1067" s="2"/>
      <c r="C1067" s="9" t="s">
        <v>19</v>
      </c>
      <c r="D1067" s="10">
        <v>194</v>
      </c>
      <c r="E1067" s="10">
        <v>14</v>
      </c>
      <c r="F1067" s="10">
        <v>211</v>
      </c>
      <c r="G1067" s="10">
        <v>19</v>
      </c>
      <c r="H1067" s="11">
        <v>0.98</v>
      </c>
      <c r="I1067" s="9">
        <f t="shared" si="826"/>
        <v>93.269230769230774</v>
      </c>
      <c r="J1067" s="9">
        <f t="shared" si="827"/>
        <v>91.739130434782609</v>
      </c>
      <c r="K1067" s="9">
        <f t="shared" si="828"/>
        <v>92.465753424657535</v>
      </c>
      <c r="L1067" s="12">
        <f t="shared" si="829"/>
        <v>0.84932942138440837</v>
      </c>
      <c r="M1067" s="16">
        <f t="shared" si="830"/>
        <v>0.98</v>
      </c>
      <c r="N1067" s="24"/>
    </row>
    <row r="1068" spans="1:17" ht="12.75" x14ac:dyDescent="0.2">
      <c r="A1068" s="5"/>
      <c r="B1068" s="2"/>
      <c r="C1068" s="9" t="s">
        <v>20</v>
      </c>
      <c r="D1068" s="10">
        <v>212</v>
      </c>
      <c r="E1068" s="10">
        <v>13</v>
      </c>
      <c r="F1068" s="10">
        <v>198</v>
      </c>
      <c r="G1068" s="10">
        <v>15</v>
      </c>
      <c r="H1068" s="11">
        <v>0.97</v>
      </c>
      <c r="I1068" s="9">
        <f t="shared" si="826"/>
        <v>94.222222222222214</v>
      </c>
      <c r="J1068" s="9">
        <f t="shared" si="827"/>
        <v>92.957746478873233</v>
      </c>
      <c r="K1068" s="9">
        <f t="shared" si="828"/>
        <v>93.607305936073061</v>
      </c>
      <c r="L1068" s="12">
        <f t="shared" si="829"/>
        <v>0.87205447149406101</v>
      </c>
      <c r="M1068" s="16">
        <f t="shared" si="830"/>
        <v>0.97</v>
      </c>
      <c r="N1068" s="24"/>
    </row>
    <row r="1069" spans="1:17" ht="12.75" x14ac:dyDescent="0.2">
      <c r="A1069" s="5"/>
      <c r="B1069" s="2"/>
      <c r="C1069" s="9" t="s">
        <v>21</v>
      </c>
      <c r="D1069" s="10">
        <v>190</v>
      </c>
      <c r="E1069" s="10">
        <v>12</v>
      </c>
      <c r="F1069" s="10">
        <v>225</v>
      </c>
      <c r="G1069" s="10">
        <v>11</v>
      </c>
      <c r="H1069" s="11">
        <v>0.98</v>
      </c>
      <c r="I1069" s="9">
        <f t="shared" si="826"/>
        <v>94.059405940594047</v>
      </c>
      <c r="J1069" s="9">
        <f t="shared" si="827"/>
        <v>95.33898305084746</v>
      </c>
      <c r="K1069" s="9">
        <f t="shared" si="828"/>
        <v>94.748858447488587</v>
      </c>
      <c r="L1069" s="12">
        <f t="shared" si="829"/>
        <v>0.89431224487999006</v>
      </c>
      <c r="M1069" s="16">
        <f t="shared" si="830"/>
        <v>0.98</v>
      </c>
      <c r="N1069" s="24"/>
    </row>
    <row r="1070" spans="1:17" ht="12.75" x14ac:dyDescent="0.2">
      <c r="A1070" s="5"/>
      <c r="B1070" s="2"/>
      <c r="C1070" s="23" t="s">
        <v>15</v>
      </c>
      <c r="D1070" s="15">
        <f t="shared" ref="D1070:M1070" si="831">AVERAGE(D1065:D1069)</f>
        <v>200.6</v>
      </c>
      <c r="E1070" s="15">
        <f t="shared" si="831"/>
        <v>11.6</v>
      </c>
      <c r="F1070" s="15">
        <f t="shared" si="831"/>
        <v>212</v>
      </c>
      <c r="G1070" s="15">
        <f t="shared" si="831"/>
        <v>13.8</v>
      </c>
      <c r="H1070" s="16">
        <f t="shared" si="831"/>
        <v>0.97800000000000009</v>
      </c>
      <c r="I1070" s="9">
        <f t="shared" si="831"/>
        <v>94.527364559885683</v>
      </c>
      <c r="J1070" s="9">
        <f t="shared" si="831"/>
        <v>93.89129700031333</v>
      </c>
      <c r="K1070" s="9">
        <f t="shared" si="831"/>
        <v>94.200913242009136</v>
      </c>
      <c r="L1070" s="12">
        <f t="shared" si="831"/>
        <v>0.88393966394981904</v>
      </c>
      <c r="M1070" s="16">
        <f t="shared" si="831"/>
        <v>0.97800000000000009</v>
      </c>
      <c r="N1070" s="24"/>
      <c r="O1070" s="24"/>
      <c r="P1070" s="24"/>
      <c r="Q1070" s="4"/>
    </row>
    <row r="1071" spans="1:17" ht="12.75" x14ac:dyDescent="0.2">
      <c r="A1071" s="5"/>
      <c r="B1071" s="2"/>
      <c r="C1071" s="17" t="s">
        <v>16</v>
      </c>
      <c r="D1071" s="15">
        <f t="shared" ref="D1071:M1071" si="832">STDEV(D1065:D1069)</f>
        <v>9.5289033996572758</v>
      </c>
      <c r="E1071" s="15">
        <f t="shared" si="832"/>
        <v>2.073644135332775</v>
      </c>
      <c r="F1071" s="15">
        <f t="shared" si="832"/>
        <v>9.6953597148326587</v>
      </c>
      <c r="G1071" s="15">
        <f t="shared" si="832"/>
        <v>4.3243496620879291</v>
      </c>
      <c r="H1071" s="16">
        <f t="shared" si="832"/>
        <v>8.3666002653407616E-3</v>
      </c>
      <c r="I1071" s="9">
        <f t="shared" si="832"/>
        <v>0.99772250995089728</v>
      </c>
      <c r="J1071" s="9">
        <f t="shared" si="832"/>
        <v>1.8906616780789898</v>
      </c>
      <c r="K1071" s="9">
        <f t="shared" si="832"/>
        <v>1.2773151352236822</v>
      </c>
      <c r="L1071" s="12">
        <f t="shared" si="832"/>
        <v>2.5501475716576752E-2</v>
      </c>
      <c r="M1071" s="16">
        <f t="shared" si="832"/>
        <v>8.3666002653407616E-3</v>
      </c>
      <c r="N1071" s="24"/>
    </row>
    <row r="1072" spans="1:17" ht="12.75" x14ac:dyDescent="0.2">
      <c r="A1072" s="5"/>
      <c r="B1072" s="22"/>
      <c r="C1072" s="9"/>
      <c r="D1072" s="15"/>
      <c r="E1072" s="15"/>
      <c r="F1072" s="15"/>
      <c r="G1072" s="15"/>
      <c r="H1072" s="16"/>
      <c r="I1072" s="9"/>
      <c r="J1072" s="9"/>
      <c r="K1072" s="9"/>
      <c r="L1072" s="12"/>
      <c r="M1072" s="16"/>
      <c r="N1072" s="24"/>
    </row>
    <row r="1073" spans="1:17" ht="12.75" x14ac:dyDescent="0.2">
      <c r="A1073" s="5"/>
      <c r="B1073" s="2"/>
      <c r="C1073" s="9" t="s">
        <v>22</v>
      </c>
      <c r="D1073" s="10">
        <v>204</v>
      </c>
      <c r="E1073" s="10">
        <v>8</v>
      </c>
      <c r="F1073" s="10">
        <v>205</v>
      </c>
      <c r="G1073" s="10">
        <v>21</v>
      </c>
      <c r="H1073" s="11">
        <v>0.97</v>
      </c>
      <c r="I1073" s="9">
        <f t="shared" ref="I1073:I1077" si="833">100*(D1073/(D1073+E1073))</f>
        <v>96.226415094339629</v>
      </c>
      <c r="J1073" s="9">
        <f t="shared" ref="J1073:J1077" si="834">100*(F1073/(F1073+G1073))</f>
        <v>90.707964601769902</v>
      </c>
      <c r="K1073" s="9">
        <f t="shared" ref="K1073:K1077" si="835">100*((D1073+F1073)/(D1073+E1073+F1073+G1073))</f>
        <v>93.378995433789953</v>
      </c>
      <c r="L1073" s="12">
        <f t="shared" ref="L1073:L1077" si="836">(D1073*F1073-E1073*G1073)/(SQRT((D1073+G1073)*(D1073+E1073)*(F1073+G1073)*(F1073+E1073)))</f>
        <v>0.86922588109395282</v>
      </c>
      <c r="M1073" s="16">
        <f t="shared" ref="M1073:M1077" si="837">H1073</f>
        <v>0.97</v>
      </c>
      <c r="N1073" s="24"/>
    </row>
    <row r="1074" spans="1:17" ht="12.75" x14ac:dyDescent="0.2">
      <c r="A1074" s="5"/>
      <c r="B1074" s="22"/>
      <c r="C1074" s="9" t="s">
        <v>23</v>
      </c>
      <c r="D1074" s="10">
        <v>192</v>
      </c>
      <c r="E1074" s="10">
        <v>17</v>
      </c>
      <c r="F1074" s="10">
        <v>211</v>
      </c>
      <c r="G1074" s="10">
        <v>18</v>
      </c>
      <c r="H1074" s="11">
        <v>0.96</v>
      </c>
      <c r="I1074" s="9">
        <f t="shared" si="833"/>
        <v>91.866028708133967</v>
      </c>
      <c r="J1074" s="9">
        <f t="shared" si="834"/>
        <v>92.139737991266372</v>
      </c>
      <c r="K1074" s="9">
        <f t="shared" si="835"/>
        <v>92.009132420091319</v>
      </c>
      <c r="L1074" s="12">
        <f t="shared" si="836"/>
        <v>0.83989097234666465</v>
      </c>
      <c r="M1074" s="16">
        <f t="shared" si="837"/>
        <v>0.96</v>
      </c>
      <c r="N1074" s="4"/>
    </row>
    <row r="1075" spans="1:17" ht="12.75" x14ac:dyDescent="0.2">
      <c r="A1075" s="1"/>
      <c r="B1075" s="2"/>
      <c r="C1075" s="9" t="s">
        <v>24</v>
      </c>
      <c r="D1075" s="10">
        <v>217</v>
      </c>
      <c r="E1075" s="10">
        <v>10</v>
      </c>
      <c r="F1075" s="10">
        <v>199</v>
      </c>
      <c r="G1075" s="10">
        <v>12</v>
      </c>
      <c r="H1075" s="11">
        <v>0.98</v>
      </c>
      <c r="I1075" s="9">
        <f t="shared" si="833"/>
        <v>95.594713656387668</v>
      </c>
      <c r="J1075" s="9">
        <f t="shared" si="834"/>
        <v>94.312796208530798</v>
      </c>
      <c r="K1075" s="9">
        <f t="shared" si="835"/>
        <v>94.977168949771681</v>
      </c>
      <c r="L1075" s="12">
        <f t="shared" si="836"/>
        <v>0.89941316742603061</v>
      </c>
      <c r="M1075" s="16">
        <f t="shared" si="837"/>
        <v>0.98</v>
      </c>
      <c r="N1075" s="4"/>
      <c r="Q1075" s="5"/>
    </row>
    <row r="1076" spans="1:17" ht="12.75" x14ac:dyDescent="0.2">
      <c r="A1076" s="5"/>
      <c r="B1076" s="2"/>
      <c r="C1076" s="9" t="s">
        <v>25</v>
      </c>
      <c r="D1076" s="10">
        <v>174</v>
      </c>
      <c r="E1076" s="10">
        <v>13</v>
      </c>
      <c r="F1076" s="10">
        <v>234</v>
      </c>
      <c r="G1076" s="10">
        <v>17</v>
      </c>
      <c r="H1076" s="11">
        <v>0.97</v>
      </c>
      <c r="I1076" s="9">
        <f t="shared" si="833"/>
        <v>93.048128342245988</v>
      </c>
      <c r="J1076" s="9">
        <f t="shared" si="834"/>
        <v>93.227091633466131</v>
      </c>
      <c r="K1076" s="9">
        <f t="shared" si="835"/>
        <v>93.150684931506845</v>
      </c>
      <c r="L1076" s="12">
        <f t="shared" si="836"/>
        <v>0.86055489449423328</v>
      </c>
      <c r="M1076" s="16">
        <f t="shared" si="837"/>
        <v>0.97</v>
      </c>
      <c r="N1076" s="6"/>
    </row>
    <row r="1077" spans="1:17" ht="12.75" x14ac:dyDescent="0.2">
      <c r="A1077" s="5"/>
      <c r="B1077" s="2"/>
      <c r="C1077" s="9" t="s">
        <v>26</v>
      </c>
      <c r="D1077" s="10">
        <v>207</v>
      </c>
      <c r="E1077" s="10">
        <v>9</v>
      </c>
      <c r="F1077" s="10">
        <v>213</v>
      </c>
      <c r="G1077" s="10">
        <v>9</v>
      </c>
      <c r="H1077" s="11">
        <v>0.98</v>
      </c>
      <c r="I1077" s="9">
        <f t="shared" si="833"/>
        <v>95.833333333333343</v>
      </c>
      <c r="J1077" s="9">
        <f t="shared" si="834"/>
        <v>95.945945945945937</v>
      </c>
      <c r="K1077" s="9">
        <f t="shared" si="835"/>
        <v>95.890410958904098</v>
      </c>
      <c r="L1077" s="12">
        <f t="shared" si="836"/>
        <v>0.9177927927927928</v>
      </c>
      <c r="M1077" s="16">
        <f t="shared" si="837"/>
        <v>0.98</v>
      </c>
      <c r="N1077" s="7"/>
      <c r="O1077" s="1"/>
      <c r="P1077" s="1"/>
    </row>
    <row r="1078" spans="1:17" ht="12.75" x14ac:dyDescent="0.2">
      <c r="A1078" s="5"/>
      <c r="B1078" s="2"/>
      <c r="C1078" s="23" t="s">
        <v>15</v>
      </c>
      <c r="D1078" s="15">
        <f t="shared" ref="D1078:M1078" si="838">AVERAGE(D1073:D1077)</f>
        <v>198.8</v>
      </c>
      <c r="E1078" s="15">
        <f t="shared" si="838"/>
        <v>11.4</v>
      </c>
      <c r="F1078" s="15">
        <f t="shared" si="838"/>
        <v>212.4</v>
      </c>
      <c r="G1078" s="15">
        <f t="shared" si="838"/>
        <v>15.4</v>
      </c>
      <c r="H1078" s="16">
        <f t="shared" si="838"/>
        <v>0.97199999999999986</v>
      </c>
      <c r="I1078" s="9">
        <f t="shared" si="838"/>
        <v>94.513723826888125</v>
      </c>
      <c r="J1078" s="9">
        <f t="shared" si="838"/>
        <v>93.266707276195831</v>
      </c>
      <c r="K1078" s="9">
        <f t="shared" si="838"/>
        <v>93.881278538812779</v>
      </c>
      <c r="L1078" s="12">
        <f t="shared" si="838"/>
        <v>0.87737554163073495</v>
      </c>
      <c r="M1078" s="16">
        <f t="shared" si="838"/>
        <v>0.97199999999999986</v>
      </c>
      <c r="N1078" s="24"/>
      <c r="O1078" s="24"/>
      <c r="P1078" s="24"/>
      <c r="Q1078" s="30"/>
    </row>
    <row r="1079" spans="1:17" ht="12.75" x14ac:dyDescent="0.2">
      <c r="A1079" s="5"/>
      <c r="B1079" s="2"/>
      <c r="C1079" s="17" t="s">
        <v>16</v>
      </c>
      <c r="D1079" s="15">
        <f t="shared" ref="D1079:M1079" si="839">STDEV(D1073:D1077)</f>
        <v>16.48332490731163</v>
      </c>
      <c r="E1079" s="15">
        <f t="shared" si="839"/>
        <v>3.6469165057620954</v>
      </c>
      <c r="F1079" s="15">
        <f t="shared" si="839"/>
        <v>13.258959235173778</v>
      </c>
      <c r="G1079" s="15">
        <f t="shared" si="839"/>
        <v>4.8270073544588694</v>
      </c>
      <c r="H1079" s="16">
        <f t="shared" si="839"/>
        <v>8.3666002653407616E-3</v>
      </c>
      <c r="I1079" s="9">
        <f t="shared" si="839"/>
        <v>1.9365871530262131</v>
      </c>
      <c r="J1079" s="9">
        <f t="shared" si="839"/>
        <v>2.0057053089929293</v>
      </c>
      <c r="K1079" s="9">
        <f t="shared" si="839"/>
        <v>1.5434195233931998</v>
      </c>
      <c r="L1079" s="12">
        <f t="shared" si="839"/>
        <v>3.1119347733998617E-2</v>
      </c>
      <c r="M1079" s="16">
        <f t="shared" si="839"/>
        <v>8.3666002653407616E-3</v>
      </c>
      <c r="N1079" s="4"/>
      <c r="Q1079" s="13"/>
    </row>
    <row r="1080" spans="1:17" ht="12.75" x14ac:dyDescent="0.2">
      <c r="A1080" s="1"/>
      <c r="B1080" s="2"/>
      <c r="C1080" s="2"/>
      <c r="D1080" s="3"/>
      <c r="E1080" s="3"/>
      <c r="F1080" s="3"/>
      <c r="G1080" s="3"/>
      <c r="H1080" s="4"/>
      <c r="I1080" s="4"/>
      <c r="J1080" s="4"/>
      <c r="K1080" s="4"/>
      <c r="L1080" s="4"/>
      <c r="M1080" s="4"/>
      <c r="N1080" s="4"/>
    </row>
    <row r="1081" spans="1:17" ht="12.75" x14ac:dyDescent="0.2">
      <c r="A1081" s="1" t="s">
        <v>69</v>
      </c>
      <c r="B1081" s="2"/>
      <c r="C1081" s="2"/>
      <c r="D1081" s="3"/>
      <c r="E1081" s="3"/>
      <c r="F1081" s="3"/>
      <c r="G1081" s="3"/>
      <c r="H1081" s="4"/>
      <c r="I1081" s="4"/>
      <c r="J1081" s="4"/>
      <c r="K1081" s="4"/>
      <c r="L1081" s="4"/>
      <c r="M1081" s="4"/>
      <c r="N1081" s="4"/>
    </row>
    <row r="1082" spans="1:17" ht="12.75" x14ac:dyDescent="0.2">
      <c r="A1082" s="5"/>
      <c r="B1082" s="2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</row>
    <row r="1083" spans="1:17" ht="12.75" x14ac:dyDescent="0.2">
      <c r="A1083" s="5"/>
      <c r="B1083" s="2" t="s">
        <v>0</v>
      </c>
      <c r="C1083" s="13"/>
      <c r="D1083" s="20" t="s">
        <v>1</v>
      </c>
      <c r="E1083" s="20" t="s">
        <v>2</v>
      </c>
      <c r="F1083" s="20" t="s">
        <v>3</v>
      </c>
      <c r="G1083" s="20" t="s">
        <v>4</v>
      </c>
      <c r="H1083" s="20" t="s">
        <v>5</v>
      </c>
      <c r="I1083" s="20" t="s">
        <v>6</v>
      </c>
      <c r="J1083" s="20" t="s">
        <v>7</v>
      </c>
      <c r="K1083" s="20" t="s">
        <v>8</v>
      </c>
      <c r="L1083" s="20" t="s">
        <v>9</v>
      </c>
      <c r="M1083" s="20" t="s">
        <v>5</v>
      </c>
      <c r="N1083" s="7"/>
      <c r="O1083" s="1"/>
      <c r="P1083" s="1"/>
    </row>
    <row r="1084" spans="1:17" ht="12.75" x14ac:dyDescent="0.2">
      <c r="A1084" s="1" t="s">
        <v>27</v>
      </c>
      <c r="B1084" s="2">
        <v>21</v>
      </c>
      <c r="C1084" s="9" t="s">
        <v>10</v>
      </c>
      <c r="D1084" s="10">
        <v>1363</v>
      </c>
      <c r="E1084" s="10">
        <v>52</v>
      </c>
      <c r="F1084" s="10">
        <v>738</v>
      </c>
      <c r="G1084" s="10">
        <v>16</v>
      </c>
      <c r="H1084" s="11">
        <v>1</v>
      </c>
      <c r="I1084" s="9">
        <f t="shared" ref="I1084:I1088" si="840">100*(D1084/(D1084+E1084))</f>
        <v>96.325088339222617</v>
      </c>
      <c r="J1084" s="9">
        <f t="shared" ref="J1084:J1088" si="841">100*(F1084/(F1084+G1084))</f>
        <v>97.877984084880637</v>
      </c>
      <c r="K1084" s="9">
        <f t="shared" ref="K1084:K1088" si="842">100*((D1084+F1084)/(D1084+E1084+F1084+G1084))</f>
        <v>96.864914707238356</v>
      </c>
      <c r="L1084" s="12">
        <f t="shared" ref="L1084:L1088" si="843">(D1084*F1084-E1084*G1084)/(SQRT((D1084+G1084)*(D1084+E1084)*(F1084+G1084)*(F1084+E1084)))</f>
        <v>0.93225190959314685</v>
      </c>
      <c r="M1084" s="16">
        <f t="shared" ref="M1084:M1088" si="844">H1084</f>
        <v>1</v>
      </c>
      <c r="N1084" s="24"/>
      <c r="O1084" s="25"/>
      <c r="P1084" s="25"/>
    </row>
    <row r="1085" spans="1:17" ht="12.75" x14ac:dyDescent="0.2">
      <c r="A1085" s="5"/>
      <c r="B1085" s="2">
        <v>22</v>
      </c>
      <c r="C1085" s="23" t="s">
        <v>11</v>
      </c>
      <c r="D1085" s="10">
        <v>1474</v>
      </c>
      <c r="E1085" s="10">
        <v>34</v>
      </c>
      <c r="F1085" s="10">
        <v>634</v>
      </c>
      <c r="G1085" s="10">
        <v>27</v>
      </c>
      <c r="H1085" s="11">
        <v>0.99</v>
      </c>
      <c r="I1085" s="9">
        <f t="shared" si="840"/>
        <v>97.745358090185675</v>
      </c>
      <c r="J1085" s="9">
        <f t="shared" si="841"/>
        <v>95.915279878971262</v>
      </c>
      <c r="K1085" s="9">
        <f t="shared" si="842"/>
        <v>97.187644075610876</v>
      </c>
      <c r="L1085" s="12">
        <f t="shared" si="843"/>
        <v>0.93385604589034377</v>
      </c>
      <c r="M1085" s="16">
        <f t="shared" si="844"/>
        <v>0.99</v>
      </c>
      <c r="N1085" s="4"/>
      <c r="O1085" s="25"/>
      <c r="P1085" s="25"/>
    </row>
    <row r="1086" spans="1:17" ht="12.75" x14ac:dyDescent="0.2">
      <c r="A1086" s="1">
        <v>0.4</v>
      </c>
      <c r="B1086" s="2">
        <v>23</v>
      </c>
      <c r="C1086" s="23" t="s">
        <v>12</v>
      </c>
      <c r="D1086" s="10">
        <v>1443</v>
      </c>
      <c r="E1086" s="10">
        <v>30</v>
      </c>
      <c r="F1086" s="10">
        <v>656</v>
      </c>
      <c r="G1086" s="10">
        <v>40</v>
      </c>
      <c r="H1086" s="11">
        <v>0.99</v>
      </c>
      <c r="I1086" s="9">
        <f t="shared" si="840"/>
        <v>97.963340122199597</v>
      </c>
      <c r="J1086" s="9">
        <f t="shared" si="841"/>
        <v>94.252873563218387</v>
      </c>
      <c r="K1086" s="9">
        <f t="shared" si="842"/>
        <v>96.772706316274778</v>
      </c>
      <c r="L1086" s="12">
        <f t="shared" si="843"/>
        <v>0.92572213089174082</v>
      </c>
      <c r="M1086" s="16">
        <f t="shared" si="844"/>
        <v>0.99</v>
      </c>
      <c r="N1086" s="4"/>
      <c r="O1086" s="25"/>
      <c r="P1086" s="25"/>
    </row>
    <row r="1087" spans="1:17" ht="12.75" x14ac:dyDescent="0.2">
      <c r="A1087" s="1">
        <v>1E-3</v>
      </c>
      <c r="B1087" s="2">
        <v>24</v>
      </c>
      <c r="C1087" s="23" t="s">
        <v>13</v>
      </c>
      <c r="D1087" s="10">
        <v>1493</v>
      </c>
      <c r="E1087" s="10">
        <v>29</v>
      </c>
      <c r="F1087" s="10">
        <v>620</v>
      </c>
      <c r="G1087" s="10">
        <v>27</v>
      </c>
      <c r="H1087" s="11">
        <v>1</v>
      </c>
      <c r="I1087" s="9">
        <f t="shared" si="840"/>
        <v>98.094612352168198</v>
      </c>
      <c r="J1087" s="9">
        <f t="shared" si="841"/>
        <v>95.826893353941273</v>
      </c>
      <c r="K1087" s="9">
        <f t="shared" si="842"/>
        <v>97.41816505301982</v>
      </c>
      <c r="L1087" s="12">
        <f t="shared" si="843"/>
        <v>0.93838351676336618</v>
      </c>
      <c r="M1087" s="16">
        <f t="shared" si="844"/>
        <v>1</v>
      </c>
      <c r="N1087" s="4"/>
      <c r="O1087" s="25"/>
      <c r="P1087" s="25"/>
    </row>
    <row r="1088" spans="1:17" ht="12.75" x14ac:dyDescent="0.2">
      <c r="A1088" s="1">
        <v>100</v>
      </c>
      <c r="B1088" s="2">
        <v>25</v>
      </c>
      <c r="C1088" s="23" t="s">
        <v>14</v>
      </c>
      <c r="D1088" s="10">
        <v>1502</v>
      </c>
      <c r="E1088" s="10">
        <v>30</v>
      </c>
      <c r="F1088" s="10">
        <v>605</v>
      </c>
      <c r="G1088" s="10">
        <v>32</v>
      </c>
      <c r="H1088" s="11">
        <v>0.99</v>
      </c>
      <c r="I1088" s="9">
        <f t="shared" si="840"/>
        <v>98.041775456919055</v>
      </c>
      <c r="J1088" s="9">
        <f t="shared" si="841"/>
        <v>94.976452119309258</v>
      </c>
      <c r="K1088" s="9">
        <f t="shared" si="842"/>
        <v>97.141539880129088</v>
      </c>
      <c r="L1088" s="12">
        <f t="shared" si="843"/>
        <v>0.93103844889243481</v>
      </c>
      <c r="M1088" s="16">
        <f t="shared" si="844"/>
        <v>0.99</v>
      </c>
      <c r="N1088" s="6"/>
      <c r="O1088" s="25"/>
      <c r="P1088" s="25"/>
    </row>
    <row r="1089" spans="1:17" ht="12.75" x14ac:dyDescent="0.2">
      <c r="A1089" s="5"/>
      <c r="B1089" s="2"/>
      <c r="C1089" s="23" t="s">
        <v>15</v>
      </c>
      <c r="D1089" s="15">
        <f t="shared" ref="D1089:M1089" si="845">AVERAGE(D1084:D1088)</f>
        <v>1455</v>
      </c>
      <c r="E1089" s="15">
        <f t="shared" si="845"/>
        <v>35</v>
      </c>
      <c r="F1089" s="15">
        <f t="shared" si="845"/>
        <v>650.6</v>
      </c>
      <c r="G1089" s="15">
        <f t="shared" si="845"/>
        <v>28.4</v>
      </c>
      <c r="H1089" s="16">
        <f t="shared" si="845"/>
        <v>0.99399999999999999</v>
      </c>
      <c r="I1089" s="9">
        <f t="shared" si="845"/>
        <v>97.634034872139026</v>
      </c>
      <c r="J1089" s="9">
        <f t="shared" si="845"/>
        <v>95.769896600064172</v>
      </c>
      <c r="K1089" s="9">
        <f t="shared" si="845"/>
        <v>97.076994006454584</v>
      </c>
      <c r="L1089" s="12">
        <f t="shared" si="845"/>
        <v>0.9322504104062066</v>
      </c>
      <c r="M1089" s="16">
        <f t="shared" si="845"/>
        <v>0.99399999999999999</v>
      </c>
      <c r="N1089" s="6"/>
    </row>
    <row r="1090" spans="1:17" ht="12.75" x14ac:dyDescent="0.2">
      <c r="A1090" s="5"/>
      <c r="B1090" s="2"/>
      <c r="C1090" s="17" t="s">
        <v>16</v>
      </c>
      <c r="D1090" s="15">
        <f t="shared" ref="D1090:M1090" si="846">STDEV(D1084:D1088)</f>
        <v>56.17383732664166</v>
      </c>
      <c r="E1090" s="15">
        <f t="shared" si="846"/>
        <v>9.6953597148326587</v>
      </c>
      <c r="F1090" s="15">
        <f t="shared" si="846"/>
        <v>52.343098876547231</v>
      </c>
      <c r="G1090" s="15">
        <f t="shared" si="846"/>
        <v>8.7349871207689791</v>
      </c>
      <c r="H1090" s="16">
        <f t="shared" si="846"/>
        <v>5.4772255750516656E-3</v>
      </c>
      <c r="I1090" s="9">
        <f t="shared" si="846"/>
        <v>0.74373379515361315</v>
      </c>
      <c r="J1090" s="9">
        <f t="shared" si="846"/>
        <v>1.3600855496750341</v>
      </c>
      <c r="K1090" s="9">
        <f t="shared" si="846"/>
        <v>0.25998842194322974</v>
      </c>
      <c r="L1090" s="12">
        <f t="shared" si="846"/>
        <v>4.5902163694528219E-3</v>
      </c>
      <c r="M1090" s="16">
        <f t="shared" si="846"/>
        <v>5.4772255750516656E-3</v>
      </c>
      <c r="N1090" s="4"/>
    </row>
    <row r="1091" spans="1:17" ht="12.75" x14ac:dyDescent="0.2">
      <c r="A1091" s="5"/>
      <c r="B1091" s="2"/>
      <c r="C1091" s="23"/>
      <c r="D1091" s="15"/>
      <c r="E1091" s="15"/>
      <c r="F1091" s="15"/>
      <c r="G1091" s="15"/>
      <c r="H1091" s="16"/>
      <c r="I1091" s="9"/>
      <c r="J1091" s="9"/>
      <c r="K1091" s="9"/>
      <c r="L1091" s="12"/>
      <c r="M1091" s="16"/>
      <c r="N1091" s="4"/>
    </row>
    <row r="1092" spans="1:17" ht="12.75" x14ac:dyDescent="0.2">
      <c r="A1092" s="5"/>
      <c r="B1092" s="2"/>
      <c r="C1092" s="23" t="s">
        <v>17</v>
      </c>
      <c r="D1092" s="10">
        <v>458</v>
      </c>
      <c r="E1092" s="10">
        <v>22</v>
      </c>
      <c r="F1092" s="10">
        <v>231</v>
      </c>
      <c r="G1092" s="10">
        <v>12</v>
      </c>
      <c r="H1092" s="11">
        <v>0.98</v>
      </c>
      <c r="I1092" s="9">
        <f t="shared" ref="I1092:I1096" si="847">100*(D1092/(D1092+E1092))</f>
        <v>95.416666666666671</v>
      </c>
      <c r="J1092" s="9">
        <f t="shared" ref="J1092:J1096" si="848">100*(F1092/(F1092+G1092))</f>
        <v>95.061728395061735</v>
      </c>
      <c r="K1092" s="9">
        <f t="shared" ref="K1092:K1096" si="849">100*((D1092+F1092)/(D1092+E1092+F1092+G1092))</f>
        <v>95.297372060857526</v>
      </c>
      <c r="L1092" s="12">
        <f t="shared" ref="L1092:L1096" si="850">(D1092*F1092-E1092*G1092)/(SQRT((D1092+G1092)*(D1092+E1092)*(F1092+G1092)*(F1092+E1092)))</f>
        <v>0.89610614244181175</v>
      </c>
      <c r="M1092" s="16">
        <f t="shared" ref="M1092:M1096" si="851">H1092</f>
        <v>0.98</v>
      </c>
      <c r="N1092" s="4"/>
    </row>
    <row r="1093" spans="1:17" ht="12.75" x14ac:dyDescent="0.2">
      <c r="A1093" s="5"/>
      <c r="B1093" s="2"/>
      <c r="C1093" s="9" t="s">
        <v>18</v>
      </c>
      <c r="D1093" s="10">
        <v>485</v>
      </c>
      <c r="E1093" s="10">
        <v>17</v>
      </c>
      <c r="F1093" s="10">
        <v>200</v>
      </c>
      <c r="G1093" s="10">
        <v>21</v>
      </c>
      <c r="H1093" s="11">
        <v>0.99</v>
      </c>
      <c r="I1093" s="9">
        <f t="shared" si="847"/>
        <v>96.613545816733065</v>
      </c>
      <c r="J1093" s="9">
        <f t="shared" si="848"/>
        <v>90.497737556561091</v>
      </c>
      <c r="K1093" s="9">
        <f t="shared" si="849"/>
        <v>94.744121715076062</v>
      </c>
      <c r="L1093" s="12">
        <f t="shared" si="850"/>
        <v>0.87562324490368137</v>
      </c>
      <c r="M1093" s="16">
        <f t="shared" si="851"/>
        <v>0.99</v>
      </c>
      <c r="N1093" s="24"/>
    </row>
    <row r="1094" spans="1:17" ht="12.75" x14ac:dyDescent="0.2">
      <c r="A1094" s="5"/>
      <c r="B1094" s="2"/>
      <c r="C1094" s="9" t="s">
        <v>19</v>
      </c>
      <c r="D1094" s="10">
        <v>474</v>
      </c>
      <c r="E1094" s="10">
        <v>13</v>
      </c>
      <c r="F1094" s="10">
        <v>207</v>
      </c>
      <c r="G1094" s="10">
        <v>29</v>
      </c>
      <c r="H1094" s="11">
        <v>0.99</v>
      </c>
      <c r="I1094" s="9">
        <f t="shared" si="847"/>
        <v>97.330595482546201</v>
      </c>
      <c r="J1094" s="9">
        <f t="shared" si="848"/>
        <v>87.711864406779654</v>
      </c>
      <c r="K1094" s="9">
        <f t="shared" si="849"/>
        <v>94.190871369294598</v>
      </c>
      <c r="L1094" s="12">
        <f t="shared" si="850"/>
        <v>0.86668436709104402</v>
      </c>
      <c r="M1094" s="16">
        <f t="shared" si="851"/>
        <v>0.99</v>
      </c>
      <c r="N1094" s="24"/>
    </row>
    <row r="1095" spans="1:17" ht="12.75" x14ac:dyDescent="0.2">
      <c r="A1095" s="5"/>
      <c r="B1095" s="2"/>
      <c r="C1095" s="9" t="s">
        <v>20</v>
      </c>
      <c r="D1095" s="10">
        <v>490</v>
      </c>
      <c r="E1095" s="10">
        <v>15</v>
      </c>
      <c r="F1095" s="10">
        <v>193</v>
      </c>
      <c r="G1095" s="10">
        <v>25</v>
      </c>
      <c r="H1095" s="11">
        <v>0.99</v>
      </c>
      <c r="I1095" s="9">
        <f t="shared" si="847"/>
        <v>97.029702970297024</v>
      </c>
      <c r="J1095" s="9">
        <f t="shared" si="848"/>
        <v>88.532110091743121</v>
      </c>
      <c r="K1095" s="9">
        <f t="shared" si="849"/>
        <v>94.46749654218533</v>
      </c>
      <c r="L1095" s="12">
        <f t="shared" si="850"/>
        <v>0.86739843171237441</v>
      </c>
      <c r="M1095" s="16">
        <f t="shared" si="851"/>
        <v>0.99</v>
      </c>
      <c r="N1095" s="24"/>
    </row>
    <row r="1096" spans="1:17" ht="12.75" x14ac:dyDescent="0.2">
      <c r="A1096" s="5"/>
      <c r="B1096" s="2"/>
      <c r="C1096" s="9" t="s">
        <v>21</v>
      </c>
      <c r="D1096" s="10">
        <v>484</v>
      </c>
      <c r="E1096" s="10">
        <v>24</v>
      </c>
      <c r="F1096" s="10">
        <v>198</v>
      </c>
      <c r="G1096" s="10">
        <v>17</v>
      </c>
      <c r="H1096" s="11">
        <v>0.99</v>
      </c>
      <c r="I1096" s="9">
        <f t="shared" si="847"/>
        <v>95.275590551181097</v>
      </c>
      <c r="J1096" s="9">
        <f t="shared" si="848"/>
        <v>92.093023255813961</v>
      </c>
      <c r="K1096" s="9">
        <f t="shared" si="849"/>
        <v>94.329183955739964</v>
      </c>
      <c r="L1096" s="12">
        <f t="shared" si="850"/>
        <v>0.86578724059770762</v>
      </c>
      <c r="M1096" s="16">
        <f t="shared" si="851"/>
        <v>0.99</v>
      </c>
      <c r="N1096" s="24"/>
    </row>
    <row r="1097" spans="1:17" ht="12.75" x14ac:dyDescent="0.2">
      <c r="A1097" s="5"/>
      <c r="B1097" s="2"/>
      <c r="C1097" s="23" t="s">
        <v>15</v>
      </c>
      <c r="D1097" s="15">
        <f t="shared" ref="D1097:M1097" si="852">AVERAGE(D1092:D1096)</f>
        <v>478.2</v>
      </c>
      <c r="E1097" s="15">
        <f t="shared" si="852"/>
        <v>18.2</v>
      </c>
      <c r="F1097" s="15">
        <f t="shared" si="852"/>
        <v>205.8</v>
      </c>
      <c r="G1097" s="15">
        <f t="shared" si="852"/>
        <v>20.8</v>
      </c>
      <c r="H1097" s="16">
        <f t="shared" si="852"/>
        <v>0.9880000000000001</v>
      </c>
      <c r="I1097" s="9">
        <f t="shared" si="852"/>
        <v>96.333220297484814</v>
      </c>
      <c r="J1097" s="9">
        <f t="shared" si="852"/>
        <v>90.779292741191895</v>
      </c>
      <c r="K1097" s="9">
        <f t="shared" si="852"/>
        <v>94.605809128630696</v>
      </c>
      <c r="L1097" s="12">
        <f t="shared" si="852"/>
        <v>0.87431988534932381</v>
      </c>
      <c r="M1097" s="16">
        <f t="shared" si="852"/>
        <v>0.9880000000000001</v>
      </c>
      <c r="N1097" s="24"/>
      <c r="O1097" s="24"/>
      <c r="P1097" s="24"/>
      <c r="Q1097" s="4"/>
    </row>
    <row r="1098" spans="1:17" ht="12.75" x14ac:dyDescent="0.2">
      <c r="A1098" s="5"/>
      <c r="B1098" s="2"/>
      <c r="C1098" s="17" t="s">
        <v>16</v>
      </c>
      <c r="D1098" s="15">
        <f t="shared" ref="D1098:M1098" si="853">STDEV(D1092:D1096)</f>
        <v>12.696456198483103</v>
      </c>
      <c r="E1098" s="15">
        <f t="shared" si="853"/>
        <v>4.6583258795408451</v>
      </c>
      <c r="F1098" s="15">
        <f t="shared" si="853"/>
        <v>14.956603892595403</v>
      </c>
      <c r="G1098" s="15">
        <f t="shared" si="853"/>
        <v>6.6483080554378677</v>
      </c>
      <c r="H1098" s="16">
        <f t="shared" si="853"/>
        <v>4.4721359549995841E-3</v>
      </c>
      <c r="I1098" s="9">
        <f t="shared" si="853"/>
        <v>0.9376938477560337</v>
      </c>
      <c r="J1098" s="9">
        <f t="shared" si="853"/>
        <v>2.94123115222673</v>
      </c>
      <c r="K1098" s="9">
        <f t="shared" si="853"/>
        <v>0.43738280223628878</v>
      </c>
      <c r="L1098" s="12">
        <f t="shared" si="853"/>
        <v>1.2799935841696275E-2</v>
      </c>
      <c r="M1098" s="16">
        <f t="shared" si="853"/>
        <v>4.4721359549995841E-3</v>
      </c>
      <c r="N1098" s="24"/>
    </row>
    <row r="1099" spans="1:17" ht="12.75" x14ac:dyDescent="0.2">
      <c r="A1099" s="5"/>
      <c r="B1099" s="22"/>
      <c r="C1099" s="9"/>
      <c r="D1099" s="15"/>
      <c r="E1099" s="15"/>
      <c r="F1099" s="15"/>
      <c r="G1099" s="15"/>
      <c r="H1099" s="16"/>
      <c r="I1099" s="9"/>
      <c r="J1099" s="9"/>
      <c r="K1099" s="9"/>
      <c r="L1099" s="12"/>
      <c r="M1099" s="16"/>
      <c r="N1099" s="24"/>
    </row>
    <row r="1100" spans="1:17" ht="12.75" x14ac:dyDescent="0.2">
      <c r="A1100" s="5"/>
      <c r="B1100" s="2"/>
      <c r="C1100" s="9" t="s">
        <v>22</v>
      </c>
      <c r="D1100" s="10">
        <v>580</v>
      </c>
      <c r="E1100" s="10">
        <v>22</v>
      </c>
      <c r="F1100" s="10">
        <v>231</v>
      </c>
      <c r="G1100" s="10">
        <v>12</v>
      </c>
      <c r="H1100" s="11">
        <v>0.99</v>
      </c>
      <c r="I1100" s="9">
        <f t="shared" ref="I1100:I1104" si="854">100*(D1100/(D1100+E1100))</f>
        <v>96.345514950166105</v>
      </c>
      <c r="J1100" s="9">
        <f t="shared" ref="J1100:J1104" si="855">100*(F1100/(F1100+G1100))</f>
        <v>95.061728395061735</v>
      </c>
      <c r="K1100" s="9">
        <f t="shared" ref="K1100:K1104" si="856">100*((D1100+F1100)/(D1100+E1100+F1100+G1100))</f>
        <v>95.976331360946745</v>
      </c>
      <c r="L1100" s="12">
        <f t="shared" ref="L1100:L1104" si="857">(D1100*F1100-E1100*G1100)/(SQRT((D1100+G1100)*(D1100+E1100)*(F1100+G1100)*(F1100+E1100)))</f>
        <v>0.90336004934298719</v>
      </c>
      <c r="M1100" s="16">
        <f t="shared" ref="M1100:M1104" si="858">H1100</f>
        <v>0.99</v>
      </c>
      <c r="N1100" s="24"/>
    </row>
    <row r="1101" spans="1:17" ht="12.75" x14ac:dyDescent="0.2">
      <c r="A1101" s="5"/>
      <c r="B1101" s="22"/>
      <c r="C1101" s="9" t="s">
        <v>23</v>
      </c>
      <c r="D1101" s="10">
        <v>452</v>
      </c>
      <c r="E1101" s="10">
        <v>21</v>
      </c>
      <c r="F1101" s="10">
        <v>237</v>
      </c>
      <c r="G1101" s="10">
        <v>13</v>
      </c>
      <c r="H1101" s="11">
        <v>0.99</v>
      </c>
      <c r="I1101" s="9">
        <f t="shared" si="854"/>
        <v>95.560253699788589</v>
      </c>
      <c r="J1101" s="9">
        <f t="shared" si="855"/>
        <v>94.8</v>
      </c>
      <c r="K1101" s="9">
        <f t="shared" si="856"/>
        <v>95.297372060857526</v>
      </c>
      <c r="L1101" s="12">
        <f t="shared" si="857"/>
        <v>0.89710171490085899</v>
      </c>
      <c r="M1101" s="16">
        <f t="shared" si="858"/>
        <v>0.99</v>
      </c>
      <c r="N1101" s="4"/>
    </row>
    <row r="1102" spans="1:17" ht="12.75" x14ac:dyDescent="0.2">
      <c r="A1102" s="1"/>
      <c r="B1102" s="2"/>
      <c r="C1102" s="9" t="s">
        <v>24</v>
      </c>
      <c r="D1102" s="10">
        <v>509</v>
      </c>
      <c r="E1102" s="10">
        <v>14</v>
      </c>
      <c r="F1102" s="10">
        <v>185</v>
      </c>
      <c r="G1102" s="10">
        <v>15</v>
      </c>
      <c r="H1102" s="11">
        <v>0.99</v>
      </c>
      <c r="I1102" s="9">
        <f t="shared" si="854"/>
        <v>97.323135755258122</v>
      </c>
      <c r="J1102" s="9">
        <f t="shared" si="855"/>
        <v>92.5</v>
      </c>
      <c r="K1102" s="9">
        <f t="shared" si="856"/>
        <v>95.988934993084371</v>
      </c>
      <c r="L1102" s="12">
        <f t="shared" si="857"/>
        <v>0.8996257399852059</v>
      </c>
      <c r="M1102" s="16">
        <f t="shared" si="858"/>
        <v>0.99</v>
      </c>
      <c r="N1102" s="4"/>
      <c r="Q1102" s="5"/>
    </row>
    <row r="1103" spans="1:17" ht="12.75" x14ac:dyDescent="0.2">
      <c r="A1103" s="5"/>
      <c r="B1103" s="2"/>
      <c r="C1103" s="9" t="s">
        <v>25</v>
      </c>
      <c r="D1103" s="10">
        <v>433</v>
      </c>
      <c r="E1103" s="10">
        <v>23</v>
      </c>
      <c r="F1103" s="10">
        <v>240</v>
      </c>
      <c r="G1103" s="10">
        <v>27</v>
      </c>
      <c r="H1103" s="11">
        <v>0.98</v>
      </c>
      <c r="I1103" s="9">
        <f t="shared" si="854"/>
        <v>94.956140350877192</v>
      </c>
      <c r="J1103" s="9">
        <f t="shared" si="855"/>
        <v>89.887640449438194</v>
      </c>
      <c r="K1103" s="9">
        <f t="shared" si="856"/>
        <v>93.08437067773167</v>
      </c>
      <c r="L1103" s="12">
        <f t="shared" si="857"/>
        <v>0.85114053735208872</v>
      </c>
      <c r="M1103" s="16">
        <f t="shared" si="858"/>
        <v>0.98</v>
      </c>
      <c r="N1103" s="6"/>
    </row>
    <row r="1104" spans="1:17" ht="12.75" x14ac:dyDescent="0.2">
      <c r="A1104" s="5"/>
      <c r="B1104" s="2"/>
      <c r="C1104" s="9" t="s">
        <v>26</v>
      </c>
      <c r="D1104" s="10">
        <v>415</v>
      </c>
      <c r="E1104" s="10">
        <v>28</v>
      </c>
      <c r="F1104" s="10">
        <v>251</v>
      </c>
      <c r="G1104" s="10">
        <v>29</v>
      </c>
      <c r="H1104" s="11">
        <v>0.97</v>
      </c>
      <c r="I1104" s="9">
        <f t="shared" si="854"/>
        <v>93.679458239277665</v>
      </c>
      <c r="J1104" s="9">
        <f t="shared" si="855"/>
        <v>89.642857142857153</v>
      </c>
      <c r="K1104" s="9">
        <f t="shared" si="856"/>
        <v>92.116182572614107</v>
      </c>
      <c r="L1104" s="12">
        <f t="shared" si="857"/>
        <v>0.83377452535302266</v>
      </c>
      <c r="M1104" s="16">
        <f t="shared" si="858"/>
        <v>0.97</v>
      </c>
      <c r="N1104" s="7"/>
      <c r="O1104" s="1"/>
      <c r="P1104" s="1"/>
    </row>
    <row r="1105" spans="1:17" ht="12.75" x14ac:dyDescent="0.2">
      <c r="A1105" s="5"/>
      <c r="B1105" s="2"/>
      <c r="C1105" s="23" t="s">
        <v>15</v>
      </c>
      <c r="D1105" s="15">
        <f t="shared" ref="D1105:M1105" si="859">AVERAGE(D1100:D1104)</f>
        <v>477.8</v>
      </c>
      <c r="E1105" s="15">
        <f t="shared" si="859"/>
        <v>21.6</v>
      </c>
      <c r="F1105" s="15">
        <f t="shared" si="859"/>
        <v>228.8</v>
      </c>
      <c r="G1105" s="15">
        <f t="shared" si="859"/>
        <v>19.2</v>
      </c>
      <c r="H1105" s="16">
        <f t="shared" si="859"/>
        <v>0.98399999999999999</v>
      </c>
      <c r="I1105" s="9">
        <f t="shared" si="859"/>
        <v>95.572900599073535</v>
      </c>
      <c r="J1105" s="9">
        <f t="shared" si="859"/>
        <v>92.378445197471422</v>
      </c>
      <c r="K1105" s="9">
        <f t="shared" si="859"/>
        <v>94.492638333046884</v>
      </c>
      <c r="L1105" s="12">
        <f t="shared" si="859"/>
        <v>0.87700051338683271</v>
      </c>
      <c r="M1105" s="16">
        <f t="shared" si="859"/>
        <v>0.98399999999999999</v>
      </c>
      <c r="N1105" s="24"/>
      <c r="O1105" s="24"/>
      <c r="P1105" s="24"/>
      <c r="Q1105" s="30"/>
    </row>
    <row r="1106" spans="1:17" ht="12.75" x14ac:dyDescent="0.2">
      <c r="A1106" s="5"/>
      <c r="B1106" s="2"/>
      <c r="C1106" s="17" t="s">
        <v>16</v>
      </c>
      <c r="D1106" s="15">
        <f t="shared" ref="D1106:M1106" si="860">STDEV(D1100:D1104)</f>
        <v>67.146853984382702</v>
      </c>
      <c r="E1106" s="15">
        <f t="shared" si="860"/>
        <v>5.0299105359837117</v>
      </c>
      <c r="F1106" s="15">
        <f t="shared" si="860"/>
        <v>25.538206671573477</v>
      </c>
      <c r="G1106" s="15">
        <f t="shared" si="860"/>
        <v>8.1363382427231965</v>
      </c>
      <c r="H1106" s="16">
        <f t="shared" si="860"/>
        <v>8.9442719099991665E-3</v>
      </c>
      <c r="I1106" s="9">
        <f t="shared" si="860"/>
        <v>1.380754608460965</v>
      </c>
      <c r="J1106" s="9">
        <f t="shared" si="860"/>
        <v>2.586806054167504</v>
      </c>
      <c r="K1106" s="9">
        <f t="shared" si="860"/>
        <v>1.7831576513908654</v>
      </c>
      <c r="L1106" s="12">
        <f t="shared" si="860"/>
        <v>3.2202518219759037E-2</v>
      </c>
      <c r="M1106" s="16">
        <f t="shared" si="860"/>
        <v>8.9442719099991665E-3</v>
      </c>
      <c r="N1106" s="4"/>
      <c r="Q1106" s="13"/>
    </row>
    <row r="1107" spans="1:17" ht="12.75" x14ac:dyDescent="0.2">
      <c r="A1107" s="1"/>
      <c r="B1107" s="2"/>
      <c r="C1107" s="2"/>
      <c r="D1107" s="3"/>
      <c r="E1107" s="3"/>
      <c r="F1107" s="3"/>
      <c r="G1107" s="3"/>
      <c r="H1107" s="4"/>
      <c r="I1107" s="4"/>
      <c r="J1107" s="4"/>
      <c r="K1107" s="4"/>
      <c r="L1107" s="4"/>
      <c r="M1107" s="4"/>
      <c r="N1107" s="4"/>
    </row>
    <row r="1108" spans="1:17" ht="12.75" x14ac:dyDescent="0.2">
      <c r="A1108" s="1" t="s">
        <v>70</v>
      </c>
      <c r="B1108" s="2"/>
      <c r="C1108" s="2"/>
      <c r="D1108" s="3"/>
      <c r="E1108" s="3"/>
      <c r="F1108" s="3"/>
      <c r="G1108" s="3"/>
      <c r="H1108" s="4"/>
      <c r="I1108" s="4"/>
      <c r="J1108" s="4"/>
      <c r="K1108" s="4"/>
      <c r="L1108" s="4"/>
      <c r="M1108" s="4"/>
      <c r="N1108" s="4"/>
    </row>
    <row r="1109" spans="1:17" ht="12.75" x14ac:dyDescent="0.2">
      <c r="A1109" s="5"/>
      <c r="B1109" s="2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</row>
    <row r="1110" spans="1:17" ht="12.75" x14ac:dyDescent="0.2">
      <c r="A1110" s="5"/>
      <c r="B1110" s="2" t="s">
        <v>0</v>
      </c>
      <c r="C1110" s="13"/>
      <c r="D1110" s="20" t="s">
        <v>1</v>
      </c>
      <c r="E1110" s="20" t="s">
        <v>2</v>
      </c>
      <c r="F1110" s="20" t="s">
        <v>3</v>
      </c>
      <c r="G1110" s="20" t="s">
        <v>4</v>
      </c>
      <c r="H1110" s="20" t="s">
        <v>5</v>
      </c>
      <c r="I1110" s="20" t="s">
        <v>6</v>
      </c>
      <c r="J1110" s="20" t="s">
        <v>7</v>
      </c>
      <c r="K1110" s="20" t="s">
        <v>8</v>
      </c>
      <c r="L1110" s="20" t="s">
        <v>9</v>
      </c>
      <c r="M1110" s="20" t="s">
        <v>5</v>
      </c>
      <c r="N1110" s="7"/>
      <c r="O1110" s="1"/>
      <c r="P1110" s="1"/>
    </row>
    <row r="1111" spans="1:17" ht="12.75" x14ac:dyDescent="0.2">
      <c r="A1111" s="1" t="s">
        <v>27</v>
      </c>
      <c r="B1111" s="2">
        <v>21</v>
      </c>
      <c r="C1111" s="9" t="s">
        <v>10</v>
      </c>
      <c r="D1111" s="10">
        <v>429</v>
      </c>
      <c r="E1111" s="10">
        <v>32</v>
      </c>
      <c r="F1111" s="10">
        <v>719</v>
      </c>
      <c r="G1111" s="10">
        <v>8</v>
      </c>
      <c r="H1111" s="11">
        <v>0.99</v>
      </c>
      <c r="I1111" s="9">
        <f t="shared" ref="I1111:I1115" si="861">100*(D1111/(D1111+E1111))</f>
        <v>93.058568329718</v>
      </c>
      <c r="J1111" s="9">
        <f t="shared" ref="J1111:J1115" si="862">100*(F1111/(F1111+G1111))</f>
        <v>98.899587345254474</v>
      </c>
      <c r="K1111" s="9">
        <f t="shared" ref="K1111:K1115" si="863">100*((D1111+F1111)/(D1111+E1111+F1111+G1111))</f>
        <v>96.632996632996637</v>
      </c>
      <c r="L1111" s="12">
        <f t="shared" ref="L1111:L1115" si="864">(D1111*F1111-E1111*G1111)/(SQRT((D1111+G1111)*(D1111+E1111)*(F1111+G1111)*(F1111+E1111)))</f>
        <v>0.92928137629792606</v>
      </c>
      <c r="M1111" s="16">
        <f t="shared" ref="M1111:M1115" si="865">H1111</f>
        <v>0.99</v>
      </c>
      <c r="N1111" s="24"/>
      <c r="O1111" s="25"/>
      <c r="P1111" s="25"/>
    </row>
    <row r="1112" spans="1:17" ht="12.75" x14ac:dyDescent="0.2">
      <c r="A1112" s="5"/>
      <c r="B1112" s="2">
        <v>22</v>
      </c>
      <c r="C1112" s="23" t="s">
        <v>11</v>
      </c>
      <c r="D1112" s="10">
        <v>501</v>
      </c>
      <c r="E1112" s="10">
        <v>28</v>
      </c>
      <c r="F1112" s="10">
        <v>651</v>
      </c>
      <c r="G1112" s="10">
        <v>8</v>
      </c>
      <c r="H1112" s="11">
        <v>0.99</v>
      </c>
      <c r="I1112" s="9">
        <f t="shared" si="861"/>
        <v>94.706994328922505</v>
      </c>
      <c r="J1112" s="9">
        <f t="shared" si="862"/>
        <v>98.786039453717763</v>
      </c>
      <c r="K1112" s="9">
        <f t="shared" si="863"/>
        <v>96.969696969696969</v>
      </c>
      <c r="L1112" s="12">
        <f t="shared" si="864"/>
        <v>0.93897929850092499</v>
      </c>
      <c r="M1112" s="16">
        <f t="shared" si="865"/>
        <v>0.99</v>
      </c>
      <c r="N1112" s="4"/>
      <c r="O1112" s="25"/>
      <c r="P1112" s="25"/>
    </row>
    <row r="1113" spans="1:17" ht="12.75" x14ac:dyDescent="0.2">
      <c r="A1113" s="1">
        <v>0.5</v>
      </c>
      <c r="B1113" s="2">
        <v>23</v>
      </c>
      <c r="C1113" s="23" t="s">
        <v>12</v>
      </c>
      <c r="D1113" s="10">
        <v>536</v>
      </c>
      <c r="E1113" s="10">
        <v>19</v>
      </c>
      <c r="F1113" s="10">
        <v>627</v>
      </c>
      <c r="G1113" s="10">
        <v>6</v>
      </c>
      <c r="H1113" s="11">
        <v>1</v>
      </c>
      <c r="I1113" s="9">
        <f t="shared" si="861"/>
        <v>96.576576576576585</v>
      </c>
      <c r="J1113" s="9">
        <f t="shared" si="862"/>
        <v>99.052132701421797</v>
      </c>
      <c r="K1113" s="9">
        <f t="shared" si="863"/>
        <v>97.895622895622893</v>
      </c>
      <c r="L1113" s="12">
        <f t="shared" si="864"/>
        <v>0.95790124639064567</v>
      </c>
      <c r="M1113" s="16">
        <f t="shared" si="865"/>
        <v>1</v>
      </c>
      <c r="N1113" s="4"/>
      <c r="O1113" s="25"/>
      <c r="P1113" s="25"/>
    </row>
    <row r="1114" spans="1:17" ht="12.75" x14ac:dyDescent="0.2">
      <c r="A1114" s="1">
        <v>1E-3</v>
      </c>
      <c r="B1114" s="2">
        <v>24</v>
      </c>
      <c r="C1114" s="23" t="s">
        <v>13</v>
      </c>
      <c r="D1114" s="10">
        <v>537</v>
      </c>
      <c r="E1114" s="10">
        <v>40</v>
      </c>
      <c r="F1114" s="10">
        <v>608</v>
      </c>
      <c r="G1114" s="10">
        <v>3</v>
      </c>
      <c r="H1114" s="11">
        <v>1</v>
      </c>
      <c r="I1114" s="9">
        <f t="shared" si="861"/>
        <v>93.067590987868286</v>
      </c>
      <c r="J1114" s="9">
        <f t="shared" si="862"/>
        <v>99.50900163666121</v>
      </c>
      <c r="K1114" s="9">
        <f t="shared" si="863"/>
        <v>96.380471380471377</v>
      </c>
      <c r="L1114" s="12">
        <f t="shared" si="864"/>
        <v>0.92923448998659242</v>
      </c>
      <c r="M1114" s="16">
        <f t="shared" si="865"/>
        <v>1</v>
      </c>
      <c r="N1114" s="4"/>
      <c r="O1114" s="25"/>
      <c r="P1114" s="25"/>
    </row>
    <row r="1115" spans="1:17" ht="12.75" x14ac:dyDescent="0.2">
      <c r="A1115" s="1">
        <v>100</v>
      </c>
      <c r="B1115" s="2">
        <v>25</v>
      </c>
      <c r="C1115" s="23" t="s">
        <v>14</v>
      </c>
      <c r="D1115" s="10">
        <v>517</v>
      </c>
      <c r="E1115" s="10">
        <v>18</v>
      </c>
      <c r="F1115" s="10">
        <v>633</v>
      </c>
      <c r="G1115" s="10">
        <v>20</v>
      </c>
      <c r="H1115" s="11">
        <v>0.99</v>
      </c>
      <c r="I1115" s="9">
        <f t="shared" si="861"/>
        <v>96.635514018691595</v>
      </c>
      <c r="J1115" s="9">
        <f t="shared" si="862"/>
        <v>96.937212863705966</v>
      </c>
      <c r="K1115" s="9">
        <f t="shared" si="863"/>
        <v>96.801346801346796</v>
      </c>
      <c r="L1115" s="12">
        <f t="shared" si="864"/>
        <v>0.93541672415908972</v>
      </c>
      <c r="M1115" s="16">
        <f t="shared" si="865"/>
        <v>0.99</v>
      </c>
      <c r="N1115" s="6"/>
      <c r="O1115" s="25"/>
      <c r="P1115" s="25"/>
    </row>
    <row r="1116" spans="1:17" ht="12.75" x14ac:dyDescent="0.2">
      <c r="A1116" s="5"/>
      <c r="B1116" s="2"/>
      <c r="C1116" s="23" t="s">
        <v>15</v>
      </c>
      <c r="D1116" s="15">
        <f t="shared" ref="D1116:M1116" si="866">AVERAGE(D1111:D1115)</f>
        <v>504</v>
      </c>
      <c r="E1116" s="15">
        <f t="shared" si="866"/>
        <v>27.4</v>
      </c>
      <c r="F1116" s="15">
        <f t="shared" si="866"/>
        <v>647.6</v>
      </c>
      <c r="G1116" s="15">
        <f t="shared" si="866"/>
        <v>9</v>
      </c>
      <c r="H1116" s="16">
        <f t="shared" si="866"/>
        <v>0.99399999999999999</v>
      </c>
      <c r="I1116" s="9">
        <f t="shared" si="866"/>
        <v>94.809048848355388</v>
      </c>
      <c r="J1116" s="9">
        <f t="shared" si="866"/>
        <v>98.636794800152231</v>
      </c>
      <c r="K1116" s="9">
        <f t="shared" si="866"/>
        <v>96.936026936026934</v>
      </c>
      <c r="L1116" s="12">
        <f t="shared" si="866"/>
        <v>0.93816262706703579</v>
      </c>
      <c r="M1116" s="16">
        <f t="shared" si="866"/>
        <v>0.99399999999999999</v>
      </c>
      <c r="N1116" s="6"/>
    </row>
    <row r="1117" spans="1:17" ht="12.75" x14ac:dyDescent="0.2">
      <c r="A1117" s="5"/>
      <c r="B1117" s="2"/>
      <c r="C1117" s="17" t="s">
        <v>16</v>
      </c>
      <c r="D1117" s="15">
        <f t="shared" ref="D1117:M1117" si="867">STDEV(D1111:D1115)</f>
        <v>44.48595283907045</v>
      </c>
      <c r="E1117" s="15">
        <f t="shared" si="867"/>
        <v>9.208691546577068</v>
      </c>
      <c r="F1117" s="15">
        <f t="shared" si="867"/>
        <v>42.764471234893101</v>
      </c>
      <c r="G1117" s="15">
        <f t="shared" si="867"/>
        <v>6.4807406984078604</v>
      </c>
      <c r="H1117" s="16">
        <f t="shared" si="867"/>
        <v>5.4772255750516656E-3</v>
      </c>
      <c r="I1117" s="9">
        <f t="shared" si="867"/>
        <v>1.772526582268942</v>
      </c>
      <c r="J1117" s="9">
        <f t="shared" si="867"/>
        <v>0.98908581338497314</v>
      </c>
      <c r="K1117" s="9">
        <f t="shared" si="867"/>
        <v>0.57891410316664582</v>
      </c>
      <c r="L1117" s="12">
        <f t="shared" si="867"/>
        <v>1.1794154004889271E-2</v>
      </c>
      <c r="M1117" s="16">
        <f t="shared" si="867"/>
        <v>5.4772255750516656E-3</v>
      </c>
      <c r="N1117" s="4"/>
    </row>
    <row r="1118" spans="1:17" ht="12.75" x14ac:dyDescent="0.2">
      <c r="A1118" s="5"/>
      <c r="B1118" s="2"/>
      <c r="C1118" s="23"/>
      <c r="D1118" s="15"/>
      <c r="E1118" s="15"/>
      <c r="F1118" s="15"/>
      <c r="G1118" s="15"/>
      <c r="H1118" s="16"/>
      <c r="I1118" s="9"/>
      <c r="J1118" s="9"/>
      <c r="K1118" s="9"/>
      <c r="L1118" s="12"/>
      <c r="M1118" s="16"/>
      <c r="N1118" s="4"/>
    </row>
    <row r="1119" spans="1:17" ht="12.75" x14ac:dyDescent="0.2">
      <c r="A1119" s="5"/>
      <c r="B1119" s="2"/>
      <c r="C1119" s="23" t="s">
        <v>17</v>
      </c>
      <c r="D1119" s="10">
        <v>153</v>
      </c>
      <c r="E1119" s="10">
        <v>17</v>
      </c>
      <c r="F1119" s="10">
        <v>221</v>
      </c>
      <c r="G1119" s="10">
        <v>5</v>
      </c>
      <c r="H1119" s="11">
        <v>0.99</v>
      </c>
      <c r="I1119" s="9">
        <f t="shared" ref="I1119:I1123" si="868">100*(D1119/(D1119+E1119))</f>
        <v>90</v>
      </c>
      <c r="J1119" s="9">
        <f t="shared" ref="J1119:J1123" si="869">100*(F1119/(F1119+G1119))</f>
        <v>97.787610619469021</v>
      </c>
      <c r="K1119" s="9">
        <f t="shared" ref="K1119:K1123" si="870">100*((D1119+F1119)/(D1119+E1119+F1119+G1119))</f>
        <v>94.444444444444443</v>
      </c>
      <c r="L1119" s="12">
        <f t="shared" ref="L1119:L1123" si="871">(D1119*F1119-E1119*G1119)/(SQRT((D1119+G1119)*(D1119+E1119)*(F1119+G1119)*(F1119+E1119)))</f>
        <v>0.88734986369604274</v>
      </c>
      <c r="M1119" s="16">
        <f t="shared" ref="M1119:M1123" si="872">H1119</f>
        <v>0.99</v>
      </c>
      <c r="N1119" s="4"/>
    </row>
    <row r="1120" spans="1:17" ht="12.75" x14ac:dyDescent="0.2">
      <c r="A1120" s="5"/>
      <c r="B1120" s="2"/>
      <c r="C1120" s="9" t="s">
        <v>18</v>
      </c>
      <c r="D1120" s="10">
        <v>178</v>
      </c>
      <c r="E1120" s="10">
        <v>12</v>
      </c>
      <c r="F1120" s="10">
        <v>194</v>
      </c>
      <c r="G1120" s="10">
        <v>12</v>
      </c>
      <c r="H1120" s="11">
        <v>0.99</v>
      </c>
      <c r="I1120" s="9">
        <f t="shared" si="868"/>
        <v>93.684210526315795</v>
      </c>
      <c r="J1120" s="9">
        <f t="shared" si="869"/>
        <v>94.174757281553397</v>
      </c>
      <c r="K1120" s="9">
        <f t="shared" si="870"/>
        <v>93.939393939393938</v>
      </c>
      <c r="L1120" s="12">
        <f t="shared" si="871"/>
        <v>0.87858967807869193</v>
      </c>
      <c r="M1120" s="16">
        <f t="shared" si="872"/>
        <v>0.99</v>
      </c>
      <c r="N1120" s="24"/>
    </row>
    <row r="1121" spans="1:17" ht="12.75" x14ac:dyDescent="0.2">
      <c r="A1121" s="5"/>
      <c r="B1121" s="2"/>
      <c r="C1121" s="9" t="s">
        <v>19</v>
      </c>
      <c r="D1121" s="10">
        <v>170</v>
      </c>
      <c r="E1121" s="10">
        <v>17</v>
      </c>
      <c r="F1121" s="10">
        <v>202</v>
      </c>
      <c r="G1121" s="10">
        <v>7</v>
      </c>
      <c r="H1121" s="11">
        <v>0.99</v>
      </c>
      <c r="I1121" s="9">
        <f t="shared" si="868"/>
        <v>90.909090909090907</v>
      </c>
      <c r="J1121" s="9">
        <f t="shared" si="869"/>
        <v>96.650717703349287</v>
      </c>
      <c r="K1121" s="9">
        <f t="shared" si="870"/>
        <v>93.939393939393938</v>
      </c>
      <c r="L1121" s="12">
        <f t="shared" si="871"/>
        <v>0.87920481801501915</v>
      </c>
      <c r="M1121" s="16">
        <f t="shared" si="872"/>
        <v>0.99</v>
      </c>
      <c r="N1121" s="24"/>
    </row>
    <row r="1122" spans="1:17" ht="12.75" x14ac:dyDescent="0.2">
      <c r="A1122" s="5"/>
      <c r="B1122" s="2"/>
      <c r="C1122" s="9" t="s">
        <v>20</v>
      </c>
      <c r="D1122" s="10">
        <v>150</v>
      </c>
      <c r="E1122" s="10">
        <v>20</v>
      </c>
      <c r="F1122" s="10">
        <v>224</v>
      </c>
      <c r="G1122" s="10">
        <v>2</v>
      </c>
      <c r="H1122" s="11">
        <v>0.98</v>
      </c>
      <c r="I1122" s="9">
        <f t="shared" si="868"/>
        <v>88.235294117647058</v>
      </c>
      <c r="J1122" s="9">
        <f t="shared" si="869"/>
        <v>99.115044247787608</v>
      </c>
      <c r="K1122" s="9">
        <f t="shared" si="870"/>
        <v>94.444444444444443</v>
      </c>
      <c r="L1122" s="12">
        <f t="shared" si="871"/>
        <v>0.88905077474545446</v>
      </c>
      <c r="M1122" s="16">
        <f t="shared" si="872"/>
        <v>0.98</v>
      </c>
      <c r="N1122" s="24"/>
    </row>
    <row r="1123" spans="1:17" ht="12.75" x14ac:dyDescent="0.2">
      <c r="A1123" s="5"/>
      <c r="B1123" s="2"/>
      <c r="C1123" s="9" t="s">
        <v>21</v>
      </c>
      <c r="D1123" s="10">
        <v>167</v>
      </c>
      <c r="E1123" s="10">
        <v>7</v>
      </c>
      <c r="F1123" s="10">
        <v>211</v>
      </c>
      <c r="G1123" s="10">
        <v>11</v>
      </c>
      <c r="H1123" s="11">
        <v>0.99</v>
      </c>
      <c r="I1123" s="9">
        <f t="shared" si="868"/>
        <v>95.977011494252878</v>
      </c>
      <c r="J1123" s="9">
        <f t="shared" si="869"/>
        <v>95.045045045045043</v>
      </c>
      <c r="K1123" s="9">
        <f t="shared" si="870"/>
        <v>95.454545454545453</v>
      </c>
      <c r="L1123" s="12">
        <f t="shared" si="871"/>
        <v>0.9081540144875887</v>
      </c>
      <c r="M1123" s="16">
        <f t="shared" si="872"/>
        <v>0.99</v>
      </c>
      <c r="N1123" s="24"/>
    </row>
    <row r="1124" spans="1:17" ht="12.75" x14ac:dyDescent="0.2">
      <c r="A1124" s="5"/>
      <c r="B1124" s="2"/>
      <c r="C1124" s="23" t="s">
        <v>15</v>
      </c>
      <c r="D1124" s="15">
        <f t="shared" ref="D1124:M1124" si="873">AVERAGE(D1119:D1123)</f>
        <v>163.6</v>
      </c>
      <c r="E1124" s="15">
        <f t="shared" si="873"/>
        <v>14.6</v>
      </c>
      <c r="F1124" s="15">
        <f t="shared" si="873"/>
        <v>210.4</v>
      </c>
      <c r="G1124" s="15">
        <f t="shared" si="873"/>
        <v>7.4</v>
      </c>
      <c r="H1124" s="16">
        <f t="shared" si="873"/>
        <v>0.98799999999999988</v>
      </c>
      <c r="I1124" s="9">
        <f t="shared" si="873"/>
        <v>91.761121409461339</v>
      </c>
      <c r="J1124" s="9">
        <f t="shared" si="873"/>
        <v>96.554634979440877</v>
      </c>
      <c r="K1124" s="9">
        <f t="shared" si="873"/>
        <v>94.444444444444443</v>
      </c>
      <c r="L1124" s="12">
        <f t="shared" si="873"/>
        <v>0.88846982980455935</v>
      </c>
      <c r="M1124" s="16">
        <f t="shared" si="873"/>
        <v>0.98799999999999988</v>
      </c>
      <c r="N1124" s="24"/>
      <c r="O1124" s="24"/>
      <c r="P1124" s="24"/>
      <c r="Q1124" s="4"/>
    </row>
    <row r="1125" spans="1:17" ht="12.75" x14ac:dyDescent="0.2">
      <c r="A1125" s="5"/>
      <c r="B1125" s="2"/>
      <c r="C1125" s="17" t="s">
        <v>16</v>
      </c>
      <c r="D1125" s="15">
        <f t="shared" ref="D1125:M1125" si="874">STDEV(D1119:D1123)</f>
        <v>11.802542099056458</v>
      </c>
      <c r="E1125" s="15">
        <f t="shared" si="874"/>
        <v>5.1283525619832355</v>
      </c>
      <c r="F1125" s="15">
        <f t="shared" si="874"/>
        <v>12.621410380777577</v>
      </c>
      <c r="G1125" s="15">
        <f t="shared" si="874"/>
        <v>4.1593268686170841</v>
      </c>
      <c r="H1125" s="16">
        <f t="shared" si="874"/>
        <v>4.4721359549995832E-3</v>
      </c>
      <c r="I1125" s="9">
        <f t="shared" si="874"/>
        <v>3.0712767557863732</v>
      </c>
      <c r="J1125" s="9">
        <f t="shared" si="874"/>
        <v>2.0017389981653291</v>
      </c>
      <c r="K1125" s="9">
        <f t="shared" si="874"/>
        <v>0.61855801585433812</v>
      </c>
      <c r="L1125" s="12">
        <f t="shared" si="874"/>
        <v>1.1963661535360576E-2</v>
      </c>
      <c r="M1125" s="16">
        <f t="shared" si="874"/>
        <v>4.4721359549995832E-3</v>
      </c>
      <c r="N1125" s="24"/>
    </row>
    <row r="1126" spans="1:17" ht="12.75" x14ac:dyDescent="0.2">
      <c r="A1126" s="5"/>
      <c r="B1126" s="22"/>
      <c r="C1126" s="9"/>
      <c r="D1126" s="15"/>
      <c r="E1126" s="15"/>
      <c r="F1126" s="15"/>
      <c r="G1126" s="15"/>
      <c r="H1126" s="16"/>
      <c r="I1126" s="9"/>
      <c r="J1126" s="9"/>
      <c r="K1126" s="9"/>
      <c r="L1126" s="12"/>
      <c r="M1126" s="16"/>
      <c r="N1126" s="24"/>
    </row>
    <row r="1127" spans="1:17" ht="12.75" x14ac:dyDescent="0.2">
      <c r="A1127" s="5"/>
      <c r="B1127" s="2"/>
      <c r="C1127" s="9" t="s">
        <v>22</v>
      </c>
      <c r="D1127" s="10">
        <v>239</v>
      </c>
      <c r="E1127" s="10">
        <v>17</v>
      </c>
      <c r="F1127" s="10">
        <v>133</v>
      </c>
      <c r="G1127" s="10">
        <v>7</v>
      </c>
      <c r="H1127" s="11">
        <v>0.99</v>
      </c>
      <c r="I1127" s="9">
        <f t="shared" ref="I1127:I1131" si="875">100*(D1127/(D1127+E1127))</f>
        <v>93.359375</v>
      </c>
      <c r="J1127" s="9">
        <f t="shared" ref="J1127:J1131" si="876">100*(F1127/(F1127+G1127))</f>
        <v>95</v>
      </c>
      <c r="K1127" s="9">
        <f t="shared" ref="K1127:K1131" si="877">100*((D1127+F1127)/(D1127+E1127+F1127+G1127))</f>
        <v>93.939393939393938</v>
      </c>
      <c r="L1127" s="12">
        <f t="shared" ref="L1127:L1131" si="878">(D1127*F1127-E1127*G1127)/(SQRT((D1127+G1127)*(D1127+E1127)*(F1127+G1127)*(F1127+E1127)))</f>
        <v>0.8708100903266075</v>
      </c>
      <c r="M1127" s="16">
        <f t="shared" ref="M1127:M1131" si="879">H1127</f>
        <v>0.99</v>
      </c>
      <c r="N1127" s="24"/>
    </row>
    <row r="1128" spans="1:17" ht="12.75" x14ac:dyDescent="0.2">
      <c r="A1128" s="5"/>
      <c r="B1128" s="22"/>
      <c r="C1128" s="9" t="s">
        <v>23</v>
      </c>
      <c r="D1128" s="10">
        <v>156</v>
      </c>
      <c r="E1128" s="10">
        <v>12</v>
      </c>
      <c r="F1128" s="10">
        <v>224</v>
      </c>
      <c r="G1128" s="10">
        <v>4</v>
      </c>
      <c r="H1128" s="11">
        <v>0.99</v>
      </c>
      <c r="I1128" s="9">
        <f t="shared" si="875"/>
        <v>92.857142857142861</v>
      </c>
      <c r="J1128" s="9">
        <f t="shared" si="876"/>
        <v>98.245614035087712</v>
      </c>
      <c r="K1128" s="9">
        <f t="shared" si="877"/>
        <v>95.959595959595958</v>
      </c>
      <c r="L1128" s="12">
        <f t="shared" si="878"/>
        <v>0.91756658831462157</v>
      </c>
      <c r="M1128" s="16">
        <f t="shared" si="879"/>
        <v>0.99</v>
      </c>
      <c r="N1128" s="4"/>
    </row>
    <row r="1129" spans="1:17" ht="12.75" x14ac:dyDescent="0.2">
      <c r="A1129" s="1"/>
      <c r="B1129" s="2"/>
      <c r="C1129" s="9" t="s">
        <v>24</v>
      </c>
      <c r="D1129" s="10">
        <v>128</v>
      </c>
      <c r="E1129" s="10">
        <v>17</v>
      </c>
      <c r="F1129" s="10">
        <v>237</v>
      </c>
      <c r="G1129" s="10">
        <v>14</v>
      </c>
      <c r="H1129" s="11">
        <v>0.98</v>
      </c>
      <c r="I1129" s="9">
        <f t="shared" si="875"/>
        <v>88.275862068965523</v>
      </c>
      <c r="J1129" s="9">
        <f t="shared" si="876"/>
        <v>94.422310756972109</v>
      </c>
      <c r="K1129" s="9">
        <f t="shared" si="877"/>
        <v>92.171717171717177</v>
      </c>
      <c r="L1129" s="12">
        <f t="shared" si="878"/>
        <v>0.83072206401538029</v>
      </c>
      <c r="M1129" s="16">
        <f t="shared" si="879"/>
        <v>0.98</v>
      </c>
      <c r="N1129" s="4"/>
      <c r="Q1129" s="5"/>
    </row>
    <row r="1130" spans="1:17" ht="12.75" x14ac:dyDescent="0.2">
      <c r="A1130" s="5"/>
      <c r="B1130" s="2"/>
      <c r="C1130" s="9" t="s">
        <v>25</v>
      </c>
      <c r="D1130" s="10">
        <v>117</v>
      </c>
      <c r="E1130" s="10">
        <v>23</v>
      </c>
      <c r="F1130" s="10">
        <v>252</v>
      </c>
      <c r="G1130" s="10">
        <v>4</v>
      </c>
      <c r="H1130" s="11">
        <v>0.98</v>
      </c>
      <c r="I1130" s="9">
        <f t="shared" si="875"/>
        <v>83.571428571428569</v>
      </c>
      <c r="J1130" s="9">
        <f t="shared" si="876"/>
        <v>98.4375</v>
      </c>
      <c r="K1130" s="9">
        <f t="shared" si="877"/>
        <v>93.181818181818173</v>
      </c>
      <c r="L1130" s="12">
        <f t="shared" si="878"/>
        <v>0.85111080970083475</v>
      </c>
      <c r="M1130" s="16">
        <f t="shared" si="879"/>
        <v>0.98</v>
      </c>
      <c r="N1130" s="6"/>
    </row>
    <row r="1131" spans="1:17" ht="12.75" x14ac:dyDescent="0.2">
      <c r="A1131" s="5"/>
      <c r="B1131" s="2"/>
      <c r="C1131" s="9" t="s">
        <v>26</v>
      </c>
      <c r="D1131" s="10">
        <v>164</v>
      </c>
      <c r="E1131" s="10">
        <v>14</v>
      </c>
      <c r="F1131" s="10">
        <v>210</v>
      </c>
      <c r="G1131" s="10">
        <v>8</v>
      </c>
      <c r="H1131" s="11">
        <v>0.99</v>
      </c>
      <c r="I1131" s="9">
        <f t="shared" si="875"/>
        <v>92.134831460674164</v>
      </c>
      <c r="J1131" s="9">
        <f t="shared" si="876"/>
        <v>96.330275229357795</v>
      </c>
      <c r="K1131" s="9">
        <f t="shared" si="877"/>
        <v>94.444444444444443</v>
      </c>
      <c r="L1131" s="12">
        <f t="shared" si="878"/>
        <v>0.88781406497524695</v>
      </c>
      <c r="M1131" s="16">
        <f t="shared" si="879"/>
        <v>0.99</v>
      </c>
      <c r="N1131" s="7"/>
      <c r="O1131" s="1"/>
      <c r="P1131" s="1"/>
    </row>
    <row r="1132" spans="1:17" ht="12.75" x14ac:dyDescent="0.2">
      <c r="A1132" s="5"/>
      <c r="B1132" s="2"/>
      <c r="C1132" s="23" t="s">
        <v>15</v>
      </c>
      <c r="D1132" s="15">
        <f t="shared" ref="D1132:M1132" si="880">AVERAGE(D1127:D1131)</f>
        <v>160.80000000000001</v>
      </c>
      <c r="E1132" s="15">
        <f t="shared" si="880"/>
        <v>16.600000000000001</v>
      </c>
      <c r="F1132" s="15">
        <f t="shared" si="880"/>
        <v>211.2</v>
      </c>
      <c r="G1132" s="15">
        <f t="shared" si="880"/>
        <v>7.4</v>
      </c>
      <c r="H1132" s="16">
        <f t="shared" si="880"/>
        <v>0.98599999999999999</v>
      </c>
      <c r="I1132" s="9">
        <f t="shared" si="880"/>
        <v>90.039727991642209</v>
      </c>
      <c r="J1132" s="9">
        <f t="shared" si="880"/>
        <v>96.487140004283518</v>
      </c>
      <c r="K1132" s="9">
        <f t="shared" si="880"/>
        <v>93.939393939393938</v>
      </c>
      <c r="L1132" s="12">
        <f t="shared" si="880"/>
        <v>0.87160472346653817</v>
      </c>
      <c r="M1132" s="16">
        <f t="shared" si="880"/>
        <v>0.98599999999999999</v>
      </c>
      <c r="N1132" s="24"/>
      <c r="O1132" s="24"/>
      <c r="P1132" s="24"/>
      <c r="Q1132" s="30"/>
    </row>
    <row r="1133" spans="1:17" ht="12.75" x14ac:dyDescent="0.2">
      <c r="A1133" s="5"/>
      <c r="B1133" s="2"/>
      <c r="C1133" s="17" t="s">
        <v>16</v>
      </c>
      <c r="D1133" s="15">
        <f t="shared" ref="D1133:M1133" si="881">STDEV(D1127:D1131)</f>
        <v>47.808994969566143</v>
      </c>
      <c r="E1133" s="15">
        <f t="shared" si="881"/>
        <v>4.1593268686170859</v>
      </c>
      <c r="F1133" s="15">
        <f t="shared" si="881"/>
        <v>46.3971981912701</v>
      </c>
      <c r="G1133" s="15">
        <f t="shared" si="881"/>
        <v>4.0987803063838388</v>
      </c>
      <c r="H1133" s="16">
        <f t="shared" si="881"/>
        <v>5.4772255750516656E-3</v>
      </c>
      <c r="I1133" s="9">
        <f t="shared" si="881"/>
        <v>4.1321139176306838</v>
      </c>
      <c r="J1133" s="9">
        <f t="shared" si="881"/>
        <v>1.8300168578738163</v>
      </c>
      <c r="K1133" s="9">
        <f t="shared" si="881"/>
        <v>1.4172944646870982</v>
      </c>
      <c r="L1133" s="12">
        <f t="shared" si="881"/>
        <v>3.3418780496608291E-2</v>
      </c>
      <c r="M1133" s="16">
        <f t="shared" si="881"/>
        <v>5.4772255750516656E-3</v>
      </c>
      <c r="N1133" s="4"/>
      <c r="Q1133" s="13"/>
    </row>
    <row r="1134" spans="1:17" ht="12.75" x14ac:dyDescent="0.2">
      <c r="A1134" s="1"/>
      <c r="B1134" s="2"/>
      <c r="C1134" s="2"/>
      <c r="D1134" s="3"/>
      <c r="E1134" s="3"/>
      <c r="F1134" s="3"/>
      <c r="G1134" s="3"/>
      <c r="H1134" s="4"/>
      <c r="I1134" s="4"/>
      <c r="J1134" s="4"/>
      <c r="K1134" s="4"/>
      <c r="L1134" s="4"/>
      <c r="M1134" s="4"/>
      <c r="N1134" s="4"/>
    </row>
    <row r="1135" spans="1:17" ht="12.75" x14ac:dyDescent="0.2">
      <c r="A1135" s="1" t="s">
        <v>71</v>
      </c>
      <c r="B1135" s="2"/>
      <c r="C1135" s="2"/>
      <c r="D1135" s="3"/>
      <c r="E1135" s="3"/>
      <c r="F1135" s="3"/>
      <c r="G1135" s="3"/>
      <c r="H1135" s="4"/>
      <c r="I1135" s="4"/>
      <c r="J1135" s="4"/>
      <c r="K1135" s="4"/>
      <c r="L1135" s="4"/>
      <c r="M1135" s="4"/>
      <c r="N1135" s="4"/>
    </row>
    <row r="1136" spans="1:17" ht="12.75" x14ac:dyDescent="0.2">
      <c r="A1136" s="5"/>
      <c r="B1136" s="2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</row>
    <row r="1137" spans="1:17" ht="12.75" x14ac:dyDescent="0.2">
      <c r="A1137" s="5"/>
      <c r="B1137" s="2" t="s">
        <v>0</v>
      </c>
      <c r="C1137" s="13"/>
      <c r="D1137" s="20" t="s">
        <v>1</v>
      </c>
      <c r="E1137" s="20" t="s">
        <v>2</v>
      </c>
      <c r="F1137" s="20" t="s">
        <v>3</v>
      </c>
      <c r="G1137" s="20" t="s">
        <v>4</v>
      </c>
      <c r="H1137" s="20" t="s">
        <v>5</v>
      </c>
      <c r="I1137" s="20" t="s">
        <v>6</v>
      </c>
      <c r="J1137" s="20" t="s">
        <v>7</v>
      </c>
      <c r="K1137" s="20" t="s">
        <v>8</v>
      </c>
      <c r="L1137" s="20" t="s">
        <v>9</v>
      </c>
      <c r="M1137" s="20" t="s">
        <v>5</v>
      </c>
      <c r="N1137" s="7"/>
      <c r="O1137" s="1"/>
      <c r="P1137" s="1"/>
    </row>
    <row r="1138" spans="1:17" ht="12.75" x14ac:dyDescent="0.2">
      <c r="A1138" s="1" t="s">
        <v>27</v>
      </c>
      <c r="B1138" s="2">
        <v>21</v>
      </c>
      <c r="C1138" s="9" t="s">
        <v>10</v>
      </c>
      <c r="D1138" s="10">
        <v>4545</v>
      </c>
      <c r="E1138" s="10">
        <v>97</v>
      </c>
      <c r="F1138" s="10">
        <v>685</v>
      </c>
      <c r="G1138" s="10">
        <v>310</v>
      </c>
      <c r="H1138" s="11">
        <v>0.97</v>
      </c>
      <c r="I1138" s="9">
        <f t="shared" ref="I1138:I1142" si="882">100*(D1138/(D1138+E1138))</f>
        <v>97.910383455407157</v>
      </c>
      <c r="J1138" s="9">
        <f t="shared" ref="J1138:J1142" si="883">100*(F1138/(F1138+G1138))</f>
        <v>68.844221105527637</v>
      </c>
      <c r="K1138" s="9">
        <f t="shared" ref="K1138:K1142" si="884">100*((D1138+F1138)/(D1138+E1138+F1138+G1138))</f>
        <v>92.779847436579743</v>
      </c>
      <c r="L1138" s="12">
        <f t="shared" ref="L1138:L1142" si="885">(D1138*F1138-E1138*G1138)/(SQRT((D1138+G1138)*(D1138+E1138)*(F1138+G1138)*(F1138+E1138)))</f>
        <v>0.73628735567872416</v>
      </c>
      <c r="M1138" s="16">
        <f t="shared" ref="M1138:M1142" si="886">H1138</f>
        <v>0.97</v>
      </c>
      <c r="N1138" s="24"/>
      <c r="O1138" s="25"/>
      <c r="P1138" s="25"/>
    </row>
    <row r="1139" spans="1:17" ht="12.75" x14ac:dyDescent="0.2">
      <c r="A1139" s="5"/>
      <c r="B1139" s="2">
        <v>22</v>
      </c>
      <c r="C1139" s="23" t="s">
        <v>11</v>
      </c>
      <c r="D1139" s="10">
        <v>4593</v>
      </c>
      <c r="E1139" s="10">
        <v>130</v>
      </c>
      <c r="F1139" s="10">
        <v>669</v>
      </c>
      <c r="G1139" s="10">
        <v>245</v>
      </c>
      <c r="H1139" s="11">
        <v>0.97</v>
      </c>
      <c r="I1139" s="9">
        <f t="shared" si="882"/>
        <v>97.247512174465385</v>
      </c>
      <c r="J1139" s="9">
        <f t="shared" si="883"/>
        <v>73.194748358862142</v>
      </c>
      <c r="K1139" s="9">
        <f t="shared" si="884"/>
        <v>93.347525279403939</v>
      </c>
      <c r="L1139" s="12">
        <f t="shared" si="885"/>
        <v>0.74440457447158437</v>
      </c>
      <c r="M1139" s="16">
        <f t="shared" si="886"/>
        <v>0.97</v>
      </c>
      <c r="N1139" s="4"/>
      <c r="O1139" s="25"/>
      <c r="P1139" s="25"/>
    </row>
    <row r="1140" spans="1:17" ht="12.75" x14ac:dyDescent="0.2">
      <c r="A1140" s="1">
        <v>0.4</v>
      </c>
      <c r="B1140" s="2">
        <v>23</v>
      </c>
      <c r="C1140" s="23" t="s">
        <v>12</v>
      </c>
      <c r="D1140" s="10">
        <v>4542</v>
      </c>
      <c r="E1140" s="10">
        <v>151</v>
      </c>
      <c r="F1140" s="10">
        <v>683</v>
      </c>
      <c r="G1140" s="10">
        <v>261</v>
      </c>
      <c r="H1140" s="11">
        <v>0.96</v>
      </c>
      <c r="I1140" s="9">
        <f t="shared" si="882"/>
        <v>96.782441934796509</v>
      </c>
      <c r="J1140" s="9">
        <f t="shared" si="883"/>
        <v>72.351694915254242</v>
      </c>
      <c r="K1140" s="9">
        <f t="shared" si="884"/>
        <v>92.691147773638463</v>
      </c>
      <c r="L1140" s="12">
        <f t="shared" si="885"/>
        <v>0.72705037135031381</v>
      </c>
      <c r="M1140" s="16">
        <f t="shared" si="886"/>
        <v>0.96</v>
      </c>
      <c r="N1140" s="4"/>
      <c r="O1140" s="25"/>
      <c r="P1140" s="25"/>
    </row>
    <row r="1141" spans="1:17" ht="12.75" x14ac:dyDescent="0.2">
      <c r="A1141" s="1">
        <v>1E-3</v>
      </c>
      <c r="B1141" s="37">
        <v>24</v>
      </c>
      <c r="C1141" s="23" t="s">
        <v>13</v>
      </c>
      <c r="D1141" s="10">
        <v>4555</v>
      </c>
      <c r="E1141" s="10">
        <v>184</v>
      </c>
      <c r="F1141" s="10">
        <v>677</v>
      </c>
      <c r="G1141" s="10">
        <v>221</v>
      </c>
      <c r="H1141" s="11">
        <v>0.95</v>
      </c>
      <c r="I1141" s="9">
        <f t="shared" si="882"/>
        <v>96.117324330027429</v>
      </c>
      <c r="J1141" s="9">
        <f t="shared" si="883"/>
        <v>75.389755011135861</v>
      </c>
      <c r="K1141" s="9">
        <f t="shared" si="884"/>
        <v>92.815327301756255</v>
      </c>
      <c r="L1141" s="12">
        <f t="shared" si="885"/>
        <v>0.72743941333758255</v>
      </c>
      <c r="M1141" s="16">
        <f t="shared" si="886"/>
        <v>0.95</v>
      </c>
      <c r="N1141" s="4"/>
      <c r="O1141" s="25"/>
      <c r="P1141" s="25"/>
    </row>
    <row r="1142" spans="1:17" ht="12.75" x14ac:dyDescent="0.2">
      <c r="A1142" s="1">
        <v>100</v>
      </c>
      <c r="B1142" s="2">
        <v>25</v>
      </c>
      <c r="C1142" s="23" t="s">
        <v>14</v>
      </c>
      <c r="D1142" s="10">
        <v>4580</v>
      </c>
      <c r="E1142" s="10">
        <v>110</v>
      </c>
      <c r="F1142" s="10">
        <v>743</v>
      </c>
      <c r="G1142" s="10">
        <v>204</v>
      </c>
      <c r="H1142" s="11">
        <v>0.98</v>
      </c>
      <c r="I1142" s="9">
        <f t="shared" si="882"/>
        <v>97.654584221748394</v>
      </c>
      <c r="J1142" s="9">
        <f t="shared" si="883"/>
        <v>78.458289334741295</v>
      </c>
      <c r="K1142" s="9">
        <f t="shared" si="884"/>
        <v>94.429661167287563</v>
      </c>
      <c r="L1142" s="12">
        <f t="shared" si="885"/>
        <v>0.79405288563382281</v>
      </c>
      <c r="M1142" s="16">
        <f t="shared" si="886"/>
        <v>0.98</v>
      </c>
      <c r="N1142" s="6"/>
      <c r="O1142" s="25"/>
      <c r="P1142" s="25"/>
    </row>
    <row r="1143" spans="1:17" ht="12.75" x14ac:dyDescent="0.2">
      <c r="A1143" s="5"/>
      <c r="B1143" s="2"/>
      <c r="C1143" s="23" t="s">
        <v>15</v>
      </c>
      <c r="D1143" s="15">
        <f t="shared" ref="D1143:M1143" si="887">AVERAGE(D1138:D1142)</f>
        <v>4563</v>
      </c>
      <c r="E1143" s="15">
        <f t="shared" si="887"/>
        <v>134.4</v>
      </c>
      <c r="F1143" s="15">
        <f t="shared" si="887"/>
        <v>691.4</v>
      </c>
      <c r="G1143" s="15">
        <f t="shared" si="887"/>
        <v>248.2</v>
      </c>
      <c r="H1143" s="16">
        <f t="shared" si="887"/>
        <v>0.96599999999999997</v>
      </c>
      <c r="I1143" s="9">
        <f t="shared" si="887"/>
        <v>97.142449223288978</v>
      </c>
      <c r="J1143" s="9">
        <f t="shared" si="887"/>
        <v>73.647741745104241</v>
      </c>
      <c r="K1143" s="9">
        <f t="shared" si="887"/>
        <v>93.212701791733195</v>
      </c>
      <c r="L1143" s="12">
        <f t="shared" si="887"/>
        <v>0.74584692009440556</v>
      </c>
      <c r="M1143" s="16">
        <f t="shared" si="887"/>
        <v>0.96599999999999997</v>
      </c>
      <c r="N1143" s="6"/>
    </row>
    <row r="1144" spans="1:17" ht="12.75" x14ac:dyDescent="0.2">
      <c r="A1144" s="5"/>
      <c r="B1144" s="2"/>
      <c r="C1144" s="17" t="s">
        <v>16</v>
      </c>
      <c r="D1144" s="15">
        <f t="shared" ref="D1144:M1144" si="888">STDEV(D1138:D1142)</f>
        <v>22.461077445216201</v>
      </c>
      <c r="E1144" s="15">
        <f t="shared" si="888"/>
        <v>34.457219853029336</v>
      </c>
      <c r="F1144" s="15">
        <f t="shared" si="888"/>
        <v>29.509320561476841</v>
      </c>
      <c r="G1144" s="15">
        <f t="shared" si="888"/>
        <v>40.886428066046527</v>
      </c>
      <c r="H1144" s="16">
        <f t="shared" si="888"/>
        <v>1.1401754250991389E-2</v>
      </c>
      <c r="I1144" s="9">
        <f t="shared" si="888"/>
        <v>0.71476040736880142</v>
      </c>
      <c r="J1144" s="9">
        <f t="shared" si="888"/>
        <v>3.5754275709058474</v>
      </c>
      <c r="K1144" s="9">
        <f t="shared" si="888"/>
        <v>0.72740213541545984</v>
      </c>
      <c r="L1144" s="12">
        <f t="shared" si="888"/>
        <v>2.788111948968432E-2</v>
      </c>
      <c r="M1144" s="16">
        <f t="shared" si="888"/>
        <v>1.1401754250991389E-2</v>
      </c>
      <c r="N1144" s="4"/>
    </row>
    <row r="1145" spans="1:17" ht="12.75" x14ac:dyDescent="0.2">
      <c r="A1145" s="5"/>
      <c r="B1145" s="2"/>
      <c r="C1145" s="23"/>
      <c r="D1145" s="15"/>
      <c r="E1145" s="15"/>
      <c r="F1145" s="15"/>
      <c r="G1145" s="15"/>
      <c r="H1145" s="16"/>
      <c r="I1145" s="9"/>
      <c r="J1145" s="9"/>
      <c r="K1145" s="9"/>
      <c r="L1145" s="12"/>
      <c r="M1145" s="16"/>
      <c r="N1145" s="4"/>
    </row>
    <row r="1146" spans="1:17" ht="12.75" x14ac:dyDescent="0.2">
      <c r="A1146" s="5"/>
      <c r="B1146" s="2"/>
      <c r="C1146" s="23" t="s">
        <v>17</v>
      </c>
      <c r="D1146" s="10">
        <v>1497</v>
      </c>
      <c r="E1146" s="10">
        <v>44</v>
      </c>
      <c r="F1146" s="10">
        <v>220</v>
      </c>
      <c r="G1146" s="10">
        <v>118</v>
      </c>
      <c r="H1146" s="11">
        <v>0.96</v>
      </c>
      <c r="I1146" s="9">
        <f t="shared" ref="I1146:I1150" si="889">100*(D1146/(D1146+E1146))</f>
        <v>97.144711226476304</v>
      </c>
      <c r="J1146" s="9">
        <f t="shared" ref="J1146:J1150" si="890">100*(F1146/(F1146+G1146))</f>
        <v>65.088757396449708</v>
      </c>
      <c r="K1146" s="9">
        <f t="shared" ref="K1146:K1150" si="891">100*((D1146+F1146)/(D1146+E1146+F1146+G1146))</f>
        <v>91.378392762107509</v>
      </c>
      <c r="L1146" s="12">
        <f t="shared" ref="L1146:L1150" si="892">(D1146*F1146-E1146*G1146)/(SQRT((D1146+G1146)*(D1146+E1146)*(F1146+G1146)*(F1146+E1146)))</f>
        <v>0.68785270591993652</v>
      </c>
      <c r="M1146" s="16">
        <f t="shared" ref="M1146:M1150" si="893">H1146</f>
        <v>0.96</v>
      </c>
      <c r="N1146" s="4"/>
    </row>
    <row r="1147" spans="1:17" ht="12.75" x14ac:dyDescent="0.2">
      <c r="A1147" s="5"/>
      <c r="B1147" s="2"/>
      <c r="C1147" s="9" t="s">
        <v>18</v>
      </c>
      <c r="D1147" s="10">
        <v>1507</v>
      </c>
      <c r="E1147" s="10">
        <v>40</v>
      </c>
      <c r="F1147" s="10">
        <v>239</v>
      </c>
      <c r="G1147" s="10">
        <v>93</v>
      </c>
      <c r="H1147" s="11">
        <v>0.96</v>
      </c>
      <c r="I1147" s="9">
        <f t="shared" si="889"/>
        <v>97.414350355526821</v>
      </c>
      <c r="J1147" s="9">
        <f t="shared" si="890"/>
        <v>71.98795180722891</v>
      </c>
      <c r="K1147" s="9">
        <f t="shared" si="891"/>
        <v>92.921766897285792</v>
      </c>
      <c r="L1147" s="12">
        <f t="shared" si="892"/>
        <v>0.74443362700672422</v>
      </c>
      <c r="M1147" s="16">
        <f t="shared" si="893"/>
        <v>0.96</v>
      </c>
      <c r="N1147" s="24"/>
    </row>
    <row r="1148" spans="1:17" ht="12.75" x14ac:dyDescent="0.2">
      <c r="A1148" s="5"/>
      <c r="B1148" s="2"/>
      <c r="C1148" s="9" t="s">
        <v>19</v>
      </c>
      <c r="D1148" s="10">
        <v>1496</v>
      </c>
      <c r="E1148" s="10">
        <v>45</v>
      </c>
      <c r="F1148" s="10">
        <v>216</v>
      </c>
      <c r="G1148" s="10">
        <v>122</v>
      </c>
      <c r="H1148" s="11">
        <v>0.95</v>
      </c>
      <c r="I1148" s="9">
        <f t="shared" si="889"/>
        <v>97.079818299805325</v>
      </c>
      <c r="J1148" s="9">
        <f t="shared" si="890"/>
        <v>63.905325443786985</v>
      </c>
      <c r="K1148" s="9">
        <f t="shared" si="891"/>
        <v>91.112293773283653</v>
      </c>
      <c r="L1148" s="12">
        <f t="shared" si="892"/>
        <v>0.67728929131369076</v>
      </c>
      <c r="M1148" s="16">
        <f t="shared" si="893"/>
        <v>0.95</v>
      </c>
      <c r="N1148" s="24"/>
    </row>
    <row r="1149" spans="1:17" ht="12.75" x14ac:dyDescent="0.2">
      <c r="A1149" s="5"/>
      <c r="B1149" s="2"/>
      <c r="C1149" s="9" t="s">
        <v>20</v>
      </c>
      <c r="D1149" s="10">
        <v>1518</v>
      </c>
      <c r="E1149" s="10">
        <v>72</v>
      </c>
      <c r="F1149" s="10">
        <v>210</v>
      </c>
      <c r="G1149" s="10">
        <v>79</v>
      </c>
      <c r="H1149" s="11">
        <v>0.95</v>
      </c>
      <c r="I1149" s="9">
        <f t="shared" si="889"/>
        <v>95.471698113207552</v>
      </c>
      <c r="J1149" s="9">
        <f t="shared" si="890"/>
        <v>72.664359861591691</v>
      </c>
      <c r="K1149" s="9">
        <f t="shared" si="891"/>
        <v>91.963810537519947</v>
      </c>
      <c r="L1149" s="12">
        <f t="shared" si="892"/>
        <v>0.68825198888389494</v>
      </c>
      <c r="M1149" s="16">
        <f t="shared" si="893"/>
        <v>0.95</v>
      </c>
      <c r="N1149" s="24"/>
    </row>
    <row r="1150" spans="1:17" ht="12.75" x14ac:dyDescent="0.2">
      <c r="A1150" s="5"/>
      <c r="B1150" s="2"/>
      <c r="C1150" s="9" t="s">
        <v>21</v>
      </c>
      <c r="D1150" s="10">
        <v>1504</v>
      </c>
      <c r="E1150" s="10">
        <v>54</v>
      </c>
      <c r="F1150" s="10">
        <v>227</v>
      </c>
      <c r="G1150" s="10">
        <v>94</v>
      </c>
      <c r="H1150" s="11">
        <v>0.96</v>
      </c>
      <c r="I1150" s="9">
        <f t="shared" si="889"/>
        <v>96.534017971758672</v>
      </c>
      <c r="J1150" s="9">
        <f t="shared" si="890"/>
        <v>70.716510903426794</v>
      </c>
      <c r="K1150" s="9">
        <f t="shared" si="891"/>
        <v>92.123469930814267</v>
      </c>
      <c r="L1150" s="12">
        <f t="shared" si="892"/>
        <v>0.70972548378283551</v>
      </c>
      <c r="M1150" s="16">
        <f t="shared" si="893"/>
        <v>0.96</v>
      </c>
      <c r="N1150" s="24"/>
    </row>
    <row r="1151" spans="1:17" ht="12.75" x14ac:dyDescent="0.2">
      <c r="A1151" s="5"/>
      <c r="B1151" s="2"/>
      <c r="C1151" s="23" t="s">
        <v>15</v>
      </c>
      <c r="D1151" s="15">
        <f t="shared" ref="D1151:M1151" si="894">AVERAGE(D1146:D1150)</f>
        <v>1504.4</v>
      </c>
      <c r="E1151" s="15">
        <f t="shared" si="894"/>
        <v>51</v>
      </c>
      <c r="F1151" s="15">
        <f t="shared" si="894"/>
        <v>222.4</v>
      </c>
      <c r="G1151" s="15">
        <f t="shared" si="894"/>
        <v>101.2</v>
      </c>
      <c r="H1151" s="16">
        <f t="shared" si="894"/>
        <v>0.95600000000000007</v>
      </c>
      <c r="I1151" s="9">
        <f t="shared" si="894"/>
        <v>96.728919193354926</v>
      </c>
      <c r="J1151" s="9">
        <f t="shared" si="894"/>
        <v>68.872581082496808</v>
      </c>
      <c r="K1151" s="9">
        <f t="shared" si="894"/>
        <v>91.899946780202228</v>
      </c>
      <c r="L1151" s="12">
        <f t="shared" si="894"/>
        <v>0.70151061938141646</v>
      </c>
      <c r="M1151" s="16">
        <f t="shared" si="894"/>
        <v>0.95600000000000007</v>
      </c>
      <c r="N1151" s="24"/>
      <c r="O1151" s="24"/>
      <c r="P1151" s="24"/>
      <c r="Q1151" s="4"/>
    </row>
    <row r="1152" spans="1:17" ht="12.75" x14ac:dyDescent="0.2">
      <c r="A1152" s="5"/>
      <c r="B1152" s="2"/>
      <c r="C1152" s="17" t="s">
        <v>16</v>
      </c>
      <c r="D1152" s="15">
        <f t="shared" ref="D1152:M1152" si="895">STDEV(D1146:D1150)</f>
        <v>8.9050547443572743</v>
      </c>
      <c r="E1152" s="15">
        <f t="shared" si="895"/>
        <v>12.806248474865697</v>
      </c>
      <c r="F1152" s="15">
        <f t="shared" si="895"/>
        <v>11.148990985734988</v>
      </c>
      <c r="G1152" s="15">
        <f t="shared" si="895"/>
        <v>18.212632978237956</v>
      </c>
      <c r="H1152" s="16">
        <f t="shared" si="895"/>
        <v>5.4772255750516656E-3</v>
      </c>
      <c r="I1152" s="9">
        <f t="shared" si="895"/>
        <v>0.77207842968474627</v>
      </c>
      <c r="J1152" s="9">
        <f t="shared" si="895"/>
        <v>4.0765840023852258</v>
      </c>
      <c r="K1152" s="9">
        <f t="shared" si="895"/>
        <v>0.70543840679636161</v>
      </c>
      <c r="L1152" s="12">
        <f t="shared" si="895"/>
        <v>2.6734206538119892E-2</v>
      </c>
      <c r="M1152" s="16">
        <f t="shared" si="895"/>
        <v>5.4772255750516656E-3</v>
      </c>
      <c r="N1152" s="24"/>
    </row>
    <row r="1153" spans="1:17" ht="12.75" x14ac:dyDescent="0.2">
      <c r="A1153" s="5"/>
      <c r="B1153" s="22"/>
      <c r="C1153" s="9"/>
      <c r="D1153" s="15"/>
      <c r="E1153" s="15"/>
      <c r="F1153" s="15"/>
      <c r="G1153" s="15"/>
      <c r="H1153" s="16"/>
      <c r="I1153" s="9"/>
      <c r="J1153" s="9"/>
      <c r="K1153" s="9"/>
      <c r="L1153" s="12"/>
      <c r="M1153" s="16"/>
      <c r="N1153" s="24"/>
    </row>
    <row r="1154" spans="1:17" ht="12.75" x14ac:dyDescent="0.2">
      <c r="A1154" s="5"/>
      <c r="B1154" s="2"/>
      <c r="C1154" s="9" t="s">
        <v>22</v>
      </c>
      <c r="D1154" s="10">
        <v>1581</v>
      </c>
      <c r="E1154" s="10">
        <v>52</v>
      </c>
      <c r="F1154" s="10">
        <v>158</v>
      </c>
      <c r="G1154" s="10">
        <v>88</v>
      </c>
      <c r="H1154" s="11">
        <v>0.96</v>
      </c>
      <c r="I1154" s="9">
        <f t="shared" ref="I1154:I1158" si="896">100*(D1154/(D1154+E1154))</f>
        <v>96.815676668707894</v>
      </c>
      <c r="J1154" s="9">
        <f t="shared" ref="J1154:J1158" si="897">100*(F1154/(F1154+G1154))</f>
        <v>64.22764227642277</v>
      </c>
      <c r="K1154" s="9">
        <f t="shared" ref="K1154:K1158" si="898">100*((D1154+F1154)/(D1154+E1154+F1154+G1154))</f>
        <v>92.549228312932414</v>
      </c>
      <c r="L1154" s="12">
        <f t="shared" ref="L1154:L1158" si="899">(D1154*F1154-E1154*G1154)/(SQRT((D1154+G1154)*(D1154+E1154)*(F1154+G1154)*(F1154+E1154)))</f>
        <v>0.65352313821199903</v>
      </c>
      <c r="M1154" s="16">
        <f t="shared" ref="M1154:M1158" si="900">H1154</f>
        <v>0.96</v>
      </c>
      <c r="N1154" s="24"/>
    </row>
    <row r="1155" spans="1:17" ht="12.75" x14ac:dyDescent="0.2">
      <c r="A1155" s="5"/>
      <c r="B1155" s="22"/>
      <c r="C1155" s="9" t="s">
        <v>23</v>
      </c>
      <c r="D1155" s="10">
        <v>1505</v>
      </c>
      <c r="E1155" s="10">
        <v>41</v>
      </c>
      <c r="F1155" s="10">
        <v>202</v>
      </c>
      <c r="G1155" s="10">
        <v>131</v>
      </c>
      <c r="H1155" s="11">
        <v>0.94</v>
      </c>
      <c r="I1155" s="9">
        <f t="shared" si="896"/>
        <v>97.347994825355755</v>
      </c>
      <c r="J1155" s="9">
        <f t="shared" si="897"/>
        <v>60.66066066066066</v>
      </c>
      <c r="K1155" s="9">
        <f t="shared" si="898"/>
        <v>90.846194784459826</v>
      </c>
      <c r="L1155" s="12">
        <f t="shared" si="899"/>
        <v>0.66012301514514971</v>
      </c>
      <c r="M1155" s="16">
        <f t="shared" si="900"/>
        <v>0.94</v>
      </c>
      <c r="N1155" s="4"/>
    </row>
    <row r="1156" spans="1:17" ht="12.75" x14ac:dyDescent="0.2">
      <c r="A1156" s="1"/>
      <c r="B1156" s="2"/>
      <c r="C1156" s="9" t="s">
        <v>24</v>
      </c>
      <c r="D1156" s="10">
        <v>1536</v>
      </c>
      <c r="E1156" s="10">
        <v>46</v>
      </c>
      <c r="F1156" s="10">
        <v>189</v>
      </c>
      <c r="G1156" s="10">
        <v>108</v>
      </c>
      <c r="H1156" s="11">
        <v>0.94</v>
      </c>
      <c r="I1156" s="9">
        <f t="shared" si="896"/>
        <v>97.092288242730717</v>
      </c>
      <c r="J1156" s="9">
        <f t="shared" si="897"/>
        <v>63.636363636363633</v>
      </c>
      <c r="K1156" s="9">
        <f t="shared" si="898"/>
        <v>91.804151144225656</v>
      </c>
      <c r="L1156" s="12">
        <f t="shared" si="899"/>
        <v>0.66971537101515954</v>
      </c>
      <c r="M1156" s="16">
        <f t="shared" si="900"/>
        <v>0.94</v>
      </c>
      <c r="N1156" s="4"/>
      <c r="Q1156" s="5"/>
    </row>
    <row r="1157" spans="1:17" ht="12.75" x14ac:dyDescent="0.2">
      <c r="A1157" s="5"/>
      <c r="B1157" s="2"/>
      <c r="C1157" s="9" t="s">
        <v>25</v>
      </c>
      <c r="D1157" s="10">
        <v>1411</v>
      </c>
      <c r="E1157" s="10">
        <v>76</v>
      </c>
      <c r="F1157" s="10">
        <v>310</v>
      </c>
      <c r="G1157" s="10">
        <v>82</v>
      </c>
      <c r="H1157" s="11">
        <v>0.95</v>
      </c>
      <c r="I1157" s="9">
        <f t="shared" si="896"/>
        <v>94.889038332212507</v>
      </c>
      <c r="J1157" s="9">
        <f t="shared" si="897"/>
        <v>79.081632653061234</v>
      </c>
      <c r="K1157" s="9">
        <f t="shared" si="898"/>
        <v>91.591271953166569</v>
      </c>
      <c r="L1157" s="12">
        <f t="shared" si="899"/>
        <v>0.74393419193593202</v>
      </c>
      <c r="M1157" s="16">
        <f t="shared" si="900"/>
        <v>0.95</v>
      </c>
      <c r="N1157" s="6"/>
    </row>
    <row r="1158" spans="1:17" ht="12.75" x14ac:dyDescent="0.2">
      <c r="A1158" s="5"/>
      <c r="B1158" s="2"/>
      <c r="C1158" s="9" t="s">
        <v>26</v>
      </c>
      <c r="D1158" s="10">
        <v>1515</v>
      </c>
      <c r="E1158" s="10">
        <v>53</v>
      </c>
      <c r="F1158" s="10">
        <v>202</v>
      </c>
      <c r="G1158" s="10">
        <v>109</v>
      </c>
      <c r="H1158" s="11">
        <v>0.95</v>
      </c>
      <c r="I1158" s="9">
        <f t="shared" si="896"/>
        <v>96.619897959183675</v>
      </c>
      <c r="J1158" s="9">
        <f t="shared" si="897"/>
        <v>64.951768488745969</v>
      </c>
      <c r="K1158" s="9">
        <f t="shared" si="898"/>
        <v>91.378392762107509</v>
      </c>
      <c r="L1158" s="12">
        <f t="shared" si="899"/>
        <v>0.66814547118518397</v>
      </c>
      <c r="M1158" s="16">
        <f t="shared" si="900"/>
        <v>0.95</v>
      </c>
      <c r="N1158" s="7"/>
      <c r="O1158" s="1"/>
      <c r="P1158" s="1"/>
    </row>
    <row r="1159" spans="1:17" ht="12.75" x14ac:dyDescent="0.2">
      <c r="A1159" s="5"/>
      <c r="B1159" s="2"/>
      <c r="C1159" s="23" t="s">
        <v>15</v>
      </c>
      <c r="D1159" s="15">
        <f t="shared" ref="D1159:M1159" si="901">AVERAGE(D1154:D1158)</f>
        <v>1509.6</v>
      </c>
      <c r="E1159" s="15">
        <f t="shared" si="901"/>
        <v>53.6</v>
      </c>
      <c r="F1159" s="15">
        <f t="shared" si="901"/>
        <v>212.2</v>
      </c>
      <c r="G1159" s="15">
        <f t="shared" si="901"/>
        <v>103.6</v>
      </c>
      <c r="H1159" s="16">
        <f t="shared" si="901"/>
        <v>0.94800000000000006</v>
      </c>
      <c r="I1159" s="9">
        <f t="shared" si="901"/>
        <v>96.55297920563811</v>
      </c>
      <c r="J1159" s="9">
        <f t="shared" si="901"/>
        <v>66.511613543050856</v>
      </c>
      <c r="K1159" s="9">
        <f t="shared" si="901"/>
        <v>91.633847791378386</v>
      </c>
      <c r="L1159" s="12">
        <f t="shared" si="901"/>
        <v>0.67908823749868485</v>
      </c>
      <c r="M1159" s="16">
        <f t="shared" si="901"/>
        <v>0.94800000000000006</v>
      </c>
      <c r="N1159" s="24"/>
      <c r="O1159" s="24"/>
      <c r="P1159" s="24"/>
      <c r="Q1159" s="30"/>
    </row>
    <row r="1160" spans="1:17" ht="12.75" x14ac:dyDescent="0.2">
      <c r="A1160" s="5"/>
      <c r="B1160" s="2"/>
      <c r="C1160" s="17" t="s">
        <v>16</v>
      </c>
      <c r="D1160" s="15">
        <f t="shared" ref="D1160:M1160" si="902">STDEV(D1154:D1158)</f>
        <v>62.384292894926688</v>
      </c>
      <c r="E1160" s="15">
        <f t="shared" si="902"/>
        <v>13.427583550289315</v>
      </c>
      <c r="F1160" s="15">
        <f t="shared" si="902"/>
        <v>57.551715873638358</v>
      </c>
      <c r="G1160" s="15">
        <f t="shared" si="902"/>
        <v>19.424211695716231</v>
      </c>
      <c r="H1160" s="16">
        <f t="shared" si="902"/>
        <v>8.3666002653407616E-3</v>
      </c>
      <c r="I1160" s="9">
        <f t="shared" si="902"/>
        <v>0.97019216911142603</v>
      </c>
      <c r="J1160" s="9">
        <f t="shared" si="902"/>
        <v>7.2138015883461764</v>
      </c>
      <c r="K1160" s="9">
        <f t="shared" si="902"/>
        <v>0.62337628374012966</v>
      </c>
      <c r="L1160" s="12">
        <f t="shared" si="902"/>
        <v>3.6830172847967163E-2</v>
      </c>
      <c r="M1160" s="16">
        <f t="shared" si="902"/>
        <v>8.3666002653407616E-3</v>
      </c>
      <c r="N1160" s="4"/>
      <c r="Q1160" s="13"/>
    </row>
    <row r="1161" spans="1:17" ht="12.75" x14ac:dyDescent="0.2">
      <c r="A1161" s="1"/>
      <c r="B1161" s="2"/>
      <c r="C1161" s="2"/>
      <c r="D1161" s="3"/>
      <c r="E1161" s="3"/>
      <c r="F1161" s="3"/>
      <c r="G1161" s="3"/>
      <c r="H1161" s="4"/>
      <c r="I1161" s="4"/>
      <c r="J1161" s="4"/>
      <c r="K1161" s="4"/>
      <c r="L1161" s="4"/>
      <c r="M1161" s="4"/>
      <c r="N1161" s="4"/>
    </row>
    <row r="1162" spans="1:17" ht="12.75" x14ac:dyDescent="0.2">
      <c r="A1162" s="1" t="s">
        <v>72</v>
      </c>
      <c r="B1162" s="2"/>
      <c r="C1162" s="2"/>
      <c r="D1162" s="3"/>
      <c r="E1162" s="3"/>
      <c r="F1162" s="3"/>
      <c r="G1162" s="3"/>
      <c r="H1162" s="4"/>
      <c r="I1162" s="4"/>
      <c r="J1162" s="4"/>
      <c r="K1162" s="4"/>
      <c r="L1162" s="4"/>
      <c r="M1162" s="4"/>
      <c r="N1162" s="4"/>
    </row>
    <row r="1163" spans="1:17" ht="12.75" x14ac:dyDescent="0.2">
      <c r="A1163" s="5"/>
      <c r="B1163" s="2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</row>
    <row r="1164" spans="1:17" ht="12.75" x14ac:dyDescent="0.2">
      <c r="A1164" s="5"/>
      <c r="B1164" s="2" t="s">
        <v>0</v>
      </c>
      <c r="C1164" s="13"/>
      <c r="D1164" s="20" t="s">
        <v>1</v>
      </c>
      <c r="E1164" s="20" t="s">
        <v>2</v>
      </c>
      <c r="F1164" s="20" t="s">
        <v>3</v>
      </c>
      <c r="G1164" s="20" t="s">
        <v>4</v>
      </c>
      <c r="H1164" s="20" t="s">
        <v>5</v>
      </c>
      <c r="I1164" s="20" t="s">
        <v>6</v>
      </c>
      <c r="J1164" s="20" t="s">
        <v>7</v>
      </c>
      <c r="K1164" s="20" t="s">
        <v>8</v>
      </c>
      <c r="L1164" s="20" t="s">
        <v>9</v>
      </c>
      <c r="M1164" s="20" t="s">
        <v>5</v>
      </c>
      <c r="N1164" s="7"/>
      <c r="O1164" s="1"/>
      <c r="P1164" s="1"/>
    </row>
    <row r="1165" spans="1:17" ht="12.75" x14ac:dyDescent="0.2">
      <c r="A1165" s="1" t="s">
        <v>27</v>
      </c>
      <c r="B1165" s="2">
        <v>21</v>
      </c>
      <c r="C1165" s="9" t="s">
        <v>10</v>
      </c>
      <c r="D1165" s="10">
        <v>170</v>
      </c>
      <c r="E1165" s="10">
        <v>34</v>
      </c>
      <c r="F1165" s="10">
        <v>624</v>
      </c>
      <c r="G1165" s="10">
        <v>0</v>
      </c>
      <c r="H1165" s="11">
        <v>0.99</v>
      </c>
      <c r="I1165" s="9">
        <f t="shared" ref="I1165:I1169" si="903">100*(D1165/(D1165+E1165))</f>
        <v>83.333333333333343</v>
      </c>
      <c r="J1165" s="9">
        <f t="shared" ref="J1165:J1169" si="904">100*(F1165/(F1165+G1165))</f>
        <v>100</v>
      </c>
      <c r="K1165" s="9">
        <f t="shared" ref="K1165:K1169" si="905">100*((D1165+F1165)/(D1165+E1165+F1165+G1165))</f>
        <v>95.893719806763286</v>
      </c>
      <c r="L1165" s="12">
        <f t="shared" ref="L1165:L1169" si="906">(D1165*F1165-E1165*G1165)/(SQRT((D1165+G1165)*(D1165+E1165)*(F1165+G1165)*(F1165+E1165)))</f>
        <v>0.88897331581493655</v>
      </c>
      <c r="M1165" s="16">
        <f t="shared" ref="M1165:M1169" si="907">H1165</f>
        <v>0.99</v>
      </c>
      <c r="N1165" s="24"/>
      <c r="O1165" s="25"/>
      <c r="P1165" s="25"/>
    </row>
    <row r="1166" spans="1:17" ht="12.75" x14ac:dyDescent="0.2">
      <c r="A1166" s="5"/>
      <c r="B1166" s="2">
        <v>22</v>
      </c>
      <c r="C1166" s="23" t="s">
        <v>11</v>
      </c>
      <c r="D1166" s="10">
        <v>181</v>
      </c>
      <c r="E1166" s="10">
        <v>22</v>
      </c>
      <c r="F1166" s="10">
        <v>624</v>
      </c>
      <c r="G1166" s="10">
        <v>1</v>
      </c>
      <c r="H1166" s="11">
        <v>0.99</v>
      </c>
      <c r="I1166" s="9">
        <f t="shared" si="903"/>
        <v>89.162561576354676</v>
      </c>
      <c r="J1166" s="9">
        <f t="shared" si="904"/>
        <v>99.839999999999989</v>
      </c>
      <c r="K1166" s="9">
        <f t="shared" si="905"/>
        <v>97.222222222222214</v>
      </c>
      <c r="L1166" s="12">
        <f t="shared" si="906"/>
        <v>0.92456740978730101</v>
      </c>
      <c r="M1166" s="16">
        <f t="shared" si="907"/>
        <v>0.99</v>
      </c>
      <c r="N1166" s="4"/>
      <c r="O1166" s="25"/>
      <c r="P1166" s="25"/>
    </row>
    <row r="1167" spans="1:17" ht="12.75" x14ac:dyDescent="0.2">
      <c r="A1167" s="1">
        <v>0.4</v>
      </c>
      <c r="B1167" s="2">
        <v>23</v>
      </c>
      <c r="C1167" s="23" t="s">
        <v>12</v>
      </c>
      <c r="D1167" s="10">
        <v>190</v>
      </c>
      <c r="E1167" s="10">
        <v>23</v>
      </c>
      <c r="F1167" s="10">
        <v>613</v>
      </c>
      <c r="G1167" s="10">
        <v>2</v>
      </c>
      <c r="H1167" s="11">
        <v>0.99</v>
      </c>
      <c r="I1167" s="9">
        <f t="shared" si="903"/>
        <v>89.201877934272304</v>
      </c>
      <c r="J1167" s="9">
        <f t="shared" si="904"/>
        <v>99.674796747967477</v>
      </c>
      <c r="K1167" s="9">
        <f t="shared" si="905"/>
        <v>96.980676328502412</v>
      </c>
      <c r="L1167" s="12">
        <f t="shared" si="906"/>
        <v>0.92052584106236335</v>
      </c>
      <c r="M1167" s="16">
        <f t="shared" si="907"/>
        <v>0.99</v>
      </c>
      <c r="N1167" s="4"/>
      <c r="O1167" s="25"/>
      <c r="P1167" s="25"/>
    </row>
    <row r="1168" spans="1:17" ht="12.75" x14ac:dyDescent="0.2">
      <c r="A1168" s="1">
        <v>1E-3</v>
      </c>
      <c r="B1168" s="2">
        <v>24</v>
      </c>
      <c r="C1168" s="23" t="s">
        <v>13</v>
      </c>
      <c r="D1168" s="10">
        <v>170</v>
      </c>
      <c r="E1168" s="10">
        <v>35</v>
      </c>
      <c r="F1168" s="10">
        <v>621</v>
      </c>
      <c r="G1168" s="10">
        <v>2</v>
      </c>
      <c r="H1168" s="11">
        <v>0.99</v>
      </c>
      <c r="I1168" s="9">
        <f t="shared" si="903"/>
        <v>82.926829268292678</v>
      </c>
      <c r="J1168" s="9">
        <f t="shared" si="904"/>
        <v>99.678972712680576</v>
      </c>
      <c r="K1168" s="9">
        <f t="shared" si="905"/>
        <v>95.531400966183583</v>
      </c>
      <c r="L1168" s="12">
        <f t="shared" si="906"/>
        <v>0.87885122545152949</v>
      </c>
      <c r="M1168" s="16">
        <f t="shared" si="907"/>
        <v>0.99</v>
      </c>
      <c r="N1168" s="4"/>
      <c r="O1168" s="25"/>
      <c r="P1168" s="25"/>
    </row>
    <row r="1169" spans="1:17" ht="12.75" x14ac:dyDescent="0.2">
      <c r="A1169" s="1">
        <v>100</v>
      </c>
      <c r="B1169" s="2">
        <v>25</v>
      </c>
      <c r="C1169" s="23" t="s">
        <v>14</v>
      </c>
      <c r="D1169" s="10">
        <v>185</v>
      </c>
      <c r="E1169" s="10">
        <v>21</v>
      </c>
      <c r="F1169" s="10">
        <v>622</v>
      </c>
      <c r="G1169" s="10">
        <v>0</v>
      </c>
      <c r="H1169" s="11">
        <v>0.99</v>
      </c>
      <c r="I1169" s="9">
        <f t="shared" si="903"/>
        <v>89.805825242718456</v>
      </c>
      <c r="J1169" s="9">
        <f t="shared" si="904"/>
        <v>100</v>
      </c>
      <c r="K1169" s="9">
        <f t="shared" si="905"/>
        <v>97.463768115942031</v>
      </c>
      <c r="L1169" s="12">
        <f t="shared" si="906"/>
        <v>0.93205589995299276</v>
      </c>
      <c r="M1169" s="16">
        <f t="shared" si="907"/>
        <v>0.99</v>
      </c>
      <c r="N1169" s="6"/>
      <c r="O1169" s="25"/>
      <c r="P1169" s="25"/>
    </row>
    <row r="1170" spans="1:17" ht="12.75" x14ac:dyDescent="0.2">
      <c r="A1170" s="5"/>
      <c r="B1170" s="2"/>
      <c r="C1170" s="23" t="s">
        <v>15</v>
      </c>
      <c r="D1170" s="15">
        <f t="shared" ref="D1170:M1170" si="908">AVERAGE(D1165:D1169)</f>
        <v>179.2</v>
      </c>
      <c r="E1170" s="15">
        <f t="shared" si="908"/>
        <v>27</v>
      </c>
      <c r="F1170" s="15">
        <f t="shared" si="908"/>
        <v>620.79999999999995</v>
      </c>
      <c r="G1170" s="15">
        <f t="shared" si="908"/>
        <v>1</v>
      </c>
      <c r="H1170" s="16">
        <f t="shared" si="908"/>
        <v>0.99</v>
      </c>
      <c r="I1170" s="9">
        <f t="shared" si="908"/>
        <v>86.886085470994288</v>
      </c>
      <c r="J1170" s="9">
        <f t="shared" si="908"/>
        <v>99.838753892129603</v>
      </c>
      <c r="K1170" s="9">
        <f t="shared" si="908"/>
        <v>96.618357487922708</v>
      </c>
      <c r="L1170" s="12">
        <f t="shared" si="908"/>
        <v>0.90899473841382472</v>
      </c>
      <c r="M1170" s="16">
        <f t="shared" si="908"/>
        <v>0.99</v>
      </c>
      <c r="N1170" s="6"/>
    </row>
    <row r="1171" spans="1:17" ht="12.75" x14ac:dyDescent="0.2">
      <c r="A1171" s="5"/>
      <c r="B1171" s="2"/>
      <c r="C1171" s="17" t="s">
        <v>16</v>
      </c>
      <c r="D1171" s="15">
        <f t="shared" ref="D1171:M1171" si="909">STDEV(D1165:D1169)</f>
        <v>8.9833178725902822</v>
      </c>
      <c r="E1171" s="15">
        <f t="shared" si="909"/>
        <v>6.8920243760451108</v>
      </c>
      <c r="F1171" s="15">
        <f t="shared" si="909"/>
        <v>4.5497252664309302</v>
      </c>
      <c r="G1171" s="15">
        <f t="shared" si="909"/>
        <v>1</v>
      </c>
      <c r="H1171" s="16">
        <f t="shared" si="909"/>
        <v>0</v>
      </c>
      <c r="I1171" s="9">
        <f t="shared" si="909"/>
        <v>3.4412162078299273</v>
      </c>
      <c r="J1171" s="9">
        <f t="shared" si="909"/>
        <v>0.1615658827069088</v>
      </c>
      <c r="K1171" s="9">
        <f t="shared" si="909"/>
        <v>0.85399369708519834</v>
      </c>
      <c r="L1171" s="12">
        <f t="shared" si="909"/>
        <v>2.354134835839037E-2</v>
      </c>
      <c r="M1171" s="16">
        <f t="shared" si="909"/>
        <v>0</v>
      </c>
      <c r="N1171" s="4"/>
    </row>
    <row r="1172" spans="1:17" ht="12.75" x14ac:dyDescent="0.2">
      <c r="A1172" s="5"/>
      <c r="B1172" s="2"/>
      <c r="C1172" s="23"/>
      <c r="D1172" s="15"/>
      <c r="E1172" s="15"/>
      <c r="F1172" s="15"/>
      <c r="G1172" s="15"/>
      <c r="H1172" s="16"/>
      <c r="I1172" s="9"/>
      <c r="J1172" s="9"/>
      <c r="K1172" s="9"/>
      <c r="L1172" s="12"/>
      <c r="M1172" s="16"/>
      <c r="N1172" s="4"/>
    </row>
    <row r="1173" spans="1:17" ht="12.75" x14ac:dyDescent="0.2">
      <c r="A1173" s="5"/>
      <c r="B1173" s="2"/>
      <c r="C1173" s="23" t="s">
        <v>17</v>
      </c>
      <c r="D1173" s="10">
        <v>66</v>
      </c>
      <c r="E1173" s="10">
        <v>25</v>
      </c>
      <c r="F1173" s="10">
        <v>184</v>
      </c>
      <c r="G1173" s="10">
        <v>1</v>
      </c>
      <c r="H1173" s="11">
        <v>0.98</v>
      </c>
      <c r="I1173" s="9">
        <f t="shared" ref="I1173:I1177" si="910">100*(D1173/(D1173+E1173))</f>
        <v>72.527472527472526</v>
      </c>
      <c r="J1173" s="9">
        <f t="shared" ref="J1173:J1177" si="911">100*(F1173/(F1173+G1173))</f>
        <v>99.459459459459467</v>
      </c>
      <c r="K1173" s="9">
        <f t="shared" ref="K1173:K1177" si="912">100*((D1173+F1173)/(D1173+E1173+F1173+G1173))</f>
        <v>90.579710144927532</v>
      </c>
      <c r="L1173" s="12">
        <f t="shared" ref="L1173:L1177" si="913">(D1173*F1173-E1173*G1173)/(SQRT((D1173+G1173)*(D1173+E1173)*(F1173+G1173)*(F1173+E1173)))</f>
        <v>0.78931377242704848</v>
      </c>
      <c r="M1173" s="16">
        <f t="shared" ref="M1173:M1177" si="914">H1173</f>
        <v>0.98</v>
      </c>
      <c r="N1173" s="4"/>
    </row>
    <row r="1174" spans="1:17" ht="12.75" x14ac:dyDescent="0.2">
      <c r="A1174" s="5"/>
      <c r="B1174" s="2"/>
      <c r="C1174" s="9" t="s">
        <v>18</v>
      </c>
      <c r="D1174" s="10">
        <v>67</v>
      </c>
      <c r="E1174" s="10">
        <v>9</v>
      </c>
      <c r="F1174" s="10">
        <v>199</v>
      </c>
      <c r="G1174" s="10">
        <v>1</v>
      </c>
      <c r="H1174" s="11">
        <v>0.96</v>
      </c>
      <c r="I1174" s="9">
        <f t="shared" si="910"/>
        <v>88.157894736842096</v>
      </c>
      <c r="J1174" s="9">
        <f t="shared" si="911"/>
        <v>99.5</v>
      </c>
      <c r="K1174" s="9">
        <f t="shared" si="912"/>
        <v>96.376811594202891</v>
      </c>
      <c r="L1174" s="12">
        <f t="shared" si="913"/>
        <v>0.90871292702053186</v>
      </c>
      <c r="M1174" s="16">
        <f t="shared" si="914"/>
        <v>0.96</v>
      </c>
      <c r="N1174" s="24"/>
    </row>
    <row r="1175" spans="1:17" ht="12.75" x14ac:dyDescent="0.2">
      <c r="A1175" s="5"/>
      <c r="B1175" s="2"/>
      <c r="C1175" s="9" t="s">
        <v>19</v>
      </c>
      <c r="D1175" s="10">
        <v>52</v>
      </c>
      <c r="E1175" s="10">
        <v>6</v>
      </c>
      <c r="F1175" s="10">
        <v>217</v>
      </c>
      <c r="G1175" s="10">
        <v>1</v>
      </c>
      <c r="H1175" s="11">
        <v>0.97</v>
      </c>
      <c r="I1175" s="9">
        <f t="shared" si="910"/>
        <v>89.65517241379311</v>
      </c>
      <c r="J1175" s="9">
        <f t="shared" si="911"/>
        <v>99.541284403669721</v>
      </c>
      <c r="K1175" s="9">
        <f t="shared" si="912"/>
        <v>97.463768115942031</v>
      </c>
      <c r="L1175" s="12">
        <f t="shared" si="913"/>
        <v>0.92257032325077848</v>
      </c>
      <c r="M1175" s="16">
        <f t="shared" si="914"/>
        <v>0.97</v>
      </c>
      <c r="N1175" s="24"/>
    </row>
    <row r="1176" spans="1:17" ht="12.75" x14ac:dyDescent="0.2">
      <c r="A1176" s="5"/>
      <c r="B1176" s="2"/>
      <c r="C1176" s="9" t="s">
        <v>20</v>
      </c>
      <c r="D1176" s="10">
        <v>61</v>
      </c>
      <c r="E1176" s="10">
        <v>9</v>
      </c>
      <c r="F1176" s="10">
        <v>206</v>
      </c>
      <c r="G1176" s="10">
        <v>0</v>
      </c>
      <c r="H1176" s="11">
        <v>0.98</v>
      </c>
      <c r="I1176" s="9">
        <f t="shared" si="910"/>
        <v>87.142857142857139</v>
      </c>
      <c r="J1176" s="9">
        <f t="shared" si="911"/>
        <v>100</v>
      </c>
      <c r="K1176" s="9">
        <f t="shared" si="912"/>
        <v>96.739130434782609</v>
      </c>
      <c r="L1176" s="12">
        <f t="shared" si="913"/>
        <v>0.91375607582820306</v>
      </c>
      <c r="M1176" s="16">
        <f t="shared" si="914"/>
        <v>0.98</v>
      </c>
      <c r="N1176" s="24"/>
    </row>
    <row r="1177" spans="1:17" ht="12.75" x14ac:dyDescent="0.2">
      <c r="A1177" s="5"/>
      <c r="B1177" s="2"/>
      <c r="C1177" s="9" t="s">
        <v>21</v>
      </c>
      <c r="D1177" s="10">
        <v>63</v>
      </c>
      <c r="E1177" s="10">
        <v>11</v>
      </c>
      <c r="F1177" s="10">
        <v>200</v>
      </c>
      <c r="G1177" s="10">
        <v>2</v>
      </c>
      <c r="H1177" s="11">
        <v>0.98</v>
      </c>
      <c r="I1177" s="9">
        <f t="shared" si="910"/>
        <v>85.13513513513513</v>
      </c>
      <c r="J1177" s="9">
        <f t="shared" si="911"/>
        <v>99.009900990099013</v>
      </c>
      <c r="K1177" s="9">
        <f t="shared" si="912"/>
        <v>95.289855072463766</v>
      </c>
      <c r="L1177" s="12">
        <f t="shared" si="913"/>
        <v>0.87846030101631833</v>
      </c>
      <c r="M1177" s="16">
        <f t="shared" si="914"/>
        <v>0.98</v>
      </c>
      <c r="N1177" s="24"/>
    </row>
    <row r="1178" spans="1:17" ht="12.75" x14ac:dyDescent="0.2">
      <c r="A1178" s="5"/>
      <c r="B1178" s="2"/>
      <c r="C1178" s="23" t="s">
        <v>15</v>
      </c>
      <c r="D1178" s="15">
        <f t="shared" ref="D1178:M1178" si="915">AVERAGE(D1173:D1177)</f>
        <v>61.8</v>
      </c>
      <c r="E1178" s="15">
        <f t="shared" si="915"/>
        <v>12</v>
      </c>
      <c r="F1178" s="15">
        <f t="shared" si="915"/>
        <v>201.2</v>
      </c>
      <c r="G1178" s="15">
        <f t="shared" si="915"/>
        <v>1</v>
      </c>
      <c r="H1178" s="16">
        <f t="shared" si="915"/>
        <v>0.97399999999999998</v>
      </c>
      <c r="I1178" s="9">
        <f t="shared" si="915"/>
        <v>84.523706391220003</v>
      </c>
      <c r="J1178" s="9">
        <f t="shared" si="915"/>
        <v>99.502128970645643</v>
      </c>
      <c r="K1178" s="9">
        <f t="shared" si="915"/>
        <v>95.28985507246378</v>
      </c>
      <c r="L1178" s="12">
        <f t="shared" si="915"/>
        <v>0.88256267990857606</v>
      </c>
      <c r="M1178" s="16">
        <f t="shared" si="915"/>
        <v>0.97399999999999998</v>
      </c>
      <c r="N1178" s="24"/>
      <c r="O1178" s="24"/>
      <c r="P1178" s="24"/>
      <c r="Q1178" s="4"/>
    </row>
    <row r="1179" spans="1:17" ht="12.75" x14ac:dyDescent="0.2">
      <c r="A1179" s="5"/>
      <c r="B1179" s="2"/>
      <c r="C1179" s="17" t="s">
        <v>16</v>
      </c>
      <c r="D1179" s="15">
        <f t="shared" ref="D1179:M1179" si="916">STDEV(D1173:D1177)</f>
        <v>5.9749476985158623</v>
      </c>
      <c r="E1179" s="15">
        <f t="shared" si="916"/>
        <v>7.4833147735478827</v>
      </c>
      <c r="F1179" s="15">
        <f t="shared" si="916"/>
        <v>11.987493482792805</v>
      </c>
      <c r="G1179" s="15">
        <f t="shared" si="916"/>
        <v>0.70710678118654757</v>
      </c>
      <c r="H1179" s="16">
        <f t="shared" si="916"/>
        <v>8.9442719099991665E-3</v>
      </c>
      <c r="I1179" s="9">
        <f t="shared" si="916"/>
        <v>6.9043951790632327</v>
      </c>
      <c r="J1179" s="9">
        <f t="shared" si="916"/>
        <v>0.35125571680029682</v>
      </c>
      <c r="K1179" s="9">
        <f t="shared" si="916"/>
        <v>2.7474186391491142</v>
      </c>
      <c r="L1179" s="12">
        <f t="shared" si="916"/>
        <v>5.4702977884860067E-2</v>
      </c>
      <c r="M1179" s="16">
        <f t="shared" si="916"/>
        <v>8.9442719099991665E-3</v>
      </c>
      <c r="N1179" s="24"/>
    </row>
    <row r="1180" spans="1:17" ht="12.75" x14ac:dyDescent="0.2">
      <c r="A1180" s="5"/>
      <c r="B1180" s="22"/>
      <c r="C1180" s="9"/>
      <c r="D1180" s="15"/>
      <c r="E1180" s="15"/>
      <c r="F1180" s="15"/>
      <c r="G1180" s="15"/>
      <c r="H1180" s="16"/>
      <c r="I1180" s="9"/>
      <c r="J1180" s="9"/>
      <c r="K1180" s="9"/>
      <c r="L1180" s="12"/>
      <c r="M1180" s="16"/>
      <c r="N1180" s="24"/>
    </row>
    <row r="1181" spans="1:17" ht="12.75" x14ac:dyDescent="0.2">
      <c r="A1181" s="5"/>
      <c r="B1181" s="2"/>
      <c r="C1181" s="9" t="s">
        <v>22</v>
      </c>
      <c r="D1181" s="10">
        <v>40</v>
      </c>
      <c r="E1181" s="10">
        <v>15</v>
      </c>
      <c r="F1181" s="10">
        <v>221</v>
      </c>
      <c r="G1181" s="10">
        <v>0</v>
      </c>
      <c r="H1181" s="11">
        <v>0.97</v>
      </c>
      <c r="I1181" s="9">
        <f t="shared" ref="I1181:I1185" si="917">100*(D1181/(D1181+E1181))</f>
        <v>72.727272727272734</v>
      </c>
      <c r="J1181" s="9">
        <f t="shared" ref="J1181:J1185" si="918">100*(F1181/(F1181+G1181))</f>
        <v>100</v>
      </c>
      <c r="K1181" s="9">
        <f t="shared" ref="K1181:K1185" si="919">100*((D1181+F1181)/(D1181+E1181+F1181+G1181))</f>
        <v>94.565217391304344</v>
      </c>
      <c r="L1181" s="12">
        <f t="shared" ref="L1181:L1185" si="920">(D1181*F1181-E1181*G1181)/(SQRT((D1181+G1181)*(D1181+E1181)*(F1181+G1181)*(F1181+E1181)))</f>
        <v>0.82525618191779004</v>
      </c>
      <c r="M1181" s="16">
        <f t="shared" ref="M1181:M1185" si="921">H1181</f>
        <v>0.97</v>
      </c>
      <c r="N1181" s="24"/>
    </row>
    <row r="1182" spans="1:17" ht="12.75" x14ac:dyDescent="0.2">
      <c r="A1182" s="5"/>
      <c r="B1182" s="22"/>
      <c r="C1182" s="9" t="s">
        <v>23</v>
      </c>
      <c r="D1182" s="10">
        <v>59</v>
      </c>
      <c r="E1182" s="10">
        <v>12</v>
      </c>
      <c r="F1182" s="10">
        <v>204</v>
      </c>
      <c r="G1182" s="10">
        <v>1</v>
      </c>
      <c r="H1182" s="11">
        <v>0.96</v>
      </c>
      <c r="I1182" s="9">
        <f t="shared" si="917"/>
        <v>83.098591549295776</v>
      </c>
      <c r="J1182" s="9">
        <f t="shared" si="918"/>
        <v>99.512195121951223</v>
      </c>
      <c r="K1182" s="9">
        <f t="shared" si="919"/>
        <v>95.289855072463766</v>
      </c>
      <c r="L1182" s="12">
        <f t="shared" si="920"/>
        <v>0.87546817234165408</v>
      </c>
      <c r="M1182" s="16">
        <f t="shared" si="921"/>
        <v>0.96</v>
      </c>
      <c r="N1182" s="4"/>
    </row>
    <row r="1183" spans="1:17" ht="12.75" x14ac:dyDescent="0.2">
      <c r="A1183" s="1"/>
      <c r="B1183" s="2"/>
      <c r="C1183" s="9" t="s">
        <v>24</v>
      </c>
      <c r="D1183" s="10">
        <v>66</v>
      </c>
      <c r="E1183" s="10">
        <v>13</v>
      </c>
      <c r="F1183" s="10">
        <v>195</v>
      </c>
      <c r="G1183" s="10">
        <v>2</v>
      </c>
      <c r="H1183" s="11">
        <v>0.97</v>
      </c>
      <c r="I1183" s="9">
        <f t="shared" si="917"/>
        <v>83.544303797468359</v>
      </c>
      <c r="J1183" s="9">
        <f t="shared" si="918"/>
        <v>98.984771573604064</v>
      </c>
      <c r="K1183" s="9">
        <f t="shared" si="919"/>
        <v>94.565217391304344</v>
      </c>
      <c r="L1183" s="12">
        <f t="shared" si="920"/>
        <v>0.86570019298930723</v>
      </c>
      <c r="M1183" s="16">
        <f t="shared" si="921"/>
        <v>0.97</v>
      </c>
      <c r="N1183" s="4"/>
      <c r="Q1183" s="5"/>
    </row>
    <row r="1184" spans="1:17" ht="12.75" x14ac:dyDescent="0.2">
      <c r="A1184" s="5"/>
      <c r="B1184" s="2"/>
      <c r="C1184" s="9" t="s">
        <v>25</v>
      </c>
      <c r="D1184" s="10">
        <v>63</v>
      </c>
      <c r="E1184" s="10">
        <v>12</v>
      </c>
      <c r="F1184" s="10">
        <v>201</v>
      </c>
      <c r="G1184" s="10">
        <v>0</v>
      </c>
      <c r="H1184" s="11">
        <v>0.98</v>
      </c>
      <c r="I1184" s="9">
        <f t="shared" si="917"/>
        <v>84</v>
      </c>
      <c r="J1184" s="9">
        <f t="shared" si="918"/>
        <v>100</v>
      </c>
      <c r="K1184" s="9">
        <f t="shared" si="919"/>
        <v>95.652173913043484</v>
      </c>
      <c r="L1184" s="12">
        <f t="shared" si="920"/>
        <v>0.89032356833795434</v>
      </c>
      <c r="M1184" s="16">
        <f t="shared" si="921"/>
        <v>0.98</v>
      </c>
      <c r="N1184" s="6"/>
    </row>
    <row r="1185" spans="1:17" ht="12.75" x14ac:dyDescent="0.2">
      <c r="A1185" s="5"/>
      <c r="B1185" s="2"/>
      <c r="C1185" s="9" t="s">
        <v>26</v>
      </c>
      <c r="D1185" s="10">
        <v>57</v>
      </c>
      <c r="E1185" s="10">
        <v>13</v>
      </c>
      <c r="F1185" s="10">
        <v>205</v>
      </c>
      <c r="G1185" s="10">
        <v>1</v>
      </c>
      <c r="H1185" s="11">
        <v>0.96</v>
      </c>
      <c r="I1185" s="9">
        <f t="shared" si="917"/>
        <v>81.428571428571431</v>
      </c>
      <c r="J1185" s="9">
        <f t="shared" si="918"/>
        <v>99.514563106796118</v>
      </c>
      <c r="K1185" s="9">
        <f t="shared" si="919"/>
        <v>94.927536231884062</v>
      </c>
      <c r="L1185" s="12">
        <f t="shared" si="920"/>
        <v>0.86441123940364595</v>
      </c>
      <c r="M1185" s="16">
        <f t="shared" si="921"/>
        <v>0.96</v>
      </c>
      <c r="N1185" s="7"/>
      <c r="O1185" s="1"/>
      <c r="P1185" s="1"/>
    </row>
    <row r="1186" spans="1:17" ht="12.75" x14ac:dyDescent="0.2">
      <c r="A1186" s="5"/>
      <c r="B1186" s="2"/>
      <c r="C1186" s="23" t="s">
        <v>15</v>
      </c>
      <c r="D1186" s="15">
        <f t="shared" ref="D1186:M1186" si="922">AVERAGE(D1181:D1185)</f>
        <v>57</v>
      </c>
      <c r="E1186" s="15">
        <f t="shared" si="922"/>
        <v>13</v>
      </c>
      <c r="F1186" s="15">
        <f t="shared" si="922"/>
        <v>205.2</v>
      </c>
      <c r="G1186" s="15">
        <f t="shared" si="922"/>
        <v>0.8</v>
      </c>
      <c r="H1186" s="16">
        <f t="shared" si="922"/>
        <v>0.96799999999999997</v>
      </c>
      <c r="I1186" s="9">
        <f t="shared" si="922"/>
        <v>80.959747900521663</v>
      </c>
      <c r="J1186" s="9">
        <f t="shared" si="922"/>
        <v>99.602305960470275</v>
      </c>
      <c r="K1186" s="9">
        <f t="shared" si="922"/>
        <v>95.000000000000014</v>
      </c>
      <c r="L1186" s="12">
        <f t="shared" si="922"/>
        <v>0.86423187099807031</v>
      </c>
      <c r="M1186" s="16">
        <f t="shared" si="922"/>
        <v>0.96799999999999997</v>
      </c>
      <c r="N1186" s="24"/>
      <c r="O1186" s="24"/>
      <c r="P1186" s="24"/>
      <c r="Q1186" s="30"/>
    </row>
    <row r="1187" spans="1:17" ht="12.75" x14ac:dyDescent="0.2">
      <c r="A1187" s="5"/>
      <c r="B1187" s="2"/>
      <c r="C1187" s="17" t="s">
        <v>16</v>
      </c>
      <c r="D1187" s="15">
        <f t="shared" ref="D1187:M1187" si="923">STDEV(D1181:D1185)</f>
        <v>10.124228365658293</v>
      </c>
      <c r="E1187" s="15">
        <f t="shared" si="923"/>
        <v>1.2247448713915889</v>
      </c>
      <c r="F1187" s="15">
        <f t="shared" si="923"/>
        <v>9.6540147089177371</v>
      </c>
      <c r="G1187" s="15">
        <f t="shared" si="923"/>
        <v>0.83666002653407556</v>
      </c>
      <c r="H1187" s="16">
        <f t="shared" si="923"/>
        <v>8.3666002653407633E-3</v>
      </c>
      <c r="I1187" s="9">
        <f t="shared" si="923"/>
        <v>4.7034869284749474</v>
      </c>
      <c r="J1187" s="9">
        <f t="shared" si="923"/>
        <v>0.42234126861658317</v>
      </c>
      <c r="K1187" s="9">
        <f t="shared" si="923"/>
        <v>0.47240597139149937</v>
      </c>
      <c r="L1187" s="12">
        <f t="shared" si="923"/>
        <v>2.4126352914072412E-2</v>
      </c>
      <c r="M1187" s="16">
        <f t="shared" si="923"/>
        <v>8.3666002653407633E-3</v>
      </c>
      <c r="N1187" s="4"/>
      <c r="Q1187" s="13"/>
    </row>
    <row r="1188" spans="1:17" ht="12.75" x14ac:dyDescent="0.2">
      <c r="A1188" s="1"/>
      <c r="B1188" s="2"/>
      <c r="C1188" s="2"/>
      <c r="D1188" s="3"/>
      <c r="E1188" s="3"/>
      <c r="F1188" s="3"/>
      <c r="G1188" s="3"/>
      <c r="H1188" s="4"/>
      <c r="I1188" s="4"/>
      <c r="J1188" s="4"/>
      <c r="K1188" s="4"/>
      <c r="L1188" s="4"/>
      <c r="M1188" s="4"/>
      <c r="N1188" s="4"/>
    </row>
    <row r="1189" spans="1:17" ht="12.75" x14ac:dyDescent="0.2">
      <c r="A1189" s="1" t="s">
        <v>73</v>
      </c>
      <c r="B1189" s="2"/>
      <c r="C1189" s="2"/>
      <c r="D1189" s="3"/>
      <c r="E1189" s="3"/>
      <c r="F1189" s="3"/>
      <c r="G1189" s="3"/>
      <c r="H1189" s="4"/>
      <c r="I1189" s="4"/>
      <c r="J1189" s="4"/>
      <c r="K1189" s="4"/>
      <c r="L1189" s="4"/>
      <c r="M1189" s="4"/>
      <c r="N1189" s="4"/>
    </row>
    <row r="1190" spans="1:17" ht="12.75" x14ac:dyDescent="0.2">
      <c r="A1190" s="5"/>
      <c r="B1190" s="2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</row>
    <row r="1191" spans="1:17" ht="12.75" x14ac:dyDescent="0.2">
      <c r="A1191" s="5"/>
      <c r="B1191" s="2" t="s">
        <v>0</v>
      </c>
      <c r="C1191" s="13"/>
      <c r="D1191" s="20" t="s">
        <v>1</v>
      </c>
      <c r="E1191" s="20" t="s">
        <v>2</v>
      </c>
      <c r="F1191" s="20" t="s">
        <v>3</v>
      </c>
      <c r="G1191" s="20" t="s">
        <v>4</v>
      </c>
      <c r="H1191" s="20" t="s">
        <v>5</v>
      </c>
      <c r="I1191" s="20" t="s">
        <v>6</v>
      </c>
      <c r="J1191" s="20" t="s">
        <v>7</v>
      </c>
      <c r="K1191" s="20" t="s">
        <v>8</v>
      </c>
      <c r="L1191" s="20" t="s">
        <v>9</v>
      </c>
      <c r="M1191" s="20" t="s">
        <v>5</v>
      </c>
      <c r="N1191" s="7"/>
      <c r="O1191" s="1"/>
      <c r="P1191" s="1"/>
    </row>
    <row r="1192" spans="1:17" ht="12.75" x14ac:dyDescent="0.2">
      <c r="A1192" s="1" t="s">
        <v>27</v>
      </c>
      <c r="B1192" s="2">
        <v>21</v>
      </c>
      <c r="C1192" s="9" t="s">
        <v>10</v>
      </c>
      <c r="D1192" s="10">
        <v>238</v>
      </c>
      <c r="E1192" s="10">
        <v>25</v>
      </c>
      <c r="F1192" s="10">
        <v>632</v>
      </c>
      <c r="G1192" s="10">
        <v>5</v>
      </c>
      <c r="H1192" s="11">
        <v>0.99</v>
      </c>
      <c r="I1192" s="9">
        <f t="shared" ref="I1192:I1196" si="924">100*(D1192/(D1192+E1192))</f>
        <v>90.49429657794677</v>
      </c>
      <c r="J1192" s="9">
        <f t="shared" ref="J1192:J1196" si="925">100*(F1192/(F1192+G1192))</f>
        <v>99.215070643642065</v>
      </c>
      <c r="K1192" s="9">
        <f t="shared" ref="K1192:K1196" si="926">100*((D1192+F1192)/(D1192+E1192+F1192+G1192))</f>
        <v>96.666666666666671</v>
      </c>
      <c r="L1192" s="12">
        <f t="shared" ref="L1192:L1196" si="927">(D1192*F1192-E1192*G1192)/(SQRT((D1192+G1192)*(D1192+E1192)*(F1192+G1192)*(F1192+E1192)))</f>
        <v>0.91896625084791961</v>
      </c>
      <c r="M1192" s="16">
        <f t="shared" ref="M1192:M1196" si="928">H1192</f>
        <v>0.99</v>
      </c>
      <c r="N1192" s="24"/>
      <c r="O1192" s="25"/>
      <c r="P1192" s="25"/>
    </row>
    <row r="1193" spans="1:17" ht="12.75" x14ac:dyDescent="0.2">
      <c r="A1193" s="5"/>
      <c r="B1193" s="2">
        <v>22</v>
      </c>
      <c r="C1193" s="23" t="s">
        <v>11</v>
      </c>
      <c r="D1193" s="10">
        <v>258</v>
      </c>
      <c r="E1193" s="10">
        <v>25</v>
      </c>
      <c r="F1193" s="10">
        <v>611</v>
      </c>
      <c r="G1193" s="10">
        <v>6</v>
      </c>
      <c r="H1193" s="11">
        <v>0.99</v>
      </c>
      <c r="I1193" s="9">
        <f t="shared" si="924"/>
        <v>91.166077738515909</v>
      </c>
      <c r="J1193" s="9">
        <f t="shared" si="925"/>
        <v>99.027552674230151</v>
      </c>
      <c r="K1193" s="9">
        <f t="shared" si="926"/>
        <v>96.555555555555543</v>
      </c>
      <c r="L1193" s="12">
        <f t="shared" si="927"/>
        <v>0.91977403784121592</v>
      </c>
      <c r="M1193" s="16">
        <f t="shared" si="928"/>
        <v>0.99</v>
      </c>
      <c r="N1193" s="4"/>
      <c r="O1193" s="25"/>
      <c r="P1193" s="25"/>
    </row>
    <row r="1194" spans="1:17" ht="12.75" x14ac:dyDescent="0.2">
      <c r="A1194" s="1">
        <v>0.4</v>
      </c>
      <c r="B1194" s="2">
        <v>23</v>
      </c>
      <c r="C1194" s="23" t="s">
        <v>12</v>
      </c>
      <c r="D1194" s="10">
        <v>242</v>
      </c>
      <c r="E1194" s="10">
        <v>29</v>
      </c>
      <c r="F1194" s="10">
        <v>622</v>
      </c>
      <c r="G1194" s="10">
        <v>7</v>
      </c>
      <c r="H1194" s="11">
        <v>0.99</v>
      </c>
      <c r="I1194" s="9">
        <f t="shared" si="924"/>
        <v>89.298892988929893</v>
      </c>
      <c r="J1194" s="9">
        <f t="shared" si="925"/>
        <v>98.887122416534183</v>
      </c>
      <c r="K1194" s="9">
        <f t="shared" si="926"/>
        <v>96</v>
      </c>
      <c r="L1194" s="12">
        <f t="shared" si="927"/>
        <v>0.9043145536038405</v>
      </c>
      <c r="M1194" s="16">
        <f t="shared" si="928"/>
        <v>0.99</v>
      </c>
      <c r="N1194" s="4"/>
      <c r="O1194" s="25"/>
      <c r="P1194" s="25"/>
    </row>
    <row r="1195" spans="1:17" ht="12.75" x14ac:dyDescent="0.2">
      <c r="A1195" s="1">
        <v>1E-3</v>
      </c>
      <c r="B1195" s="2">
        <v>24</v>
      </c>
      <c r="C1195" s="23" t="s">
        <v>13</v>
      </c>
      <c r="D1195" s="10">
        <v>238</v>
      </c>
      <c r="E1195" s="10">
        <v>27</v>
      </c>
      <c r="F1195" s="10">
        <v>627</v>
      </c>
      <c r="G1195" s="10">
        <v>8</v>
      </c>
      <c r="H1195" s="11">
        <v>0.99</v>
      </c>
      <c r="I1195" s="9">
        <f t="shared" si="924"/>
        <v>89.811320754716988</v>
      </c>
      <c r="J1195" s="9">
        <f t="shared" si="925"/>
        <v>98.740157480314963</v>
      </c>
      <c r="K1195" s="9">
        <f t="shared" si="926"/>
        <v>96.111111111111114</v>
      </c>
      <c r="L1195" s="12">
        <f t="shared" si="927"/>
        <v>0.90562663605149174</v>
      </c>
      <c r="M1195" s="16">
        <f t="shared" si="928"/>
        <v>0.99</v>
      </c>
      <c r="N1195" s="4"/>
      <c r="O1195" s="25"/>
      <c r="P1195" s="25"/>
    </row>
    <row r="1196" spans="1:17" ht="12.75" x14ac:dyDescent="0.2">
      <c r="A1196" s="1">
        <v>100</v>
      </c>
      <c r="B1196" s="2">
        <v>25</v>
      </c>
      <c r="C1196" s="23" t="s">
        <v>14</v>
      </c>
      <c r="D1196" s="10">
        <v>263</v>
      </c>
      <c r="E1196" s="10">
        <v>20</v>
      </c>
      <c r="F1196" s="10">
        <v>607</v>
      </c>
      <c r="G1196" s="10">
        <v>10</v>
      </c>
      <c r="H1196" s="11">
        <v>0.99</v>
      </c>
      <c r="I1196" s="9">
        <f t="shared" si="924"/>
        <v>92.932862190812727</v>
      </c>
      <c r="J1196" s="9">
        <f t="shared" si="925"/>
        <v>98.379254457050251</v>
      </c>
      <c r="K1196" s="9">
        <f t="shared" si="926"/>
        <v>96.666666666666671</v>
      </c>
      <c r="L1196" s="12">
        <f t="shared" si="927"/>
        <v>0.92225095973160465</v>
      </c>
      <c r="M1196" s="16">
        <f t="shared" si="928"/>
        <v>0.99</v>
      </c>
      <c r="N1196" s="6"/>
      <c r="O1196" s="25"/>
      <c r="P1196" s="25"/>
    </row>
    <row r="1197" spans="1:17" ht="12.75" x14ac:dyDescent="0.2">
      <c r="A1197" s="5"/>
      <c r="B1197" s="2"/>
      <c r="C1197" s="23" t="s">
        <v>15</v>
      </c>
      <c r="D1197" s="15">
        <f t="shared" ref="D1197:M1197" si="929">AVERAGE(D1192:D1196)</f>
        <v>247.8</v>
      </c>
      <c r="E1197" s="15">
        <f t="shared" si="929"/>
        <v>25.2</v>
      </c>
      <c r="F1197" s="15">
        <f t="shared" si="929"/>
        <v>619.79999999999995</v>
      </c>
      <c r="G1197" s="15">
        <f t="shared" si="929"/>
        <v>7.2</v>
      </c>
      <c r="H1197" s="16">
        <f t="shared" si="929"/>
        <v>0.99</v>
      </c>
      <c r="I1197" s="9">
        <f t="shared" si="929"/>
        <v>90.740690050184455</v>
      </c>
      <c r="J1197" s="9">
        <f t="shared" si="929"/>
        <v>98.849831534354323</v>
      </c>
      <c r="K1197" s="9">
        <f t="shared" si="929"/>
        <v>96.4</v>
      </c>
      <c r="L1197" s="12">
        <f t="shared" si="929"/>
        <v>0.91418648761521448</v>
      </c>
      <c r="M1197" s="16">
        <f t="shared" si="929"/>
        <v>0.99</v>
      </c>
      <c r="N1197" s="6"/>
    </row>
    <row r="1198" spans="1:17" ht="12.75" x14ac:dyDescent="0.2">
      <c r="A1198" s="5"/>
      <c r="B1198" s="2"/>
      <c r="C1198" s="17" t="s">
        <v>16</v>
      </c>
      <c r="D1198" s="15">
        <f t="shared" ref="D1198:M1198" si="930">STDEV(D1192:D1196)</f>
        <v>11.840608092492547</v>
      </c>
      <c r="E1198" s="15">
        <f t="shared" si="930"/>
        <v>3.3466401061363089</v>
      </c>
      <c r="F1198" s="15">
        <f t="shared" si="930"/>
        <v>10.56882207249228</v>
      </c>
      <c r="G1198" s="15">
        <f t="shared" si="930"/>
        <v>1.9235384061671352</v>
      </c>
      <c r="H1198" s="16">
        <f t="shared" si="930"/>
        <v>0</v>
      </c>
      <c r="I1198" s="9">
        <f t="shared" si="930"/>
        <v>1.413310756335284</v>
      </c>
      <c r="J1198" s="9">
        <f t="shared" si="930"/>
        <v>0.31616696705193975</v>
      </c>
      <c r="K1198" s="9">
        <f t="shared" si="930"/>
        <v>0.32010800646417603</v>
      </c>
      <c r="L1198" s="12">
        <f t="shared" si="930"/>
        <v>8.5121781073167757E-3</v>
      </c>
      <c r="M1198" s="16">
        <f t="shared" si="930"/>
        <v>0</v>
      </c>
      <c r="N1198" s="4"/>
    </row>
    <row r="1199" spans="1:17" ht="12.75" x14ac:dyDescent="0.2">
      <c r="A1199" s="5"/>
      <c r="B1199" s="2"/>
      <c r="C1199" s="23"/>
      <c r="D1199" s="15"/>
      <c r="E1199" s="15"/>
      <c r="F1199" s="15"/>
      <c r="G1199" s="15"/>
      <c r="H1199" s="16"/>
      <c r="I1199" s="9"/>
      <c r="J1199" s="9"/>
      <c r="K1199" s="9"/>
      <c r="L1199" s="12"/>
      <c r="M1199" s="16"/>
      <c r="N1199" s="4"/>
    </row>
    <row r="1200" spans="1:17" ht="12.75" x14ac:dyDescent="0.2">
      <c r="A1200" s="5"/>
      <c r="B1200" s="2"/>
      <c r="C1200" s="23" t="s">
        <v>17</v>
      </c>
      <c r="D1200" s="10">
        <v>71</v>
      </c>
      <c r="E1200" s="10">
        <v>18</v>
      </c>
      <c r="F1200" s="10">
        <v>205</v>
      </c>
      <c r="G1200" s="10">
        <v>6</v>
      </c>
      <c r="H1200" s="11">
        <v>0.97</v>
      </c>
      <c r="I1200" s="9">
        <f t="shared" ref="I1200:I1204" si="931">100*(D1200/(D1200+E1200))</f>
        <v>79.775280898876403</v>
      </c>
      <c r="J1200" s="9">
        <f t="shared" ref="J1200:J1204" si="932">100*(F1200/(F1200+G1200))</f>
        <v>97.156398104265406</v>
      </c>
      <c r="K1200" s="9">
        <f t="shared" ref="K1200:K1204" si="933">100*((D1200+F1200)/(D1200+E1200+F1200+G1200))</f>
        <v>92</v>
      </c>
      <c r="L1200" s="12">
        <f t="shared" ref="L1200:L1204" si="934">(D1200*F1200-E1200*G1200)/(SQRT((D1200+G1200)*(D1200+E1200)*(F1200+G1200)*(F1200+E1200)))</f>
        <v>0.80453260207221799</v>
      </c>
      <c r="M1200" s="16">
        <f t="shared" ref="M1200:M1204" si="935">H1200</f>
        <v>0.97</v>
      </c>
      <c r="N1200" s="4"/>
    </row>
    <row r="1201" spans="1:17" ht="12.75" x14ac:dyDescent="0.2">
      <c r="A1201" s="5"/>
      <c r="B1201" s="2"/>
      <c r="C1201" s="9" t="s">
        <v>18</v>
      </c>
      <c r="D1201" s="10">
        <v>71</v>
      </c>
      <c r="E1201" s="10">
        <v>20</v>
      </c>
      <c r="F1201" s="10">
        <v>203</v>
      </c>
      <c r="G1201" s="10">
        <v>6</v>
      </c>
      <c r="H1201" s="11">
        <v>0.96</v>
      </c>
      <c r="I1201" s="9">
        <f t="shared" si="931"/>
        <v>78.021978021978029</v>
      </c>
      <c r="J1201" s="9">
        <f t="shared" si="932"/>
        <v>97.129186602870803</v>
      </c>
      <c r="K1201" s="9">
        <f t="shared" si="933"/>
        <v>91.333333333333329</v>
      </c>
      <c r="L1201" s="12">
        <f t="shared" si="934"/>
        <v>0.7909185479836468</v>
      </c>
      <c r="M1201" s="16">
        <f t="shared" si="935"/>
        <v>0.96</v>
      </c>
      <c r="N1201" s="24"/>
    </row>
    <row r="1202" spans="1:17" ht="12.75" x14ac:dyDescent="0.2">
      <c r="A1202" s="5"/>
      <c r="B1202" s="2"/>
      <c r="C1202" s="9" t="s">
        <v>19</v>
      </c>
      <c r="D1202" s="10">
        <v>69</v>
      </c>
      <c r="E1202" s="10">
        <v>21</v>
      </c>
      <c r="F1202" s="10">
        <v>205</v>
      </c>
      <c r="G1202" s="10">
        <v>5</v>
      </c>
      <c r="H1202" s="11">
        <v>0.97</v>
      </c>
      <c r="I1202" s="9">
        <f t="shared" si="931"/>
        <v>76.666666666666671</v>
      </c>
      <c r="J1202" s="9">
        <f t="shared" si="932"/>
        <v>97.61904761904762</v>
      </c>
      <c r="K1202" s="9">
        <f t="shared" si="933"/>
        <v>91.333333333333329</v>
      </c>
      <c r="L1202" s="12">
        <f t="shared" si="934"/>
        <v>0.78970725208239434</v>
      </c>
      <c r="M1202" s="16">
        <f t="shared" si="935"/>
        <v>0.97</v>
      </c>
      <c r="N1202" s="24"/>
    </row>
    <row r="1203" spans="1:17" ht="12.75" x14ac:dyDescent="0.2">
      <c r="A1203" s="5"/>
      <c r="B1203" s="2"/>
      <c r="C1203" s="9" t="s">
        <v>20</v>
      </c>
      <c r="D1203" s="10">
        <v>76</v>
      </c>
      <c r="E1203" s="10">
        <v>15</v>
      </c>
      <c r="F1203" s="10">
        <v>207</v>
      </c>
      <c r="G1203" s="10">
        <v>2</v>
      </c>
      <c r="H1203" s="11">
        <v>0.98</v>
      </c>
      <c r="I1203" s="9">
        <f t="shared" si="931"/>
        <v>83.516483516483518</v>
      </c>
      <c r="J1203" s="9">
        <f t="shared" si="932"/>
        <v>99.043062200956939</v>
      </c>
      <c r="K1203" s="9">
        <f t="shared" si="933"/>
        <v>94.333333333333343</v>
      </c>
      <c r="L1203" s="12">
        <f t="shared" si="934"/>
        <v>0.86524150735605199</v>
      </c>
      <c r="M1203" s="16">
        <f t="shared" si="935"/>
        <v>0.98</v>
      </c>
      <c r="N1203" s="24"/>
    </row>
    <row r="1204" spans="1:17" ht="12.75" x14ac:dyDescent="0.2">
      <c r="A1204" s="5"/>
      <c r="B1204" s="2"/>
      <c r="C1204" s="9" t="s">
        <v>21</v>
      </c>
      <c r="D1204" s="10">
        <v>72</v>
      </c>
      <c r="E1204" s="10">
        <v>18</v>
      </c>
      <c r="F1204" s="10">
        <v>206</v>
      </c>
      <c r="G1204" s="10">
        <v>4</v>
      </c>
      <c r="H1204" s="11">
        <v>0.97</v>
      </c>
      <c r="I1204" s="9">
        <f t="shared" si="931"/>
        <v>80</v>
      </c>
      <c r="J1204" s="9">
        <f t="shared" si="932"/>
        <v>98.095238095238088</v>
      </c>
      <c r="K1204" s="9">
        <f t="shared" si="933"/>
        <v>92.666666666666657</v>
      </c>
      <c r="L1204" s="12">
        <f t="shared" si="934"/>
        <v>0.82285753446105969</v>
      </c>
      <c r="M1204" s="16">
        <f t="shared" si="935"/>
        <v>0.97</v>
      </c>
      <c r="N1204" s="24"/>
    </row>
    <row r="1205" spans="1:17" ht="12.75" x14ac:dyDescent="0.2">
      <c r="A1205" s="5"/>
      <c r="B1205" s="2"/>
      <c r="C1205" s="23" t="s">
        <v>15</v>
      </c>
      <c r="D1205" s="15">
        <f t="shared" ref="D1205:M1205" si="936">AVERAGE(D1200:D1204)</f>
        <v>71.8</v>
      </c>
      <c r="E1205" s="15">
        <f t="shared" si="936"/>
        <v>18.399999999999999</v>
      </c>
      <c r="F1205" s="15">
        <f t="shared" si="936"/>
        <v>205.2</v>
      </c>
      <c r="G1205" s="15">
        <f t="shared" si="936"/>
        <v>4.5999999999999996</v>
      </c>
      <c r="H1205" s="16">
        <f t="shared" si="936"/>
        <v>0.97</v>
      </c>
      <c r="I1205" s="9">
        <f t="shared" si="936"/>
        <v>79.596081820800919</v>
      </c>
      <c r="J1205" s="9">
        <f t="shared" si="936"/>
        <v>97.808586524475757</v>
      </c>
      <c r="K1205" s="9">
        <f t="shared" si="936"/>
        <v>92.333333333333329</v>
      </c>
      <c r="L1205" s="12">
        <f t="shared" si="936"/>
        <v>0.81465148879107419</v>
      </c>
      <c r="M1205" s="16">
        <f t="shared" si="936"/>
        <v>0.97</v>
      </c>
      <c r="N1205" s="24"/>
      <c r="O1205" s="24"/>
      <c r="P1205" s="24"/>
      <c r="Q1205" s="4"/>
    </row>
    <row r="1206" spans="1:17" ht="12.75" x14ac:dyDescent="0.2">
      <c r="A1206" s="5"/>
      <c r="B1206" s="2"/>
      <c r="C1206" s="17" t="s">
        <v>16</v>
      </c>
      <c r="D1206" s="15">
        <f t="shared" ref="D1206:M1206" si="937">STDEV(D1200:D1204)</f>
        <v>2.5884358211089569</v>
      </c>
      <c r="E1206" s="15">
        <f t="shared" si="937"/>
        <v>2.3021728866442701</v>
      </c>
      <c r="F1206" s="15">
        <f t="shared" si="937"/>
        <v>1.4832396974191326</v>
      </c>
      <c r="G1206" s="15">
        <f t="shared" si="937"/>
        <v>1.6733200530681513</v>
      </c>
      <c r="H1206" s="16">
        <f t="shared" si="937"/>
        <v>7.0710678118654814E-3</v>
      </c>
      <c r="I1206" s="9">
        <f t="shared" si="937"/>
        <v>2.5799267225699278</v>
      </c>
      <c r="J1206" s="9">
        <f t="shared" si="937"/>
        <v>0.79513494207718771</v>
      </c>
      <c r="K1206" s="9">
        <f t="shared" si="937"/>
        <v>1.2472191289246521</v>
      </c>
      <c r="L1206" s="12">
        <f t="shared" si="937"/>
        <v>3.1283176216295693E-2</v>
      </c>
      <c r="M1206" s="16">
        <f t="shared" si="937"/>
        <v>7.0710678118654814E-3</v>
      </c>
      <c r="N1206" s="24"/>
    </row>
    <row r="1207" spans="1:17" ht="12.75" x14ac:dyDescent="0.2">
      <c r="A1207" s="5"/>
      <c r="B1207" s="22"/>
      <c r="C1207" s="9"/>
      <c r="D1207" s="15"/>
      <c r="E1207" s="15"/>
      <c r="F1207" s="15"/>
      <c r="G1207" s="15"/>
      <c r="H1207" s="16"/>
      <c r="I1207" s="9"/>
      <c r="J1207" s="9"/>
      <c r="K1207" s="9"/>
      <c r="L1207" s="12"/>
      <c r="M1207" s="16"/>
      <c r="N1207" s="24"/>
    </row>
    <row r="1208" spans="1:17" ht="12.75" x14ac:dyDescent="0.2">
      <c r="A1208" s="5"/>
      <c r="B1208" s="2"/>
      <c r="C1208" s="9" t="s">
        <v>22</v>
      </c>
      <c r="D1208" s="10">
        <v>86</v>
      </c>
      <c r="E1208" s="10">
        <v>16</v>
      </c>
      <c r="F1208" s="10">
        <v>195</v>
      </c>
      <c r="G1208" s="10">
        <v>3</v>
      </c>
      <c r="H1208" s="11">
        <v>0.98</v>
      </c>
      <c r="I1208" s="9">
        <f t="shared" ref="I1208:I1212" si="938">100*(D1208/(D1208+E1208))</f>
        <v>84.313725490196077</v>
      </c>
      <c r="J1208" s="9">
        <f t="shared" ref="J1208:J1212" si="939">100*(F1208/(F1208+G1208))</f>
        <v>98.484848484848484</v>
      </c>
      <c r="K1208" s="9">
        <f t="shared" ref="K1208:K1212" si="940">100*((D1208+F1208)/(D1208+E1208+F1208+G1208))</f>
        <v>93.666666666666671</v>
      </c>
      <c r="L1208" s="12">
        <f t="shared" ref="L1208:L1212" si="941">(D1208*F1208-E1208*G1208)/(SQRT((D1208+G1208)*(D1208+E1208)*(F1208+G1208)*(F1208+E1208)))</f>
        <v>0.85865619403902405</v>
      </c>
      <c r="M1208" s="16">
        <f t="shared" ref="M1208:M1212" si="942">H1208</f>
        <v>0.98</v>
      </c>
      <c r="N1208" s="24"/>
    </row>
    <row r="1209" spans="1:17" ht="12.75" x14ac:dyDescent="0.2">
      <c r="A1209" s="5"/>
      <c r="B1209" s="22"/>
      <c r="C1209" s="9" t="s">
        <v>23</v>
      </c>
      <c r="D1209" s="10">
        <v>65</v>
      </c>
      <c r="E1209" s="10">
        <v>15</v>
      </c>
      <c r="F1209" s="10">
        <v>214</v>
      </c>
      <c r="G1209" s="10">
        <v>6</v>
      </c>
      <c r="H1209" s="11">
        <v>0.97</v>
      </c>
      <c r="I1209" s="9">
        <f t="shared" si="938"/>
        <v>81.25</v>
      </c>
      <c r="J1209" s="9">
        <f t="shared" si="939"/>
        <v>97.27272727272728</v>
      </c>
      <c r="K1209" s="9">
        <f t="shared" si="940"/>
        <v>93</v>
      </c>
      <c r="L1209" s="12">
        <f t="shared" si="941"/>
        <v>0.81696752541250239</v>
      </c>
      <c r="M1209" s="16">
        <f t="shared" si="942"/>
        <v>0.97</v>
      </c>
      <c r="N1209" s="4"/>
    </row>
    <row r="1210" spans="1:17" ht="12.75" x14ac:dyDescent="0.2">
      <c r="A1210" s="1"/>
      <c r="B1210" s="2"/>
      <c r="C1210" s="9" t="s">
        <v>24</v>
      </c>
      <c r="D1210" s="10">
        <v>77</v>
      </c>
      <c r="E1210" s="10">
        <v>16</v>
      </c>
      <c r="F1210" s="10">
        <v>205</v>
      </c>
      <c r="G1210" s="10">
        <v>2</v>
      </c>
      <c r="H1210" s="11">
        <v>0.98</v>
      </c>
      <c r="I1210" s="9">
        <f t="shared" si="938"/>
        <v>82.795698924731184</v>
      </c>
      <c r="J1210" s="9">
        <f t="shared" si="939"/>
        <v>99.033816425120762</v>
      </c>
      <c r="K1210" s="9">
        <f t="shared" si="940"/>
        <v>94</v>
      </c>
      <c r="L1210" s="12">
        <f t="shared" si="941"/>
        <v>0.85926464634736666</v>
      </c>
      <c r="M1210" s="16">
        <f t="shared" si="942"/>
        <v>0.98</v>
      </c>
      <c r="N1210" s="4"/>
      <c r="Q1210" s="5"/>
    </row>
    <row r="1211" spans="1:17" ht="12.75" x14ac:dyDescent="0.2">
      <c r="A1211" s="5"/>
      <c r="B1211" s="2"/>
      <c r="C1211" s="9" t="s">
        <v>25</v>
      </c>
      <c r="D1211" s="10">
        <v>81</v>
      </c>
      <c r="E1211" s="10">
        <v>17</v>
      </c>
      <c r="F1211" s="10">
        <v>197</v>
      </c>
      <c r="G1211" s="10">
        <v>5</v>
      </c>
      <c r="H1211" s="11">
        <v>0.97</v>
      </c>
      <c r="I1211" s="9">
        <f t="shared" si="938"/>
        <v>82.653061224489804</v>
      </c>
      <c r="J1211" s="9">
        <f t="shared" si="939"/>
        <v>97.524752475247524</v>
      </c>
      <c r="K1211" s="9">
        <f t="shared" si="940"/>
        <v>92.666666666666657</v>
      </c>
      <c r="L1211" s="12">
        <f t="shared" si="941"/>
        <v>0.83154703612581515</v>
      </c>
      <c r="M1211" s="16">
        <f t="shared" si="942"/>
        <v>0.97</v>
      </c>
      <c r="N1211" s="6"/>
    </row>
    <row r="1212" spans="1:17" ht="12.75" x14ac:dyDescent="0.2">
      <c r="A1212" s="5"/>
      <c r="B1212" s="2"/>
      <c r="C1212" s="9" t="s">
        <v>26</v>
      </c>
      <c r="D1212" s="10">
        <v>62</v>
      </c>
      <c r="E1212" s="10">
        <v>19</v>
      </c>
      <c r="F1212" s="10">
        <v>215</v>
      </c>
      <c r="G1212" s="10">
        <v>4</v>
      </c>
      <c r="H1212" s="11">
        <v>0.97</v>
      </c>
      <c r="I1212" s="9">
        <f t="shared" si="938"/>
        <v>76.543209876543202</v>
      </c>
      <c r="J1212" s="9">
        <f t="shared" si="939"/>
        <v>98.173515981735164</v>
      </c>
      <c r="K1212" s="9">
        <f t="shared" si="940"/>
        <v>92.333333333333329</v>
      </c>
      <c r="L1212" s="12">
        <f t="shared" si="941"/>
        <v>0.80076024342327801</v>
      </c>
      <c r="M1212" s="16">
        <f t="shared" si="942"/>
        <v>0.97</v>
      </c>
      <c r="N1212" s="7"/>
      <c r="O1212" s="1"/>
      <c r="P1212" s="1"/>
    </row>
    <row r="1213" spans="1:17" ht="12.75" x14ac:dyDescent="0.2">
      <c r="A1213" s="5"/>
      <c r="B1213" s="2"/>
      <c r="C1213" s="23" t="s">
        <v>15</v>
      </c>
      <c r="D1213" s="15">
        <f t="shared" ref="D1213:M1213" si="943">AVERAGE(D1208:D1212)</f>
        <v>74.2</v>
      </c>
      <c r="E1213" s="15">
        <f t="shared" si="943"/>
        <v>16.600000000000001</v>
      </c>
      <c r="F1213" s="15">
        <f t="shared" si="943"/>
        <v>205.2</v>
      </c>
      <c r="G1213" s="15">
        <f t="shared" si="943"/>
        <v>4</v>
      </c>
      <c r="H1213" s="16">
        <f t="shared" si="943"/>
        <v>0.97399999999999987</v>
      </c>
      <c r="I1213" s="9">
        <f t="shared" si="943"/>
        <v>81.51113910319205</v>
      </c>
      <c r="J1213" s="9">
        <f t="shared" si="943"/>
        <v>98.097932127935835</v>
      </c>
      <c r="K1213" s="9">
        <f t="shared" si="943"/>
        <v>93.13333333333334</v>
      </c>
      <c r="L1213" s="12">
        <f t="shared" si="943"/>
        <v>0.83343912906959727</v>
      </c>
      <c r="M1213" s="16">
        <f t="shared" si="943"/>
        <v>0.97399999999999987</v>
      </c>
      <c r="N1213" s="24"/>
      <c r="O1213" s="24"/>
      <c r="P1213" s="24"/>
      <c r="Q1213" s="30"/>
    </row>
    <row r="1214" spans="1:17" ht="12.75" x14ac:dyDescent="0.2">
      <c r="A1214" s="5"/>
      <c r="B1214" s="2"/>
      <c r="C1214" s="17" t="s">
        <v>16</v>
      </c>
      <c r="D1214" s="15">
        <f t="shared" ref="D1214:M1214" si="944">STDEV(D1208:D1212)</f>
        <v>10.329569206893375</v>
      </c>
      <c r="E1214" s="15">
        <f t="shared" si="944"/>
        <v>1.51657508881031</v>
      </c>
      <c r="F1214" s="15">
        <f t="shared" si="944"/>
        <v>9.2843955107481282</v>
      </c>
      <c r="G1214" s="15">
        <f t="shared" si="944"/>
        <v>1.5811388300841898</v>
      </c>
      <c r="H1214" s="16">
        <f t="shared" si="944"/>
        <v>5.4772255750516656E-3</v>
      </c>
      <c r="I1214" s="9">
        <f t="shared" si="944"/>
        <v>2.9814880913333308</v>
      </c>
      <c r="J1214" s="9">
        <f t="shared" si="944"/>
        <v>0.71428190709878392</v>
      </c>
      <c r="K1214" s="9">
        <f t="shared" si="944"/>
        <v>0.69121471177759464</v>
      </c>
      <c r="L1214" s="12">
        <f t="shared" si="944"/>
        <v>2.5717994761286299E-2</v>
      </c>
      <c r="M1214" s="16">
        <f t="shared" si="944"/>
        <v>5.4772255750516656E-3</v>
      </c>
      <c r="N1214" s="4"/>
      <c r="Q1214" s="13"/>
    </row>
    <row r="1215" spans="1:17" ht="12.75" x14ac:dyDescent="0.2">
      <c r="A1215" s="1"/>
      <c r="B1215" s="2"/>
      <c r="C1215" s="2"/>
      <c r="D1215" s="3"/>
      <c r="E1215" s="3"/>
      <c r="F1215" s="3"/>
      <c r="G1215" s="3"/>
      <c r="H1215" s="4"/>
      <c r="I1215" s="4"/>
      <c r="J1215" s="4"/>
      <c r="K1215" s="4"/>
      <c r="L1215" s="4"/>
      <c r="M1215" s="4"/>
      <c r="N1215" s="4"/>
    </row>
    <row r="1216" spans="1:17" ht="12.75" x14ac:dyDescent="0.2">
      <c r="A1216" s="1" t="s">
        <v>74</v>
      </c>
      <c r="B1216" s="2"/>
      <c r="C1216" s="2"/>
      <c r="D1216" s="3"/>
      <c r="E1216" s="3"/>
      <c r="F1216" s="3"/>
      <c r="G1216" s="3"/>
      <c r="H1216" s="4"/>
      <c r="I1216" s="4"/>
      <c r="J1216" s="4"/>
      <c r="K1216" s="4"/>
      <c r="L1216" s="4"/>
      <c r="M1216" s="4"/>
      <c r="N1216" s="4"/>
    </row>
    <row r="1217" spans="1:17" ht="12.75" x14ac:dyDescent="0.2">
      <c r="A1217" s="5"/>
      <c r="B1217" s="2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</row>
    <row r="1218" spans="1:17" ht="12.75" x14ac:dyDescent="0.2">
      <c r="A1218" s="5"/>
      <c r="B1218" s="2" t="s">
        <v>0</v>
      </c>
      <c r="C1218" s="13"/>
      <c r="D1218" s="20" t="s">
        <v>1</v>
      </c>
      <c r="E1218" s="20" t="s">
        <v>2</v>
      </c>
      <c r="F1218" s="20" t="s">
        <v>3</v>
      </c>
      <c r="G1218" s="20" t="s">
        <v>4</v>
      </c>
      <c r="H1218" s="20" t="s">
        <v>5</v>
      </c>
      <c r="I1218" s="20" t="s">
        <v>6</v>
      </c>
      <c r="J1218" s="20" t="s">
        <v>7</v>
      </c>
      <c r="K1218" s="20" t="s">
        <v>8</v>
      </c>
      <c r="L1218" s="20" t="s">
        <v>9</v>
      </c>
      <c r="M1218" s="20" t="s">
        <v>5</v>
      </c>
      <c r="N1218" s="7"/>
      <c r="O1218" s="1"/>
      <c r="P1218" s="1"/>
    </row>
    <row r="1219" spans="1:17" ht="12.75" x14ac:dyDescent="0.2">
      <c r="A1219" s="1" t="s">
        <v>27</v>
      </c>
      <c r="B1219" s="2">
        <v>21</v>
      </c>
      <c r="C1219" s="9" t="s">
        <v>10</v>
      </c>
      <c r="D1219" s="10">
        <v>1441</v>
      </c>
      <c r="E1219" s="10">
        <v>2196</v>
      </c>
      <c r="F1219" s="10">
        <v>6723</v>
      </c>
      <c r="G1219" s="10">
        <v>11</v>
      </c>
      <c r="H1219" s="11">
        <v>0.84</v>
      </c>
      <c r="I1219" s="9">
        <f t="shared" ref="I1219:I1223" si="945">100*(D1219/(D1219+E1219))</f>
        <v>39.620566400879845</v>
      </c>
      <c r="J1219" s="9">
        <f t="shared" ref="J1219:J1223" si="946">100*(F1219/(F1219+G1219))</f>
        <v>99.83664983664984</v>
      </c>
      <c r="K1219" s="9">
        <f t="shared" ref="K1219:K1223" si="947">100*((D1219+F1219)/(D1219+E1219+F1219+G1219))</f>
        <v>78.71950631568798</v>
      </c>
      <c r="L1219" s="12">
        <f t="shared" ref="L1219:L1223" si="948">(D1219*F1219-E1219*G1219)/(SQRT((D1219+G1219)*(D1219+E1219)*(F1219+G1219)*(F1219+E1219)))</f>
        <v>0.54261682805854305</v>
      </c>
      <c r="M1219" s="16">
        <f t="shared" ref="M1219:M1223" si="949">H1219</f>
        <v>0.84</v>
      </c>
      <c r="N1219" s="24"/>
      <c r="O1219" s="25"/>
      <c r="P1219" s="25"/>
    </row>
    <row r="1220" spans="1:17" ht="12.75" x14ac:dyDescent="0.2">
      <c r="A1220" s="5"/>
      <c r="B1220" s="37">
        <v>22</v>
      </c>
      <c r="C1220" s="23" t="s">
        <v>11</v>
      </c>
      <c r="D1220" s="10">
        <v>1560</v>
      </c>
      <c r="E1220" s="10">
        <v>2149</v>
      </c>
      <c r="F1220" s="10">
        <v>6650</v>
      </c>
      <c r="G1220" s="10">
        <v>12</v>
      </c>
      <c r="H1220" s="11">
        <v>0.85</v>
      </c>
      <c r="I1220" s="9">
        <f t="shared" si="945"/>
        <v>42.05985440819628</v>
      </c>
      <c r="J1220" s="9">
        <f t="shared" si="946"/>
        <v>99.819873911738227</v>
      </c>
      <c r="K1220" s="9">
        <f t="shared" si="947"/>
        <v>79.163050814771964</v>
      </c>
      <c r="L1220" s="12">
        <f t="shared" si="948"/>
        <v>0.55974684816473741</v>
      </c>
      <c r="M1220" s="16">
        <f t="shared" si="949"/>
        <v>0.85</v>
      </c>
      <c r="N1220" s="4"/>
      <c r="O1220" s="25"/>
      <c r="P1220" s="25"/>
    </row>
    <row r="1221" spans="1:17" ht="12.75" x14ac:dyDescent="0.2">
      <c r="A1221" s="1">
        <v>0.3</v>
      </c>
      <c r="B1221" s="37">
        <v>23</v>
      </c>
      <c r="C1221" s="23" t="s">
        <v>12</v>
      </c>
      <c r="D1221" s="10">
        <v>1932</v>
      </c>
      <c r="E1221" s="10">
        <v>1857</v>
      </c>
      <c r="F1221" s="10">
        <v>6452</v>
      </c>
      <c r="G1221" s="10">
        <v>130</v>
      </c>
      <c r="H1221" s="11">
        <v>0.86</v>
      </c>
      <c r="I1221" s="9">
        <f t="shared" si="945"/>
        <v>50.989707046714173</v>
      </c>
      <c r="J1221" s="9">
        <f t="shared" si="946"/>
        <v>98.024916438772408</v>
      </c>
      <c r="K1221" s="9">
        <f t="shared" si="947"/>
        <v>80.840806093915731</v>
      </c>
      <c r="L1221" s="12">
        <f t="shared" si="948"/>
        <v>0.59135490379195732</v>
      </c>
      <c r="M1221" s="16">
        <f t="shared" si="949"/>
        <v>0.86</v>
      </c>
      <c r="N1221" s="4"/>
      <c r="O1221" s="25"/>
      <c r="P1221" s="25"/>
    </row>
    <row r="1222" spans="1:17" ht="12.75" x14ac:dyDescent="0.2">
      <c r="A1222" s="1">
        <v>1E-3</v>
      </c>
      <c r="B1222" s="37">
        <v>24</v>
      </c>
      <c r="C1222" s="23" t="s">
        <v>13</v>
      </c>
      <c r="D1222" s="10">
        <v>1694</v>
      </c>
      <c r="E1222" s="10">
        <v>2053</v>
      </c>
      <c r="F1222" s="10">
        <v>6584</v>
      </c>
      <c r="G1222" s="10">
        <v>40</v>
      </c>
      <c r="H1222" s="11">
        <v>0.85</v>
      </c>
      <c r="I1222" s="9">
        <f t="shared" si="945"/>
        <v>45.209500934080602</v>
      </c>
      <c r="J1222" s="9">
        <f t="shared" si="946"/>
        <v>99.39613526570048</v>
      </c>
      <c r="K1222" s="9">
        <f t="shared" si="947"/>
        <v>79.818725291678717</v>
      </c>
      <c r="L1222" s="12">
        <f t="shared" si="948"/>
        <v>0.57422981763666803</v>
      </c>
      <c r="M1222" s="16">
        <f t="shared" si="949"/>
        <v>0.85</v>
      </c>
      <c r="N1222" s="4"/>
      <c r="O1222" s="25"/>
      <c r="P1222" s="25"/>
    </row>
    <row r="1223" spans="1:17" ht="12.75" x14ac:dyDescent="0.2">
      <c r="A1223" s="1">
        <v>100</v>
      </c>
      <c r="B1223" s="37">
        <v>25</v>
      </c>
      <c r="C1223" s="23" t="s">
        <v>14</v>
      </c>
      <c r="D1223" s="10">
        <v>1899</v>
      </c>
      <c r="E1223" s="10">
        <v>1805</v>
      </c>
      <c r="F1223" s="10">
        <v>6521</v>
      </c>
      <c r="G1223" s="10">
        <v>146</v>
      </c>
      <c r="H1223" s="11">
        <v>0.86</v>
      </c>
      <c r="I1223" s="9">
        <f t="shared" si="945"/>
        <v>51.268898488120954</v>
      </c>
      <c r="J1223" s="9">
        <f t="shared" si="946"/>
        <v>97.810109494525278</v>
      </c>
      <c r="K1223" s="9">
        <f t="shared" si="947"/>
        <v>81.187927875807546</v>
      </c>
      <c r="L1223" s="12">
        <f t="shared" si="948"/>
        <v>0.5910600865078286</v>
      </c>
      <c r="M1223" s="16">
        <f t="shared" si="949"/>
        <v>0.86</v>
      </c>
      <c r="N1223" s="6"/>
      <c r="O1223" s="25"/>
      <c r="P1223" s="25"/>
    </row>
    <row r="1224" spans="1:17" ht="12.75" x14ac:dyDescent="0.2">
      <c r="A1224" s="5"/>
      <c r="B1224" s="2"/>
      <c r="C1224" s="23" t="s">
        <v>15</v>
      </c>
      <c r="D1224" s="15">
        <f t="shared" ref="D1224:M1224" si="950">AVERAGE(D1219:D1223)</f>
        <v>1705.2</v>
      </c>
      <c r="E1224" s="15">
        <f t="shared" si="950"/>
        <v>2012</v>
      </c>
      <c r="F1224" s="15">
        <f t="shared" si="950"/>
        <v>6586</v>
      </c>
      <c r="G1224" s="15">
        <f t="shared" si="950"/>
        <v>67.8</v>
      </c>
      <c r="H1224" s="16">
        <f t="shared" si="950"/>
        <v>0.85199999999999998</v>
      </c>
      <c r="I1224" s="9">
        <f t="shared" si="950"/>
        <v>45.829705455598372</v>
      </c>
      <c r="J1224" s="9">
        <f t="shared" si="950"/>
        <v>98.977536989477244</v>
      </c>
      <c r="K1224" s="9">
        <f t="shared" si="950"/>
        <v>79.946003278372388</v>
      </c>
      <c r="L1224" s="12">
        <f t="shared" si="950"/>
        <v>0.57180169683194682</v>
      </c>
      <c r="M1224" s="16">
        <f t="shared" si="950"/>
        <v>0.85199999999999998</v>
      </c>
      <c r="N1224" s="6"/>
    </row>
    <row r="1225" spans="1:17" ht="12.75" x14ac:dyDescent="0.2">
      <c r="A1225" s="5"/>
      <c r="B1225" s="2"/>
      <c r="C1225" s="17" t="s">
        <v>16</v>
      </c>
      <c r="D1225" s="15">
        <f t="shared" ref="D1225:M1225" si="951">STDEV(D1219:D1223)</f>
        <v>212.13604125654882</v>
      </c>
      <c r="E1225" s="15">
        <f t="shared" si="951"/>
        <v>174.05458913800578</v>
      </c>
      <c r="F1225" s="15">
        <f t="shared" si="951"/>
        <v>106.12492638395562</v>
      </c>
      <c r="G1225" s="15">
        <f t="shared" si="951"/>
        <v>65.377366113969444</v>
      </c>
      <c r="H1225" s="16">
        <f t="shared" si="951"/>
        <v>8.3666002653407633E-3</v>
      </c>
      <c r="I1225" s="9">
        <f t="shared" si="951"/>
        <v>5.22877317432825</v>
      </c>
      <c r="J1225" s="9">
        <f t="shared" si="951"/>
        <v>0.98656015544329367</v>
      </c>
      <c r="K1225" s="9">
        <f t="shared" si="951"/>
        <v>1.0578938781900125</v>
      </c>
      <c r="L1225" s="12">
        <f t="shared" si="951"/>
        <v>2.0953431626356288E-2</v>
      </c>
      <c r="M1225" s="16">
        <f t="shared" si="951"/>
        <v>8.3666002653407633E-3</v>
      </c>
      <c r="N1225" s="4"/>
    </row>
    <row r="1226" spans="1:17" ht="12.75" x14ac:dyDescent="0.2">
      <c r="A1226" s="5"/>
      <c r="B1226" s="2"/>
      <c r="C1226" s="23"/>
      <c r="D1226" s="15"/>
      <c r="E1226" s="15"/>
      <c r="F1226" s="15"/>
      <c r="G1226" s="15"/>
      <c r="H1226" s="16"/>
      <c r="I1226" s="9"/>
      <c r="J1226" s="9"/>
      <c r="K1226" s="9"/>
      <c r="L1226" s="12"/>
      <c r="M1226" s="16"/>
      <c r="N1226" s="4"/>
    </row>
    <row r="1227" spans="1:17" ht="12.75" x14ac:dyDescent="0.2">
      <c r="A1227" s="5"/>
      <c r="B1227" s="2"/>
      <c r="C1227" s="23" t="s">
        <v>17</v>
      </c>
      <c r="D1227" s="10">
        <v>518</v>
      </c>
      <c r="E1227" s="10">
        <v>730</v>
      </c>
      <c r="F1227" s="10">
        <v>2207</v>
      </c>
      <c r="G1227" s="10">
        <v>2</v>
      </c>
      <c r="H1227" s="11">
        <v>0.77</v>
      </c>
      <c r="I1227" s="9">
        <f t="shared" ref="I1227:I1231" si="952">100*(D1227/(D1227+E1227))</f>
        <v>41.506410256410255</v>
      </c>
      <c r="J1227" s="9">
        <f t="shared" ref="J1227:J1231" si="953">100*(F1227/(F1227+G1227))</f>
        <v>99.909461294703476</v>
      </c>
      <c r="K1227" s="9">
        <f t="shared" ref="K1227:K1231" si="954">100*((D1227+F1227)/(D1227+E1227+F1227+G1227))</f>
        <v>78.825571304599364</v>
      </c>
      <c r="L1227" s="12">
        <f t="shared" ref="L1227:L1231" si="955">(D1227*F1227-E1227*G1227)/(SQRT((D1227+G1227)*(D1227+E1227)*(F1227+G1227)*(F1227+E1227)))</f>
        <v>0.55643995979926097</v>
      </c>
      <c r="M1227" s="16">
        <f t="shared" ref="M1227:M1231" si="956">H1227</f>
        <v>0.77</v>
      </c>
      <c r="N1227" s="4"/>
    </row>
    <row r="1228" spans="1:17" ht="12.75" x14ac:dyDescent="0.2">
      <c r="A1228" s="5"/>
      <c r="B1228" s="2"/>
      <c r="C1228" s="9" t="s">
        <v>18</v>
      </c>
      <c r="D1228" s="10">
        <v>498</v>
      </c>
      <c r="E1228" s="10">
        <v>757</v>
      </c>
      <c r="F1228" s="10">
        <v>2196</v>
      </c>
      <c r="G1228" s="10">
        <v>6</v>
      </c>
      <c r="H1228" s="11">
        <v>0.77</v>
      </c>
      <c r="I1228" s="9">
        <f t="shared" si="952"/>
        <v>39.681274900398407</v>
      </c>
      <c r="J1228" s="9">
        <f t="shared" si="953"/>
        <v>99.727520435967293</v>
      </c>
      <c r="K1228" s="9">
        <f t="shared" si="954"/>
        <v>77.928840034712181</v>
      </c>
      <c r="L1228" s="12">
        <f t="shared" si="955"/>
        <v>0.53700297030589828</v>
      </c>
      <c r="M1228" s="16">
        <f t="shared" si="956"/>
        <v>0.77</v>
      </c>
      <c r="N1228" s="24"/>
    </row>
    <row r="1229" spans="1:17" ht="12.75" x14ac:dyDescent="0.2">
      <c r="A1229" s="5"/>
      <c r="B1229" s="2"/>
      <c r="C1229" s="9" t="s">
        <v>19</v>
      </c>
      <c r="D1229" s="10">
        <v>554</v>
      </c>
      <c r="E1229" s="10">
        <v>664</v>
      </c>
      <c r="F1229" s="10">
        <v>2173</v>
      </c>
      <c r="G1229" s="10">
        <v>66</v>
      </c>
      <c r="H1229" s="11">
        <v>0.78</v>
      </c>
      <c r="I1229" s="9">
        <f t="shared" si="952"/>
        <v>45.484400656814451</v>
      </c>
      <c r="J1229" s="9">
        <f t="shared" si="953"/>
        <v>97.052255471192495</v>
      </c>
      <c r="K1229" s="9">
        <f t="shared" si="954"/>
        <v>78.883424934914672</v>
      </c>
      <c r="L1229" s="12">
        <f t="shared" si="955"/>
        <v>0.52964944878552067</v>
      </c>
      <c r="M1229" s="16">
        <f t="shared" si="956"/>
        <v>0.78</v>
      </c>
      <c r="N1229" s="24"/>
    </row>
    <row r="1230" spans="1:17" ht="12.75" x14ac:dyDescent="0.2">
      <c r="A1230" s="5"/>
      <c r="B1230" s="2"/>
      <c r="C1230" s="9" t="s">
        <v>20</v>
      </c>
      <c r="D1230" s="10">
        <v>558</v>
      </c>
      <c r="E1230" s="10">
        <v>702</v>
      </c>
      <c r="F1230" s="10">
        <v>2185</v>
      </c>
      <c r="G1230" s="10">
        <v>12</v>
      </c>
      <c r="H1230" s="11">
        <v>0.77</v>
      </c>
      <c r="I1230" s="9">
        <f t="shared" si="952"/>
        <v>44.285714285714285</v>
      </c>
      <c r="J1230" s="9">
        <f t="shared" si="953"/>
        <v>99.45380063723259</v>
      </c>
      <c r="K1230" s="9">
        <f t="shared" si="954"/>
        <v>79.346253977437087</v>
      </c>
      <c r="L1230" s="12">
        <f t="shared" si="955"/>
        <v>0.56730086215913778</v>
      </c>
      <c r="M1230" s="16">
        <f t="shared" si="956"/>
        <v>0.77</v>
      </c>
      <c r="N1230" s="24"/>
    </row>
    <row r="1231" spans="1:17" ht="12.75" x14ac:dyDescent="0.2">
      <c r="A1231" s="5"/>
      <c r="B1231" s="2"/>
      <c r="C1231" s="9" t="s">
        <v>21</v>
      </c>
      <c r="D1231" s="10">
        <v>582</v>
      </c>
      <c r="E1231" s="10">
        <v>687</v>
      </c>
      <c r="F1231" s="10">
        <v>2114</v>
      </c>
      <c r="G1231" s="10">
        <v>74</v>
      </c>
      <c r="H1231" s="11">
        <v>0.78</v>
      </c>
      <c r="I1231" s="9">
        <f t="shared" si="952"/>
        <v>45.862884160756501</v>
      </c>
      <c r="J1231" s="9">
        <f t="shared" si="953"/>
        <v>96.617915904936012</v>
      </c>
      <c r="K1231" s="9">
        <f t="shared" si="954"/>
        <v>77.986693665027488</v>
      </c>
      <c r="L1231" s="12">
        <f t="shared" si="955"/>
        <v>0.522202183296405</v>
      </c>
      <c r="M1231" s="16">
        <f t="shared" si="956"/>
        <v>0.78</v>
      </c>
      <c r="N1231" s="24"/>
    </row>
    <row r="1232" spans="1:17" ht="12.75" x14ac:dyDescent="0.2">
      <c r="A1232" s="5"/>
      <c r="B1232" s="2"/>
      <c r="C1232" s="23" t="s">
        <v>15</v>
      </c>
      <c r="D1232" s="15">
        <f t="shared" ref="D1232:M1232" si="957">AVERAGE(D1227:D1231)</f>
        <v>542</v>
      </c>
      <c r="E1232" s="15">
        <f t="shared" si="957"/>
        <v>708</v>
      </c>
      <c r="F1232" s="15">
        <f t="shared" si="957"/>
        <v>2175</v>
      </c>
      <c r="G1232" s="15">
        <f t="shared" si="957"/>
        <v>32</v>
      </c>
      <c r="H1232" s="16">
        <f t="shared" si="957"/>
        <v>0.77400000000000002</v>
      </c>
      <c r="I1232" s="9">
        <f t="shared" si="957"/>
        <v>43.364136852018774</v>
      </c>
      <c r="J1232" s="9">
        <f t="shared" si="957"/>
        <v>98.552190748806368</v>
      </c>
      <c r="K1232" s="9">
        <f t="shared" si="957"/>
        <v>78.59415678333815</v>
      </c>
      <c r="L1232" s="12">
        <f t="shared" si="957"/>
        <v>0.54251908486924449</v>
      </c>
      <c r="M1232" s="16">
        <f t="shared" si="957"/>
        <v>0.77400000000000002</v>
      </c>
      <c r="N1232" s="24"/>
      <c r="O1232" s="24"/>
      <c r="P1232" s="24"/>
      <c r="Q1232" s="4"/>
    </row>
    <row r="1233" spans="1:17" ht="12.75" x14ac:dyDescent="0.2">
      <c r="A1233" s="5"/>
      <c r="B1233" s="2"/>
      <c r="C1233" s="17" t="s">
        <v>16</v>
      </c>
      <c r="D1233" s="15">
        <f t="shared" ref="D1233:M1233" si="958">STDEV(D1227:D1231)</f>
        <v>33.585711247493329</v>
      </c>
      <c r="E1233" s="15">
        <f t="shared" si="958"/>
        <v>36.39368077015569</v>
      </c>
      <c r="F1233" s="15">
        <f t="shared" si="958"/>
        <v>36.36619309193636</v>
      </c>
      <c r="G1233" s="15">
        <f t="shared" si="958"/>
        <v>34.985711369071801</v>
      </c>
      <c r="H1233" s="16">
        <f t="shared" si="958"/>
        <v>5.4772255750516656E-3</v>
      </c>
      <c r="I1233" s="9">
        <f t="shared" si="958"/>
        <v>2.674097134542408</v>
      </c>
      <c r="J1233" s="9">
        <f t="shared" si="958"/>
        <v>1.5833278725401341</v>
      </c>
      <c r="K1233" s="9">
        <f t="shared" si="958"/>
        <v>0.61533258276490055</v>
      </c>
      <c r="L1233" s="12">
        <f t="shared" si="958"/>
        <v>1.8819928179903651E-2</v>
      </c>
      <c r="M1233" s="16">
        <f t="shared" si="958"/>
        <v>5.4772255750516656E-3</v>
      </c>
      <c r="N1233" s="24"/>
    </row>
    <row r="1234" spans="1:17" ht="12.75" x14ac:dyDescent="0.2">
      <c r="A1234" s="5"/>
      <c r="B1234" s="22"/>
      <c r="C1234" s="9"/>
      <c r="D1234" s="15"/>
      <c r="E1234" s="15"/>
      <c r="F1234" s="15"/>
      <c r="G1234" s="15"/>
      <c r="H1234" s="16"/>
      <c r="I1234" s="9"/>
      <c r="J1234" s="9"/>
      <c r="K1234" s="9"/>
      <c r="L1234" s="12"/>
      <c r="M1234" s="16"/>
      <c r="N1234" s="24"/>
    </row>
    <row r="1235" spans="1:17" ht="12.75" x14ac:dyDescent="0.2">
      <c r="A1235" s="5"/>
      <c r="B1235" s="2"/>
      <c r="C1235" s="9" t="s">
        <v>22</v>
      </c>
      <c r="D1235" s="10">
        <v>604</v>
      </c>
      <c r="E1235" s="10">
        <v>720</v>
      </c>
      <c r="F1235" s="10">
        <v>2129</v>
      </c>
      <c r="G1235" s="10">
        <v>4</v>
      </c>
      <c r="H1235" s="11">
        <v>0.79</v>
      </c>
      <c r="I1235" s="9">
        <f t="shared" ref="I1235:I1239" si="959">100*(D1235/(D1235+E1235))</f>
        <v>45.61933534743202</v>
      </c>
      <c r="J1235" s="9">
        <f t="shared" ref="J1235:J1239" si="960">100*(F1235/(F1235+G1235))</f>
        <v>99.812470698546647</v>
      </c>
      <c r="K1235" s="9">
        <f t="shared" ref="K1235:K1239" si="961">100*((D1235+F1235)/(D1235+E1235+F1235+G1235))</f>
        <v>79.056985825860565</v>
      </c>
      <c r="L1235" s="12">
        <f t="shared" ref="L1235:L1239" si="962">(D1235*F1235-E1235*G1235)/(SQRT((D1235+G1235)*(D1235+E1235)*(F1235+G1235)*(F1235+E1235)))</f>
        <v>0.58009805274343607</v>
      </c>
      <c r="M1235" s="16">
        <f t="shared" ref="M1235:M1239" si="963">H1235</f>
        <v>0.79</v>
      </c>
      <c r="N1235" s="24"/>
    </row>
    <row r="1236" spans="1:17" ht="12.75" x14ac:dyDescent="0.2">
      <c r="A1236" s="5"/>
      <c r="B1236" s="22"/>
      <c r="C1236" s="9" t="s">
        <v>23</v>
      </c>
      <c r="D1236" s="10">
        <v>517</v>
      </c>
      <c r="E1236" s="10">
        <v>728</v>
      </c>
      <c r="F1236" s="10">
        <v>2205</v>
      </c>
      <c r="G1236" s="10">
        <v>7</v>
      </c>
      <c r="H1236" s="11">
        <v>0.78</v>
      </c>
      <c r="I1236" s="9">
        <f t="shared" si="959"/>
        <v>41.52610441767068</v>
      </c>
      <c r="J1236" s="9">
        <f t="shared" si="960"/>
        <v>99.683544303797461</v>
      </c>
      <c r="K1236" s="9">
        <f t="shared" si="961"/>
        <v>78.738790859126411</v>
      </c>
      <c r="L1236" s="12">
        <f t="shared" si="962"/>
        <v>0.55163838022988643</v>
      </c>
      <c r="M1236" s="16">
        <f t="shared" si="963"/>
        <v>0.78</v>
      </c>
      <c r="N1236" s="4"/>
    </row>
    <row r="1237" spans="1:17" ht="12.75" x14ac:dyDescent="0.2">
      <c r="A1237" s="1"/>
      <c r="B1237" s="2"/>
      <c r="C1237" s="9" t="s">
        <v>24</v>
      </c>
      <c r="D1237" s="10">
        <v>502</v>
      </c>
      <c r="E1237" s="10">
        <v>700</v>
      </c>
      <c r="F1237" s="10">
        <v>2184</v>
      </c>
      <c r="G1237" s="10">
        <v>71</v>
      </c>
      <c r="H1237" s="11">
        <v>0.75</v>
      </c>
      <c r="I1237" s="9">
        <f t="shared" si="959"/>
        <v>41.763727121464228</v>
      </c>
      <c r="J1237" s="9">
        <f t="shared" si="960"/>
        <v>96.851441241685137</v>
      </c>
      <c r="K1237" s="9">
        <f t="shared" si="961"/>
        <v>77.697425513450966</v>
      </c>
      <c r="L1237" s="12">
        <f t="shared" si="962"/>
        <v>0.49454805781763561</v>
      </c>
      <c r="M1237" s="16">
        <f t="shared" si="963"/>
        <v>0.75</v>
      </c>
      <c r="N1237" s="4"/>
      <c r="Q1237" s="5"/>
    </row>
    <row r="1238" spans="1:17" ht="12.75" x14ac:dyDescent="0.2">
      <c r="A1238" s="5"/>
      <c r="B1238" s="2"/>
      <c r="C1238" s="9" t="s">
        <v>25</v>
      </c>
      <c r="D1238" s="10">
        <v>490</v>
      </c>
      <c r="E1238" s="10">
        <v>712</v>
      </c>
      <c r="F1238" s="10">
        <v>2233</v>
      </c>
      <c r="G1238" s="10">
        <v>22</v>
      </c>
      <c r="H1238" s="11">
        <v>0.78</v>
      </c>
      <c r="I1238" s="9">
        <f t="shared" si="959"/>
        <v>40.765391014975044</v>
      </c>
      <c r="J1238" s="9">
        <f t="shared" si="960"/>
        <v>99.024390243902445</v>
      </c>
      <c r="K1238" s="9">
        <f t="shared" si="961"/>
        <v>78.767717674284071</v>
      </c>
      <c r="L1238" s="12">
        <f t="shared" si="962"/>
        <v>0.53348157975803356</v>
      </c>
      <c r="M1238" s="16">
        <f t="shared" si="963"/>
        <v>0.78</v>
      </c>
      <c r="N1238" s="6"/>
    </row>
    <row r="1239" spans="1:17" ht="12.75" x14ac:dyDescent="0.2">
      <c r="A1239" s="5"/>
      <c r="B1239" s="2"/>
      <c r="C1239" s="9" t="s">
        <v>26</v>
      </c>
      <c r="D1239" s="10">
        <v>525</v>
      </c>
      <c r="E1239" s="10">
        <v>711</v>
      </c>
      <c r="F1239" s="10">
        <v>2145</v>
      </c>
      <c r="G1239" s="10">
        <v>76</v>
      </c>
      <c r="H1239" s="11">
        <v>0.75</v>
      </c>
      <c r="I1239" s="9">
        <f t="shared" si="959"/>
        <v>42.475728155339802</v>
      </c>
      <c r="J1239" s="9">
        <f t="shared" si="960"/>
        <v>96.57811796488069</v>
      </c>
      <c r="K1239" s="9">
        <f t="shared" si="961"/>
        <v>77.234596470928551</v>
      </c>
      <c r="L1239" s="12">
        <f t="shared" si="962"/>
        <v>0.49389085850775516</v>
      </c>
      <c r="M1239" s="16">
        <f t="shared" si="963"/>
        <v>0.75</v>
      </c>
      <c r="N1239" s="7"/>
      <c r="O1239" s="1"/>
      <c r="P1239" s="1"/>
    </row>
    <row r="1240" spans="1:17" ht="12.75" x14ac:dyDescent="0.2">
      <c r="A1240" s="5"/>
      <c r="B1240" s="2"/>
      <c r="C1240" s="23" t="s">
        <v>15</v>
      </c>
      <c r="D1240" s="15">
        <f t="shared" ref="D1240:M1240" si="964">AVERAGE(D1235:D1239)</f>
        <v>527.6</v>
      </c>
      <c r="E1240" s="15">
        <f t="shared" si="964"/>
        <v>714.2</v>
      </c>
      <c r="F1240" s="15">
        <f t="shared" si="964"/>
        <v>2179.1999999999998</v>
      </c>
      <c r="G1240" s="15">
        <f t="shared" si="964"/>
        <v>36</v>
      </c>
      <c r="H1240" s="16">
        <f t="shared" si="964"/>
        <v>0.77000000000000013</v>
      </c>
      <c r="I1240" s="9">
        <f t="shared" si="964"/>
        <v>42.430057211376358</v>
      </c>
      <c r="J1240" s="9">
        <f t="shared" si="964"/>
        <v>98.389992890562468</v>
      </c>
      <c r="K1240" s="9">
        <f t="shared" si="964"/>
        <v>78.299103268730121</v>
      </c>
      <c r="L1240" s="12">
        <f t="shared" si="964"/>
        <v>0.53073138581134938</v>
      </c>
      <c r="M1240" s="16">
        <f t="shared" si="964"/>
        <v>0.77000000000000013</v>
      </c>
      <c r="N1240" s="24"/>
      <c r="O1240" s="24"/>
      <c r="P1240" s="24"/>
      <c r="Q1240" s="30"/>
    </row>
    <row r="1241" spans="1:17" ht="12.75" x14ac:dyDescent="0.2">
      <c r="A1241" s="5"/>
      <c r="B1241" s="2"/>
      <c r="C1241" s="17" t="s">
        <v>16</v>
      </c>
      <c r="D1241" s="15">
        <f t="shared" ref="D1241:M1241" si="965">STDEV(D1235:D1239)</f>
        <v>44.791740310016984</v>
      </c>
      <c r="E1241" s="15">
        <f t="shared" si="965"/>
        <v>10.497618777608569</v>
      </c>
      <c r="F1241" s="15">
        <f t="shared" si="965"/>
        <v>42.640356471305445</v>
      </c>
      <c r="G1241" s="15">
        <f t="shared" si="965"/>
        <v>34.949964234602589</v>
      </c>
      <c r="H1241" s="16">
        <f t="shared" si="965"/>
        <v>1.8708286933869726E-2</v>
      </c>
      <c r="I1241" s="9">
        <f t="shared" si="965"/>
        <v>1.8845305019856413</v>
      </c>
      <c r="J1241" s="9">
        <f t="shared" si="965"/>
        <v>1.5611862715089444</v>
      </c>
      <c r="K1241" s="9">
        <f t="shared" si="965"/>
        <v>0.78779779328316124</v>
      </c>
      <c r="L1241" s="12">
        <f t="shared" si="965"/>
        <v>3.7243091517260754E-2</v>
      </c>
      <c r="M1241" s="16">
        <f t="shared" si="965"/>
        <v>1.8708286933869726E-2</v>
      </c>
      <c r="N1241" s="4"/>
      <c r="Q1241" s="13"/>
    </row>
    <row r="1242" spans="1:17" ht="12.75" x14ac:dyDescent="0.2">
      <c r="A1242" s="1"/>
      <c r="B1242" s="2"/>
      <c r="C1242" s="2"/>
      <c r="D1242" s="3"/>
      <c r="E1242" s="3"/>
      <c r="F1242" s="3"/>
      <c r="G1242" s="3"/>
      <c r="H1242" s="4"/>
      <c r="I1242" s="4"/>
      <c r="J1242" s="4"/>
      <c r="K1242" s="4"/>
      <c r="L1242" s="4"/>
      <c r="M1242" s="4"/>
      <c r="N1242" s="4"/>
    </row>
    <row r="1243" spans="1:17" ht="12.75" x14ac:dyDescent="0.2">
      <c r="A1243" s="1" t="s">
        <v>75</v>
      </c>
      <c r="B1243" s="2"/>
      <c r="C1243" s="2"/>
      <c r="D1243" s="3"/>
      <c r="E1243" s="3"/>
      <c r="F1243" s="3"/>
      <c r="G1243" s="3"/>
      <c r="H1243" s="4"/>
      <c r="I1243" s="4"/>
      <c r="J1243" s="4"/>
      <c r="K1243" s="4"/>
      <c r="L1243" s="4"/>
      <c r="M1243" s="4"/>
      <c r="N1243" s="4"/>
    </row>
    <row r="1244" spans="1:17" ht="12.75" x14ac:dyDescent="0.2">
      <c r="A1244" s="5"/>
      <c r="B1244" s="2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</row>
    <row r="1245" spans="1:17" ht="12.75" x14ac:dyDescent="0.2">
      <c r="A1245" s="5"/>
      <c r="B1245" s="2" t="s">
        <v>0</v>
      </c>
      <c r="C1245" s="13"/>
      <c r="D1245" s="20" t="s">
        <v>1</v>
      </c>
      <c r="E1245" s="20" t="s">
        <v>2</v>
      </c>
      <c r="F1245" s="20" t="s">
        <v>3</v>
      </c>
      <c r="G1245" s="20" t="s">
        <v>4</v>
      </c>
      <c r="H1245" s="20" t="s">
        <v>5</v>
      </c>
      <c r="I1245" s="20" t="s">
        <v>6</v>
      </c>
      <c r="J1245" s="20" t="s">
        <v>7</v>
      </c>
      <c r="K1245" s="20" t="s">
        <v>8</v>
      </c>
      <c r="L1245" s="20" t="s">
        <v>9</v>
      </c>
      <c r="M1245" s="20" t="s">
        <v>5</v>
      </c>
      <c r="N1245" s="7"/>
      <c r="O1245" s="1"/>
      <c r="P1245" s="1"/>
    </row>
    <row r="1246" spans="1:17" ht="12.75" x14ac:dyDescent="0.2">
      <c r="A1246" s="1" t="s">
        <v>27</v>
      </c>
      <c r="B1246" s="2">
        <v>21</v>
      </c>
      <c r="C1246" s="9" t="s">
        <v>10</v>
      </c>
      <c r="D1246" s="10">
        <v>708</v>
      </c>
      <c r="E1246" s="10">
        <v>17</v>
      </c>
      <c r="F1246" s="10">
        <v>650</v>
      </c>
      <c r="G1246" s="10">
        <v>14</v>
      </c>
      <c r="H1246" s="11">
        <v>1</v>
      </c>
      <c r="I1246" s="9">
        <f t="shared" ref="I1246:I1250" si="966">100*(D1246/(D1246+E1246))</f>
        <v>97.655172413793096</v>
      </c>
      <c r="J1246" s="9">
        <f t="shared" ref="J1246:J1250" si="967">100*(F1246/(F1246+G1246))</f>
        <v>97.891566265060234</v>
      </c>
      <c r="K1246" s="9">
        <f t="shared" ref="K1246:K1250" si="968">100*((D1246+F1246)/(D1246+E1246+F1246+G1246))</f>
        <v>97.768178545716339</v>
      </c>
      <c r="L1246" s="12">
        <f t="shared" ref="L1246:L1250" si="969">(D1246*F1246-E1246*G1246)/(SQRT((D1246+G1246)*(D1246+E1246)*(F1246+G1246)*(F1246+E1246)))</f>
        <v>0.95529475875494252</v>
      </c>
      <c r="M1246" s="16">
        <f t="shared" ref="M1246:M1250" si="970">H1246</f>
        <v>1</v>
      </c>
      <c r="N1246" s="24"/>
      <c r="O1246" s="25"/>
      <c r="P1246" s="25"/>
    </row>
    <row r="1247" spans="1:17" ht="12.75" x14ac:dyDescent="0.2">
      <c r="A1247" s="5"/>
      <c r="B1247" s="2">
        <v>22</v>
      </c>
      <c r="C1247" s="23" t="s">
        <v>11</v>
      </c>
      <c r="D1247" s="10">
        <v>721</v>
      </c>
      <c r="E1247" s="10">
        <v>15</v>
      </c>
      <c r="F1247" s="10">
        <v>639</v>
      </c>
      <c r="G1247" s="10">
        <v>14</v>
      </c>
      <c r="H1247" s="11">
        <v>1</v>
      </c>
      <c r="I1247" s="9">
        <f t="shared" si="966"/>
        <v>97.96195652173914</v>
      </c>
      <c r="J1247" s="9">
        <f t="shared" si="967"/>
        <v>97.856049004594183</v>
      </c>
      <c r="K1247" s="9">
        <f t="shared" si="968"/>
        <v>97.91216702663786</v>
      </c>
      <c r="L1247" s="12">
        <f t="shared" si="969"/>
        <v>0.95809832471388634</v>
      </c>
      <c r="M1247" s="16">
        <f t="shared" si="970"/>
        <v>1</v>
      </c>
      <c r="N1247" s="4"/>
      <c r="O1247" s="25"/>
      <c r="P1247" s="25"/>
    </row>
    <row r="1248" spans="1:17" ht="12.75" x14ac:dyDescent="0.2">
      <c r="A1248" s="1">
        <v>0.4</v>
      </c>
      <c r="B1248" s="2">
        <v>23</v>
      </c>
      <c r="C1248" s="23" t="s">
        <v>12</v>
      </c>
      <c r="D1248" s="10">
        <v>731</v>
      </c>
      <c r="E1248" s="10">
        <v>20</v>
      </c>
      <c r="F1248" s="10">
        <v>621</v>
      </c>
      <c r="G1248" s="10">
        <v>17</v>
      </c>
      <c r="H1248" s="11">
        <v>1</v>
      </c>
      <c r="I1248" s="9">
        <f t="shared" si="966"/>
        <v>97.336884154460719</v>
      </c>
      <c r="J1248" s="9">
        <f t="shared" si="967"/>
        <v>97.335423197492162</v>
      </c>
      <c r="K1248" s="9">
        <f t="shared" si="968"/>
        <v>97.33621310295176</v>
      </c>
      <c r="L1248" s="12">
        <f t="shared" si="969"/>
        <v>0.94639722029335083</v>
      </c>
      <c r="M1248" s="16">
        <f t="shared" si="970"/>
        <v>1</v>
      </c>
      <c r="N1248" s="4"/>
      <c r="O1248" s="25"/>
      <c r="P1248" s="25"/>
    </row>
    <row r="1249" spans="1:17" ht="12.75" x14ac:dyDescent="0.2">
      <c r="A1249" s="1">
        <v>1E-3</v>
      </c>
      <c r="B1249" s="2">
        <v>24</v>
      </c>
      <c r="C1249" s="23" t="s">
        <v>13</v>
      </c>
      <c r="D1249" s="10">
        <v>716</v>
      </c>
      <c r="E1249" s="10">
        <v>20</v>
      </c>
      <c r="F1249" s="10">
        <v>638</v>
      </c>
      <c r="G1249" s="10">
        <v>15</v>
      </c>
      <c r="H1249" s="11">
        <v>1</v>
      </c>
      <c r="I1249" s="9">
        <f t="shared" si="966"/>
        <v>97.282608695652172</v>
      </c>
      <c r="J1249" s="9">
        <f t="shared" si="967"/>
        <v>97.702909647779478</v>
      </c>
      <c r="K1249" s="9">
        <f t="shared" si="968"/>
        <v>97.480201583873296</v>
      </c>
      <c r="L1249" s="12">
        <f t="shared" si="969"/>
        <v>0.94947002731910168</v>
      </c>
      <c r="M1249" s="16">
        <f t="shared" si="970"/>
        <v>1</v>
      </c>
      <c r="N1249" s="4"/>
      <c r="O1249" s="25"/>
      <c r="P1249" s="25"/>
    </row>
    <row r="1250" spans="1:17" ht="12.75" x14ac:dyDescent="0.2">
      <c r="A1250" s="1">
        <v>100</v>
      </c>
      <c r="B1250" s="2">
        <v>25</v>
      </c>
      <c r="C1250" s="23" t="s">
        <v>14</v>
      </c>
      <c r="D1250" s="10">
        <v>722</v>
      </c>
      <c r="E1250" s="10">
        <v>12</v>
      </c>
      <c r="F1250" s="10">
        <v>637</v>
      </c>
      <c r="G1250" s="10">
        <v>18</v>
      </c>
      <c r="H1250" s="11">
        <v>1</v>
      </c>
      <c r="I1250" s="9">
        <f t="shared" si="966"/>
        <v>98.365122615803813</v>
      </c>
      <c r="J1250" s="9">
        <f t="shared" si="967"/>
        <v>97.251908396946561</v>
      </c>
      <c r="K1250" s="9">
        <f t="shared" si="968"/>
        <v>97.840172786177106</v>
      </c>
      <c r="L1250" s="12">
        <f t="shared" si="969"/>
        <v>0.9566778658949906</v>
      </c>
      <c r="M1250" s="16">
        <f t="shared" si="970"/>
        <v>1</v>
      </c>
      <c r="N1250" s="6"/>
      <c r="O1250" s="25"/>
      <c r="P1250" s="25"/>
    </row>
    <row r="1251" spans="1:17" ht="12.75" x14ac:dyDescent="0.2">
      <c r="A1251" s="5"/>
      <c r="B1251" s="2"/>
      <c r="C1251" s="23" t="s">
        <v>15</v>
      </c>
      <c r="D1251" s="15">
        <f t="shared" ref="D1251:M1251" si="971">AVERAGE(D1246:D1250)</f>
        <v>719.6</v>
      </c>
      <c r="E1251" s="15">
        <f t="shared" si="971"/>
        <v>16.8</v>
      </c>
      <c r="F1251" s="15">
        <f t="shared" si="971"/>
        <v>637</v>
      </c>
      <c r="G1251" s="15">
        <f t="shared" si="971"/>
        <v>15.6</v>
      </c>
      <c r="H1251" s="16">
        <f t="shared" si="971"/>
        <v>1</v>
      </c>
      <c r="I1251" s="9">
        <f t="shared" si="971"/>
        <v>97.720348880289791</v>
      </c>
      <c r="J1251" s="9">
        <f t="shared" si="971"/>
        <v>97.607571302374524</v>
      </c>
      <c r="K1251" s="9">
        <f t="shared" si="971"/>
        <v>97.667386609071272</v>
      </c>
      <c r="L1251" s="12">
        <f t="shared" si="971"/>
        <v>0.95318763939525442</v>
      </c>
      <c r="M1251" s="16">
        <f t="shared" si="971"/>
        <v>1</v>
      </c>
      <c r="N1251" s="6"/>
    </row>
    <row r="1252" spans="1:17" ht="12.75" x14ac:dyDescent="0.2">
      <c r="A1252" s="5"/>
      <c r="B1252" s="2"/>
      <c r="C1252" s="17" t="s">
        <v>16</v>
      </c>
      <c r="D1252" s="15">
        <f t="shared" ref="D1252:M1252" si="972">STDEV(D1246:D1250)</f>
        <v>8.4439327330338187</v>
      </c>
      <c r="E1252" s="15">
        <f t="shared" si="972"/>
        <v>3.4205262752974122</v>
      </c>
      <c r="F1252" s="15">
        <f t="shared" si="972"/>
        <v>10.36822067666386</v>
      </c>
      <c r="G1252" s="15">
        <f t="shared" si="972"/>
        <v>1.8165902124584981</v>
      </c>
      <c r="H1252" s="16">
        <f t="shared" si="972"/>
        <v>0</v>
      </c>
      <c r="I1252" s="9">
        <f t="shared" si="972"/>
        <v>0.45194497989306159</v>
      </c>
      <c r="J1252" s="9">
        <f t="shared" si="972"/>
        <v>0.2966666482452549</v>
      </c>
      <c r="K1252" s="9">
        <f t="shared" si="972"/>
        <v>0.24730833747037459</v>
      </c>
      <c r="L1252" s="12">
        <f t="shared" si="972"/>
        <v>5.016644656598521E-3</v>
      </c>
      <c r="M1252" s="16">
        <f t="shared" si="972"/>
        <v>0</v>
      </c>
      <c r="N1252" s="4"/>
    </row>
    <row r="1253" spans="1:17" ht="12.75" x14ac:dyDescent="0.2">
      <c r="A1253" s="5"/>
      <c r="B1253" s="2"/>
      <c r="C1253" s="23"/>
      <c r="D1253" s="15"/>
      <c r="E1253" s="15"/>
      <c r="F1253" s="15"/>
      <c r="G1253" s="15"/>
      <c r="H1253" s="16"/>
      <c r="I1253" s="9"/>
      <c r="J1253" s="9"/>
      <c r="K1253" s="9"/>
      <c r="L1253" s="12"/>
      <c r="M1253" s="16"/>
      <c r="N1253" s="4"/>
    </row>
    <row r="1254" spans="1:17" ht="12.75" x14ac:dyDescent="0.2">
      <c r="A1254" s="5"/>
      <c r="B1254" s="2"/>
      <c r="C1254" s="23" t="s">
        <v>17</v>
      </c>
      <c r="D1254" s="10">
        <v>232</v>
      </c>
      <c r="E1254" s="10">
        <v>9</v>
      </c>
      <c r="F1254" s="10">
        <v>208</v>
      </c>
      <c r="G1254" s="10">
        <v>14</v>
      </c>
      <c r="H1254" s="11">
        <v>0.98</v>
      </c>
      <c r="I1254" s="9">
        <f t="shared" ref="I1254:I1258" si="973">100*(D1254/(D1254+E1254))</f>
        <v>96.265560165975103</v>
      </c>
      <c r="J1254" s="9">
        <f t="shared" ref="J1254:J1258" si="974">100*(F1254/(F1254+G1254))</f>
        <v>93.693693693693689</v>
      </c>
      <c r="K1254" s="9">
        <f t="shared" ref="K1254:K1258" si="975">100*((D1254+F1254)/(D1254+E1254+F1254+G1254))</f>
        <v>95.032397408207345</v>
      </c>
      <c r="L1254" s="12">
        <f t="shared" ref="L1254:L1258" si="976">(D1254*F1254-E1254*G1254)/(SQRT((D1254+G1254)*(D1254+E1254)*(F1254+G1254)*(F1254+E1254)))</f>
        <v>0.90060308995844529</v>
      </c>
      <c r="M1254" s="16">
        <f t="shared" ref="M1254:M1258" si="977">H1254</f>
        <v>0.98</v>
      </c>
      <c r="N1254" s="4"/>
    </row>
    <row r="1255" spans="1:17" ht="12.75" x14ac:dyDescent="0.2">
      <c r="A1255" s="5"/>
      <c r="B1255" s="2"/>
      <c r="C1255" s="9" t="s">
        <v>18</v>
      </c>
      <c r="D1255" s="10">
        <v>242</v>
      </c>
      <c r="E1255" s="10">
        <v>11</v>
      </c>
      <c r="F1255" s="10">
        <v>198</v>
      </c>
      <c r="G1255" s="10">
        <v>12</v>
      </c>
      <c r="H1255" s="11">
        <v>0.99</v>
      </c>
      <c r="I1255" s="9">
        <f t="shared" si="973"/>
        <v>95.652173913043484</v>
      </c>
      <c r="J1255" s="9">
        <f t="shared" si="974"/>
        <v>94.285714285714278</v>
      </c>
      <c r="K1255" s="9">
        <f t="shared" si="975"/>
        <v>95.032397408207345</v>
      </c>
      <c r="L1255" s="12">
        <f t="shared" si="976"/>
        <v>0.89975152707586414</v>
      </c>
      <c r="M1255" s="16">
        <f t="shared" si="977"/>
        <v>0.99</v>
      </c>
      <c r="N1255" s="24"/>
    </row>
    <row r="1256" spans="1:17" ht="12.75" x14ac:dyDescent="0.2">
      <c r="A1256" s="5"/>
      <c r="B1256" s="2"/>
      <c r="C1256" s="9" t="s">
        <v>19</v>
      </c>
      <c r="D1256" s="10">
        <v>228</v>
      </c>
      <c r="E1256" s="10">
        <v>6</v>
      </c>
      <c r="F1256" s="10">
        <v>219</v>
      </c>
      <c r="G1256" s="10">
        <v>10</v>
      </c>
      <c r="H1256" s="11">
        <v>0.99</v>
      </c>
      <c r="I1256" s="9">
        <f t="shared" si="973"/>
        <v>97.435897435897431</v>
      </c>
      <c r="J1256" s="9">
        <f t="shared" si="974"/>
        <v>95.633187772925766</v>
      </c>
      <c r="K1256" s="9">
        <f t="shared" si="975"/>
        <v>96.54427645788337</v>
      </c>
      <c r="L1256" s="12">
        <f t="shared" si="976"/>
        <v>0.93100363678941289</v>
      </c>
      <c r="M1256" s="16">
        <f t="shared" si="977"/>
        <v>0.99</v>
      </c>
      <c r="N1256" s="24"/>
    </row>
    <row r="1257" spans="1:17" ht="12.75" x14ac:dyDescent="0.2">
      <c r="A1257" s="5"/>
      <c r="B1257" s="2"/>
      <c r="C1257" s="9" t="s">
        <v>20</v>
      </c>
      <c r="D1257" s="10">
        <v>246</v>
      </c>
      <c r="E1257" s="10">
        <v>8</v>
      </c>
      <c r="F1257" s="10">
        <v>192</v>
      </c>
      <c r="G1257" s="10">
        <v>17</v>
      </c>
      <c r="H1257" s="11">
        <v>0.99</v>
      </c>
      <c r="I1257" s="9">
        <f t="shared" si="973"/>
        <v>96.850393700787393</v>
      </c>
      <c r="J1257" s="9">
        <f t="shared" si="974"/>
        <v>91.866028708133967</v>
      </c>
      <c r="K1257" s="9">
        <f t="shared" si="975"/>
        <v>94.600431965442766</v>
      </c>
      <c r="L1257" s="12">
        <f t="shared" si="976"/>
        <v>0.89125329683534882</v>
      </c>
      <c r="M1257" s="16">
        <f t="shared" si="977"/>
        <v>0.99</v>
      </c>
      <c r="N1257" s="24"/>
    </row>
    <row r="1258" spans="1:17" ht="12.75" x14ac:dyDescent="0.2">
      <c r="A1258" s="5"/>
      <c r="B1258" s="2"/>
      <c r="C1258" s="9" t="s">
        <v>21</v>
      </c>
      <c r="D1258" s="10">
        <v>229</v>
      </c>
      <c r="E1258" s="10">
        <v>15</v>
      </c>
      <c r="F1258" s="10">
        <v>206</v>
      </c>
      <c r="G1258" s="10">
        <v>13</v>
      </c>
      <c r="H1258" s="11">
        <v>0.98</v>
      </c>
      <c r="I1258" s="9">
        <f t="shared" si="973"/>
        <v>93.852459016393439</v>
      </c>
      <c r="J1258" s="9">
        <f t="shared" si="974"/>
        <v>94.063926940639263</v>
      </c>
      <c r="K1258" s="9">
        <f t="shared" si="975"/>
        <v>93.952483801295898</v>
      </c>
      <c r="L1258" s="12">
        <f t="shared" si="976"/>
        <v>0.8787856927361728</v>
      </c>
      <c r="M1258" s="16">
        <f t="shared" si="977"/>
        <v>0.98</v>
      </c>
      <c r="N1258" s="24"/>
    </row>
    <row r="1259" spans="1:17" ht="12.75" x14ac:dyDescent="0.2">
      <c r="A1259" s="5"/>
      <c r="B1259" s="2"/>
      <c r="C1259" s="23" t="s">
        <v>15</v>
      </c>
      <c r="D1259" s="15">
        <f t="shared" ref="D1259:M1259" si="978">AVERAGE(D1254:D1258)</f>
        <v>235.4</v>
      </c>
      <c r="E1259" s="15">
        <f t="shared" si="978"/>
        <v>9.8000000000000007</v>
      </c>
      <c r="F1259" s="15">
        <f t="shared" si="978"/>
        <v>204.6</v>
      </c>
      <c r="G1259" s="15">
        <f t="shared" si="978"/>
        <v>13.2</v>
      </c>
      <c r="H1259" s="16">
        <f t="shared" si="978"/>
        <v>0.98599999999999999</v>
      </c>
      <c r="I1259" s="9">
        <f t="shared" si="978"/>
        <v>96.01129684641937</v>
      </c>
      <c r="J1259" s="9">
        <f t="shared" si="978"/>
        <v>93.908510280221392</v>
      </c>
      <c r="K1259" s="9">
        <f t="shared" si="978"/>
        <v>95.032397408207345</v>
      </c>
      <c r="L1259" s="12">
        <f t="shared" si="978"/>
        <v>0.90027944867904885</v>
      </c>
      <c r="M1259" s="16">
        <f t="shared" si="978"/>
        <v>0.98599999999999999</v>
      </c>
      <c r="N1259" s="24"/>
      <c r="O1259" s="24"/>
      <c r="P1259" s="24"/>
      <c r="Q1259" s="4"/>
    </row>
    <row r="1260" spans="1:17" ht="12.75" x14ac:dyDescent="0.2">
      <c r="A1260" s="5"/>
      <c r="B1260" s="2"/>
      <c r="C1260" s="17" t="s">
        <v>16</v>
      </c>
      <c r="D1260" s="15">
        <f t="shared" ref="D1260:M1260" si="979">STDEV(D1254:D1258)</f>
        <v>8.1117199162692994</v>
      </c>
      <c r="E1260" s="15">
        <f t="shared" si="979"/>
        <v>3.4205262752974144</v>
      </c>
      <c r="F1260" s="15">
        <f t="shared" si="979"/>
        <v>10.285912696499032</v>
      </c>
      <c r="G1260" s="15">
        <f t="shared" si="979"/>
        <v>2.5884358211089546</v>
      </c>
      <c r="H1260" s="16">
        <f t="shared" si="979"/>
        <v>5.4772255750516656E-3</v>
      </c>
      <c r="I1260" s="9">
        <f t="shared" si="979"/>
        <v>1.3772953807962385</v>
      </c>
      <c r="J1260" s="9">
        <f t="shared" si="979"/>
        <v>1.3563578797740381</v>
      </c>
      <c r="K1260" s="9">
        <f t="shared" si="979"/>
        <v>0.95375387325354688</v>
      </c>
      <c r="L1260" s="12">
        <f t="shared" si="979"/>
        <v>1.9286083982857451E-2</v>
      </c>
      <c r="M1260" s="16">
        <f t="shared" si="979"/>
        <v>5.4772255750516656E-3</v>
      </c>
      <c r="N1260" s="24"/>
    </row>
    <row r="1261" spans="1:17" ht="12.75" x14ac:dyDescent="0.2">
      <c r="A1261" s="5"/>
      <c r="B1261" s="22"/>
      <c r="C1261" s="9"/>
      <c r="D1261" s="15"/>
      <c r="E1261" s="15"/>
      <c r="F1261" s="15"/>
      <c r="G1261" s="15"/>
      <c r="H1261" s="16"/>
      <c r="I1261" s="9"/>
      <c r="J1261" s="9"/>
      <c r="K1261" s="9"/>
      <c r="L1261" s="12"/>
      <c r="M1261" s="16"/>
      <c r="N1261" s="24"/>
    </row>
    <row r="1262" spans="1:17" ht="12.75" x14ac:dyDescent="0.2">
      <c r="A1262" s="5"/>
      <c r="B1262" s="2"/>
      <c r="C1262" s="9" t="s">
        <v>22</v>
      </c>
      <c r="D1262" s="10">
        <v>237</v>
      </c>
      <c r="E1262" s="10">
        <v>24</v>
      </c>
      <c r="F1262" s="10">
        <v>194</v>
      </c>
      <c r="G1262" s="10">
        <v>8</v>
      </c>
      <c r="H1262" s="11">
        <v>0.99</v>
      </c>
      <c r="I1262" s="9">
        <f t="shared" ref="I1262:I1266" si="980">100*(D1262/(D1262+E1262))</f>
        <v>90.804597701149419</v>
      </c>
      <c r="J1262" s="9">
        <f t="shared" ref="J1262:J1266" si="981">100*(F1262/(F1262+G1262))</f>
        <v>96.039603960396036</v>
      </c>
      <c r="K1262" s="9">
        <f t="shared" ref="K1262:K1266" si="982">100*((D1262+F1262)/(D1262+E1262+F1262+G1262))</f>
        <v>93.088552915766741</v>
      </c>
      <c r="L1262" s="12">
        <f t="shared" ref="L1262:L1266" si="983">(D1262*F1262-E1262*G1262)/(SQRT((D1262+G1262)*(D1262+E1262)*(F1262+G1262)*(F1262+E1262)))</f>
        <v>0.86283047632184662</v>
      </c>
      <c r="M1262" s="16">
        <f t="shared" ref="M1262:M1266" si="984">H1262</f>
        <v>0.99</v>
      </c>
      <c r="N1262" s="24"/>
    </row>
    <row r="1263" spans="1:17" ht="12.75" x14ac:dyDescent="0.2">
      <c r="A1263" s="5"/>
      <c r="B1263" s="22"/>
      <c r="C1263" s="9" t="s">
        <v>23</v>
      </c>
      <c r="D1263" s="10">
        <v>219</v>
      </c>
      <c r="E1263" s="10">
        <v>19</v>
      </c>
      <c r="F1263" s="10">
        <v>211</v>
      </c>
      <c r="G1263" s="10">
        <v>14</v>
      </c>
      <c r="H1263" s="11">
        <v>0.98</v>
      </c>
      <c r="I1263" s="9">
        <f t="shared" si="980"/>
        <v>92.016806722689068</v>
      </c>
      <c r="J1263" s="9">
        <f t="shared" si="981"/>
        <v>93.777777777777786</v>
      </c>
      <c r="K1263" s="9">
        <f t="shared" si="982"/>
        <v>92.872570194384451</v>
      </c>
      <c r="L1263" s="12">
        <f t="shared" si="983"/>
        <v>0.85762559645114278</v>
      </c>
      <c r="M1263" s="16">
        <f t="shared" si="984"/>
        <v>0.98</v>
      </c>
      <c r="N1263" s="4"/>
    </row>
    <row r="1264" spans="1:17" ht="12.75" x14ac:dyDescent="0.2">
      <c r="A1264" s="1"/>
      <c r="B1264" s="2"/>
      <c r="C1264" s="9" t="s">
        <v>24</v>
      </c>
      <c r="D1264" s="10">
        <v>231</v>
      </c>
      <c r="E1264" s="10">
        <v>11</v>
      </c>
      <c r="F1264" s="10">
        <v>198</v>
      </c>
      <c r="G1264" s="10">
        <v>23</v>
      </c>
      <c r="H1264" s="11">
        <v>0.98</v>
      </c>
      <c r="I1264" s="9">
        <f t="shared" si="980"/>
        <v>95.454545454545453</v>
      </c>
      <c r="J1264" s="9">
        <f t="shared" si="981"/>
        <v>89.592760180995484</v>
      </c>
      <c r="K1264" s="9">
        <f t="shared" si="982"/>
        <v>92.656587473002162</v>
      </c>
      <c r="L1264" s="12">
        <f t="shared" si="983"/>
        <v>0.85363925448547162</v>
      </c>
      <c r="M1264" s="16">
        <f t="shared" si="984"/>
        <v>0.98</v>
      </c>
      <c r="N1264" s="4"/>
      <c r="Q1264" s="5"/>
    </row>
    <row r="1265" spans="1:17" ht="12.75" x14ac:dyDescent="0.2">
      <c r="A1265" s="5"/>
      <c r="B1265" s="2"/>
      <c r="C1265" s="9" t="s">
        <v>25</v>
      </c>
      <c r="D1265" s="10">
        <v>230</v>
      </c>
      <c r="E1265" s="10">
        <v>7</v>
      </c>
      <c r="F1265" s="10">
        <v>207</v>
      </c>
      <c r="G1265" s="10">
        <v>19</v>
      </c>
      <c r="H1265" s="11">
        <v>0.99</v>
      </c>
      <c r="I1265" s="9">
        <f t="shared" si="980"/>
        <v>97.046413502109701</v>
      </c>
      <c r="J1265" s="9">
        <f t="shared" si="981"/>
        <v>91.592920353982294</v>
      </c>
      <c r="K1265" s="9">
        <f t="shared" si="982"/>
        <v>94.384449244060477</v>
      </c>
      <c r="L1265" s="12">
        <f t="shared" si="983"/>
        <v>0.88868595378036186</v>
      </c>
      <c r="M1265" s="16">
        <f t="shared" si="984"/>
        <v>0.99</v>
      </c>
      <c r="N1265" s="6"/>
    </row>
    <row r="1266" spans="1:17" ht="12.75" x14ac:dyDescent="0.2">
      <c r="A1266" s="5"/>
      <c r="B1266" s="2"/>
      <c r="C1266" s="9" t="s">
        <v>26</v>
      </c>
      <c r="D1266" s="10">
        <v>239</v>
      </c>
      <c r="E1266" s="10">
        <v>10</v>
      </c>
      <c r="F1266" s="10">
        <v>198</v>
      </c>
      <c r="G1266" s="10">
        <v>16</v>
      </c>
      <c r="H1266" s="11">
        <v>0.99</v>
      </c>
      <c r="I1266" s="9">
        <f t="shared" si="980"/>
        <v>95.98393574297188</v>
      </c>
      <c r="J1266" s="9">
        <f t="shared" si="981"/>
        <v>92.523364485981304</v>
      </c>
      <c r="K1266" s="9">
        <f t="shared" si="982"/>
        <v>94.384449244060477</v>
      </c>
      <c r="L1266" s="12">
        <f t="shared" si="983"/>
        <v>0.88712311622484341</v>
      </c>
      <c r="M1266" s="16">
        <f t="shared" si="984"/>
        <v>0.99</v>
      </c>
      <c r="N1266" s="7"/>
      <c r="O1266" s="1"/>
      <c r="P1266" s="1"/>
    </row>
    <row r="1267" spans="1:17" ht="12.75" x14ac:dyDescent="0.2">
      <c r="A1267" s="5"/>
      <c r="B1267" s="2"/>
      <c r="C1267" s="23" t="s">
        <v>15</v>
      </c>
      <c r="D1267" s="15">
        <f t="shared" ref="D1267:M1267" si="985">AVERAGE(D1262:D1266)</f>
        <v>231.2</v>
      </c>
      <c r="E1267" s="15">
        <f t="shared" si="985"/>
        <v>14.2</v>
      </c>
      <c r="F1267" s="15">
        <f t="shared" si="985"/>
        <v>201.6</v>
      </c>
      <c r="G1267" s="15">
        <f t="shared" si="985"/>
        <v>16</v>
      </c>
      <c r="H1267" s="16">
        <f t="shared" si="985"/>
        <v>0.9860000000000001</v>
      </c>
      <c r="I1267" s="9">
        <f t="shared" si="985"/>
        <v>94.261259824693099</v>
      </c>
      <c r="J1267" s="9">
        <f t="shared" si="985"/>
        <v>92.705285351826575</v>
      </c>
      <c r="K1267" s="9">
        <f t="shared" si="985"/>
        <v>93.47732181425485</v>
      </c>
      <c r="L1267" s="12">
        <f t="shared" si="985"/>
        <v>0.86998087945273317</v>
      </c>
      <c r="M1267" s="16">
        <f t="shared" si="985"/>
        <v>0.9860000000000001</v>
      </c>
      <c r="N1267" s="24"/>
      <c r="O1267" s="24"/>
      <c r="P1267" s="24"/>
      <c r="Q1267" s="30"/>
    </row>
    <row r="1268" spans="1:17" ht="12.75" x14ac:dyDescent="0.2">
      <c r="A1268" s="5"/>
      <c r="B1268" s="2"/>
      <c r="C1268" s="17" t="s">
        <v>16</v>
      </c>
      <c r="D1268" s="15">
        <f t="shared" ref="D1268:M1268" si="986">STDEV(D1262:D1266)</f>
        <v>7.8230428862431785</v>
      </c>
      <c r="E1268" s="15">
        <f t="shared" si="986"/>
        <v>7.0498226928058259</v>
      </c>
      <c r="F1268" s="15">
        <f t="shared" si="986"/>
        <v>7.0922492905988577</v>
      </c>
      <c r="G1268" s="15">
        <f t="shared" si="986"/>
        <v>5.6124860801609122</v>
      </c>
      <c r="H1268" s="16">
        <f t="shared" si="986"/>
        <v>5.4772255750516656E-3</v>
      </c>
      <c r="I1268" s="9">
        <f t="shared" si="986"/>
        <v>2.6988287591144982</v>
      </c>
      <c r="J1268" s="9">
        <f t="shared" si="986"/>
        <v>2.4096776037517662</v>
      </c>
      <c r="K1268" s="9">
        <f t="shared" si="986"/>
        <v>0.84205566693813927</v>
      </c>
      <c r="L1268" s="12">
        <f t="shared" si="986"/>
        <v>1.6692558796567177E-2</v>
      </c>
      <c r="M1268" s="16">
        <f t="shared" si="986"/>
        <v>5.4772255750516656E-3</v>
      </c>
      <c r="N1268" s="4"/>
      <c r="Q1268" s="13"/>
    </row>
    <row r="1269" spans="1:17" ht="12.75" x14ac:dyDescent="0.2">
      <c r="A1269" s="1"/>
      <c r="B1269" s="2"/>
      <c r="C1269" s="2"/>
      <c r="D1269" s="3"/>
      <c r="E1269" s="3"/>
      <c r="F1269" s="3"/>
      <c r="G1269" s="3"/>
      <c r="H1269" s="4"/>
      <c r="I1269" s="4"/>
      <c r="J1269" s="4"/>
      <c r="K1269" s="4"/>
      <c r="L1269" s="4"/>
      <c r="M1269" s="4"/>
      <c r="N1269" s="4"/>
    </row>
    <row r="1270" spans="1:17" ht="12.75" x14ac:dyDescent="0.2">
      <c r="A1270" s="1" t="s">
        <v>76</v>
      </c>
      <c r="B1270" s="2"/>
      <c r="C1270" s="2"/>
      <c r="D1270" s="3"/>
      <c r="E1270" s="3"/>
      <c r="F1270" s="3"/>
      <c r="G1270" s="3"/>
      <c r="H1270" s="4"/>
      <c r="I1270" s="4"/>
      <c r="J1270" s="4"/>
      <c r="K1270" s="4"/>
      <c r="L1270" s="4"/>
      <c r="M1270" s="4"/>
      <c r="N1270" s="4"/>
    </row>
    <row r="1271" spans="1:17" ht="12.75" x14ac:dyDescent="0.2">
      <c r="A1271" s="5"/>
      <c r="B1271" s="2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</row>
    <row r="1272" spans="1:17" ht="12.75" x14ac:dyDescent="0.2">
      <c r="A1272" s="5"/>
      <c r="B1272" s="2" t="s">
        <v>0</v>
      </c>
      <c r="C1272" s="13"/>
      <c r="D1272" s="20" t="s">
        <v>1</v>
      </c>
      <c r="E1272" s="20" t="s">
        <v>2</v>
      </c>
      <c r="F1272" s="20" t="s">
        <v>3</v>
      </c>
      <c r="G1272" s="20" t="s">
        <v>4</v>
      </c>
      <c r="H1272" s="20" t="s">
        <v>5</v>
      </c>
      <c r="I1272" s="20" t="s">
        <v>6</v>
      </c>
      <c r="J1272" s="20" t="s">
        <v>7</v>
      </c>
      <c r="K1272" s="20" t="s">
        <v>8</v>
      </c>
      <c r="L1272" s="20" t="s">
        <v>9</v>
      </c>
      <c r="M1272" s="20" t="s">
        <v>5</v>
      </c>
      <c r="N1272" s="7"/>
      <c r="O1272" s="1"/>
      <c r="P1272" s="1"/>
    </row>
    <row r="1273" spans="1:17" ht="12.75" x14ac:dyDescent="0.2">
      <c r="A1273" s="1" t="s">
        <v>27</v>
      </c>
      <c r="B1273" s="2">
        <v>21</v>
      </c>
      <c r="C1273" s="9" t="s">
        <v>10</v>
      </c>
      <c r="D1273" s="10">
        <v>489</v>
      </c>
      <c r="E1273" s="10">
        <v>20</v>
      </c>
      <c r="F1273" s="10">
        <v>648</v>
      </c>
      <c r="G1273" s="10">
        <v>34</v>
      </c>
      <c r="H1273" s="11">
        <v>0.99</v>
      </c>
      <c r="I1273" s="9">
        <f t="shared" ref="I1273:I1277" si="987">100*(D1273/(D1273+E1273))</f>
        <v>96.070726915520638</v>
      </c>
      <c r="J1273" s="9">
        <f t="shared" ref="J1273:J1277" si="988">100*(F1273/(F1273+G1273))</f>
        <v>95.014662756598241</v>
      </c>
      <c r="K1273" s="9">
        <f t="shared" ref="K1273:K1277" si="989">100*((D1273+F1273)/(D1273+E1273+F1273+G1273))</f>
        <v>95.465994962216627</v>
      </c>
      <c r="L1273" s="12">
        <f t="shared" ref="L1273:L1277" si="990">(D1273*F1273-E1273*G1273)/(SQRT((D1273+G1273)*(D1273+E1273)*(F1273+G1273)*(F1273+E1273)))</f>
        <v>0.90794747133847786</v>
      </c>
      <c r="M1273" s="16">
        <f t="shared" ref="M1273:M1277" si="991">H1273</f>
        <v>0.99</v>
      </c>
      <c r="N1273" s="24"/>
      <c r="O1273" s="25"/>
      <c r="P1273" s="25"/>
    </row>
    <row r="1274" spans="1:17" ht="12.75" x14ac:dyDescent="0.2">
      <c r="A1274" s="5"/>
      <c r="B1274" s="2">
        <v>22</v>
      </c>
      <c r="C1274" s="23" t="s">
        <v>11</v>
      </c>
      <c r="D1274" s="10">
        <v>451</v>
      </c>
      <c r="E1274" s="10">
        <v>36</v>
      </c>
      <c r="F1274" s="10">
        <v>682</v>
      </c>
      <c r="G1274" s="10">
        <v>22</v>
      </c>
      <c r="H1274" s="11">
        <v>0.99</v>
      </c>
      <c r="I1274" s="9">
        <f t="shared" si="987"/>
        <v>92.607802874743328</v>
      </c>
      <c r="J1274" s="9">
        <f t="shared" si="988"/>
        <v>96.875</v>
      </c>
      <c r="K1274" s="9">
        <f t="shared" si="989"/>
        <v>95.130142737195627</v>
      </c>
      <c r="L1274" s="12">
        <f t="shared" si="990"/>
        <v>0.89907846773074851</v>
      </c>
      <c r="M1274" s="16">
        <f t="shared" si="991"/>
        <v>0.99</v>
      </c>
      <c r="N1274" s="4"/>
      <c r="O1274" s="25"/>
      <c r="P1274" s="25"/>
    </row>
    <row r="1275" spans="1:17" ht="12.75" x14ac:dyDescent="0.2">
      <c r="A1275" s="1">
        <v>0.4</v>
      </c>
      <c r="B1275" s="2">
        <v>23</v>
      </c>
      <c r="C1275" s="23" t="s">
        <v>12</v>
      </c>
      <c r="D1275" s="10">
        <v>485</v>
      </c>
      <c r="E1275" s="10">
        <v>23</v>
      </c>
      <c r="F1275" s="10">
        <v>660</v>
      </c>
      <c r="G1275" s="10">
        <v>23</v>
      </c>
      <c r="H1275" s="11">
        <v>0.99</v>
      </c>
      <c r="I1275" s="9">
        <f t="shared" si="987"/>
        <v>95.472440944881882</v>
      </c>
      <c r="J1275" s="9">
        <f t="shared" si="988"/>
        <v>96.632503660322115</v>
      </c>
      <c r="K1275" s="9">
        <f t="shared" si="989"/>
        <v>96.137699412258598</v>
      </c>
      <c r="L1275" s="12">
        <f t="shared" si="990"/>
        <v>0.92104944605203998</v>
      </c>
      <c r="M1275" s="16">
        <f t="shared" si="991"/>
        <v>0.99</v>
      </c>
      <c r="N1275" s="4"/>
      <c r="O1275" s="25"/>
      <c r="P1275" s="25"/>
    </row>
    <row r="1276" spans="1:17" ht="12.75" x14ac:dyDescent="0.2">
      <c r="A1276" s="1">
        <v>1E-3</v>
      </c>
      <c r="B1276" s="2">
        <v>24</v>
      </c>
      <c r="C1276" s="23" t="s">
        <v>13</v>
      </c>
      <c r="D1276" s="10">
        <v>480</v>
      </c>
      <c r="E1276" s="10">
        <v>34</v>
      </c>
      <c r="F1276" s="10">
        <v>659</v>
      </c>
      <c r="G1276" s="10">
        <v>18</v>
      </c>
      <c r="H1276" s="11">
        <v>0.99</v>
      </c>
      <c r="I1276" s="9">
        <f t="shared" si="987"/>
        <v>93.385214007782096</v>
      </c>
      <c r="J1276" s="9">
        <f t="shared" si="988"/>
        <v>97.341211225997043</v>
      </c>
      <c r="K1276" s="9">
        <f t="shared" si="989"/>
        <v>95.633921074727127</v>
      </c>
      <c r="L1276" s="12">
        <f t="shared" si="990"/>
        <v>0.9110210344761055</v>
      </c>
      <c r="M1276" s="16">
        <f t="shared" si="991"/>
        <v>0.99</v>
      </c>
      <c r="N1276" s="4"/>
      <c r="O1276" s="25"/>
      <c r="P1276" s="25"/>
    </row>
    <row r="1277" spans="1:17" ht="12.75" x14ac:dyDescent="0.2">
      <c r="A1277" s="1">
        <v>100</v>
      </c>
      <c r="B1277" s="2">
        <v>25</v>
      </c>
      <c r="C1277" s="23" t="s">
        <v>14</v>
      </c>
      <c r="D1277" s="10">
        <v>428</v>
      </c>
      <c r="E1277" s="10">
        <v>49</v>
      </c>
      <c r="F1277" s="10">
        <v>699</v>
      </c>
      <c r="G1277" s="10">
        <v>15</v>
      </c>
      <c r="H1277" s="11">
        <v>0.99</v>
      </c>
      <c r="I1277" s="9">
        <f t="shared" si="987"/>
        <v>89.727463312368968</v>
      </c>
      <c r="J1277" s="9">
        <f t="shared" si="988"/>
        <v>97.899159663865547</v>
      </c>
      <c r="K1277" s="9">
        <f t="shared" si="989"/>
        <v>94.626364399664141</v>
      </c>
      <c r="L1277" s="12">
        <f t="shared" si="990"/>
        <v>0.88836554905011134</v>
      </c>
      <c r="M1277" s="16">
        <f t="shared" si="991"/>
        <v>0.99</v>
      </c>
      <c r="N1277" s="6"/>
      <c r="O1277" s="25"/>
      <c r="P1277" s="25"/>
    </row>
    <row r="1278" spans="1:17" ht="12.75" x14ac:dyDescent="0.2">
      <c r="A1278" s="5"/>
      <c r="B1278" s="2"/>
      <c r="C1278" s="23" t="s">
        <v>15</v>
      </c>
      <c r="D1278" s="15">
        <f t="shared" ref="D1278:M1278" si="992">AVERAGE(D1273:D1277)</f>
        <v>466.6</v>
      </c>
      <c r="E1278" s="15">
        <f t="shared" si="992"/>
        <v>32.4</v>
      </c>
      <c r="F1278" s="15">
        <f t="shared" si="992"/>
        <v>669.6</v>
      </c>
      <c r="G1278" s="15">
        <f t="shared" si="992"/>
        <v>22.4</v>
      </c>
      <c r="H1278" s="16">
        <f t="shared" si="992"/>
        <v>0.99</v>
      </c>
      <c r="I1278" s="9">
        <f t="shared" si="992"/>
        <v>93.452729611059382</v>
      </c>
      <c r="J1278" s="9">
        <f t="shared" si="992"/>
        <v>96.752507461356586</v>
      </c>
      <c r="K1278" s="9">
        <f t="shared" si="992"/>
        <v>95.398824517212418</v>
      </c>
      <c r="L1278" s="12">
        <f t="shared" si="992"/>
        <v>0.90549239372949653</v>
      </c>
      <c r="M1278" s="16">
        <f t="shared" si="992"/>
        <v>0.99</v>
      </c>
      <c r="N1278" s="6"/>
    </row>
    <row r="1279" spans="1:17" ht="12.75" x14ac:dyDescent="0.2">
      <c r="A1279" s="5"/>
      <c r="B1279" s="2"/>
      <c r="C1279" s="17" t="s">
        <v>16</v>
      </c>
      <c r="D1279" s="15">
        <f t="shared" ref="D1279:M1279" si="993">STDEV(D1273:D1277)</f>
        <v>26.235472170326954</v>
      </c>
      <c r="E1279" s="15">
        <f t="shared" si="993"/>
        <v>11.545561917897281</v>
      </c>
      <c r="F1279" s="15">
        <f t="shared" si="993"/>
        <v>20.549939172659368</v>
      </c>
      <c r="G1279" s="15">
        <f t="shared" si="993"/>
        <v>7.2318738927058144</v>
      </c>
      <c r="H1279" s="16">
        <f t="shared" si="993"/>
        <v>0</v>
      </c>
      <c r="I1279" s="9">
        <f t="shared" si="993"/>
        <v>2.526322045025319</v>
      </c>
      <c r="J1279" s="9">
        <f t="shared" si="993"/>
        <v>1.0852295780344294</v>
      </c>
      <c r="K1279" s="9">
        <f t="shared" si="993"/>
        <v>0.56449156386134869</v>
      </c>
      <c r="L1279" s="12">
        <f t="shared" si="993"/>
        <v>1.2380250471282292E-2</v>
      </c>
      <c r="M1279" s="16">
        <f t="shared" si="993"/>
        <v>0</v>
      </c>
      <c r="N1279" s="4"/>
    </row>
    <row r="1280" spans="1:17" ht="12.75" x14ac:dyDescent="0.2">
      <c r="A1280" s="5"/>
      <c r="B1280" s="2"/>
      <c r="C1280" s="23"/>
      <c r="D1280" s="15"/>
      <c r="E1280" s="15"/>
      <c r="F1280" s="15"/>
      <c r="G1280" s="15"/>
      <c r="H1280" s="16"/>
      <c r="I1280" s="9"/>
      <c r="J1280" s="9"/>
      <c r="K1280" s="9"/>
      <c r="L1280" s="12"/>
      <c r="M1280" s="16"/>
      <c r="N1280" s="4"/>
    </row>
    <row r="1281" spans="1:17" ht="12.75" x14ac:dyDescent="0.2">
      <c r="A1281" s="5"/>
      <c r="B1281" s="2"/>
      <c r="C1281" s="23" t="s">
        <v>17</v>
      </c>
      <c r="D1281" s="10">
        <v>136</v>
      </c>
      <c r="E1281" s="10">
        <v>20</v>
      </c>
      <c r="F1281" s="10">
        <v>224</v>
      </c>
      <c r="G1281" s="10">
        <v>17</v>
      </c>
      <c r="H1281" s="11">
        <v>0.96</v>
      </c>
      <c r="I1281" s="9">
        <f t="shared" ref="I1281:I1285" si="994">100*(D1281/(D1281+E1281))</f>
        <v>87.179487179487182</v>
      </c>
      <c r="J1281" s="9">
        <f t="shared" ref="J1281:J1285" si="995">100*(F1281/(F1281+G1281))</f>
        <v>92.946058091286304</v>
      </c>
      <c r="K1281" s="9">
        <f t="shared" ref="K1281:K1285" si="996">100*((D1281+F1281)/(D1281+E1281+F1281+G1281))</f>
        <v>90.680100755667496</v>
      </c>
      <c r="L1281" s="12">
        <f t="shared" ref="L1281:L1285" si="997">(D1281*F1281-E1281*G1281)/(SQRT((D1281+G1281)*(D1281+E1281)*(F1281+G1281)*(F1281+E1281)))</f>
        <v>0.80408357315772117</v>
      </c>
      <c r="M1281" s="16">
        <f t="shared" ref="M1281:M1285" si="998">H1281</f>
        <v>0.96</v>
      </c>
      <c r="N1281" s="4"/>
    </row>
    <row r="1282" spans="1:17" ht="12.75" x14ac:dyDescent="0.2">
      <c r="A1282" s="5"/>
      <c r="B1282" s="2"/>
      <c r="C1282" s="9" t="s">
        <v>18</v>
      </c>
      <c r="D1282" s="10">
        <v>141</v>
      </c>
      <c r="E1282" s="10">
        <v>24</v>
      </c>
      <c r="F1282" s="10">
        <v>219</v>
      </c>
      <c r="G1282" s="10">
        <v>13</v>
      </c>
      <c r="H1282" s="11">
        <v>0.96</v>
      </c>
      <c r="I1282" s="9">
        <f t="shared" si="994"/>
        <v>85.454545454545453</v>
      </c>
      <c r="J1282" s="9">
        <f t="shared" si="995"/>
        <v>94.396551724137936</v>
      </c>
      <c r="K1282" s="9">
        <f t="shared" si="996"/>
        <v>90.680100755667496</v>
      </c>
      <c r="L1282" s="12">
        <f t="shared" si="997"/>
        <v>0.8076131006101005</v>
      </c>
      <c r="M1282" s="16">
        <f t="shared" si="998"/>
        <v>0.96</v>
      </c>
      <c r="N1282" s="24"/>
    </row>
    <row r="1283" spans="1:17" ht="12.75" x14ac:dyDescent="0.2">
      <c r="A1283" s="5"/>
      <c r="B1283" s="2"/>
      <c r="C1283" s="9" t="s">
        <v>19</v>
      </c>
      <c r="D1283" s="10">
        <v>139</v>
      </c>
      <c r="E1283" s="10">
        <v>17</v>
      </c>
      <c r="F1283" s="10">
        <v>219</v>
      </c>
      <c r="G1283" s="10">
        <v>22</v>
      </c>
      <c r="H1283" s="11">
        <v>0.96</v>
      </c>
      <c r="I1283" s="9">
        <f t="shared" si="994"/>
        <v>89.102564102564102</v>
      </c>
      <c r="J1283" s="9">
        <f t="shared" si="995"/>
        <v>90.871369294605813</v>
      </c>
      <c r="K1283" s="9">
        <f t="shared" si="996"/>
        <v>90.176322418136024</v>
      </c>
      <c r="L1283" s="12">
        <f t="shared" si="997"/>
        <v>0.7955185987089548</v>
      </c>
      <c r="M1283" s="16">
        <f t="shared" si="998"/>
        <v>0.96</v>
      </c>
      <c r="N1283" s="24"/>
    </row>
    <row r="1284" spans="1:17" ht="12.75" x14ac:dyDescent="0.2">
      <c r="A1284" s="5"/>
      <c r="B1284" s="2"/>
      <c r="C1284" s="9" t="s">
        <v>20</v>
      </c>
      <c r="D1284" s="10">
        <v>151</v>
      </c>
      <c r="E1284" s="10">
        <v>28</v>
      </c>
      <c r="F1284" s="10">
        <v>202</v>
      </c>
      <c r="G1284" s="10">
        <v>16</v>
      </c>
      <c r="H1284" s="11">
        <v>0.97</v>
      </c>
      <c r="I1284" s="9">
        <f t="shared" si="994"/>
        <v>84.357541899441344</v>
      </c>
      <c r="J1284" s="9">
        <f t="shared" si="995"/>
        <v>92.660550458715591</v>
      </c>
      <c r="K1284" s="9">
        <f t="shared" si="996"/>
        <v>88.916876574307295</v>
      </c>
      <c r="L1284" s="12">
        <f t="shared" si="997"/>
        <v>0.77629245686251003</v>
      </c>
      <c r="M1284" s="16">
        <f t="shared" si="998"/>
        <v>0.97</v>
      </c>
      <c r="N1284" s="24"/>
    </row>
    <row r="1285" spans="1:17" ht="12.75" x14ac:dyDescent="0.2">
      <c r="A1285" s="5"/>
      <c r="B1285" s="2"/>
      <c r="C1285" s="9" t="s">
        <v>21</v>
      </c>
      <c r="D1285" s="10">
        <v>143</v>
      </c>
      <c r="E1285" s="10">
        <v>22</v>
      </c>
      <c r="F1285" s="10">
        <v>222</v>
      </c>
      <c r="G1285" s="10">
        <v>10</v>
      </c>
      <c r="H1285" s="11">
        <v>0.98</v>
      </c>
      <c r="I1285" s="9">
        <f t="shared" si="994"/>
        <v>86.666666666666671</v>
      </c>
      <c r="J1285" s="9">
        <f t="shared" si="995"/>
        <v>95.689655172413794</v>
      </c>
      <c r="K1285" s="9">
        <f t="shared" si="996"/>
        <v>91.939546599496225</v>
      </c>
      <c r="L1285" s="12">
        <f t="shared" si="997"/>
        <v>0.8339543494935614</v>
      </c>
      <c r="M1285" s="16">
        <f t="shared" si="998"/>
        <v>0.98</v>
      </c>
      <c r="N1285" s="24"/>
    </row>
    <row r="1286" spans="1:17" ht="12.75" x14ac:dyDescent="0.2">
      <c r="A1286" s="5"/>
      <c r="B1286" s="2"/>
      <c r="C1286" s="23" t="s">
        <v>15</v>
      </c>
      <c r="D1286" s="15">
        <f t="shared" ref="D1286:M1286" si="999">AVERAGE(D1281:D1285)</f>
        <v>142</v>
      </c>
      <c r="E1286" s="15">
        <f t="shared" si="999"/>
        <v>22.2</v>
      </c>
      <c r="F1286" s="15">
        <f t="shared" si="999"/>
        <v>217.2</v>
      </c>
      <c r="G1286" s="15">
        <f t="shared" si="999"/>
        <v>15.6</v>
      </c>
      <c r="H1286" s="16">
        <f t="shared" si="999"/>
        <v>0.96599999999999997</v>
      </c>
      <c r="I1286" s="9">
        <f t="shared" si="999"/>
        <v>86.552161060540953</v>
      </c>
      <c r="J1286" s="9">
        <f t="shared" si="999"/>
        <v>93.312836948231876</v>
      </c>
      <c r="K1286" s="9">
        <f t="shared" si="999"/>
        <v>90.478589420654913</v>
      </c>
      <c r="L1286" s="12">
        <f t="shared" si="999"/>
        <v>0.8034924157665696</v>
      </c>
      <c r="M1286" s="16">
        <f t="shared" si="999"/>
        <v>0.96599999999999997</v>
      </c>
      <c r="N1286" s="24"/>
      <c r="O1286" s="24"/>
      <c r="P1286" s="24"/>
      <c r="Q1286" s="4"/>
    </row>
    <row r="1287" spans="1:17" ht="12.75" x14ac:dyDescent="0.2">
      <c r="A1287" s="5"/>
      <c r="B1287" s="2"/>
      <c r="C1287" s="17" t="s">
        <v>16</v>
      </c>
      <c r="D1287" s="15">
        <f t="shared" ref="D1287:M1287" si="1000">STDEV(D1281:D1285)</f>
        <v>5.6568542494923806</v>
      </c>
      <c r="E1287" s="15">
        <f t="shared" si="1000"/>
        <v>4.1472882706655501</v>
      </c>
      <c r="F1287" s="15">
        <f t="shared" si="1000"/>
        <v>8.7578536183245266</v>
      </c>
      <c r="G1287" s="15">
        <f t="shared" si="1000"/>
        <v>4.5055521304275254</v>
      </c>
      <c r="H1287" s="16">
        <f t="shared" si="1000"/>
        <v>8.9442719099991665E-3</v>
      </c>
      <c r="I1287" s="9">
        <f t="shared" si="1000"/>
        <v>1.7980766495687628</v>
      </c>
      <c r="J1287" s="9">
        <f t="shared" si="1000"/>
        <v>1.8265042625416001</v>
      </c>
      <c r="K1287" s="9">
        <f t="shared" si="1000"/>
        <v>1.089256841835754</v>
      </c>
      <c r="L1287" s="12">
        <f t="shared" si="1000"/>
        <v>2.0908601339396767E-2</v>
      </c>
      <c r="M1287" s="16">
        <f t="shared" si="1000"/>
        <v>8.9442719099991665E-3</v>
      </c>
      <c r="N1287" s="24"/>
    </row>
    <row r="1288" spans="1:17" ht="12.75" x14ac:dyDescent="0.2">
      <c r="A1288" s="5"/>
      <c r="B1288" s="22"/>
      <c r="C1288" s="9"/>
      <c r="D1288" s="15"/>
      <c r="E1288" s="15"/>
      <c r="F1288" s="15"/>
      <c r="G1288" s="15"/>
      <c r="H1288" s="16"/>
      <c r="I1288" s="9"/>
      <c r="J1288" s="9"/>
      <c r="K1288" s="9"/>
      <c r="L1288" s="12"/>
      <c r="M1288" s="16"/>
      <c r="N1288" s="24"/>
    </row>
    <row r="1289" spans="1:17" ht="12.75" x14ac:dyDescent="0.2">
      <c r="A1289" s="5"/>
      <c r="B1289" s="2"/>
      <c r="C1289" s="9" t="s">
        <v>22</v>
      </c>
      <c r="D1289" s="10">
        <v>146</v>
      </c>
      <c r="E1289" s="10">
        <v>18</v>
      </c>
      <c r="F1289" s="10">
        <v>214</v>
      </c>
      <c r="G1289" s="10">
        <v>19</v>
      </c>
      <c r="H1289" s="11">
        <v>0.96</v>
      </c>
      <c r="I1289" s="9">
        <f t="shared" ref="I1289:I1293" si="1001">100*(D1289/(D1289+E1289))</f>
        <v>89.024390243902445</v>
      </c>
      <c r="J1289" s="9">
        <f t="shared" ref="J1289:J1293" si="1002">100*(F1289/(F1289+G1289))</f>
        <v>91.845493562231766</v>
      </c>
      <c r="K1289" s="9">
        <f t="shared" ref="K1289:K1293" si="1003">100*((D1289+F1289)/(D1289+E1289+F1289+G1289))</f>
        <v>90.680100755667496</v>
      </c>
      <c r="L1289" s="12">
        <f t="shared" ref="L1289:L1293" si="1004">(D1289*F1289-E1289*G1289)/(SQRT((D1289+G1289)*(D1289+E1289)*(F1289+G1289)*(F1289+E1289)))</f>
        <v>0.80798023873760694</v>
      </c>
      <c r="M1289" s="16">
        <f t="shared" ref="M1289:M1293" si="1005">H1289</f>
        <v>0.96</v>
      </c>
      <c r="N1289" s="24"/>
    </row>
    <row r="1290" spans="1:17" ht="12.75" x14ac:dyDescent="0.2">
      <c r="A1290" s="5"/>
      <c r="B1290" s="22"/>
      <c r="C1290" s="9" t="s">
        <v>23</v>
      </c>
      <c r="D1290" s="10">
        <v>156</v>
      </c>
      <c r="E1290" s="10">
        <v>21</v>
      </c>
      <c r="F1290" s="10">
        <v>205</v>
      </c>
      <c r="G1290" s="10">
        <v>15</v>
      </c>
      <c r="H1290" s="11">
        <v>0.97</v>
      </c>
      <c r="I1290" s="9">
        <f t="shared" si="1001"/>
        <v>88.135593220338976</v>
      </c>
      <c r="J1290" s="9">
        <f t="shared" si="1002"/>
        <v>93.181818181818173</v>
      </c>
      <c r="K1290" s="9">
        <f t="shared" si="1003"/>
        <v>90.931989924433253</v>
      </c>
      <c r="L1290" s="12">
        <f t="shared" si="1004"/>
        <v>0.81626137043472302</v>
      </c>
      <c r="M1290" s="16">
        <f t="shared" si="1005"/>
        <v>0.97</v>
      </c>
      <c r="N1290" s="4"/>
    </row>
    <row r="1291" spans="1:17" ht="12.75" x14ac:dyDescent="0.2">
      <c r="A1291" s="1"/>
      <c r="B1291" s="2"/>
      <c r="C1291" s="9" t="s">
        <v>24</v>
      </c>
      <c r="D1291" s="10">
        <v>143</v>
      </c>
      <c r="E1291" s="10">
        <v>22</v>
      </c>
      <c r="F1291" s="10">
        <v>210</v>
      </c>
      <c r="G1291" s="10">
        <v>22</v>
      </c>
      <c r="H1291" s="11">
        <v>0.95</v>
      </c>
      <c r="I1291" s="9">
        <f t="shared" si="1001"/>
        <v>86.666666666666671</v>
      </c>
      <c r="J1291" s="9">
        <f t="shared" si="1002"/>
        <v>90.517241379310349</v>
      </c>
      <c r="K1291" s="9">
        <f t="shared" si="1003"/>
        <v>88.916876574307295</v>
      </c>
      <c r="L1291" s="12">
        <f t="shared" si="1004"/>
        <v>0.77183908045977012</v>
      </c>
      <c r="M1291" s="16">
        <f t="shared" si="1005"/>
        <v>0.95</v>
      </c>
      <c r="N1291" s="4"/>
      <c r="Q1291" s="5"/>
    </row>
    <row r="1292" spans="1:17" ht="12.75" x14ac:dyDescent="0.2">
      <c r="A1292" s="5"/>
      <c r="B1292" s="2"/>
      <c r="C1292" s="9" t="s">
        <v>25</v>
      </c>
      <c r="D1292" s="10">
        <v>115</v>
      </c>
      <c r="E1292" s="10">
        <v>21</v>
      </c>
      <c r="F1292" s="10">
        <v>251</v>
      </c>
      <c r="G1292" s="10">
        <v>10</v>
      </c>
      <c r="H1292" s="11">
        <v>0.97</v>
      </c>
      <c r="I1292" s="9">
        <f t="shared" si="1001"/>
        <v>84.558823529411768</v>
      </c>
      <c r="J1292" s="9">
        <f t="shared" si="1002"/>
        <v>96.168582375478934</v>
      </c>
      <c r="K1292" s="9">
        <f t="shared" si="1003"/>
        <v>92.191435768261968</v>
      </c>
      <c r="L1292" s="12">
        <f t="shared" si="1004"/>
        <v>0.82484291128401133</v>
      </c>
      <c r="M1292" s="16">
        <f t="shared" si="1005"/>
        <v>0.97</v>
      </c>
      <c r="N1292" s="6"/>
    </row>
    <row r="1293" spans="1:17" ht="12.75" x14ac:dyDescent="0.2">
      <c r="A1293" s="5"/>
      <c r="B1293" s="2"/>
      <c r="C1293" s="9" t="s">
        <v>26</v>
      </c>
      <c r="D1293" s="10">
        <v>150</v>
      </c>
      <c r="E1293" s="10">
        <v>37</v>
      </c>
      <c r="F1293" s="10">
        <v>202</v>
      </c>
      <c r="G1293" s="10">
        <v>8</v>
      </c>
      <c r="H1293" s="11">
        <v>0.97</v>
      </c>
      <c r="I1293" s="9">
        <f t="shared" si="1001"/>
        <v>80.213903743315512</v>
      </c>
      <c r="J1293" s="9">
        <f t="shared" si="1002"/>
        <v>96.19047619047619</v>
      </c>
      <c r="K1293" s="9">
        <f t="shared" si="1003"/>
        <v>88.664987405541567</v>
      </c>
      <c r="L1293" s="12">
        <f t="shared" si="1004"/>
        <v>0.77915024614503514</v>
      </c>
      <c r="M1293" s="16">
        <f t="shared" si="1005"/>
        <v>0.97</v>
      </c>
      <c r="N1293" s="7"/>
      <c r="O1293" s="1"/>
      <c r="P1293" s="1"/>
    </row>
    <row r="1294" spans="1:17" ht="12.75" x14ac:dyDescent="0.2">
      <c r="A1294" s="5"/>
      <c r="B1294" s="2"/>
      <c r="C1294" s="23" t="s">
        <v>15</v>
      </c>
      <c r="D1294" s="15">
        <f t="shared" ref="D1294:M1294" si="1006">AVERAGE(D1289:D1293)</f>
        <v>142</v>
      </c>
      <c r="E1294" s="15">
        <f t="shared" si="1006"/>
        <v>23.8</v>
      </c>
      <c r="F1294" s="15">
        <f t="shared" si="1006"/>
        <v>216.4</v>
      </c>
      <c r="G1294" s="15">
        <f t="shared" si="1006"/>
        <v>14.8</v>
      </c>
      <c r="H1294" s="16">
        <f t="shared" si="1006"/>
        <v>0.96399999999999986</v>
      </c>
      <c r="I1294" s="9">
        <f t="shared" si="1006"/>
        <v>85.719875480727069</v>
      </c>
      <c r="J1294" s="9">
        <f t="shared" si="1006"/>
        <v>93.580722337863079</v>
      </c>
      <c r="K1294" s="9">
        <f t="shared" si="1006"/>
        <v>90.277078085642316</v>
      </c>
      <c r="L1294" s="12">
        <f t="shared" si="1006"/>
        <v>0.80001476941222938</v>
      </c>
      <c r="M1294" s="16">
        <f t="shared" si="1006"/>
        <v>0.96399999999999986</v>
      </c>
      <c r="N1294" s="24"/>
      <c r="O1294" s="24"/>
      <c r="P1294" s="24"/>
      <c r="Q1294" s="30"/>
    </row>
    <row r="1295" spans="1:17" ht="12.75" x14ac:dyDescent="0.2">
      <c r="A1295" s="5"/>
      <c r="B1295" s="2"/>
      <c r="C1295" s="17" t="s">
        <v>16</v>
      </c>
      <c r="D1295" s="15">
        <f t="shared" ref="D1295:M1295" si="1007">STDEV(D1289:D1293)</f>
        <v>15.858751527153705</v>
      </c>
      <c r="E1295" s="15">
        <f t="shared" si="1007"/>
        <v>7.5299402388066827</v>
      </c>
      <c r="F1295" s="15">
        <f t="shared" si="1007"/>
        <v>19.882152800941853</v>
      </c>
      <c r="G1295" s="15">
        <f t="shared" si="1007"/>
        <v>5.8906705900092557</v>
      </c>
      <c r="H1295" s="16">
        <f t="shared" si="1007"/>
        <v>8.9442719099991682E-3</v>
      </c>
      <c r="I1295" s="9">
        <f t="shared" si="1007"/>
        <v>3.5112565405464355</v>
      </c>
      <c r="J1295" s="9">
        <f t="shared" si="1007"/>
        <v>2.5525915144428275</v>
      </c>
      <c r="K1295" s="9">
        <f t="shared" si="1007"/>
        <v>1.4752191903623515</v>
      </c>
      <c r="L1295" s="12">
        <f t="shared" si="1007"/>
        <v>2.330791257425243E-2</v>
      </c>
      <c r="M1295" s="16">
        <f t="shared" si="1007"/>
        <v>8.9442719099991682E-3</v>
      </c>
      <c r="N1295" s="4"/>
      <c r="Q1295" s="13"/>
    </row>
    <row r="1296" spans="1:17" ht="12.75" x14ac:dyDescent="0.2">
      <c r="A1296" s="1"/>
      <c r="B1296" s="2"/>
      <c r="C1296" s="2"/>
      <c r="D1296" s="3"/>
      <c r="E1296" s="3"/>
      <c r="F1296" s="3"/>
      <c r="G1296" s="3"/>
      <c r="H1296" s="4"/>
      <c r="I1296" s="4"/>
      <c r="J1296" s="4"/>
      <c r="K1296" s="4"/>
      <c r="L1296" s="4"/>
      <c r="M1296" s="4"/>
      <c r="N1296" s="4"/>
    </row>
    <row r="1297" spans="1:16" ht="12.75" x14ac:dyDescent="0.2">
      <c r="A1297" s="1" t="s">
        <v>77</v>
      </c>
      <c r="B1297" s="2"/>
      <c r="C1297" s="2"/>
      <c r="D1297" s="3"/>
      <c r="E1297" s="3"/>
      <c r="F1297" s="3"/>
      <c r="G1297" s="3"/>
      <c r="H1297" s="4"/>
      <c r="I1297" s="4"/>
      <c r="J1297" s="4"/>
      <c r="K1297" s="4"/>
      <c r="L1297" s="4"/>
      <c r="M1297" s="4"/>
      <c r="N1297" s="4"/>
    </row>
    <row r="1298" spans="1:16" ht="12.75" x14ac:dyDescent="0.2">
      <c r="A1298" s="5"/>
      <c r="B1298" s="2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</row>
    <row r="1299" spans="1:16" ht="12.75" x14ac:dyDescent="0.2">
      <c r="A1299" s="5"/>
      <c r="B1299" s="2" t="s">
        <v>0</v>
      </c>
      <c r="C1299" s="13"/>
      <c r="D1299" s="20" t="s">
        <v>1</v>
      </c>
      <c r="E1299" s="20" t="s">
        <v>2</v>
      </c>
      <c r="F1299" s="20" t="s">
        <v>3</v>
      </c>
      <c r="G1299" s="20" t="s">
        <v>4</v>
      </c>
      <c r="H1299" s="20" t="s">
        <v>5</v>
      </c>
      <c r="I1299" s="20" t="s">
        <v>6</v>
      </c>
      <c r="J1299" s="20" t="s">
        <v>7</v>
      </c>
      <c r="K1299" s="20" t="s">
        <v>8</v>
      </c>
      <c r="L1299" s="20" t="s">
        <v>9</v>
      </c>
      <c r="M1299" s="20" t="s">
        <v>5</v>
      </c>
      <c r="N1299" s="7"/>
      <c r="O1299" s="1"/>
      <c r="P1299" s="1"/>
    </row>
    <row r="1300" spans="1:16" ht="12.75" x14ac:dyDescent="0.2">
      <c r="A1300" s="1" t="s">
        <v>27</v>
      </c>
      <c r="B1300" s="2">
        <v>21</v>
      </c>
      <c r="C1300" s="9" t="s">
        <v>10</v>
      </c>
      <c r="D1300" s="10">
        <v>1683</v>
      </c>
      <c r="E1300" s="10">
        <v>21</v>
      </c>
      <c r="F1300" s="10">
        <v>664</v>
      </c>
      <c r="G1300" s="10">
        <v>41</v>
      </c>
      <c r="H1300" s="11">
        <v>0.99</v>
      </c>
      <c r="I1300" s="9">
        <f t="shared" ref="I1300:I1304" si="1008">100*(D1300/(D1300+E1300))</f>
        <v>98.767605633802816</v>
      </c>
      <c r="J1300" s="9">
        <f t="shared" ref="J1300:J1304" si="1009">100*(F1300/(F1300+G1300))</f>
        <v>94.184397163120565</v>
      </c>
      <c r="K1300" s="9">
        <f t="shared" ref="K1300:K1304" si="1010">100*((D1300+F1300)/(D1300+E1300+F1300+G1300))</f>
        <v>97.426317974263171</v>
      </c>
      <c r="L1300" s="12">
        <f t="shared" ref="L1300:L1304" si="1011">(D1300*F1300-E1300*G1300)/(SQRT((D1300+G1300)*(D1300+E1300)*(F1300+G1300)*(F1300+E1300)))</f>
        <v>0.93750628734406583</v>
      </c>
      <c r="M1300" s="16">
        <f t="shared" ref="M1300:M1304" si="1012">H1300</f>
        <v>0.99</v>
      </c>
      <c r="N1300" s="24"/>
      <c r="O1300" s="25"/>
      <c r="P1300" s="25"/>
    </row>
    <row r="1301" spans="1:16" ht="12.75" x14ac:dyDescent="0.2">
      <c r="A1301" s="5"/>
      <c r="B1301" s="2">
        <v>22</v>
      </c>
      <c r="C1301" s="23" t="s">
        <v>11</v>
      </c>
      <c r="D1301" s="10">
        <v>1726</v>
      </c>
      <c r="E1301" s="10">
        <v>27</v>
      </c>
      <c r="F1301" s="10">
        <v>613</v>
      </c>
      <c r="G1301" s="10">
        <v>43</v>
      </c>
      <c r="H1301" s="11">
        <v>0.99</v>
      </c>
      <c r="I1301" s="9">
        <f t="shared" si="1008"/>
        <v>98.459783228750709</v>
      </c>
      <c r="J1301" s="9">
        <f t="shared" si="1009"/>
        <v>93.445121951219505</v>
      </c>
      <c r="K1301" s="9">
        <f t="shared" si="1010"/>
        <v>97.094229970942308</v>
      </c>
      <c r="L1301" s="12">
        <f t="shared" si="1011"/>
        <v>0.92624881550021265</v>
      </c>
      <c r="M1301" s="16">
        <f t="shared" si="1012"/>
        <v>0.99</v>
      </c>
      <c r="N1301" s="4"/>
      <c r="O1301" s="25"/>
      <c r="P1301" s="25"/>
    </row>
    <row r="1302" spans="1:16" ht="12.75" x14ac:dyDescent="0.2">
      <c r="A1302" s="1">
        <v>0.4</v>
      </c>
      <c r="B1302" s="2">
        <v>23</v>
      </c>
      <c r="C1302" s="23" t="s">
        <v>12</v>
      </c>
      <c r="D1302" s="10">
        <v>1709</v>
      </c>
      <c r="E1302" s="10">
        <v>20</v>
      </c>
      <c r="F1302" s="10">
        <v>632</v>
      </c>
      <c r="G1302" s="10">
        <v>48</v>
      </c>
      <c r="H1302" s="11">
        <v>1</v>
      </c>
      <c r="I1302" s="9">
        <f t="shared" si="1008"/>
        <v>98.843262001156745</v>
      </c>
      <c r="J1302" s="9">
        <f t="shared" si="1009"/>
        <v>92.941176470588232</v>
      </c>
      <c r="K1302" s="9">
        <f t="shared" si="1010"/>
        <v>97.17725197177252</v>
      </c>
      <c r="L1302" s="12">
        <f t="shared" si="1011"/>
        <v>0.92984664766114944</v>
      </c>
      <c r="M1302" s="16">
        <f t="shared" si="1012"/>
        <v>1</v>
      </c>
      <c r="N1302" s="4"/>
      <c r="O1302" s="25"/>
      <c r="P1302" s="25"/>
    </row>
    <row r="1303" spans="1:16" ht="12.75" x14ac:dyDescent="0.2">
      <c r="A1303" s="1">
        <v>1E-3</v>
      </c>
      <c r="B1303" s="2">
        <v>24</v>
      </c>
      <c r="C1303" s="23" t="s">
        <v>13</v>
      </c>
      <c r="D1303" s="10">
        <v>1681</v>
      </c>
      <c r="E1303" s="10">
        <v>30</v>
      </c>
      <c r="F1303" s="10">
        <v>671</v>
      </c>
      <c r="G1303" s="10">
        <v>27</v>
      </c>
      <c r="H1303" s="11">
        <v>1</v>
      </c>
      <c r="I1303" s="9">
        <f t="shared" si="1008"/>
        <v>98.246639392168319</v>
      </c>
      <c r="J1303" s="9">
        <f t="shared" si="1009"/>
        <v>96.131805157593121</v>
      </c>
      <c r="K1303" s="9">
        <f t="shared" si="1010"/>
        <v>97.633872976338736</v>
      </c>
      <c r="L1303" s="12">
        <f t="shared" si="1011"/>
        <v>0.94258948213556892</v>
      </c>
      <c r="M1303" s="16">
        <f t="shared" si="1012"/>
        <v>1</v>
      </c>
      <c r="N1303" s="4"/>
      <c r="O1303" s="25"/>
      <c r="P1303" s="25"/>
    </row>
    <row r="1304" spans="1:16" ht="12.75" x14ac:dyDescent="0.2">
      <c r="A1304" s="1">
        <v>100</v>
      </c>
      <c r="B1304" s="2">
        <v>25</v>
      </c>
      <c r="C1304" s="23" t="s">
        <v>14</v>
      </c>
      <c r="D1304" s="10">
        <v>1698</v>
      </c>
      <c r="E1304" s="10">
        <v>26</v>
      </c>
      <c r="F1304" s="10">
        <v>648</v>
      </c>
      <c r="G1304" s="10">
        <v>37</v>
      </c>
      <c r="H1304" s="11">
        <v>1</v>
      </c>
      <c r="I1304" s="9">
        <f t="shared" si="1008"/>
        <v>98.491879350348029</v>
      </c>
      <c r="J1304" s="9">
        <f t="shared" si="1009"/>
        <v>94.598540145985396</v>
      </c>
      <c r="K1304" s="9">
        <f t="shared" si="1010"/>
        <v>97.384806973848072</v>
      </c>
      <c r="L1304" s="12">
        <f t="shared" si="1011"/>
        <v>0.93549014348053283</v>
      </c>
      <c r="M1304" s="16">
        <f t="shared" si="1012"/>
        <v>1</v>
      </c>
      <c r="N1304" s="6"/>
      <c r="O1304" s="25"/>
      <c r="P1304" s="25"/>
    </row>
    <row r="1305" spans="1:16" ht="12.75" x14ac:dyDescent="0.2">
      <c r="A1305" s="5"/>
      <c r="B1305" s="2"/>
      <c r="C1305" s="23" t="s">
        <v>15</v>
      </c>
      <c r="D1305" s="15">
        <f t="shared" ref="D1305:M1305" si="1013">AVERAGE(D1300:D1304)</f>
        <v>1699.4</v>
      </c>
      <c r="E1305" s="15">
        <f t="shared" si="1013"/>
        <v>24.8</v>
      </c>
      <c r="F1305" s="15">
        <f t="shared" si="1013"/>
        <v>645.6</v>
      </c>
      <c r="G1305" s="15">
        <f t="shared" si="1013"/>
        <v>39.200000000000003</v>
      </c>
      <c r="H1305" s="16">
        <f t="shared" si="1013"/>
        <v>0.99600000000000011</v>
      </c>
      <c r="I1305" s="9">
        <f t="shared" si="1013"/>
        <v>98.561833921245324</v>
      </c>
      <c r="J1305" s="9">
        <f t="shared" si="1013"/>
        <v>94.260208177701372</v>
      </c>
      <c r="K1305" s="9">
        <f t="shared" si="1013"/>
        <v>97.343295973432959</v>
      </c>
      <c r="L1305" s="12">
        <f t="shared" si="1013"/>
        <v>0.93433627522430596</v>
      </c>
      <c r="M1305" s="16">
        <f t="shared" si="1013"/>
        <v>0.99600000000000011</v>
      </c>
      <c r="N1305" s="6"/>
    </row>
    <row r="1306" spans="1:16" ht="12.75" x14ac:dyDescent="0.2">
      <c r="A1306" s="5"/>
      <c r="B1306" s="2"/>
      <c r="C1306" s="17" t="s">
        <v>16</v>
      </c>
      <c r="D1306" s="15">
        <f t="shared" ref="D1306:M1306" si="1014">STDEV(D1300:D1304)</f>
        <v>18.769656363396749</v>
      </c>
      <c r="E1306" s="15">
        <f t="shared" si="1014"/>
        <v>4.2071367935925315</v>
      </c>
      <c r="F1306" s="15">
        <f t="shared" si="1014"/>
        <v>23.649524308112415</v>
      </c>
      <c r="G1306" s="15">
        <f t="shared" si="1014"/>
        <v>7.8866976612521444</v>
      </c>
      <c r="H1306" s="16">
        <f t="shared" si="1014"/>
        <v>5.4772255750516665E-3</v>
      </c>
      <c r="I1306" s="9">
        <f t="shared" si="1014"/>
        <v>0.24300171750401398</v>
      </c>
      <c r="J1306" s="9">
        <f t="shared" si="1014"/>
        <v>1.227528134790083</v>
      </c>
      <c r="K1306" s="9">
        <f t="shared" si="1014"/>
        <v>0.21369095352816406</v>
      </c>
      <c r="L1306" s="12">
        <f t="shared" si="1014"/>
        <v>6.4237756334759501E-3</v>
      </c>
      <c r="M1306" s="16">
        <f t="shared" si="1014"/>
        <v>5.4772255750516665E-3</v>
      </c>
      <c r="N1306" s="4"/>
    </row>
    <row r="1307" spans="1:16" ht="12.75" x14ac:dyDescent="0.2">
      <c r="A1307" s="5"/>
      <c r="B1307" s="2"/>
      <c r="C1307" s="23"/>
      <c r="D1307" s="15"/>
      <c r="E1307" s="15"/>
      <c r="F1307" s="15"/>
      <c r="G1307" s="15"/>
      <c r="H1307" s="16"/>
      <c r="I1307" s="9"/>
      <c r="J1307" s="9"/>
      <c r="K1307" s="9"/>
      <c r="L1307" s="12"/>
      <c r="M1307" s="16"/>
      <c r="N1307" s="4"/>
    </row>
    <row r="1308" spans="1:16" ht="12.75" x14ac:dyDescent="0.2">
      <c r="A1308" s="5"/>
      <c r="B1308" s="2"/>
      <c r="C1308" s="23" t="s">
        <v>17</v>
      </c>
      <c r="D1308" s="10">
        <v>542</v>
      </c>
      <c r="E1308" s="10">
        <v>23</v>
      </c>
      <c r="F1308" s="10">
        <v>214</v>
      </c>
      <c r="G1308" s="10">
        <v>24</v>
      </c>
      <c r="H1308" s="11">
        <v>0.99</v>
      </c>
      <c r="I1308" s="9">
        <f t="shared" ref="I1308:I1312" si="1015">100*(D1308/(D1308+E1308))</f>
        <v>95.929203539823007</v>
      </c>
      <c r="J1308" s="9">
        <f t="shared" ref="J1308:J1312" si="1016">100*(F1308/(F1308+G1308))</f>
        <v>89.915966386554629</v>
      </c>
      <c r="K1308" s="9">
        <f t="shared" ref="K1308:K1312" si="1017">100*((D1308+F1308)/(D1308+E1308+F1308+G1308))</f>
        <v>94.146948941469489</v>
      </c>
      <c r="L1308" s="12">
        <f t="shared" ref="L1308:L1312" si="1018">(D1308*F1308-E1308*G1308)/(SQRT((D1308+G1308)*(D1308+E1308)*(F1308+G1308)*(F1308+E1308)))</f>
        <v>0.85950058866650381</v>
      </c>
      <c r="M1308" s="16">
        <f t="shared" ref="M1308:M1312" si="1019">H1308</f>
        <v>0.99</v>
      </c>
      <c r="N1308" s="4"/>
    </row>
    <row r="1309" spans="1:16" ht="12.75" x14ac:dyDescent="0.2">
      <c r="A1309" s="5"/>
      <c r="B1309" s="2"/>
      <c r="C1309" s="9" t="s">
        <v>18</v>
      </c>
      <c r="D1309" s="10">
        <v>566</v>
      </c>
      <c r="E1309" s="10">
        <v>11</v>
      </c>
      <c r="F1309" s="10">
        <v>196</v>
      </c>
      <c r="G1309" s="10">
        <v>30</v>
      </c>
      <c r="H1309" s="11">
        <v>0.98</v>
      </c>
      <c r="I1309" s="9">
        <f t="shared" si="1015"/>
        <v>98.093587521663778</v>
      </c>
      <c r="J1309" s="9">
        <f t="shared" si="1016"/>
        <v>86.725663716814154</v>
      </c>
      <c r="K1309" s="9">
        <f t="shared" si="1017"/>
        <v>94.894146948941469</v>
      </c>
      <c r="L1309" s="12">
        <f t="shared" si="1018"/>
        <v>0.87202363863979349</v>
      </c>
      <c r="M1309" s="16">
        <f t="shared" si="1019"/>
        <v>0.98</v>
      </c>
      <c r="N1309" s="24"/>
    </row>
    <row r="1310" spans="1:16" ht="12.75" x14ac:dyDescent="0.2">
      <c r="A1310" s="5"/>
      <c r="B1310" s="2"/>
      <c r="C1310" s="9" t="s">
        <v>19</v>
      </c>
      <c r="D1310" s="10">
        <v>560</v>
      </c>
      <c r="E1310" s="10">
        <v>15</v>
      </c>
      <c r="F1310" s="10">
        <v>204</v>
      </c>
      <c r="G1310" s="10">
        <v>24</v>
      </c>
      <c r="H1310" s="11">
        <v>0.99</v>
      </c>
      <c r="I1310" s="9">
        <f t="shared" si="1015"/>
        <v>97.391304347826093</v>
      </c>
      <c r="J1310" s="9">
        <f t="shared" si="1016"/>
        <v>89.473684210526315</v>
      </c>
      <c r="K1310" s="9">
        <f t="shared" si="1017"/>
        <v>95.143212951432133</v>
      </c>
      <c r="L1310" s="12">
        <f t="shared" si="1018"/>
        <v>0.87946311893925988</v>
      </c>
      <c r="M1310" s="16">
        <f t="shared" si="1019"/>
        <v>0.99</v>
      </c>
      <c r="N1310" s="24"/>
    </row>
    <row r="1311" spans="1:16" ht="12.75" x14ac:dyDescent="0.2">
      <c r="A1311" s="5"/>
      <c r="B1311" s="2"/>
      <c r="C1311" s="9" t="s">
        <v>20</v>
      </c>
      <c r="D1311" s="10">
        <v>550</v>
      </c>
      <c r="E1311" s="10">
        <v>27</v>
      </c>
      <c r="F1311" s="10">
        <v>208</v>
      </c>
      <c r="G1311" s="10">
        <v>18</v>
      </c>
      <c r="H1311" s="11">
        <v>0.98</v>
      </c>
      <c r="I1311" s="9">
        <f t="shared" si="1015"/>
        <v>95.320623916811087</v>
      </c>
      <c r="J1311" s="9">
        <f t="shared" si="1016"/>
        <v>92.035398230088489</v>
      </c>
      <c r="K1311" s="9">
        <f t="shared" si="1017"/>
        <v>94.396014943960154</v>
      </c>
      <c r="L1311" s="12">
        <f t="shared" si="1018"/>
        <v>0.86342948842595835</v>
      </c>
      <c r="M1311" s="16">
        <f t="shared" si="1019"/>
        <v>0.98</v>
      </c>
      <c r="N1311" s="24"/>
    </row>
    <row r="1312" spans="1:16" ht="12.75" x14ac:dyDescent="0.2">
      <c r="A1312" s="5"/>
      <c r="B1312" s="2"/>
      <c r="C1312" s="9" t="s">
        <v>21</v>
      </c>
      <c r="D1312" s="10">
        <v>551</v>
      </c>
      <c r="E1312" s="10">
        <v>18</v>
      </c>
      <c r="F1312" s="10">
        <v>207</v>
      </c>
      <c r="G1312" s="10">
        <v>27</v>
      </c>
      <c r="H1312" s="11">
        <v>0.98</v>
      </c>
      <c r="I1312" s="9">
        <f t="shared" si="1015"/>
        <v>96.836555360281196</v>
      </c>
      <c r="J1312" s="9">
        <f t="shared" si="1016"/>
        <v>88.461538461538453</v>
      </c>
      <c r="K1312" s="9">
        <f t="shared" si="1017"/>
        <v>94.396014943960154</v>
      </c>
      <c r="L1312" s="12">
        <f t="shared" si="1018"/>
        <v>0.86307434953701934</v>
      </c>
      <c r="M1312" s="16">
        <f t="shared" si="1019"/>
        <v>0.98</v>
      </c>
      <c r="N1312" s="24"/>
    </row>
    <row r="1313" spans="1:26" ht="12.75" x14ac:dyDescent="0.2">
      <c r="A1313" s="5"/>
      <c r="B1313" s="2"/>
      <c r="C1313" s="23" t="s">
        <v>15</v>
      </c>
      <c r="D1313" s="15">
        <f t="shared" ref="D1313:M1313" si="1020">AVERAGE(D1308:D1312)</f>
        <v>553.79999999999995</v>
      </c>
      <c r="E1313" s="15">
        <f t="shared" si="1020"/>
        <v>18.8</v>
      </c>
      <c r="F1313" s="15">
        <f t="shared" si="1020"/>
        <v>205.8</v>
      </c>
      <c r="G1313" s="15">
        <f t="shared" si="1020"/>
        <v>24.6</v>
      </c>
      <c r="H1313" s="16">
        <f t="shared" si="1020"/>
        <v>0.98399999999999999</v>
      </c>
      <c r="I1313" s="9">
        <f t="shared" si="1020"/>
        <v>96.714254937281027</v>
      </c>
      <c r="J1313" s="9">
        <f t="shared" si="1020"/>
        <v>89.322450201104417</v>
      </c>
      <c r="K1313" s="9">
        <f t="shared" si="1020"/>
        <v>94.595267745952668</v>
      </c>
      <c r="L1313" s="12">
        <f t="shared" si="1020"/>
        <v>0.8674982368417069</v>
      </c>
      <c r="M1313" s="16">
        <f t="shared" si="1020"/>
        <v>0.98399999999999999</v>
      </c>
      <c r="N1313" s="24"/>
      <c r="O1313" s="24"/>
      <c r="P1313" s="24"/>
      <c r="Q1313" s="4"/>
    </row>
    <row r="1314" spans="1:26" ht="12.75" x14ac:dyDescent="0.2">
      <c r="A1314" s="5"/>
      <c r="B1314" s="2"/>
      <c r="C1314" s="17" t="s">
        <v>16</v>
      </c>
      <c r="D1314" s="15">
        <f t="shared" ref="D1314:M1314" si="1021">STDEV(D1308:D1312)</f>
        <v>9.3380940239430021</v>
      </c>
      <c r="E1314" s="15">
        <f t="shared" si="1021"/>
        <v>6.3403469936589421</v>
      </c>
      <c r="F1314" s="15">
        <f t="shared" si="1021"/>
        <v>6.5726706900619929</v>
      </c>
      <c r="G1314" s="15">
        <f t="shared" si="1021"/>
        <v>4.4497190922573928</v>
      </c>
      <c r="H1314" s="16">
        <f t="shared" si="1021"/>
        <v>5.4772255750516665E-3</v>
      </c>
      <c r="I1314" s="9">
        <f t="shared" si="1021"/>
        <v>1.1106782605678747</v>
      </c>
      <c r="J1314" s="9">
        <f t="shared" si="1021"/>
        <v>1.9506210077998773</v>
      </c>
      <c r="K1314" s="9">
        <f t="shared" si="1021"/>
        <v>0.40925720361531731</v>
      </c>
      <c r="L1314" s="12">
        <f t="shared" si="1021"/>
        <v>8.1198142517552481E-3</v>
      </c>
      <c r="M1314" s="16">
        <f t="shared" si="1021"/>
        <v>5.4772255750516665E-3</v>
      </c>
      <c r="N1314" s="24"/>
    </row>
    <row r="1315" spans="1:26" ht="12.75" x14ac:dyDescent="0.2">
      <c r="A1315" s="5"/>
      <c r="B1315" s="22"/>
      <c r="C1315" s="9"/>
      <c r="D1315" s="15"/>
      <c r="E1315" s="15"/>
      <c r="F1315" s="15"/>
      <c r="G1315" s="15"/>
      <c r="H1315" s="16"/>
      <c r="I1315" s="9"/>
      <c r="J1315" s="9"/>
      <c r="K1315" s="9"/>
      <c r="L1315" s="12"/>
      <c r="M1315" s="16"/>
      <c r="N1315" s="24"/>
    </row>
    <row r="1316" spans="1:26" ht="12.75" x14ac:dyDescent="0.2">
      <c r="A1316" s="5"/>
      <c r="B1316" s="2"/>
      <c r="C1316" s="9" t="s">
        <v>22</v>
      </c>
      <c r="D1316" s="10">
        <v>587</v>
      </c>
      <c r="E1316" s="10">
        <v>15</v>
      </c>
      <c r="F1316" s="10">
        <v>180</v>
      </c>
      <c r="G1316" s="10">
        <v>21</v>
      </c>
      <c r="H1316" s="11">
        <v>0.99</v>
      </c>
      <c r="I1316" s="9">
        <f t="shared" ref="I1316:I1320" si="1022">100*(D1316/(D1316+E1316))</f>
        <v>97.50830564784053</v>
      </c>
      <c r="J1316" s="9">
        <f t="shared" ref="J1316:J1320" si="1023">100*(F1316/(F1316+G1316))</f>
        <v>89.552238805970148</v>
      </c>
      <c r="K1316" s="9">
        <f t="shared" ref="K1316:K1320" si="1024">100*((D1316+F1316)/(D1316+E1316+F1316+G1316))</f>
        <v>95.516811955168123</v>
      </c>
      <c r="L1316" s="12">
        <f t="shared" ref="L1316:L1320" si="1025">(D1316*F1316-E1316*G1316)/(SQRT((D1316+G1316)*(D1316+E1316)*(F1316+G1316)*(F1316+E1316)))</f>
        <v>0.87952574784215276</v>
      </c>
      <c r="M1316" s="16">
        <f t="shared" ref="M1316:M1320" si="1026">H1316</f>
        <v>0.99</v>
      </c>
      <c r="N1316" s="24"/>
    </row>
    <row r="1317" spans="1:26" ht="12.75" x14ac:dyDescent="0.2">
      <c r="A1317" s="5"/>
      <c r="B1317" s="22"/>
      <c r="C1317" s="9" t="s">
        <v>23</v>
      </c>
      <c r="D1317" s="10">
        <v>524</v>
      </c>
      <c r="E1317" s="10">
        <v>17</v>
      </c>
      <c r="F1317" s="10">
        <v>229</v>
      </c>
      <c r="G1317" s="10">
        <v>33</v>
      </c>
      <c r="H1317" s="11">
        <v>0.98</v>
      </c>
      <c r="I1317" s="9">
        <f t="shared" si="1022"/>
        <v>96.85767097966729</v>
      </c>
      <c r="J1317" s="9">
        <f t="shared" si="1023"/>
        <v>87.404580152671755</v>
      </c>
      <c r="K1317" s="9">
        <f t="shared" si="1024"/>
        <v>93.773349937733499</v>
      </c>
      <c r="L1317" s="12">
        <f t="shared" si="1025"/>
        <v>0.85701255554030964</v>
      </c>
      <c r="M1317" s="16">
        <f t="shared" si="1026"/>
        <v>0.98</v>
      </c>
      <c r="N1317" s="4"/>
    </row>
    <row r="1318" spans="1:26" ht="12.75" x14ac:dyDescent="0.2">
      <c r="A1318" s="1"/>
      <c r="B1318" s="2"/>
      <c r="C1318" s="9" t="s">
        <v>24</v>
      </c>
      <c r="D1318" s="10">
        <v>560</v>
      </c>
      <c r="E1318" s="10">
        <v>7</v>
      </c>
      <c r="F1318" s="10">
        <v>202</v>
      </c>
      <c r="G1318" s="10">
        <v>34</v>
      </c>
      <c r="H1318" s="11">
        <v>0.98</v>
      </c>
      <c r="I1318" s="9">
        <f t="shared" si="1022"/>
        <v>98.76543209876543</v>
      </c>
      <c r="J1318" s="9">
        <f t="shared" si="1023"/>
        <v>85.593220338983059</v>
      </c>
      <c r="K1318" s="9">
        <f t="shared" si="1024"/>
        <v>94.894146948941469</v>
      </c>
      <c r="L1318" s="12">
        <f t="shared" si="1025"/>
        <v>0.8758118136361478</v>
      </c>
      <c r="M1318" s="16">
        <f t="shared" si="1026"/>
        <v>0.98</v>
      </c>
      <c r="N1318" s="4"/>
      <c r="Q1318" s="5"/>
    </row>
    <row r="1319" spans="1:26" ht="12.75" x14ac:dyDescent="0.2">
      <c r="A1319" s="5"/>
      <c r="B1319" s="2"/>
      <c r="C1319" s="9" t="s">
        <v>25</v>
      </c>
      <c r="D1319" s="10">
        <v>556</v>
      </c>
      <c r="E1319" s="10">
        <v>27</v>
      </c>
      <c r="F1319" s="10">
        <v>200</v>
      </c>
      <c r="G1319" s="10">
        <v>20</v>
      </c>
      <c r="H1319" s="11">
        <v>0.98</v>
      </c>
      <c r="I1319" s="9">
        <f t="shared" si="1022"/>
        <v>95.368782161234989</v>
      </c>
      <c r="J1319" s="9">
        <f t="shared" si="1023"/>
        <v>90.909090909090907</v>
      </c>
      <c r="K1319" s="9">
        <f t="shared" si="1024"/>
        <v>94.146948941469489</v>
      </c>
      <c r="L1319" s="12">
        <f t="shared" si="1025"/>
        <v>0.85451733579206268</v>
      </c>
      <c r="M1319" s="16">
        <f t="shared" si="1026"/>
        <v>0.98</v>
      </c>
      <c r="N1319" s="6"/>
    </row>
    <row r="1320" spans="1:26" ht="12.75" x14ac:dyDescent="0.2">
      <c r="A1320" s="5"/>
      <c r="B1320" s="2"/>
      <c r="C1320" s="9" t="s">
        <v>26</v>
      </c>
      <c r="D1320" s="10">
        <v>560</v>
      </c>
      <c r="E1320" s="10">
        <v>18</v>
      </c>
      <c r="F1320" s="10">
        <v>204</v>
      </c>
      <c r="G1320" s="10">
        <v>21</v>
      </c>
      <c r="H1320" s="11">
        <v>0.99</v>
      </c>
      <c r="I1320" s="9">
        <f t="shared" si="1022"/>
        <v>96.885813148788927</v>
      </c>
      <c r="J1320" s="9">
        <f t="shared" si="1023"/>
        <v>90.666666666666657</v>
      </c>
      <c r="K1320" s="9">
        <f t="shared" si="1024"/>
        <v>95.143212951432133</v>
      </c>
      <c r="L1320" s="12">
        <f t="shared" si="1025"/>
        <v>0.87914209680505961</v>
      </c>
      <c r="M1320" s="16">
        <f t="shared" si="1026"/>
        <v>0.99</v>
      </c>
      <c r="N1320" s="7"/>
      <c r="O1320" s="1"/>
      <c r="P1320" s="1"/>
    </row>
    <row r="1321" spans="1:26" ht="12.75" x14ac:dyDescent="0.2">
      <c r="A1321" s="5"/>
      <c r="B1321" s="2"/>
      <c r="C1321" s="23" t="s">
        <v>15</v>
      </c>
      <c r="D1321" s="15">
        <f t="shared" ref="D1321:M1321" si="1027">AVERAGE(D1316:D1320)</f>
        <v>557.4</v>
      </c>
      <c r="E1321" s="15">
        <f t="shared" si="1027"/>
        <v>16.8</v>
      </c>
      <c r="F1321" s="15">
        <f t="shared" si="1027"/>
        <v>203</v>
      </c>
      <c r="G1321" s="15">
        <f t="shared" si="1027"/>
        <v>25.8</v>
      </c>
      <c r="H1321" s="16">
        <f t="shared" si="1027"/>
        <v>0.98399999999999999</v>
      </c>
      <c r="I1321" s="9">
        <f t="shared" si="1027"/>
        <v>97.077200807259445</v>
      </c>
      <c r="J1321" s="9">
        <f t="shared" si="1027"/>
        <v>88.825159374676488</v>
      </c>
      <c r="K1321" s="9">
        <f t="shared" si="1027"/>
        <v>94.69489414694894</v>
      </c>
      <c r="L1321" s="12">
        <f t="shared" si="1027"/>
        <v>0.86920190992314639</v>
      </c>
      <c r="M1321" s="16">
        <f t="shared" si="1027"/>
        <v>0.98399999999999999</v>
      </c>
      <c r="N1321" s="24"/>
      <c r="O1321" s="24"/>
      <c r="P1321" s="24"/>
      <c r="Q1321" s="30"/>
    </row>
    <row r="1322" spans="1:26" ht="12.75" x14ac:dyDescent="0.2">
      <c r="A1322" s="5"/>
      <c r="B1322" s="2"/>
      <c r="C1322" s="17" t="s">
        <v>16</v>
      </c>
      <c r="D1322" s="15">
        <f t="shared" ref="D1322:M1322" si="1028">STDEV(D1316:D1320)</f>
        <v>22.400892839349062</v>
      </c>
      <c r="E1322" s="15">
        <f t="shared" si="1028"/>
        <v>7.155417527999326</v>
      </c>
      <c r="F1322" s="15">
        <f t="shared" si="1028"/>
        <v>17.435595774162696</v>
      </c>
      <c r="G1322" s="15">
        <f t="shared" si="1028"/>
        <v>7.0498226928058303</v>
      </c>
      <c r="H1322" s="16">
        <f t="shared" si="1028"/>
        <v>5.4772255750516656E-3</v>
      </c>
      <c r="I1322" s="9">
        <f t="shared" si="1028"/>
        <v>1.2287690108696094</v>
      </c>
      <c r="J1322" s="9">
        <f t="shared" si="1028"/>
        <v>2.2762930118078306</v>
      </c>
      <c r="K1322" s="9">
        <f t="shared" si="1028"/>
        <v>0.71863203219195715</v>
      </c>
      <c r="L1322" s="12">
        <f t="shared" si="1028"/>
        <v>1.23824154489552E-2</v>
      </c>
      <c r="M1322" s="16">
        <f t="shared" si="1028"/>
        <v>5.4772255750516656E-3</v>
      </c>
      <c r="N1322" s="4"/>
      <c r="Q1322" s="13"/>
    </row>
    <row r="1323" spans="1:26" ht="12.75" x14ac:dyDescent="0.2">
      <c r="A1323" s="1"/>
      <c r="B1323" s="2"/>
      <c r="C1323" s="2"/>
      <c r="D1323" s="3"/>
      <c r="E1323" s="3"/>
      <c r="F1323" s="3"/>
      <c r="G1323" s="3"/>
      <c r="H1323" s="4"/>
      <c r="I1323" s="4"/>
      <c r="J1323" s="4"/>
      <c r="K1323" s="4"/>
      <c r="L1323" s="4"/>
      <c r="M1323" s="4"/>
      <c r="N1323" s="4"/>
    </row>
    <row r="1324" spans="1:26" ht="12.75" x14ac:dyDescent="0.2">
      <c r="A1324" s="26" t="s">
        <v>78</v>
      </c>
      <c r="B1324" s="14"/>
      <c r="C1324" s="18"/>
      <c r="D1324" s="27"/>
      <c r="E1324" s="27"/>
      <c r="F1324" s="27"/>
      <c r="G1324" s="27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</row>
    <row r="1325" spans="1:26" ht="12.75" x14ac:dyDescent="0.2">
      <c r="A1325" s="13"/>
      <c r="B1325" s="14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</row>
    <row r="1326" spans="1:26" ht="12.75" x14ac:dyDescent="0.2">
      <c r="A1326" s="13"/>
      <c r="B1326" s="14" t="s">
        <v>0</v>
      </c>
      <c r="C1326" s="13"/>
      <c r="D1326" s="20" t="s">
        <v>1</v>
      </c>
      <c r="E1326" s="20" t="s">
        <v>2</v>
      </c>
      <c r="F1326" s="20" t="s">
        <v>3</v>
      </c>
      <c r="G1326" s="20" t="s">
        <v>4</v>
      </c>
      <c r="H1326" s="20" t="s">
        <v>5</v>
      </c>
      <c r="I1326" s="20" t="s">
        <v>6</v>
      </c>
      <c r="J1326" s="20" t="s">
        <v>7</v>
      </c>
      <c r="K1326" s="20" t="s">
        <v>8</v>
      </c>
      <c r="L1326" s="20" t="s">
        <v>9</v>
      </c>
      <c r="M1326" s="20" t="s">
        <v>5</v>
      </c>
      <c r="N1326" s="19"/>
      <c r="O1326" s="26"/>
      <c r="P1326" s="26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</row>
    <row r="1327" spans="1:26" ht="12.75" x14ac:dyDescent="0.2">
      <c r="A1327" s="26" t="s">
        <v>27</v>
      </c>
      <c r="B1327" s="14">
        <v>21</v>
      </c>
      <c r="C1327" s="9" t="s">
        <v>10</v>
      </c>
      <c r="D1327" s="15">
        <v>1395</v>
      </c>
      <c r="E1327" s="15">
        <v>39</v>
      </c>
      <c r="F1327" s="15">
        <v>636</v>
      </c>
      <c r="G1327" s="15">
        <v>30</v>
      </c>
      <c r="H1327" s="16">
        <v>0.99</v>
      </c>
      <c r="I1327" s="9">
        <f t="shared" ref="I1327:I1331" si="1029">100*(D1327/(D1327+E1327))</f>
        <v>97.280334728033466</v>
      </c>
      <c r="J1327" s="9">
        <f t="shared" ref="J1327:J1331" si="1030">100*(F1327/(F1327+G1327))</f>
        <v>95.495495495495504</v>
      </c>
      <c r="K1327" s="9">
        <f t="shared" ref="K1327:K1331" si="1031">100*((D1327+F1327)/(D1327+E1327+F1327+G1327))</f>
        <v>96.714285714285722</v>
      </c>
      <c r="L1327" s="12">
        <f t="shared" ref="L1327:L1331" si="1032">(D1327*F1327-E1327*G1327)/(SQRT((D1327+G1327)*(D1327+E1327)*(F1327+G1327)*(F1327+E1327)))</f>
        <v>0.92445807665138691</v>
      </c>
      <c r="M1327" s="16">
        <f t="shared" ref="M1327:M1331" si="1033">H1327</f>
        <v>0.99</v>
      </c>
      <c r="N1327" s="19"/>
      <c r="O1327" s="28"/>
      <c r="P1327" s="28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</row>
    <row r="1328" spans="1:26" ht="12.75" x14ac:dyDescent="0.2">
      <c r="A1328" s="13"/>
      <c r="B1328" s="14">
        <v>22</v>
      </c>
      <c r="C1328" s="23" t="s">
        <v>11</v>
      </c>
      <c r="D1328" s="15">
        <v>1395</v>
      </c>
      <c r="E1328" s="15">
        <v>47</v>
      </c>
      <c r="F1328" s="15">
        <v>628</v>
      </c>
      <c r="G1328" s="15">
        <v>30</v>
      </c>
      <c r="H1328" s="16">
        <v>0.99</v>
      </c>
      <c r="I1328" s="9">
        <f t="shared" si="1029"/>
        <v>96.74063800277392</v>
      </c>
      <c r="J1328" s="9">
        <f t="shared" si="1030"/>
        <v>95.440729483282666</v>
      </c>
      <c r="K1328" s="9">
        <f t="shared" si="1031"/>
        <v>96.333333333333343</v>
      </c>
      <c r="L1328" s="12">
        <f t="shared" si="1032"/>
        <v>0.91554438800705995</v>
      </c>
      <c r="M1328" s="16">
        <f t="shared" si="1033"/>
        <v>0.99</v>
      </c>
      <c r="N1328" s="13"/>
      <c r="O1328" s="28"/>
      <c r="P1328" s="28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</row>
    <row r="1329" spans="1:26" ht="12.75" x14ac:dyDescent="0.2">
      <c r="A1329" s="29">
        <v>0.4</v>
      </c>
      <c r="B1329" s="14">
        <v>23</v>
      </c>
      <c r="C1329" s="23" t="s">
        <v>12</v>
      </c>
      <c r="D1329" s="15">
        <v>1393</v>
      </c>
      <c r="E1329" s="15">
        <v>27</v>
      </c>
      <c r="F1329" s="15">
        <v>633</v>
      </c>
      <c r="G1329" s="15">
        <v>47</v>
      </c>
      <c r="H1329" s="16">
        <v>0.99</v>
      </c>
      <c r="I1329" s="9">
        <f t="shared" si="1029"/>
        <v>98.098591549295776</v>
      </c>
      <c r="J1329" s="9">
        <f t="shared" si="1030"/>
        <v>93.088235294117652</v>
      </c>
      <c r="K1329" s="9">
        <f t="shared" si="1031"/>
        <v>96.476190476190467</v>
      </c>
      <c r="L1329" s="12">
        <f t="shared" si="1032"/>
        <v>0.91913121992940805</v>
      </c>
      <c r="M1329" s="16">
        <f t="shared" si="1033"/>
        <v>0.99</v>
      </c>
      <c r="N1329" s="13"/>
      <c r="O1329" s="28"/>
      <c r="P1329" s="28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</row>
    <row r="1330" spans="1:26" ht="12.75" x14ac:dyDescent="0.2">
      <c r="A1330" s="29">
        <v>1E-3</v>
      </c>
      <c r="B1330" s="14">
        <v>24</v>
      </c>
      <c r="C1330" s="23" t="s">
        <v>13</v>
      </c>
      <c r="D1330" s="15">
        <v>1420</v>
      </c>
      <c r="E1330" s="15">
        <v>23</v>
      </c>
      <c r="F1330" s="15">
        <v>607</v>
      </c>
      <c r="G1330" s="15">
        <v>50</v>
      </c>
      <c r="H1330" s="16">
        <v>0.99</v>
      </c>
      <c r="I1330" s="9">
        <f t="shared" si="1029"/>
        <v>98.406098406098408</v>
      </c>
      <c r="J1330" s="9">
        <f t="shared" si="1030"/>
        <v>92.389649923896499</v>
      </c>
      <c r="K1330" s="9">
        <f t="shared" si="1031"/>
        <v>96.523809523809518</v>
      </c>
      <c r="L1330" s="12">
        <f t="shared" si="1032"/>
        <v>0.91865495239099015</v>
      </c>
      <c r="M1330" s="16">
        <f t="shared" si="1033"/>
        <v>0.99</v>
      </c>
      <c r="N1330" s="13"/>
      <c r="O1330" s="28"/>
      <c r="P1330" s="28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</row>
    <row r="1331" spans="1:26" ht="12.75" x14ac:dyDescent="0.2">
      <c r="A1331" s="29">
        <v>100</v>
      </c>
      <c r="B1331" s="14">
        <v>25</v>
      </c>
      <c r="C1331" s="23" t="s">
        <v>14</v>
      </c>
      <c r="D1331" s="15">
        <v>1444</v>
      </c>
      <c r="E1331" s="15">
        <v>26</v>
      </c>
      <c r="F1331" s="15">
        <v>583</v>
      </c>
      <c r="G1331" s="15">
        <v>47</v>
      </c>
      <c r="H1331" s="16">
        <v>0.99</v>
      </c>
      <c r="I1331" s="9">
        <f t="shared" si="1029"/>
        <v>98.231292517006807</v>
      </c>
      <c r="J1331" s="9">
        <f t="shared" si="1030"/>
        <v>92.539682539682545</v>
      </c>
      <c r="K1331" s="9">
        <f t="shared" si="1031"/>
        <v>96.523809523809518</v>
      </c>
      <c r="L1331" s="12">
        <f t="shared" si="1032"/>
        <v>0.91670262443147599</v>
      </c>
      <c r="M1331" s="16">
        <f t="shared" si="1033"/>
        <v>0.99</v>
      </c>
      <c r="N1331" s="27"/>
      <c r="O1331" s="28"/>
      <c r="P1331" s="28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</row>
    <row r="1332" spans="1:26" ht="12.75" x14ac:dyDescent="0.2">
      <c r="A1332" s="13"/>
      <c r="B1332" s="14"/>
      <c r="C1332" s="23" t="s">
        <v>15</v>
      </c>
      <c r="D1332" s="15">
        <f t="shared" ref="D1332:M1332" si="1034">AVERAGE(D1327:D1331)</f>
        <v>1409.4</v>
      </c>
      <c r="E1332" s="15">
        <f t="shared" si="1034"/>
        <v>32.4</v>
      </c>
      <c r="F1332" s="15">
        <f t="shared" si="1034"/>
        <v>617.4</v>
      </c>
      <c r="G1332" s="15">
        <f t="shared" si="1034"/>
        <v>40.799999999999997</v>
      </c>
      <c r="H1332" s="16">
        <f t="shared" si="1034"/>
        <v>0.99</v>
      </c>
      <c r="I1332" s="9">
        <f t="shared" si="1034"/>
        <v>97.751391040641678</v>
      </c>
      <c r="J1332" s="9">
        <f t="shared" si="1034"/>
        <v>93.790758547294971</v>
      </c>
      <c r="K1332" s="9">
        <f t="shared" si="1034"/>
        <v>96.514285714285705</v>
      </c>
      <c r="L1332" s="12">
        <f t="shared" si="1034"/>
        <v>0.91889825228206434</v>
      </c>
      <c r="M1332" s="16">
        <f t="shared" si="1034"/>
        <v>0.99</v>
      </c>
      <c r="N1332" s="27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</row>
    <row r="1333" spans="1:26" ht="12.75" x14ac:dyDescent="0.2">
      <c r="A1333" s="13"/>
      <c r="B1333" s="14"/>
      <c r="C1333" s="23" t="s">
        <v>16</v>
      </c>
      <c r="D1333" s="15">
        <f t="shared" ref="D1333:M1333" si="1035">STDEV(D1327:D1331)</f>
        <v>22.322634253152113</v>
      </c>
      <c r="E1333" s="15">
        <f t="shared" si="1035"/>
        <v>10.188228501560021</v>
      </c>
      <c r="F1333" s="15">
        <f t="shared" si="1035"/>
        <v>22.322634253152113</v>
      </c>
      <c r="G1333" s="15">
        <f t="shared" si="1035"/>
        <v>9.9347873656158239</v>
      </c>
      <c r="H1333" s="16">
        <f t="shared" si="1035"/>
        <v>0</v>
      </c>
      <c r="I1333" s="9">
        <f t="shared" si="1035"/>
        <v>0.71116297496026415</v>
      </c>
      <c r="J1333" s="9">
        <f t="shared" si="1035"/>
        <v>1.5532520420720546</v>
      </c>
      <c r="K1333" s="9">
        <f t="shared" si="1035"/>
        <v>0.13636020060263218</v>
      </c>
      <c r="L1333" s="12">
        <f t="shared" si="1035"/>
        <v>3.4312644539895415E-3</v>
      </c>
      <c r="M1333" s="16">
        <f t="shared" si="1035"/>
        <v>0</v>
      </c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</row>
    <row r="1334" spans="1:26" ht="12.75" x14ac:dyDescent="0.2">
      <c r="A1334" s="13"/>
      <c r="B1334" s="14"/>
      <c r="C1334" s="23"/>
      <c r="D1334" s="15"/>
      <c r="E1334" s="15"/>
      <c r="F1334" s="15"/>
      <c r="G1334" s="15"/>
      <c r="H1334" s="16"/>
      <c r="I1334" s="9"/>
      <c r="J1334" s="9"/>
      <c r="K1334" s="9"/>
      <c r="L1334" s="12"/>
      <c r="M1334" s="16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</row>
    <row r="1335" spans="1:26" ht="12.75" x14ac:dyDescent="0.2">
      <c r="A1335" s="13"/>
      <c r="B1335" s="14"/>
      <c r="C1335" s="23" t="s">
        <v>17</v>
      </c>
      <c r="D1335" s="15">
        <v>444</v>
      </c>
      <c r="E1335" s="15">
        <v>18</v>
      </c>
      <c r="F1335" s="15">
        <v>222</v>
      </c>
      <c r="G1335" s="15">
        <v>16</v>
      </c>
      <c r="H1335" s="16">
        <v>0.99</v>
      </c>
      <c r="I1335" s="9">
        <f t="shared" ref="I1335:I1339" si="1036">100*(D1335/(D1335+E1335))</f>
        <v>96.103896103896105</v>
      </c>
      <c r="J1335" s="9">
        <f t="shared" ref="J1335:J1339" si="1037">100*(F1335/(F1335+G1335))</f>
        <v>93.277310924369743</v>
      </c>
      <c r="K1335" s="9">
        <f t="shared" ref="K1335:K1339" si="1038">100*((D1335+F1335)/(D1335+E1335+F1335+G1335))</f>
        <v>95.142857142857139</v>
      </c>
      <c r="L1335" s="12">
        <f t="shared" ref="L1335:L1339" si="1039">(D1335*F1335-E1335*G1335)/(SQRT((D1335+G1335)*(D1335+E1335)*(F1335+G1335)*(F1335+E1335)))</f>
        <v>0.89201292004284705</v>
      </c>
      <c r="M1335" s="16">
        <f t="shared" ref="M1335:M1339" si="1040">H1335</f>
        <v>0.99</v>
      </c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</row>
    <row r="1336" spans="1:26" ht="12.75" x14ac:dyDescent="0.2">
      <c r="A1336" s="13"/>
      <c r="B1336" s="14"/>
      <c r="C1336" s="9" t="s">
        <v>18</v>
      </c>
      <c r="D1336" s="15">
        <v>451</v>
      </c>
      <c r="E1336" s="15">
        <v>25</v>
      </c>
      <c r="F1336" s="15">
        <v>211</v>
      </c>
      <c r="G1336" s="15">
        <v>13</v>
      </c>
      <c r="H1336" s="16">
        <v>0.98</v>
      </c>
      <c r="I1336" s="9">
        <f t="shared" si="1036"/>
        <v>94.747899159663859</v>
      </c>
      <c r="J1336" s="9">
        <f t="shared" si="1037"/>
        <v>94.196428571428569</v>
      </c>
      <c r="K1336" s="9">
        <f t="shared" si="1038"/>
        <v>94.571428571428569</v>
      </c>
      <c r="L1336" s="12">
        <f t="shared" si="1039"/>
        <v>0.87766898325136289</v>
      </c>
      <c r="M1336" s="16">
        <f t="shared" si="1040"/>
        <v>0.98</v>
      </c>
      <c r="N1336" s="19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</row>
    <row r="1337" spans="1:26" ht="12.75" x14ac:dyDescent="0.2">
      <c r="A1337" s="13"/>
      <c r="B1337" s="14"/>
      <c r="C1337" s="9" t="s">
        <v>19</v>
      </c>
      <c r="D1337" s="15">
        <v>473</v>
      </c>
      <c r="E1337" s="15">
        <v>9</v>
      </c>
      <c r="F1337" s="15">
        <v>194</v>
      </c>
      <c r="G1337" s="15">
        <v>24</v>
      </c>
      <c r="H1337" s="16">
        <v>0.99</v>
      </c>
      <c r="I1337" s="9">
        <f t="shared" si="1036"/>
        <v>98.132780082987551</v>
      </c>
      <c r="J1337" s="9">
        <f t="shared" si="1037"/>
        <v>88.9908256880734</v>
      </c>
      <c r="K1337" s="9">
        <f t="shared" si="1038"/>
        <v>95.285714285714278</v>
      </c>
      <c r="L1337" s="12">
        <f t="shared" si="1039"/>
        <v>0.88912207666489063</v>
      </c>
      <c r="M1337" s="16">
        <f t="shared" si="1040"/>
        <v>0.99</v>
      </c>
      <c r="N1337" s="19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</row>
    <row r="1338" spans="1:26" ht="12.75" x14ac:dyDescent="0.2">
      <c r="A1338" s="13"/>
      <c r="B1338" s="14"/>
      <c r="C1338" s="9" t="s">
        <v>20</v>
      </c>
      <c r="D1338" s="15">
        <v>452</v>
      </c>
      <c r="E1338" s="15">
        <v>17</v>
      </c>
      <c r="F1338" s="15">
        <v>202</v>
      </c>
      <c r="G1338" s="15">
        <v>29</v>
      </c>
      <c r="H1338" s="16">
        <v>0.98</v>
      </c>
      <c r="I1338" s="9">
        <f t="shared" si="1036"/>
        <v>96.375266524520256</v>
      </c>
      <c r="J1338" s="9">
        <f t="shared" si="1037"/>
        <v>87.44588744588745</v>
      </c>
      <c r="K1338" s="9">
        <f t="shared" si="1038"/>
        <v>93.428571428571431</v>
      </c>
      <c r="L1338" s="12">
        <f t="shared" si="1039"/>
        <v>0.8500636611609409</v>
      </c>
      <c r="M1338" s="16">
        <f t="shared" si="1040"/>
        <v>0.98</v>
      </c>
      <c r="N1338" s="19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</row>
    <row r="1339" spans="1:26" ht="12.75" x14ac:dyDescent="0.2">
      <c r="A1339" s="13"/>
      <c r="B1339" s="14"/>
      <c r="C1339" s="9" t="s">
        <v>21</v>
      </c>
      <c r="D1339" s="15">
        <v>446</v>
      </c>
      <c r="E1339" s="15">
        <v>8</v>
      </c>
      <c r="F1339" s="15">
        <v>213</v>
      </c>
      <c r="G1339" s="15">
        <v>33</v>
      </c>
      <c r="H1339" s="16">
        <v>0.98</v>
      </c>
      <c r="I1339" s="9">
        <f t="shared" si="1036"/>
        <v>98.23788546255507</v>
      </c>
      <c r="J1339" s="9">
        <f t="shared" si="1037"/>
        <v>86.58536585365853</v>
      </c>
      <c r="K1339" s="9">
        <f t="shared" si="1038"/>
        <v>94.142857142857139</v>
      </c>
      <c r="L1339" s="12">
        <f t="shared" si="1039"/>
        <v>0.87125744373578839</v>
      </c>
      <c r="M1339" s="16">
        <f t="shared" si="1040"/>
        <v>0.98</v>
      </c>
      <c r="N1339" s="19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</row>
    <row r="1340" spans="1:26" ht="12.75" x14ac:dyDescent="0.2">
      <c r="A1340" s="13"/>
      <c r="B1340" s="14"/>
      <c r="C1340" s="23" t="s">
        <v>15</v>
      </c>
      <c r="D1340" s="15">
        <f t="shared" ref="D1340:M1340" si="1041">AVERAGE(D1335:D1339)</f>
        <v>453.2</v>
      </c>
      <c r="E1340" s="15">
        <f t="shared" si="1041"/>
        <v>15.4</v>
      </c>
      <c r="F1340" s="15">
        <f t="shared" si="1041"/>
        <v>208.4</v>
      </c>
      <c r="G1340" s="15">
        <f t="shared" si="1041"/>
        <v>23</v>
      </c>
      <c r="H1340" s="16">
        <f t="shared" si="1041"/>
        <v>0.98399999999999999</v>
      </c>
      <c r="I1340" s="9">
        <f t="shared" si="1041"/>
        <v>96.719545466724568</v>
      </c>
      <c r="J1340" s="9">
        <f t="shared" si="1041"/>
        <v>90.099163696683547</v>
      </c>
      <c r="K1340" s="9">
        <f t="shared" si="1041"/>
        <v>94.514285714285705</v>
      </c>
      <c r="L1340" s="12">
        <f t="shared" si="1041"/>
        <v>0.87602501697116586</v>
      </c>
      <c r="M1340" s="16">
        <f t="shared" si="1041"/>
        <v>0.98399999999999999</v>
      </c>
      <c r="N1340" s="19"/>
      <c r="O1340" s="19"/>
      <c r="P1340" s="19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</row>
    <row r="1341" spans="1:26" ht="12.75" x14ac:dyDescent="0.2">
      <c r="A1341" s="13"/>
      <c r="B1341" s="14"/>
      <c r="C1341" s="23" t="s">
        <v>16</v>
      </c>
      <c r="D1341" s="15">
        <f t="shared" ref="D1341:M1341" si="1042">STDEV(D1335:D1339)</f>
        <v>11.562871615649808</v>
      </c>
      <c r="E1341" s="15">
        <f t="shared" si="1042"/>
        <v>7.0213958726167842</v>
      </c>
      <c r="F1341" s="15">
        <f t="shared" si="1042"/>
        <v>10.737783756436894</v>
      </c>
      <c r="G1341" s="15">
        <f t="shared" si="1042"/>
        <v>8.4557672626438816</v>
      </c>
      <c r="H1341" s="16">
        <f t="shared" si="1042"/>
        <v>5.4772255750516665E-3</v>
      </c>
      <c r="I1341" s="9">
        <f t="shared" si="1042"/>
        <v>1.4737307854290327</v>
      </c>
      <c r="J1341" s="9">
        <f t="shared" si="1042"/>
        <v>3.4461305307795786</v>
      </c>
      <c r="K1341" s="9">
        <f t="shared" si="1042"/>
        <v>0.75996777590116171</v>
      </c>
      <c r="L1341" s="12">
        <f t="shared" si="1042"/>
        <v>1.678221076348909E-2</v>
      </c>
      <c r="M1341" s="16">
        <f t="shared" si="1042"/>
        <v>5.4772255750516665E-3</v>
      </c>
      <c r="N1341" s="19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</row>
    <row r="1342" spans="1:26" ht="12.75" x14ac:dyDescent="0.2">
      <c r="A1342" s="13"/>
      <c r="B1342" s="14"/>
      <c r="C1342" s="9"/>
      <c r="D1342" s="15"/>
      <c r="E1342" s="15"/>
      <c r="F1342" s="15"/>
      <c r="G1342" s="15"/>
      <c r="H1342" s="16"/>
      <c r="I1342" s="9"/>
      <c r="J1342" s="9"/>
      <c r="K1342" s="9"/>
      <c r="L1342" s="12"/>
      <c r="M1342" s="16"/>
      <c r="N1342" s="19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</row>
    <row r="1343" spans="1:26" ht="12.75" x14ac:dyDescent="0.2">
      <c r="A1343" s="13"/>
      <c r="B1343" s="14"/>
      <c r="C1343" s="9" t="s">
        <v>22</v>
      </c>
      <c r="D1343" s="15">
        <v>466</v>
      </c>
      <c r="E1343" s="15">
        <v>26</v>
      </c>
      <c r="F1343" s="15">
        <v>194</v>
      </c>
      <c r="G1343" s="15">
        <v>14</v>
      </c>
      <c r="H1343" s="16">
        <v>0.98</v>
      </c>
      <c r="I1343" s="9">
        <f t="shared" ref="I1343:I1347" si="1043">100*(D1343/(D1343+E1343))</f>
        <v>94.715447154471548</v>
      </c>
      <c r="J1343" s="9">
        <f t="shared" ref="J1343:J1347" si="1044">100*(F1343/(F1343+G1343))</f>
        <v>93.269230769230774</v>
      </c>
      <c r="K1343" s="9">
        <f t="shared" ref="K1343:K1347" si="1045">100*((D1343+F1343)/(D1343+E1343+F1343+G1343))</f>
        <v>94.285714285714278</v>
      </c>
      <c r="L1343" s="12">
        <f t="shared" ref="L1343:L1347" si="1046">(D1343*F1343-E1343*G1343)/(SQRT((D1343+G1343)*(D1343+E1343)*(F1343+G1343)*(F1343+E1343)))</f>
        <v>0.86614241866890951</v>
      </c>
      <c r="M1343" s="16">
        <f t="shared" ref="M1343:M1347" si="1047">H1343</f>
        <v>0.98</v>
      </c>
      <c r="N1343" s="19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</row>
    <row r="1344" spans="1:26" ht="12.75" x14ac:dyDescent="0.2">
      <c r="A1344" s="13"/>
      <c r="B1344" s="14"/>
      <c r="C1344" s="9" t="s">
        <v>23</v>
      </c>
      <c r="D1344" s="15">
        <v>446</v>
      </c>
      <c r="E1344" s="15">
        <v>24</v>
      </c>
      <c r="F1344" s="15">
        <v>218</v>
      </c>
      <c r="G1344" s="15">
        <v>12</v>
      </c>
      <c r="H1344" s="16">
        <v>0.99</v>
      </c>
      <c r="I1344" s="9">
        <f t="shared" si="1043"/>
        <v>94.893617021276597</v>
      </c>
      <c r="J1344" s="9">
        <f t="shared" si="1044"/>
        <v>94.782608695652172</v>
      </c>
      <c r="K1344" s="9">
        <f t="shared" si="1045"/>
        <v>94.857142857142861</v>
      </c>
      <c r="L1344" s="12">
        <f t="shared" si="1046"/>
        <v>0.88562475289956577</v>
      </c>
      <c r="M1344" s="16">
        <f t="shared" si="1047"/>
        <v>0.99</v>
      </c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</row>
    <row r="1345" spans="1:26" ht="12.75" x14ac:dyDescent="0.2">
      <c r="A1345" s="26"/>
      <c r="B1345" s="14"/>
      <c r="C1345" s="9" t="s">
        <v>24</v>
      </c>
      <c r="D1345" s="15">
        <v>473</v>
      </c>
      <c r="E1345" s="15">
        <v>13</v>
      </c>
      <c r="F1345" s="15">
        <v>183</v>
      </c>
      <c r="G1345" s="15">
        <v>31</v>
      </c>
      <c r="H1345" s="16">
        <v>0.98</v>
      </c>
      <c r="I1345" s="9">
        <f t="shared" si="1043"/>
        <v>97.325102880658434</v>
      </c>
      <c r="J1345" s="9">
        <f t="shared" si="1044"/>
        <v>85.514018691588788</v>
      </c>
      <c r="K1345" s="9">
        <f t="shared" si="1045"/>
        <v>93.714285714285722</v>
      </c>
      <c r="L1345" s="12">
        <f t="shared" si="1046"/>
        <v>0.84999662710716128</v>
      </c>
      <c r="M1345" s="16">
        <f t="shared" si="1047"/>
        <v>0.98</v>
      </c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</row>
    <row r="1346" spans="1:26" ht="12.75" x14ac:dyDescent="0.2">
      <c r="A1346" s="13"/>
      <c r="B1346" s="14"/>
      <c r="C1346" s="9" t="s">
        <v>25</v>
      </c>
      <c r="D1346" s="15">
        <v>465</v>
      </c>
      <c r="E1346" s="15">
        <v>11</v>
      </c>
      <c r="F1346" s="15">
        <v>205</v>
      </c>
      <c r="G1346" s="15">
        <v>19</v>
      </c>
      <c r="H1346" s="16">
        <v>0.99</v>
      </c>
      <c r="I1346" s="9">
        <f t="shared" si="1043"/>
        <v>97.689075630252091</v>
      </c>
      <c r="J1346" s="9">
        <f t="shared" si="1044"/>
        <v>91.517857142857139</v>
      </c>
      <c r="K1346" s="9">
        <f t="shared" si="1045"/>
        <v>95.714285714285722</v>
      </c>
      <c r="L1346" s="12">
        <f t="shared" si="1046"/>
        <v>0.90089989497029344</v>
      </c>
      <c r="M1346" s="16">
        <f t="shared" si="1047"/>
        <v>0.99</v>
      </c>
      <c r="N1346" s="27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</row>
    <row r="1347" spans="1:26" ht="12.75" x14ac:dyDescent="0.2">
      <c r="A1347" s="13"/>
      <c r="B1347" s="14"/>
      <c r="C1347" s="9" t="s">
        <v>26</v>
      </c>
      <c r="D1347" s="15">
        <v>452</v>
      </c>
      <c r="E1347" s="15">
        <v>12</v>
      </c>
      <c r="F1347" s="15">
        <v>209</v>
      </c>
      <c r="G1347" s="15">
        <v>27</v>
      </c>
      <c r="H1347" s="16">
        <v>0.97</v>
      </c>
      <c r="I1347" s="9">
        <f t="shared" si="1043"/>
        <v>97.41379310344827</v>
      </c>
      <c r="J1347" s="9">
        <f t="shared" si="1044"/>
        <v>88.559322033898297</v>
      </c>
      <c r="K1347" s="9">
        <f t="shared" si="1045"/>
        <v>94.428571428571431</v>
      </c>
      <c r="L1347" s="12">
        <f t="shared" si="1046"/>
        <v>0.87440727328127466</v>
      </c>
      <c r="M1347" s="16">
        <f t="shared" si="1047"/>
        <v>0.97</v>
      </c>
      <c r="N1347" s="19"/>
      <c r="O1347" s="26"/>
      <c r="P1347" s="26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</row>
    <row r="1348" spans="1:26" ht="12.75" x14ac:dyDescent="0.2">
      <c r="A1348" s="13"/>
      <c r="B1348" s="14"/>
      <c r="C1348" s="23" t="s">
        <v>15</v>
      </c>
      <c r="D1348" s="15">
        <f t="shared" ref="D1348:M1348" si="1048">AVERAGE(D1343:D1347)</f>
        <v>460.4</v>
      </c>
      <c r="E1348" s="15">
        <f t="shared" si="1048"/>
        <v>17.2</v>
      </c>
      <c r="F1348" s="15">
        <f t="shared" si="1048"/>
        <v>201.8</v>
      </c>
      <c r="G1348" s="15">
        <f t="shared" si="1048"/>
        <v>20.6</v>
      </c>
      <c r="H1348" s="16">
        <f t="shared" si="1048"/>
        <v>0.98199999999999998</v>
      </c>
      <c r="I1348" s="9">
        <f t="shared" si="1048"/>
        <v>96.407407158021385</v>
      </c>
      <c r="J1348" s="9">
        <f t="shared" si="1048"/>
        <v>90.728607466645443</v>
      </c>
      <c r="K1348" s="9">
        <f t="shared" si="1048"/>
        <v>94.600000000000009</v>
      </c>
      <c r="L1348" s="12">
        <f t="shared" si="1048"/>
        <v>0.87541419338544091</v>
      </c>
      <c r="M1348" s="16">
        <f t="shared" si="1048"/>
        <v>0.98199999999999998</v>
      </c>
      <c r="N1348" s="19"/>
      <c r="O1348" s="19"/>
      <c r="P1348" s="19"/>
      <c r="Q1348" s="35"/>
      <c r="R1348" s="13"/>
      <c r="S1348" s="13"/>
      <c r="T1348" s="13"/>
      <c r="U1348" s="13"/>
      <c r="V1348" s="13"/>
      <c r="W1348" s="13"/>
      <c r="X1348" s="13"/>
      <c r="Y1348" s="13"/>
      <c r="Z1348" s="13"/>
    </row>
    <row r="1349" spans="1:26" ht="12.75" x14ac:dyDescent="0.2">
      <c r="A1349" s="13"/>
      <c r="B1349" s="14"/>
      <c r="C1349" s="23" t="s">
        <v>16</v>
      </c>
      <c r="D1349" s="15">
        <f t="shared" ref="D1349:M1349" si="1049">STDEV(D1343:D1347)</f>
        <v>11.058933040759401</v>
      </c>
      <c r="E1349" s="15">
        <f t="shared" si="1049"/>
        <v>7.1902712048990187</v>
      </c>
      <c r="F1349" s="15">
        <f t="shared" si="1049"/>
        <v>13.590437814875575</v>
      </c>
      <c r="G1349" s="15">
        <f t="shared" si="1049"/>
        <v>8.2036577207974712</v>
      </c>
      <c r="H1349" s="16">
        <f t="shared" si="1049"/>
        <v>8.3666002653407633E-3</v>
      </c>
      <c r="I1349" s="9">
        <f t="shared" si="1049"/>
        <v>1.4707091329463708</v>
      </c>
      <c r="J1349" s="9">
        <f t="shared" si="1049"/>
        <v>3.7219062039331328</v>
      </c>
      <c r="K1349" s="9">
        <f t="shared" si="1049"/>
        <v>0.74505170345173299</v>
      </c>
      <c r="L1349" s="12">
        <f t="shared" si="1049"/>
        <v>1.9279580395230745E-2</v>
      </c>
      <c r="M1349" s="16">
        <f t="shared" si="1049"/>
        <v>8.3666002653407633E-3</v>
      </c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</row>
    <row r="1350" spans="1:26" ht="12.75" x14ac:dyDescent="0.2">
      <c r="A1350" s="1"/>
      <c r="B1350" s="2"/>
      <c r="C1350" s="2"/>
      <c r="D1350" s="3"/>
      <c r="E1350" s="3"/>
      <c r="F1350" s="3"/>
      <c r="G1350" s="3"/>
      <c r="H1350" s="4"/>
      <c r="I1350" s="4"/>
      <c r="J1350" s="4"/>
      <c r="K1350" s="4"/>
      <c r="L1350" s="4"/>
      <c r="M1350" s="4"/>
      <c r="N1350" s="4"/>
    </row>
    <row r="1351" spans="1:26" ht="12.75" x14ac:dyDescent="0.2">
      <c r="A1351" s="1" t="s">
        <v>79</v>
      </c>
      <c r="B1351" s="2"/>
      <c r="C1351" s="2"/>
      <c r="D1351" s="3"/>
      <c r="E1351" s="3"/>
      <c r="F1351" s="3"/>
      <c r="G1351" s="3"/>
      <c r="H1351" s="4"/>
      <c r="I1351" s="4"/>
      <c r="J1351" s="4"/>
      <c r="K1351" s="4"/>
      <c r="L1351" s="4"/>
      <c r="M1351" s="4"/>
      <c r="N1351" s="4"/>
    </row>
    <row r="1352" spans="1:26" ht="12.75" x14ac:dyDescent="0.2">
      <c r="A1352" s="5"/>
      <c r="B1352" s="2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</row>
    <row r="1353" spans="1:26" ht="12.75" x14ac:dyDescent="0.2">
      <c r="A1353" s="5"/>
      <c r="B1353" s="2" t="s">
        <v>0</v>
      </c>
      <c r="C1353" s="13"/>
      <c r="D1353" s="20" t="s">
        <v>1</v>
      </c>
      <c r="E1353" s="20" t="s">
        <v>2</v>
      </c>
      <c r="F1353" s="20" t="s">
        <v>3</v>
      </c>
      <c r="G1353" s="20" t="s">
        <v>4</v>
      </c>
      <c r="H1353" s="20" t="s">
        <v>5</v>
      </c>
      <c r="I1353" s="20" t="s">
        <v>6</v>
      </c>
      <c r="J1353" s="20" t="s">
        <v>7</v>
      </c>
      <c r="K1353" s="20" t="s">
        <v>8</v>
      </c>
      <c r="L1353" s="20" t="s">
        <v>9</v>
      </c>
      <c r="M1353" s="20" t="s">
        <v>5</v>
      </c>
      <c r="N1353" s="7"/>
      <c r="O1353" s="1"/>
      <c r="P1353" s="1"/>
    </row>
    <row r="1354" spans="1:26" ht="12.75" x14ac:dyDescent="0.2">
      <c r="A1354" s="1" t="s">
        <v>27</v>
      </c>
      <c r="B1354" s="2">
        <v>21</v>
      </c>
      <c r="C1354" s="9" t="s">
        <v>10</v>
      </c>
      <c r="D1354" s="10">
        <v>1697</v>
      </c>
      <c r="E1354" s="10">
        <v>61</v>
      </c>
      <c r="F1354" s="10">
        <v>951</v>
      </c>
      <c r="G1354" s="10">
        <v>60</v>
      </c>
      <c r="H1354" s="11">
        <v>0.99</v>
      </c>
      <c r="I1354" s="9">
        <f t="shared" ref="I1354:I1358" si="1050">100*(D1354/(D1354+E1354))</f>
        <v>96.530147895335602</v>
      </c>
      <c r="J1354" s="9">
        <f t="shared" ref="J1354:J1358" si="1051">100*(F1354/(F1354+G1354))</f>
        <v>94.065281899109792</v>
      </c>
      <c r="K1354" s="9">
        <f t="shared" ref="K1354:K1358" si="1052">100*((D1354+F1354)/(D1354+E1354+F1354+G1354))</f>
        <v>95.630191404839294</v>
      </c>
      <c r="L1354" s="12">
        <f t="shared" ref="L1354:L1358" si="1053">(D1354*F1354-E1354*G1354)/(SQRT((D1354+G1354)*(D1354+E1354)*(F1354+G1354)*(F1354+E1354)))</f>
        <v>0.90576423020609886</v>
      </c>
      <c r="M1354" s="16">
        <f t="shared" ref="M1354:M1358" si="1054">H1354</f>
        <v>0.99</v>
      </c>
      <c r="N1354" s="24"/>
      <c r="O1354" s="25"/>
      <c r="P1354" s="25"/>
    </row>
    <row r="1355" spans="1:26" ht="12.75" x14ac:dyDescent="0.2">
      <c r="A1355" s="5"/>
      <c r="B1355" s="2">
        <v>22</v>
      </c>
      <c r="C1355" s="23" t="s">
        <v>11</v>
      </c>
      <c r="D1355" s="10">
        <v>1690</v>
      </c>
      <c r="E1355" s="10">
        <v>46</v>
      </c>
      <c r="F1355" s="10">
        <v>975</v>
      </c>
      <c r="G1355" s="10">
        <v>58</v>
      </c>
      <c r="H1355" s="11">
        <v>0.99</v>
      </c>
      <c r="I1355" s="9">
        <f t="shared" si="1050"/>
        <v>97.350230414746548</v>
      </c>
      <c r="J1355" s="9">
        <f t="shared" si="1051"/>
        <v>94.385285575992256</v>
      </c>
      <c r="K1355" s="9">
        <f t="shared" si="1052"/>
        <v>96.244131455399057</v>
      </c>
      <c r="L1355" s="12">
        <f t="shared" si="1053"/>
        <v>0.91955761265553082</v>
      </c>
      <c r="M1355" s="16">
        <f t="shared" si="1054"/>
        <v>0.99</v>
      </c>
      <c r="N1355" s="4"/>
      <c r="O1355" s="25"/>
      <c r="P1355" s="25"/>
    </row>
    <row r="1356" spans="1:26" ht="12.75" x14ac:dyDescent="0.2">
      <c r="A1356" s="1">
        <v>0.4</v>
      </c>
      <c r="B1356" s="2">
        <v>23</v>
      </c>
      <c r="C1356" s="23" t="s">
        <v>12</v>
      </c>
      <c r="D1356" s="10">
        <v>1686</v>
      </c>
      <c r="E1356" s="10">
        <v>75</v>
      </c>
      <c r="F1356" s="10">
        <v>942</v>
      </c>
      <c r="G1356" s="10">
        <v>66</v>
      </c>
      <c r="H1356" s="11">
        <v>0.99</v>
      </c>
      <c r="I1356" s="9">
        <f t="shared" si="1050"/>
        <v>95.741056218057921</v>
      </c>
      <c r="J1356" s="9">
        <f t="shared" si="1051"/>
        <v>93.452380952380949</v>
      </c>
      <c r="K1356" s="9">
        <f t="shared" si="1052"/>
        <v>94.90790899241604</v>
      </c>
      <c r="L1356" s="12">
        <f t="shared" si="1053"/>
        <v>0.8902568355297944</v>
      </c>
      <c r="M1356" s="16">
        <f t="shared" si="1054"/>
        <v>0.99</v>
      </c>
      <c r="N1356" s="4"/>
      <c r="O1356" s="25"/>
      <c r="P1356" s="25"/>
    </row>
    <row r="1357" spans="1:26" ht="12.75" x14ac:dyDescent="0.2">
      <c r="A1357" s="1">
        <v>1E-3</v>
      </c>
      <c r="B1357" s="2">
        <v>24</v>
      </c>
      <c r="C1357" s="23" t="s">
        <v>13</v>
      </c>
      <c r="D1357" s="10">
        <v>1734</v>
      </c>
      <c r="E1357" s="10">
        <v>43</v>
      </c>
      <c r="F1357" s="10">
        <v>910</v>
      </c>
      <c r="G1357" s="10">
        <v>82</v>
      </c>
      <c r="H1357" s="11">
        <v>0.99</v>
      </c>
      <c r="I1357" s="9">
        <f t="shared" si="1050"/>
        <v>97.580191333708498</v>
      </c>
      <c r="J1357" s="9">
        <f t="shared" si="1051"/>
        <v>91.733870967741936</v>
      </c>
      <c r="K1357" s="9">
        <f t="shared" si="1052"/>
        <v>95.485734922354638</v>
      </c>
      <c r="L1357" s="12">
        <f t="shared" si="1053"/>
        <v>0.90139474225290261</v>
      </c>
      <c r="M1357" s="16">
        <f t="shared" si="1054"/>
        <v>0.99</v>
      </c>
      <c r="N1357" s="4"/>
      <c r="O1357" s="25"/>
      <c r="P1357" s="25"/>
    </row>
    <row r="1358" spans="1:26" ht="12.75" x14ac:dyDescent="0.2">
      <c r="A1358" s="1">
        <v>100</v>
      </c>
      <c r="B1358" s="2">
        <v>25</v>
      </c>
      <c r="C1358" s="23" t="s">
        <v>14</v>
      </c>
      <c r="D1358" s="10">
        <v>1694</v>
      </c>
      <c r="E1358" s="10">
        <v>96</v>
      </c>
      <c r="F1358" s="10">
        <v>927</v>
      </c>
      <c r="G1358" s="10">
        <v>52</v>
      </c>
      <c r="H1358" s="11">
        <v>0.99</v>
      </c>
      <c r="I1358" s="9">
        <f t="shared" si="1050"/>
        <v>94.636871508379883</v>
      </c>
      <c r="J1358" s="9">
        <f t="shared" si="1051"/>
        <v>94.688457609805923</v>
      </c>
      <c r="K1358" s="9">
        <f t="shared" si="1052"/>
        <v>94.655110148067891</v>
      </c>
      <c r="L1358" s="12">
        <f t="shared" si="1053"/>
        <v>0.88477440322856293</v>
      </c>
      <c r="M1358" s="16">
        <f t="shared" si="1054"/>
        <v>0.99</v>
      </c>
      <c r="N1358" s="6"/>
      <c r="O1358" s="25"/>
      <c r="P1358" s="25"/>
    </row>
    <row r="1359" spans="1:26" ht="12.75" x14ac:dyDescent="0.2">
      <c r="A1359" s="5"/>
      <c r="B1359" s="2"/>
      <c r="C1359" s="23" t="s">
        <v>15</v>
      </c>
      <c r="D1359" s="15">
        <f t="shared" ref="D1359:M1359" si="1055">AVERAGE(D1354:D1358)</f>
        <v>1700.2</v>
      </c>
      <c r="E1359" s="15">
        <f t="shared" si="1055"/>
        <v>64.2</v>
      </c>
      <c r="F1359" s="15">
        <f t="shared" si="1055"/>
        <v>941</v>
      </c>
      <c r="G1359" s="15">
        <f t="shared" si="1055"/>
        <v>63.6</v>
      </c>
      <c r="H1359" s="16">
        <f t="shared" si="1055"/>
        <v>0.99</v>
      </c>
      <c r="I1359" s="9">
        <f t="shared" si="1055"/>
        <v>96.367699474045693</v>
      </c>
      <c r="J1359" s="9">
        <f t="shared" si="1055"/>
        <v>93.665055401006185</v>
      </c>
      <c r="K1359" s="9">
        <f t="shared" si="1055"/>
        <v>95.384615384615387</v>
      </c>
      <c r="L1359" s="12">
        <f t="shared" si="1055"/>
        <v>0.90034956477457784</v>
      </c>
      <c r="M1359" s="16">
        <f t="shared" si="1055"/>
        <v>0.99</v>
      </c>
      <c r="N1359" s="6"/>
    </row>
    <row r="1360" spans="1:26" ht="12.75" x14ac:dyDescent="0.2">
      <c r="A1360" s="5"/>
      <c r="B1360" s="2"/>
      <c r="C1360" s="17" t="s">
        <v>16</v>
      </c>
      <c r="D1360" s="15">
        <f t="shared" ref="D1360:M1360" si="1056">STDEV(D1354:D1358)</f>
        <v>19.344249791604739</v>
      </c>
      <c r="E1360" s="15">
        <f t="shared" si="1056"/>
        <v>21.902054698132773</v>
      </c>
      <c r="F1360" s="15">
        <f t="shared" si="1056"/>
        <v>24.566236993076494</v>
      </c>
      <c r="G1360" s="15">
        <f t="shared" si="1056"/>
        <v>11.436782764396646</v>
      </c>
      <c r="H1360" s="16">
        <f t="shared" si="1056"/>
        <v>0</v>
      </c>
      <c r="I1360" s="9">
        <f t="shared" si="1056"/>
        <v>1.2093738323786054</v>
      </c>
      <c r="J1360" s="9">
        <f t="shared" si="1056"/>
        <v>1.1727071855434685</v>
      </c>
      <c r="K1360" s="9">
        <f t="shared" si="1056"/>
        <v>0.62624426006769651</v>
      </c>
      <c r="L1360" s="12">
        <f t="shared" si="1056"/>
        <v>1.3636430451977315E-2</v>
      </c>
      <c r="M1360" s="16">
        <f t="shared" si="1056"/>
        <v>0</v>
      </c>
      <c r="N1360" s="4"/>
    </row>
    <row r="1361" spans="1:17" ht="12.75" x14ac:dyDescent="0.2">
      <c r="A1361" s="5"/>
      <c r="B1361" s="2"/>
      <c r="C1361" s="23"/>
      <c r="D1361" s="15"/>
      <c r="E1361" s="15"/>
      <c r="F1361" s="15"/>
      <c r="G1361" s="15"/>
      <c r="H1361" s="16"/>
      <c r="I1361" s="9"/>
      <c r="J1361" s="9"/>
      <c r="K1361" s="9"/>
      <c r="L1361" s="12"/>
      <c r="M1361" s="16"/>
      <c r="N1361" s="4"/>
    </row>
    <row r="1362" spans="1:17" ht="12.75" x14ac:dyDescent="0.2">
      <c r="A1362" s="5"/>
      <c r="B1362" s="2"/>
      <c r="C1362" s="23" t="s">
        <v>17</v>
      </c>
      <c r="D1362" s="10">
        <v>539</v>
      </c>
      <c r="E1362" s="10">
        <v>34</v>
      </c>
      <c r="F1362" s="10">
        <v>312</v>
      </c>
      <c r="G1362" s="10">
        <v>38</v>
      </c>
      <c r="H1362" s="11">
        <v>0.97</v>
      </c>
      <c r="I1362" s="9">
        <f t="shared" ref="I1362:I1366" si="1057">100*(D1362/(D1362+E1362))</f>
        <v>94.066317626527052</v>
      </c>
      <c r="J1362" s="9">
        <f t="shared" ref="J1362:J1366" si="1058">100*(F1362/(F1362+G1362))</f>
        <v>89.142857142857139</v>
      </c>
      <c r="K1362" s="9">
        <f t="shared" ref="K1362:K1366" si="1059">100*((D1362+F1362)/(D1362+E1362+F1362+G1362))</f>
        <v>92.199349945828828</v>
      </c>
      <c r="L1362" s="12">
        <f t="shared" ref="L1362:L1366" si="1060">(D1362*F1362-E1362*G1362)/(SQRT((D1362+G1362)*(D1362+E1362)*(F1362+G1362)*(F1362+E1362)))</f>
        <v>0.8339818364029058</v>
      </c>
      <c r="M1362" s="16">
        <f t="shared" ref="M1362:M1366" si="1061">H1362</f>
        <v>0.97</v>
      </c>
      <c r="N1362" s="4"/>
    </row>
    <row r="1363" spans="1:17" ht="12.75" x14ac:dyDescent="0.2">
      <c r="A1363" s="5"/>
      <c r="B1363" s="2"/>
      <c r="C1363" s="9" t="s">
        <v>18</v>
      </c>
      <c r="D1363" s="10">
        <v>573</v>
      </c>
      <c r="E1363" s="10">
        <v>37</v>
      </c>
      <c r="F1363" s="10">
        <v>280</v>
      </c>
      <c r="G1363" s="10">
        <v>33</v>
      </c>
      <c r="H1363" s="11">
        <v>0.97</v>
      </c>
      <c r="I1363" s="9">
        <f t="shared" si="1057"/>
        <v>93.93442622950819</v>
      </c>
      <c r="J1363" s="9">
        <f t="shared" si="1058"/>
        <v>89.456869009584665</v>
      </c>
      <c r="K1363" s="9">
        <f t="shared" si="1059"/>
        <v>92.416034669555785</v>
      </c>
      <c r="L1363" s="12">
        <f t="shared" si="1060"/>
        <v>0.83136524017647706</v>
      </c>
      <c r="M1363" s="16">
        <f t="shared" si="1061"/>
        <v>0.97</v>
      </c>
      <c r="N1363" s="24"/>
    </row>
    <row r="1364" spans="1:17" ht="12.75" x14ac:dyDescent="0.2">
      <c r="A1364" s="5"/>
      <c r="B1364" s="2"/>
      <c r="C1364" s="9" t="s">
        <v>19</v>
      </c>
      <c r="D1364" s="10">
        <v>547</v>
      </c>
      <c r="E1364" s="10">
        <v>31</v>
      </c>
      <c r="F1364" s="10">
        <v>312</v>
      </c>
      <c r="G1364" s="10">
        <v>33</v>
      </c>
      <c r="H1364" s="11">
        <v>0.98</v>
      </c>
      <c r="I1364" s="9">
        <f t="shared" si="1057"/>
        <v>94.636678200692032</v>
      </c>
      <c r="J1364" s="9">
        <f t="shared" si="1058"/>
        <v>90.434782608695656</v>
      </c>
      <c r="K1364" s="9">
        <f t="shared" si="1059"/>
        <v>93.066088840736725</v>
      </c>
      <c r="L1364" s="12">
        <f t="shared" si="1060"/>
        <v>0.85171893097806328</v>
      </c>
      <c r="M1364" s="16">
        <f t="shared" si="1061"/>
        <v>0.98</v>
      </c>
      <c r="N1364" s="24"/>
    </row>
    <row r="1365" spans="1:17" ht="12.75" x14ac:dyDescent="0.2">
      <c r="A1365" s="5"/>
      <c r="B1365" s="2"/>
      <c r="C1365" s="9" t="s">
        <v>20</v>
      </c>
      <c r="D1365" s="10">
        <v>562</v>
      </c>
      <c r="E1365" s="10">
        <v>28</v>
      </c>
      <c r="F1365" s="10">
        <v>282</v>
      </c>
      <c r="G1365" s="10">
        <v>51</v>
      </c>
      <c r="H1365" s="11">
        <v>0.98</v>
      </c>
      <c r="I1365" s="9">
        <f t="shared" si="1057"/>
        <v>95.254237288135585</v>
      </c>
      <c r="J1365" s="9">
        <f t="shared" si="1058"/>
        <v>84.684684684684683</v>
      </c>
      <c r="K1365" s="9">
        <f t="shared" si="1059"/>
        <v>91.440953412784395</v>
      </c>
      <c r="L1365" s="12">
        <f t="shared" si="1060"/>
        <v>0.81282176759618774</v>
      </c>
      <c r="M1365" s="16">
        <f t="shared" si="1061"/>
        <v>0.98</v>
      </c>
      <c r="N1365" s="24"/>
    </row>
    <row r="1366" spans="1:17" ht="12.75" x14ac:dyDescent="0.2">
      <c r="A1366" s="5"/>
      <c r="B1366" s="2"/>
      <c r="C1366" s="9" t="s">
        <v>21</v>
      </c>
      <c r="D1366" s="10">
        <v>544</v>
      </c>
      <c r="E1366" s="10">
        <v>35</v>
      </c>
      <c r="F1366" s="10">
        <v>319</v>
      </c>
      <c r="G1366" s="10">
        <v>25</v>
      </c>
      <c r="H1366" s="11">
        <v>0.98</v>
      </c>
      <c r="I1366" s="9">
        <f t="shared" si="1057"/>
        <v>93.955094991364419</v>
      </c>
      <c r="J1366" s="9">
        <f t="shared" si="1058"/>
        <v>92.732558139534888</v>
      </c>
      <c r="K1366" s="9">
        <f t="shared" si="1059"/>
        <v>93.499458288190681</v>
      </c>
      <c r="L1366" s="12">
        <f t="shared" si="1060"/>
        <v>0.86202127504089332</v>
      </c>
      <c r="M1366" s="16">
        <f t="shared" si="1061"/>
        <v>0.98</v>
      </c>
      <c r="N1366" s="24"/>
    </row>
    <row r="1367" spans="1:17" ht="12.75" x14ac:dyDescent="0.2">
      <c r="A1367" s="5"/>
      <c r="B1367" s="2"/>
      <c r="C1367" s="23" t="s">
        <v>15</v>
      </c>
      <c r="D1367" s="15">
        <f t="shared" ref="D1367:M1367" si="1062">AVERAGE(D1362:D1366)</f>
        <v>553</v>
      </c>
      <c r="E1367" s="15">
        <f t="shared" si="1062"/>
        <v>33</v>
      </c>
      <c r="F1367" s="15">
        <f t="shared" si="1062"/>
        <v>301</v>
      </c>
      <c r="G1367" s="15">
        <f t="shared" si="1062"/>
        <v>36</v>
      </c>
      <c r="H1367" s="16">
        <f t="shared" si="1062"/>
        <v>0.97599999999999998</v>
      </c>
      <c r="I1367" s="9">
        <f t="shared" si="1062"/>
        <v>94.369350867245458</v>
      </c>
      <c r="J1367" s="9">
        <f t="shared" si="1062"/>
        <v>89.2903503170714</v>
      </c>
      <c r="K1367" s="9">
        <f t="shared" si="1062"/>
        <v>92.524377031419277</v>
      </c>
      <c r="L1367" s="12">
        <f t="shared" si="1062"/>
        <v>0.83838181003890555</v>
      </c>
      <c r="M1367" s="16">
        <f t="shared" si="1062"/>
        <v>0.97599999999999998</v>
      </c>
      <c r="N1367" s="24"/>
      <c r="O1367" s="24"/>
      <c r="P1367" s="24"/>
      <c r="Q1367" s="4"/>
    </row>
    <row r="1368" spans="1:17" ht="12.75" x14ac:dyDescent="0.2">
      <c r="A1368" s="5"/>
      <c r="B1368" s="2"/>
      <c r="C1368" s="17" t="s">
        <v>16</v>
      </c>
      <c r="D1368" s="15">
        <f t="shared" ref="D1368:M1368" si="1063">STDEV(D1362:D1366)</f>
        <v>14.089002803605371</v>
      </c>
      <c r="E1368" s="15">
        <f t="shared" si="1063"/>
        <v>3.5355339059327378</v>
      </c>
      <c r="F1368" s="15">
        <f t="shared" si="1063"/>
        <v>18.493242008906929</v>
      </c>
      <c r="G1368" s="15">
        <f t="shared" si="1063"/>
        <v>9.5916630466254382</v>
      </c>
      <c r="H1368" s="16">
        <f t="shared" si="1063"/>
        <v>5.4772255750516665E-3</v>
      </c>
      <c r="I1368" s="9">
        <f t="shared" si="1063"/>
        <v>0.57163895888850891</v>
      </c>
      <c r="J1368" s="9">
        <f t="shared" si="1063"/>
        <v>2.9334347867255133</v>
      </c>
      <c r="K1368" s="9">
        <f t="shared" si="1063"/>
        <v>0.79615051228055578</v>
      </c>
      <c r="L1368" s="12">
        <f t="shared" si="1063"/>
        <v>1.9095882349549162E-2</v>
      </c>
      <c r="M1368" s="16">
        <f t="shared" si="1063"/>
        <v>5.4772255750516665E-3</v>
      </c>
      <c r="N1368" s="24"/>
    </row>
    <row r="1369" spans="1:17" ht="12.75" x14ac:dyDescent="0.2">
      <c r="A1369" s="5"/>
      <c r="B1369" s="22"/>
      <c r="C1369" s="9"/>
      <c r="D1369" s="15"/>
      <c r="E1369" s="15"/>
      <c r="F1369" s="15"/>
      <c r="G1369" s="15"/>
      <c r="H1369" s="16"/>
      <c r="I1369" s="9"/>
      <c r="J1369" s="9"/>
      <c r="K1369" s="9"/>
      <c r="L1369" s="12"/>
      <c r="M1369" s="16"/>
      <c r="N1369" s="24"/>
    </row>
    <row r="1370" spans="1:17" ht="12.75" x14ac:dyDescent="0.2">
      <c r="A1370" s="5"/>
      <c r="B1370" s="2"/>
      <c r="C1370" s="9" t="s">
        <v>22</v>
      </c>
      <c r="D1370" s="10">
        <v>568</v>
      </c>
      <c r="E1370" s="10">
        <v>39</v>
      </c>
      <c r="F1370" s="10">
        <v>288</v>
      </c>
      <c r="G1370" s="10">
        <v>28</v>
      </c>
      <c r="H1370" s="11">
        <v>0.97</v>
      </c>
      <c r="I1370" s="9">
        <f t="shared" ref="I1370:I1374" si="1064">100*(D1370/(D1370+E1370))</f>
        <v>93.574958813838549</v>
      </c>
      <c r="J1370" s="9">
        <f t="shared" ref="J1370:J1374" si="1065">100*(F1370/(F1370+G1370))</f>
        <v>91.139240506329116</v>
      </c>
      <c r="K1370" s="9">
        <f t="shared" ref="K1370:K1374" si="1066">100*((D1370+F1370)/(D1370+E1370+F1370+G1370))</f>
        <v>92.741061755146262</v>
      </c>
      <c r="L1370" s="12">
        <f t="shared" ref="L1370:L1374" si="1067">(D1370*F1370-E1370*G1370)/(SQRT((D1370+G1370)*(D1370+E1370)*(F1370+G1370)*(F1370+E1370)))</f>
        <v>0.84042137792808203</v>
      </c>
      <c r="M1370" s="16">
        <f t="shared" ref="M1370:M1374" si="1068">H1370</f>
        <v>0.97</v>
      </c>
      <c r="N1370" s="24"/>
    </row>
    <row r="1371" spans="1:17" ht="12.75" x14ac:dyDescent="0.2">
      <c r="A1371" s="5"/>
      <c r="B1371" s="22"/>
      <c r="C1371" s="9" t="s">
        <v>23</v>
      </c>
      <c r="D1371" s="10">
        <v>564</v>
      </c>
      <c r="E1371" s="10">
        <v>28</v>
      </c>
      <c r="F1371" s="10">
        <v>290</v>
      </c>
      <c r="G1371" s="10">
        <v>41</v>
      </c>
      <c r="H1371" s="11">
        <v>0.96</v>
      </c>
      <c r="I1371" s="9">
        <f t="shared" si="1064"/>
        <v>95.270270270270274</v>
      </c>
      <c r="J1371" s="9">
        <f t="shared" si="1065"/>
        <v>87.61329305135952</v>
      </c>
      <c r="K1371" s="9">
        <f t="shared" si="1066"/>
        <v>92.524377031419277</v>
      </c>
      <c r="L1371" s="12">
        <f t="shared" si="1067"/>
        <v>0.8364731727247523</v>
      </c>
      <c r="M1371" s="16">
        <f t="shared" si="1068"/>
        <v>0.96</v>
      </c>
      <c r="N1371" s="4"/>
    </row>
    <row r="1372" spans="1:17" ht="12.75" x14ac:dyDescent="0.2">
      <c r="A1372" s="1"/>
      <c r="B1372" s="2"/>
      <c r="C1372" s="9" t="s">
        <v>24</v>
      </c>
      <c r="D1372" s="10">
        <v>562</v>
      </c>
      <c r="E1372" s="10">
        <v>37</v>
      </c>
      <c r="F1372" s="10">
        <v>286</v>
      </c>
      <c r="G1372" s="10">
        <v>38</v>
      </c>
      <c r="H1372" s="11">
        <v>0.97</v>
      </c>
      <c r="I1372" s="9">
        <f t="shared" si="1064"/>
        <v>93.823038397328887</v>
      </c>
      <c r="J1372" s="9">
        <f t="shared" si="1065"/>
        <v>88.271604938271608</v>
      </c>
      <c r="K1372" s="9">
        <f t="shared" si="1066"/>
        <v>91.874322860238351</v>
      </c>
      <c r="L1372" s="12">
        <f t="shared" si="1067"/>
        <v>0.82153080023337466</v>
      </c>
      <c r="M1372" s="16">
        <f t="shared" si="1068"/>
        <v>0.97</v>
      </c>
      <c r="N1372" s="4"/>
      <c r="Q1372" s="5"/>
    </row>
    <row r="1373" spans="1:17" ht="12.75" x14ac:dyDescent="0.2">
      <c r="A1373" s="5"/>
      <c r="B1373" s="2"/>
      <c r="C1373" s="9" t="s">
        <v>25</v>
      </c>
      <c r="D1373" s="10">
        <v>536</v>
      </c>
      <c r="E1373" s="10">
        <v>35</v>
      </c>
      <c r="F1373" s="10">
        <v>290</v>
      </c>
      <c r="G1373" s="10">
        <v>62</v>
      </c>
      <c r="H1373" s="11">
        <v>0.97</v>
      </c>
      <c r="I1373" s="9">
        <f t="shared" si="1064"/>
        <v>93.870402802101566</v>
      </c>
      <c r="J1373" s="9">
        <f t="shared" si="1065"/>
        <v>82.38636363636364</v>
      </c>
      <c r="K1373" s="9">
        <f t="shared" si="1066"/>
        <v>89.490790899241603</v>
      </c>
      <c r="L1373" s="12">
        <f t="shared" si="1067"/>
        <v>0.77548874493319597</v>
      </c>
      <c r="M1373" s="16">
        <f t="shared" si="1068"/>
        <v>0.97</v>
      </c>
      <c r="N1373" s="6"/>
    </row>
    <row r="1374" spans="1:17" ht="12.75" x14ac:dyDescent="0.2">
      <c r="A1374" s="5"/>
      <c r="B1374" s="2"/>
      <c r="C1374" s="9" t="s">
        <v>26</v>
      </c>
      <c r="D1374" s="10">
        <v>533</v>
      </c>
      <c r="E1374" s="10">
        <v>36</v>
      </c>
      <c r="F1374" s="10">
        <v>305</v>
      </c>
      <c r="G1374" s="10">
        <v>49</v>
      </c>
      <c r="H1374" s="11">
        <v>0.96</v>
      </c>
      <c r="I1374" s="9">
        <f t="shared" si="1064"/>
        <v>93.673110720562391</v>
      </c>
      <c r="J1374" s="9">
        <f t="shared" si="1065"/>
        <v>86.158192090395474</v>
      </c>
      <c r="K1374" s="9">
        <f t="shared" si="1066"/>
        <v>90.790899241603455</v>
      </c>
      <c r="L1374" s="12">
        <f t="shared" si="1067"/>
        <v>0.80425227710730052</v>
      </c>
      <c r="M1374" s="16">
        <f t="shared" si="1068"/>
        <v>0.96</v>
      </c>
      <c r="N1374" s="7"/>
      <c r="O1374" s="1"/>
      <c r="P1374" s="1"/>
    </row>
    <row r="1375" spans="1:17" ht="12.75" x14ac:dyDescent="0.2">
      <c r="A1375" s="5"/>
      <c r="B1375" s="2"/>
      <c r="C1375" s="23" t="s">
        <v>15</v>
      </c>
      <c r="D1375" s="15">
        <f t="shared" ref="D1375:M1375" si="1069">AVERAGE(D1370:D1374)</f>
        <v>552.6</v>
      </c>
      <c r="E1375" s="15">
        <f t="shared" si="1069"/>
        <v>35</v>
      </c>
      <c r="F1375" s="15">
        <f t="shared" si="1069"/>
        <v>291.8</v>
      </c>
      <c r="G1375" s="15">
        <f t="shared" si="1069"/>
        <v>43.6</v>
      </c>
      <c r="H1375" s="16">
        <f t="shared" si="1069"/>
        <v>0.96599999999999997</v>
      </c>
      <c r="I1375" s="9">
        <f t="shared" si="1069"/>
        <v>94.042356200820336</v>
      </c>
      <c r="J1375" s="9">
        <f t="shared" si="1069"/>
        <v>87.11373884454386</v>
      </c>
      <c r="K1375" s="9">
        <f t="shared" si="1069"/>
        <v>91.484290357529787</v>
      </c>
      <c r="L1375" s="12">
        <f t="shared" si="1069"/>
        <v>0.81563327458534118</v>
      </c>
      <c r="M1375" s="16">
        <f t="shared" si="1069"/>
        <v>0.96599999999999997</v>
      </c>
      <c r="N1375" s="24"/>
      <c r="O1375" s="24"/>
      <c r="P1375" s="24"/>
      <c r="Q1375" s="30"/>
    </row>
    <row r="1376" spans="1:17" ht="12.75" x14ac:dyDescent="0.2">
      <c r="A1376" s="5"/>
      <c r="B1376" s="2"/>
      <c r="C1376" s="17" t="s">
        <v>16</v>
      </c>
      <c r="D1376" s="15">
        <f t="shared" ref="D1376:M1376" si="1070">STDEV(D1370:D1374)</f>
        <v>16.697305171793438</v>
      </c>
      <c r="E1376" s="15">
        <f t="shared" si="1070"/>
        <v>4.1833001326703778</v>
      </c>
      <c r="F1376" s="15">
        <f t="shared" si="1070"/>
        <v>7.5630681604756154</v>
      </c>
      <c r="G1376" s="15">
        <f t="shared" si="1070"/>
        <v>12.739701723352875</v>
      </c>
      <c r="H1376" s="16">
        <f t="shared" si="1070"/>
        <v>5.4772255750516656E-3</v>
      </c>
      <c r="I1376" s="9">
        <f t="shared" si="1070"/>
        <v>0.69646316741459469</v>
      </c>
      <c r="J1376" s="9">
        <f t="shared" si="1070"/>
        <v>3.2037485030768229</v>
      </c>
      <c r="K1376" s="9">
        <f t="shared" si="1070"/>
        <v>1.3479810197179454</v>
      </c>
      <c r="L1376" s="12">
        <f t="shared" si="1070"/>
        <v>2.657368338764772E-2</v>
      </c>
      <c r="M1376" s="16">
        <f t="shared" si="1070"/>
        <v>5.4772255750516656E-3</v>
      </c>
      <c r="N1376" s="4"/>
      <c r="Q1376" s="13"/>
    </row>
    <row r="1377" spans="1:16" ht="12.75" x14ac:dyDescent="0.2">
      <c r="A1377" s="1"/>
      <c r="B1377" s="2"/>
      <c r="C1377" s="2"/>
      <c r="D1377" s="3"/>
      <c r="E1377" s="3"/>
      <c r="F1377" s="3"/>
      <c r="G1377" s="3"/>
      <c r="H1377" s="4"/>
      <c r="I1377" s="4"/>
      <c r="J1377" s="4"/>
      <c r="K1377" s="4"/>
      <c r="L1377" s="4"/>
      <c r="M1377" s="4"/>
      <c r="N1377" s="4"/>
    </row>
    <row r="1378" spans="1:16" ht="12.75" x14ac:dyDescent="0.2">
      <c r="A1378" s="1" t="s">
        <v>80</v>
      </c>
      <c r="B1378" s="2"/>
      <c r="C1378" s="2"/>
      <c r="D1378" s="3"/>
      <c r="E1378" s="3"/>
      <c r="F1378" s="3"/>
      <c r="G1378" s="3"/>
      <c r="H1378" s="4"/>
      <c r="I1378" s="4"/>
      <c r="J1378" s="4"/>
      <c r="K1378" s="4"/>
      <c r="L1378" s="4"/>
      <c r="M1378" s="4"/>
      <c r="N1378" s="4"/>
    </row>
    <row r="1379" spans="1:16" ht="12.75" x14ac:dyDescent="0.2">
      <c r="A1379" s="5"/>
      <c r="B1379" s="2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</row>
    <row r="1380" spans="1:16" ht="12.75" x14ac:dyDescent="0.2">
      <c r="A1380" s="5"/>
      <c r="B1380" s="2" t="s">
        <v>0</v>
      </c>
      <c r="C1380" s="13"/>
      <c r="D1380" s="20" t="s">
        <v>1</v>
      </c>
      <c r="E1380" s="20" t="s">
        <v>2</v>
      </c>
      <c r="F1380" s="20" t="s">
        <v>3</v>
      </c>
      <c r="G1380" s="20" t="s">
        <v>4</v>
      </c>
      <c r="H1380" s="20" t="s">
        <v>5</v>
      </c>
      <c r="I1380" s="20" t="s">
        <v>6</v>
      </c>
      <c r="J1380" s="20" t="s">
        <v>7</v>
      </c>
      <c r="K1380" s="20" t="s">
        <v>8</v>
      </c>
      <c r="L1380" s="20" t="s">
        <v>9</v>
      </c>
      <c r="M1380" s="20" t="s">
        <v>5</v>
      </c>
      <c r="N1380" s="7"/>
      <c r="O1380" s="1"/>
      <c r="P1380" s="1"/>
    </row>
    <row r="1381" spans="1:16" ht="12.75" x14ac:dyDescent="0.2">
      <c r="A1381" s="1" t="s">
        <v>27</v>
      </c>
      <c r="B1381" s="2">
        <v>21</v>
      </c>
      <c r="C1381" s="9" t="s">
        <v>10</v>
      </c>
      <c r="D1381" s="10">
        <v>980</v>
      </c>
      <c r="E1381" s="10">
        <v>43</v>
      </c>
      <c r="F1381" s="10">
        <v>624</v>
      </c>
      <c r="G1381" s="10">
        <v>30</v>
      </c>
      <c r="H1381" s="11">
        <v>0.99</v>
      </c>
      <c r="I1381" s="9">
        <f t="shared" ref="I1381:I1385" si="1071">100*(D1381/(D1381+E1381))</f>
        <v>95.796676441837732</v>
      </c>
      <c r="J1381" s="9">
        <f t="shared" ref="J1381:J1385" si="1072">100*(F1381/(F1381+G1381))</f>
        <v>95.412844036697251</v>
      </c>
      <c r="K1381" s="9">
        <f t="shared" ref="K1381:K1385" si="1073">100*((D1381+F1381)/(D1381+E1381+F1381+G1381))</f>
        <v>95.646988670244482</v>
      </c>
      <c r="L1381" s="12">
        <f t="shared" ref="L1381:L1385" si="1074">(D1381*F1381-E1381*G1381)/(SQRT((D1381+G1381)*(D1381+E1381)*(F1381+G1381)*(F1381+E1381)))</f>
        <v>0.90895683487779633</v>
      </c>
      <c r="M1381" s="16">
        <f t="shared" ref="M1381:M1385" si="1075">H1381</f>
        <v>0.99</v>
      </c>
      <c r="N1381" s="24"/>
      <c r="O1381" s="25"/>
      <c r="P1381" s="25"/>
    </row>
    <row r="1382" spans="1:16" ht="12.75" x14ac:dyDescent="0.2">
      <c r="A1382" s="5"/>
      <c r="B1382" s="2">
        <v>22</v>
      </c>
      <c r="C1382" s="23" t="s">
        <v>11</v>
      </c>
      <c r="D1382" s="10">
        <v>1000</v>
      </c>
      <c r="E1382" s="10">
        <v>46</v>
      </c>
      <c r="F1382" s="10">
        <v>594</v>
      </c>
      <c r="G1382" s="10">
        <v>37</v>
      </c>
      <c r="H1382" s="11">
        <v>0.99</v>
      </c>
      <c r="I1382" s="9">
        <f t="shared" si="1071"/>
        <v>95.602294455066911</v>
      </c>
      <c r="J1382" s="9">
        <f t="shared" si="1072"/>
        <v>94.136291600633911</v>
      </c>
      <c r="K1382" s="9">
        <f t="shared" si="1073"/>
        <v>95.050685748360166</v>
      </c>
      <c r="L1382" s="12">
        <f t="shared" si="1074"/>
        <v>0.89491209779707559</v>
      </c>
      <c r="M1382" s="16">
        <f t="shared" si="1075"/>
        <v>0.99</v>
      </c>
      <c r="N1382" s="4"/>
      <c r="O1382" s="25"/>
      <c r="P1382" s="25"/>
    </row>
    <row r="1383" spans="1:16" ht="12.75" x14ac:dyDescent="0.2">
      <c r="A1383" s="1">
        <v>0.4</v>
      </c>
      <c r="B1383" s="2">
        <v>23</v>
      </c>
      <c r="C1383" s="23" t="s">
        <v>12</v>
      </c>
      <c r="D1383" s="10">
        <v>1020</v>
      </c>
      <c r="E1383" s="10">
        <v>31</v>
      </c>
      <c r="F1383" s="10">
        <v>588</v>
      </c>
      <c r="G1383" s="10">
        <v>38</v>
      </c>
      <c r="H1383" s="11">
        <v>0.99</v>
      </c>
      <c r="I1383" s="9">
        <f t="shared" si="1071"/>
        <v>97.050428163653663</v>
      </c>
      <c r="J1383" s="9">
        <f t="shared" si="1072"/>
        <v>93.929712460063897</v>
      </c>
      <c r="K1383" s="9">
        <f t="shared" si="1073"/>
        <v>95.885509838998203</v>
      </c>
      <c r="L1383" s="12">
        <f t="shared" si="1074"/>
        <v>0.91189948412689514</v>
      </c>
      <c r="M1383" s="16">
        <f t="shared" si="1075"/>
        <v>0.99</v>
      </c>
      <c r="N1383" s="4"/>
      <c r="O1383" s="25"/>
      <c r="P1383" s="25"/>
    </row>
    <row r="1384" spans="1:16" ht="12.75" x14ac:dyDescent="0.2">
      <c r="A1384" s="1">
        <v>1E-3</v>
      </c>
      <c r="B1384" s="2">
        <v>24</v>
      </c>
      <c r="C1384" s="23" t="s">
        <v>13</v>
      </c>
      <c r="D1384" s="10">
        <v>1035</v>
      </c>
      <c r="E1384" s="10">
        <v>46</v>
      </c>
      <c r="F1384" s="10">
        <v>565</v>
      </c>
      <c r="G1384" s="10">
        <v>31</v>
      </c>
      <c r="H1384" s="11">
        <v>0.99</v>
      </c>
      <c r="I1384" s="9">
        <f t="shared" si="1071"/>
        <v>95.744680851063833</v>
      </c>
      <c r="J1384" s="9">
        <f t="shared" si="1072"/>
        <v>94.798657718120808</v>
      </c>
      <c r="K1384" s="9">
        <f t="shared" si="1073"/>
        <v>95.408467501490762</v>
      </c>
      <c r="L1384" s="12">
        <f t="shared" si="1074"/>
        <v>0.90051981489109989</v>
      </c>
      <c r="M1384" s="16">
        <f t="shared" si="1075"/>
        <v>0.99</v>
      </c>
      <c r="N1384" s="4"/>
      <c r="O1384" s="25"/>
      <c r="P1384" s="25"/>
    </row>
    <row r="1385" spans="1:16" ht="12.75" x14ac:dyDescent="0.2">
      <c r="A1385" s="1">
        <v>100</v>
      </c>
      <c r="B1385" s="2">
        <v>25</v>
      </c>
      <c r="C1385" s="23" t="s">
        <v>14</v>
      </c>
      <c r="D1385" s="10">
        <v>1035</v>
      </c>
      <c r="E1385" s="10">
        <v>35</v>
      </c>
      <c r="F1385" s="10">
        <v>568</v>
      </c>
      <c r="G1385" s="10">
        <v>39</v>
      </c>
      <c r="H1385" s="11">
        <v>0.99</v>
      </c>
      <c r="I1385" s="9">
        <f t="shared" si="1071"/>
        <v>96.728971962616825</v>
      </c>
      <c r="J1385" s="9">
        <f t="shared" si="1072"/>
        <v>93.574958813838549</v>
      </c>
      <c r="K1385" s="9">
        <f t="shared" si="1073"/>
        <v>95.587358378056052</v>
      </c>
      <c r="L1385" s="12">
        <f t="shared" si="1074"/>
        <v>0.90434073264768022</v>
      </c>
      <c r="M1385" s="16">
        <f t="shared" si="1075"/>
        <v>0.99</v>
      </c>
      <c r="N1385" s="6"/>
      <c r="O1385" s="25"/>
      <c r="P1385" s="25"/>
    </row>
    <row r="1386" spans="1:16" ht="12.75" x14ac:dyDescent="0.2">
      <c r="A1386" s="5"/>
      <c r="B1386" s="2"/>
      <c r="C1386" s="23" t="s">
        <v>15</v>
      </c>
      <c r="D1386" s="15">
        <f t="shared" ref="D1386:M1386" si="1076">AVERAGE(D1381:D1385)</f>
        <v>1014</v>
      </c>
      <c r="E1386" s="15">
        <f t="shared" si="1076"/>
        <v>40.200000000000003</v>
      </c>
      <c r="F1386" s="15">
        <f t="shared" si="1076"/>
        <v>587.79999999999995</v>
      </c>
      <c r="G1386" s="15">
        <f t="shared" si="1076"/>
        <v>35</v>
      </c>
      <c r="H1386" s="16">
        <f t="shared" si="1076"/>
        <v>0.99</v>
      </c>
      <c r="I1386" s="9">
        <f t="shared" si="1076"/>
        <v>96.184610374847793</v>
      </c>
      <c r="J1386" s="9">
        <f t="shared" si="1076"/>
        <v>94.370492925870892</v>
      </c>
      <c r="K1386" s="9">
        <f t="shared" si="1076"/>
        <v>95.515802027429942</v>
      </c>
      <c r="L1386" s="12">
        <f t="shared" si="1076"/>
        <v>0.90412579286810946</v>
      </c>
      <c r="M1386" s="16">
        <f t="shared" si="1076"/>
        <v>0.99</v>
      </c>
      <c r="N1386" s="6"/>
    </row>
    <row r="1387" spans="1:16" ht="12.75" x14ac:dyDescent="0.2">
      <c r="A1387" s="5"/>
      <c r="B1387" s="2"/>
      <c r="C1387" s="17" t="s">
        <v>16</v>
      </c>
      <c r="D1387" s="15">
        <f t="shared" ref="D1387:M1387" si="1077">STDEV(D1381:D1385)</f>
        <v>23.822258499143192</v>
      </c>
      <c r="E1387" s="15">
        <f t="shared" si="1077"/>
        <v>6.8337398253079584</v>
      </c>
      <c r="F1387" s="15">
        <f t="shared" si="1077"/>
        <v>23.773935307390737</v>
      </c>
      <c r="G1387" s="15">
        <f t="shared" si="1077"/>
        <v>4.1833001326703778</v>
      </c>
      <c r="H1387" s="16">
        <f t="shared" si="1077"/>
        <v>0</v>
      </c>
      <c r="I1387" s="9">
        <f t="shared" si="1077"/>
        <v>0.65747481593571289</v>
      </c>
      <c r="J1387" s="9">
        <f t="shared" si="1077"/>
        <v>0.73345639453723444</v>
      </c>
      <c r="K1387" s="9">
        <f t="shared" si="1077"/>
        <v>0.31099355540620593</v>
      </c>
      <c r="L1387" s="12">
        <f t="shared" si="1077"/>
        <v>6.7400054864182801E-3</v>
      </c>
      <c r="M1387" s="16">
        <f t="shared" si="1077"/>
        <v>0</v>
      </c>
      <c r="N1387" s="4"/>
    </row>
    <row r="1388" spans="1:16" ht="12.75" x14ac:dyDescent="0.2">
      <c r="A1388" s="5"/>
      <c r="B1388" s="2"/>
      <c r="C1388" s="23"/>
      <c r="D1388" s="15"/>
      <c r="E1388" s="15"/>
      <c r="F1388" s="15"/>
      <c r="G1388" s="15"/>
      <c r="H1388" s="16"/>
      <c r="I1388" s="9"/>
      <c r="J1388" s="9"/>
      <c r="K1388" s="9"/>
      <c r="L1388" s="12"/>
      <c r="M1388" s="16"/>
      <c r="N1388" s="4"/>
    </row>
    <row r="1389" spans="1:16" ht="12.75" x14ac:dyDescent="0.2">
      <c r="A1389" s="5"/>
      <c r="B1389" s="2"/>
      <c r="C1389" s="23" t="s">
        <v>17</v>
      </c>
      <c r="D1389" s="10">
        <v>336</v>
      </c>
      <c r="E1389" s="10">
        <v>19</v>
      </c>
      <c r="F1389" s="10">
        <v>182</v>
      </c>
      <c r="G1389" s="10">
        <v>22</v>
      </c>
      <c r="H1389" s="11">
        <v>0.97</v>
      </c>
      <c r="I1389" s="9">
        <f t="shared" ref="I1389:I1393" si="1078">100*(D1389/(D1389+E1389))</f>
        <v>94.647887323943664</v>
      </c>
      <c r="J1389" s="9">
        <f t="shared" ref="J1389:J1393" si="1079">100*(F1389/(F1389+G1389))</f>
        <v>89.215686274509807</v>
      </c>
      <c r="K1389" s="9">
        <f t="shared" ref="K1389:K1393" si="1080">100*((D1389+F1389)/(D1389+E1389+F1389+G1389))</f>
        <v>92.665474060822888</v>
      </c>
      <c r="L1389" s="12">
        <f t="shared" ref="L1389:L1393" si="1081">(D1389*F1389-E1389*G1389)/(SQRT((D1389+G1389)*(D1389+E1389)*(F1389+G1389)*(F1389+E1389)))</f>
        <v>0.84132362198597366</v>
      </c>
      <c r="M1389" s="16">
        <f t="shared" ref="M1389:M1393" si="1082">H1389</f>
        <v>0.97</v>
      </c>
      <c r="N1389" s="4"/>
    </row>
    <row r="1390" spans="1:16" ht="12.75" x14ac:dyDescent="0.2">
      <c r="A1390" s="5"/>
      <c r="B1390" s="2"/>
      <c r="C1390" s="9" t="s">
        <v>18</v>
      </c>
      <c r="D1390" s="10">
        <v>327</v>
      </c>
      <c r="E1390" s="10">
        <v>19</v>
      </c>
      <c r="F1390" s="10">
        <v>199</v>
      </c>
      <c r="G1390" s="10">
        <v>14</v>
      </c>
      <c r="H1390" s="11">
        <v>0.98</v>
      </c>
      <c r="I1390" s="9">
        <f t="shared" si="1078"/>
        <v>94.50867052023122</v>
      </c>
      <c r="J1390" s="9">
        <f t="shared" si="1079"/>
        <v>93.427230046948367</v>
      </c>
      <c r="K1390" s="9">
        <f t="shared" si="1080"/>
        <v>94.096601073345255</v>
      </c>
      <c r="L1390" s="12">
        <f t="shared" si="1081"/>
        <v>0.87556547937212459</v>
      </c>
      <c r="M1390" s="16">
        <f t="shared" si="1082"/>
        <v>0.98</v>
      </c>
      <c r="N1390" s="24"/>
    </row>
    <row r="1391" spans="1:16" ht="12.75" x14ac:dyDescent="0.2">
      <c r="A1391" s="5"/>
      <c r="B1391" s="2"/>
      <c r="C1391" s="9" t="s">
        <v>19</v>
      </c>
      <c r="D1391" s="10">
        <v>321</v>
      </c>
      <c r="E1391" s="10">
        <v>11</v>
      </c>
      <c r="F1391" s="10">
        <v>198</v>
      </c>
      <c r="G1391" s="10">
        <v>29</v>
      </c>
      <c r="H1391" s="11">
        <v>0.98</v>
      </c>
      <c r="I1391" s="9">
        <f t="shared" si="1078"/>
        <v>96.686746987951807</v>
      </c>
      <c r="J1391" s="9">
        <f t="shared" si="1079"/>
        <v>87.224669603524234</v>
      </c>
      <c r="K1391" s="9">
        <f t="shared" si="1080"/>
        <v>92.844364937388193</v>
      </c>
      <c r="L1391" s="12">
        <f t="shared" si="1081"/>
        <v>0.85171806375520231</v>
      </c>
      <c r="M1391" s="16">
        <f t="shared" si="1082"/>
        <v>0.98</v>
      </c>
      <c r="N1391" s="24"/>
    </row>
    <row r="1392" spans="1:16" ht="12.75" x14ac:dyDescent="0.2">
      <c r="A1392" s="5"/>
      <c r="B1392" s="2"/>
      <c r="C1392" s="9" t="s">
        <v>20</v>
      </c>
      <c r="D1392" s="10">
        <v>359</v>
      </c>
      <c r="E1392" s="10">
        <v>11</v>
      </c>
      <c r="F1392" s="10">
        <v>176</v>
      </c>
      <c r="G1392" s="10">
        <v>13</v>
      </c>
      <c r="H1392" s="11">
        <v>0.98</v>
      </c>
      <c r="I1392" s="9">
        <f t="shared" si="1078"/>
        <v>97.027027027027017</v>
      </c>
      <c r="J1392" s="9">
        <f t="shared" si="1079"/>
        <v>93.121693121693113</v>
      </c>
      <c r="K1392" s="9">
        <f t="shared" si="1080"/>
        <v>95.706618962432927</v>
      </c>
      <c r="L1392" s="12">
        <f t="shared" si="1081"/>
        <v>0.9038556065976362</v>
      </c>
      <c r="M1392" s="16">
        <f t="shared" si="1082"/>
        <v>0.98</v>
      </c>
      <c r="N1392" s="24"/>
    </row>
    <row r="1393" spans="1:17" ht="12.75" x14ac:dyDescent="0.2">
      <c r="A1393" s="5"/>
      <c r="B1393" s="2"/>
      <c r="C1393" s="9" t="s">
        <v>21</v>
      </c>
      <c r="D1393" s="10">
        <v>345</v>
      </c>
      <c r="E1393" s="10">
        <v>17</v>
      </c>
      <c r="F1393" s="10">
        <v>181</v>
      </c>
      <c r="G1393" s="10">
        <v>16</v>
      </c>
      <c r="H1393" s="11">
        <v>0.97</v>
      </c>
      <c r="I1393" s="9">
        <f t="shared" si="1078"/>
        <v>95.303867403314911</v>
      </c>
      <c r="J1393" s="9">
        <f t="shared" si="1079"/>
        <v>91.878172588832484</v>
      </c>
      <c r="K1393" s="9">
        <f t="shared" si="1080"/>
        <v>94.096601073345255</v>
      </c>
      <c r="L1393" s="12">
        <f t="shared" si="1081"/>
        <v>0.87081966785887988</v>
      </c>
      <c r="M1393" s="16">
        <f t="shared" si="1082"/>
        <v>0.97</v>
      </c>
      <c r="N1393" s="24"/>
    </row>
    <row r="1394" spans="1:17" ht="12.75" x14ac:dyDescent="0.2">
      <c r="A1394" s="5"/>
      <c r="B1394" s="2"/>
      <c r="C1394" s="23" t="s">
        <v>15</v>
      </c>
      <c r="D1394" s="15">
        <f t="shared" ref="D1394:M1394" si="1083">AVERAGE(D1389:D1393)</f>
        <v>337.6</v>
      </c>
      <c r="E1394" s="15">
        <f t="shared" si="1083"/>
        <v>15.4</v>
      </c>
      <c r="F1394" s="15">
        <f t="shared" si="1083"/>
        <v>187.2</v>
      </c>
      <c r="G1394" s="15">
        <f t="shared" si="1083"/>
        <v>18.8</v>
      </c>
      <c r="H1394" s="16">
        <f t="shared" si="1083"/>
        <v>0.97599999999999998</v>
      </c>
      <c r="I1394" s="9">
        <f t="shared" si="1083"/>
        <v>95.634839852493727</v>
      </c>
      <c r="J1394" s="9">
        <f t="shared" si="1083"/>
        <v>90.973490327101601</v>
      </c>
      <c r="K1394" s="9">
        <f t="shared" si="1083"/>
        <v>93.881932021466895</v>
      </c>
      <c r="L1394" s="12">
        <f t="shared" si="1083"/>
        <v>0.86865648791396333</v>
      </c>
      <c r="M1394" s="16">
        <f t="shared" si="1083"/>
        <v>0.97599999999999998</v>
      </c>
      <c r="N1394" s="24"/>
      <c r="O1394" s="24"/>
      <c r="P1394" s="24"/>
      <c r="Q1394" s="4"/>
    </row>
    <row r="1395" spans="1:17" ht="12.75" x14ac:dyDescent="0.2">
      <c r="A1395" s="5"/>
      <c r="B1395" s="2"/>
      <c r="C1395" s="17" t="s">
        <v>16</v>
      </c>
      <c r="D1395" s="15">
        <f t="shared" ref="D1395:M1395" si="1084">STDEV(D1389:D1393)</f>
        <v>15.026643005009468</v>
      </c>
      <c r="E1395" s="15">
        <f t="shared" si="1084"/>
        <v>4.0987803063838406</v>
      </c>
      <c r="F1395" s="15">
        <f t="shared" si="1084"/>
        <v>10.56882207249228</v>
      </c>
      <c r="G1395" s="15">
        <f t="shared" si="1084"/>
        <v>6.6858058601787107</v>
      </c>
      <c r="H1395" s="16">
        <f t="shared" si="1084"/>
        <v>5.4772255750516656E-3</v>
      </c>
      <c r="I1395" s="9">
        <f t="shared" si="1084"/>
        <v>1.1615258468086256</v>
      </c>
      <c r="J1395" s="9">
        <f t="shared" si="1084"/>
        <v>2.6738359971661616</v>
      </c>
      <c r="K1395" s="9">
        <f t="shared" si="1084"/>
        <v>1.2224937075685136</v>
      </c>
      <c r="L1395" s="12">
        <f t="shared" si="1084"/>
        <v>2.4111134561493993E-2</v>
      </c>
      <c r="M1395" s="16">
        <f t="shared" si="1084"/>
        <v>5.4772255750516656E-3</v>
      </c>
      <c r="N1395" s="24"/>
    </row>
    <row r="1396" spans="1:17" ht="12.75" x14ac:dyDescent="0.2">
      <c r="A1396" s="5"/>
      <c r="B1396" s="22"/>
      <c r="C1396" s="9"/>
      <c r="D1396" s="15"/>
      <c r="E1396" s="15"/>
      <c r="F1396" s="15"/>
      <c r="G1396" s="15"/>
      <c r="H1396" s="16"/>
      <c r="I1396" s="9"/>
      <c r="J1396" s="9"/>
      <c r="K1396" s="9"/>
      <c r="L1396" s="12"/>
      <c r="M1396" s="16"/>
      <c r="N1396" s="24"/>
    </row>
    <row r="1397" spans="1:17" ht="12.75" x14ac:dyDescent="0.2">
      <c r="A1397" s="5"/>
      <c r="B1397" s="2"/>
      <c r="C1397" s="9" t="s">
        <v>22</v>
      </c>
      <c r="D1397" s="10">
        <v>361</v>
      </c>
      <c r="E1397" s="10">
        <v>20</v>
      </c>
      <c r="F1397" s="10">
        <v>166</v>
      </c>
      <c r="G1397" s="10">
        <v>12</v>
      </c>
      <c r="H1397" s="11">
        <v>0.97</v>
      </c>
      <c r="I1397" s="9">
        <f t="shared" ref="I1397:I1401" si="1085">100*(D1397/(D1397+E1397))</f>
        <v>94.750656167979002</v>
      </c>
      <c r="J1397" s="9">
        <f t="shared" ref="J1397:J1401" si="1086">100*(F1397/(F1397+G1397))</f>
        <v>93.258426966292134</v>
      </c>
      <c r="K1397" s="9">
        <f t="shared" ref="K1397:K1401" si="1087">100*((D1397+F1397)/(D1397+E1397+F1397+G1397))</f>
        <v>94.275491949910545</v>
      </c>
      <c r="L1397" s="12">
        <f t="shared" ref="L1397:L1401" si="1088">(D1397*F1397-E1397*G1397)/(SQRT((D1397+G1397)*(D1397+E1397)*(F1397+G1397)*(F1397+E1397)))</f>
        <v>0.87013992809927698</v>
      </c>
      <c r="M1397" s="16">
        <f t="shared" ref="M1397:M1401" si="1089">H1397</f>
        <v>0.97</v>
      </c>
      <c r="N1397" s="24"/>
    </row>
    <row r="1398" spans="1:17" ht="12.75" x14ac:dyDescent="0.2">
      <c r="A1398" s="5"/>
      <c r="B1398" s="22"/>
      <c r="C1398" s="9" t="s">
        <v>23</v>
      </c>
      <c r="D1398" s="10">
        <v>350</v>
      </c>
      <c r="E1398" s="10">
        <v>17</v>
      </c>
      <c r="F1398" s="10">
        <v>176</v>
      </c>
      <c r="G1398" s="10">
        <v>16</v>
      </c>
      <c r="H1398" s="11">
        <v>0.99</v>
      </c>
      <c r="I1398" s="9">
        <f t="shared" si="1085"/>
        <v>95.367847411444146</v>
      </c>
      <c r="J1398" s="9">
        <f t="shared" si="1086"/>
        <v>91.666666666666657</v>
      </c>
      <c r="K1398" s="9">
        <f t="shared" si="1087"/>
        <v>94.096601073345255</v>
      </c>
      <c r="L1398" s="12">
        <f t="shared" si="1088"/>
        <v>0.86927253518129022</v>
      </c>
      <c r="M1398" s="16">
        <f t="shared" si="1089"/>
        <v>0.99</v>
      </c>
      <c r="N1398" s="4"/>
    </row>
    <row r="1399" spans="1:17" ht="12.75" x14ac:dyDescent="0.2">
      <c r="A1399" s="1"/>
      <c r="B1399" s="2"/>
      <c r="C1399" s="9" t="s">
        <v>24</v>
      </c>
      <c r="D1399" s="10">
        <v>354</v>
      </c>
      <c r="E1399" s="10">
        <v>22</v>
      </c>
      <c r="F1399" s="10">
        <v>165</v>
      </c>
      <c r="G1399" s="10">
        <v>18</v>
      </c>
      <c r="H1399" s="11">
        <v>0.97</v>
      </c>
      <c r="I1399" s="9">
        <f t="shared" si="1085"/>
        <v>94.148936170212778</v>
      </c>
      <c r="J1399" s="9">
        <f t="shared" si="1086"/>
        <v>90.163934426229503</v>
      </c>
      <c r="K1399" s="9">
        <f t="shared" si="1087"/>
        <v>92.844364937388193</v>
      </c>
      <c r="L1399" s="12">
        <f t="shared" si="1088"/>
        <v>0.83853475969062785</v>
      </c>
      <c r="M1399" s="16">
        <f t="shared" si="1089"/>
        <v>0.97</v>
      </c>
      <c r="N1399" s="4"/>
      <c r="Q1399" s="5"/>
    </row>
    <row r="1400" spans="1:17" ht="12.75" x14ac:dyDescent="0.2">
      <c r="A1400" s="5"/>
      <c r="B1400" s="2"/>
      <c r="C1400" s="9" t="s">
        <v>25</v>
      </c>
      <c r="D1400" s="10">
        <v>294</v>
      </c>
      <c r="E1400" s="10">
        <v>14</v>
      </c>
      <c r="F1400" s="10">
        <v>226</v>
      </c>
      <c r="G1400" s="10">
        <v>25</v>
      </c>
      <c r="H1400" s="11">
        <v>0.98</v>
      </c>
      <c r="I1400" s="9">
        <f t="shared" si="1085"/>
        <v>95.454545454545453</v>
      </c>
      <c r="J1400" s="9">
        <f t="shared" si="1086"/>
        <v>90.039840637450197</v>
      </c>
      <c r="K1400" s="9">
        <f t="shared" si="1087"/>
        <v>93.023255813953483</v>
      </c>
      <c r="L1400" s="12">
        <f t="shared" si="1088"/>
        <v>0.85911015924709733</v>
      </c>
      <c r="M1400" s="16">
        <f t="shared" si="1089"/>
        <v>0.98</v>
      </c>
      <c r="N1400" s="6"/>
    </row>
    <row r="1401" spans="1:17" ht="12.75" x14ac:dyDescent="0.2">
      <c r="A1401" s="5"/>
      <c r="B1401" s="2"/>
      <c r="C1401" s="9" t="s">
        <v>26</v>
      </c>
      <c r="D1401" s="10">
        <v>310</v>
      </c>
      <c r="E1401" s="10">
        <v>17</v>
      </c>
      <c r="F1401" s="10">
        <v>208</v>
      </c>
      <c r="G1401" s="10">
        <v>24</v>
      </c>
      <c r="H1401" s="11">
        <v>0.97</v>
      </c>
      <c r="I1401" s="9">
        <f t="shared" si="1085"/>
        <v>94.801223241590222</v>
      </c>
      <c r="J1401" s="9">
        <f t="shared" si="1086"/>
        <v>89.65517241379311</v>
      </c>
      <c r="K1401" s="9">
        <f t="shared" si="1087"/>
        <v>92.665474060822888</v>
      </c>
      <c r="L1401" s="12">
        <f t="shared" si="1088"/>
        <v>0.84856657205145447</v>
      </c>
      <c r="M1401" s="16">
        <f t="shared" si="1089"/>
        <v>0.97</v>
      </c>
      <c r="N1401" s="7"/>
      <c r="O1401" s="1"/>
      <c r="P1401" s="1"/>
    </row>
    <row r="1402" spans="1:17" ht="12.75" x14ac:dyDescent="0.2">
      <c r="A1402" s="5"/>
      <c r="B1402" s="2"/>
      <c r="C1402" s="23" t="s">
        <v>15</v>
      </c>
      <c r="D1402" s="15">
        <f t="shared" ref="D1402:M1402" si="1090">AVERAGE(D1397:D1401)</f>
        <v>333.8</v>
      </c>
      <c r="E1402" s="15">
        <f t="shared" si="1090"/>
        <v>18</v>
      </c>
      <c r="F1402" s="15">
        <f t="shared" si="1090"/>
        <v>188.2</v>
      </c>
      <c r="G1402" s="15">
        <f t="shared" si="1090"/>
        <v>19</v>
      </c>
      <c r="H1402" s="16">
        <f t="shared" si="1090"/>
        <v>0.97599999999999998</v>
      </c>
      <c r="I1402" s="9">
        <f t="shared" si="1090"/>
        <v>94.904641689154317</v>
      </c>
      <c r="J1402" s="9">
        <f t="shared" si="1090"/>
        <v>90.956808222086323</v>
      </c>
      <c r="K1402" s="9">
        <f t="shared" si="1090"/>
        <v>93.381037567084064</v>
      </c>
      <c r="L1402" s="12">
        <f t="shared" si="1090"/>
        <v>0.85712479085394944</v>
      </c>
      <c r="M1402" s="16">
        <f t="shared" si="1090"/>
        <v>0.97599999999999998</v>
      </c>
      <c r="N1402" s="24"/>
      <c r="O1402" s="24"/>
      <c r="P1402" s="24"/>
      <c r="Q1402" s="30"/>
    </row>
    <row r="1403" spans="1:17" ht="12.75" x14ac:dyDescent="0.2">
      <c r="A1403" s="5"/>
      <c r="B1403" s="2"/>
      <c r="C1403" s="17" t="s">
        <v>16</v>
      </c>
      <c r="D1403" s="15">
        <f t="shared" ref="D1403:M1403" si="1091">STDEV(D1397:D1401)</f>
        <v>29.836219599674489</v>
      </c>
      <c r="E1403" s="15">
        <f t="shared" si="1091"/>
        <v>3.082207001484488</v>
      </c>
      <c r="F1403" s="15">
        <f t="shared" si="1091"/>
        <v>27.389779115575159</v>
      </c>
      <c r="G1403" s="15">
        <f t="shared" si="1091"/>
        <v>5.4772255750516612</v>
      </c>
      <c r="H1403" s="16">
        <f t="shared" si="1091"/>
        <v>8.9442719099991665E-3</v>
      </c>
      <c r="I1403" s="9">
        <f t="shared" si="1091"/>
        <v>0.52972904388477071</v>
      </c>
      <c r="J1403" s="9">
        <f t="shared" si="1091"/>
        <v>1.4970873421315876</v>
      </c>
      <c r="K1403" s="9">
        <f t="shared" si="1091"/>
        <v>0.74835422766911885</v>
      </c>
      <c r="L1403" s="12">
        <f t="shared" si="1091"/>
        <v>1.3599039903043791E-2</v>
      </c>
      <c r="M1403" s="16">
        <f t="shared" si="1091"/>
        <v>8.9442719099991665E-3</v>
      </c>
      <c r="N1403" s="4"/>
      <c r="Q1403" s="13"/>
    </row>
    <row r="1404" spans="1:17" ht="12.75" x14ac:dyDescent="0.2">
      <c r="A1404" s="1"/>
      <c r="B1404" s="2"/>
      <c r="C1404" s="2"/>
      <c r="D1404" s="3"/>
      <c r="E1404" s="3"/>
      <c r="F1404" s="3"/>
      <c r="G1404" s="3"/>
      <c r="H1404" s="4"/>
      <c r="I1404" s="4"/>
      <c r="J1404" s="4"/>
      <c r="K1404" s="4"/>
      <c r="L1404" s="4"/>
      <c r="M1404" s="4"/>
      <c r="N1404" s="4"/>
    </row>
    <row r="1405" spans="1:17" ht="12.75" x14ac:dyDescent="0.2">
      <c r="A1405" s="1" t="s">
        <v>81</v>
      </c>
      <c r="B1405" s="2"/>
      <c r="C1405" s="2"/>
      <c r="D1405" s="3"/>
      <c r="E1405" s="3"/>
      <c r="F1405" s="3"/>
      <c r="G1405" s="3"/>
      <c r="H1405" s="4"/>
      <c r="I1405" s="4"/>
      <c r="J1405" s="4"/>
      <c r="K1405" s="4"/>
      <c r="L1405" s="4"/>
      <c r="M1405" s="4"/>
      <c r="N1405" s="4"/>
    </row>
    <row r="1406" spans="1:17" ht="12.75" x14ac:dyDescent="0.2">
      <c r="A1406" s="5"/>
      <c r="B1406" s="2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</row>
    <row r="1407" spans="1:17" ht="12.75" x14ac:dyDescent="0.2">
      <c r="A1407" s="5"/>
      <c r="B1407" s="2" t="s">
        <v>0</v>
      </c>
      <c r="C1407" s="13"/>
      <c r="D1407" s="20" t="s">
        <v>1</v>
      </c>
      <c r="E1407" s="20" t="s">
        <v>2</v>
      </c>
      <c r="F1407" s="20" t="s">
        <v>3</v>
      </c>
      <c r="G1407" s="20" t="s">
        <v>4</v>
      </c>
      <c r="H1407" s="20" t="s">
        <v>5</v>
      </c>
      <c r="I1407" s="20" t="s">
        <v>6</v>
      </c>
      <c r="J1407" s="20" t="s">
        <v>7</v>
      </c>
      <c r="K1407" s="20" t="s">
        <v>8</v>
      </c>
      <c r="L1407" s="20" t="s">
        <v>9</v>
      </c>
      <c r="M1407" s="20" t="s">
        <v>5</v>
      </c>
      <c r="N1407" s="7"/>
      <c r="O1407" s="1"/>
      <c r="P1407" s="1"/>
    </row>
    <row r="1408" spans="1:17" ht="12.75" x14ac:dyDescent="0.2">
      <c r="A1408" s="1" t="s">
        <v>27</v>
      </c>
      <c r="B1408" s="2">
        <v>21</v>
      </c>
      <c r="C1408" s="9" t="s">
        <v>10</v>
      </c>
      <c r="D1408" s="10">
        <v>1289</v>
      </c>
      <c r="E1408" s="10">
        <v>246</v>
      </c>
      <c r="F1408" s="10">
        <v>1062</v>
      </c>
      <c r="G1408" s="10">
        <v>61</v>
      </c>
      <c r="H1408" s="11">
        <v>0.96</v>
      </c>
      <c r="I1408" s="9">
        <f t="shared" ref="I1408:I1412" si="1092">100*(D1408/(D1408+E1408))</f>
        <v>83.973941368078172</v>
      </c>
      <c r="J1408" s="9">
        <f t="shared" ref="J1408:J1412" si="1093">100*(F1408/(F1408+G1408))</f>
        <v>94.568121104185224</v>
      </c>
      <c r="K1408" s="9">
        <f t="shared" ref="K1408:K1412" si="1094">100*((D1408+F1408)/(D1408+E1408+F1408+G1408))</f>
        <v>88.449962377727616</v>
      </c>
      <c r="L1408" s="12">
        <f t="shared" ref="L1408:L1412" si="1095">(D1408*F1408-E1408*G1408)/(SQRT((D1408+G1408)*(D1408+E1408)*(F1408+G1408)*(F1408+E1408)))</f>
        <v>0.77602482263648265</v>
      </c>
      <c r="M1408" s="16">
        <f t="shared" ref="M1408:M1412" si="1096">H1408</f>
        <v>0.96</v>
      </c>
      <c r="N1408" s="24"/>
      <c r="O1408" s="25"/>
      <c r="P1408" s="25"/>
    </row>
    <row r="1409" spans="1:17" ht="12.75" x14ac:dyDescent="0.2">
      <c r="A1409" s="5"/>
      <c r="B1409" s="2">
        <v>22</v>
      </c>
      <c r="C1409" s="23" t="s">
        <v>11</v>
      </c>
      <c r="D1409" s="10">
        <v>1362</v>
      </c>
      <c r="E1409" s="10">
        <v>210</v>
      </c>
      <c r="F1409" s="10">
        <v>1027</v>
      </c>
      <c r="G1409" s="10">
        <v>59</v>
      </c>
      <c r="H1409" s="11">
        <v>0.96</v>
      </c>
      <c r="I1409" s="9">
        <f t="shared" si="1092"/>
        <v>86.641221374045813</v>
      </c>
      <c r="J1409" s="9">
        <f t="shared" si="1093"/>
        <v>94.567219152854506</v>
      </c>
      <c r="K1409" s="9">
        <f t="shared" si="1094"/>
        <v>89.879608728367188</v>
      </c>
      <c r="L1409" s="12">
        <f t="shared" si="1095"/>
        <v>0.80031409441457946</v>
      </c>
      <c r="M1409" s="16">
        <f t="shared" si="1096"/>
        <v>0.96</v>
      </c>
      <c r="N1409" s="4"/>
      <c r="O1409" s="25"/>
      <c r="P1409" s="25"/>
    </row>
    <row r="1410" spans="1:17" ht="12.75" x14ac:dyDescent="0.2">
      <c r="A1410" s="1">
        <v>0.4</v>
      </c>
      <c r="B1410" s="2">
        <v>23</v>
      </c>
      <c r="C1410" s="23" t="s">
        <v>12</v>
      </c>
      <c r="D1410" s="10">
        <v>1318</v>
      </c>
      <c r="E1410" s="10">
        <v>229</v>
      </c>
      <c r="F1410" s="10">
        <v>1046</v>
      </c>
      <c r="G1410" s="10">
        <v>65</v>
      </c>
      <c r="H1410" s="11">
        <v>0.96</v>
      </c>
      <c r="I1410" s="9">
        <f t="shared" si="1092"/>
        <v>85.197155785391075</v>
      </c>
      <c r="J1410" s="9">
        <f t="shared" si="1093"/>
        <v>94.149414941494143</v>
      </c>
      <c r="K1410" s="9">
        <f t="shared" si="1094"/>
        <v>88.939051918735885</v>
      </c>
      <c r="L1410" s="12">
        <f t="shared" si="1095"/>
        <v>0.78336500334722425</v>
      </c>
      <c r="M1410" s="16">
        <f t="shared" si="1096"/>
        <v>0.96</v>
      </c>
      <c r="N1410" s="4"/>
      <c r="O1410" s="25"/>
      <c r="P1410" s="25"/>
    </row>
    <row r="1411" spans="1:17" ht="12.75" x14ac:dyDescent="0.2">
      <c r="A1411" s="1">
        <v>1E-3</v>
      </c>
      <c r="B1411" s="2">
        <v>24</v>
      </c>
      <c r="C1411" s="23" t="s">
        <v>13</v>
      </c>
      <c r="D1411" s="10">
        <v>1342</v>
      </c>
      <c r="E1411" s="10">
        <v>193</v>
      </c>
      <c r="F1411" s="10">
        <v>1064</v>
      </c>
      <c r="G1411" s="10">
        <v>59</v>
      </c>
      <c r="H1411" s="11">
        <v>0.97</v>
      </c>
      <c r="I1411" s="9">
        <f t="shared" si="1092"/>
        <v>87.426710097719877</v>
      </c>
      <c r="J1411" s="9">
        <f t="shared" si="1093"/>
        <v>94.746215494211924</v>
      </c>
      <c r="K1411" s="9">
        <f t="shared" si="1094"/>
        <v>90.519187358916469</v>
      </c>
      <c r="L1411" s="12">
        <f t="shared" si="1095"/>
        <v>0.81299169834385465</v>
      </c>
      <c r="M1411" s="16">
        <f t="shared" si="1096"/>
        <v>0.97</v>
      </c>
      <c r="N1411" s="4"/>
      <c r="O1411" s="25"/>
      <c r="P1411" s="25"/>
    </row>
    <row r="1412" spans="1:17" ht="12.75" x14ac:dyDescent="0.2">
      <c r="A1412" s="1">
        <v>100</v>
      </c>
      <c r="B1412" s="2">
        <v>25</v>
      </c>
      <c r="C1412" s="23" t="s">
        <v>14</v>
      </c>
      <c r="D1412" s="10">
        <v>1353</v>
      </c>
      <c r="E1412" s="10">
        <v>220</v>
      </c>
      <c r="F1412" s="10">
        <v>1010</v>
      </c>
      <c r="G1412" s="10">
        <v>75</v>
      </c>
      <c r="H1412" s="11">
        <v>0.96</v>
      </c>
      <c r="I1412" s="9">
        <f t="shared" si="1092"/>
        <v>86.013986013986013</v>
      </c>
      <c r="J1412" s="9">
        <f t="shared" si="1093"/>
        <v>93.087557603686633</v>
      </c>
      <c r="K1412" s="9">
        <f t="shared" si="1094"/>
        <v>88.901429646350635</v>
      </c>
      <c r="L1412" s="12">
        <f t="shared" si="1095"/>
        <v>0.77973589892166262</v>
      </c>
      <c r="M1412" s="16">
        <f t="shared" si="1096"/>
        <v>0.96</v>
      </c>
      <c r="N1412" s="6"/>
      <c r="O1412" s="25"/>
      <c r="P1412" s="25"/>
    </row>
    <row r="1413" spans="1:17" ht="12.75" x14ac:dyDescent="0.2">
      <c r="A1413" s="5"/>
      <c r="B1413" s="2"/>
      <c r="C1413" s="23" t="s">
        <v>15</v>
      </c>
      <c r="D1413" s="15">
        <f t="shared" ref="D1413:M1413" si="1097">AVERAGE(D1408:D1412)</f>
        <v>1332.8</v>
      </c>
      <c r="E1413" s="15">
        <f t="shared" si="1097"/>
        <v>219.6</v>
      </c>
      <c r="F1413" s="15">
        <f t="shared" si="1097"/>
        <v>1041.8</v>
      </c>
      <c r="G1413" s="15">
        <f t="shared" si="1097"/>
        <v>63.8</v>
      </c>
      <c r="H1413" s="16">
        <f t="shared" si="1097"/>
        <v>0.96199999999999997</v>
      </c>
      <c r="I1413" s="9">
        <f t="shared" si="1097"/>
        <v>85.850602927844193</v>
      </c>
      <c r="J1413" s="9">
        <f t="shared" si="1097"/>
        <v>94.22370565928648</v>
      </c>
      <c r="K1413" s="9">
        <f t="shared" si="1097"/>
        <v>89.33784800601957</v>
      </c>
      <c r="L1413" s="12">
        <f t="shared" si="1097"/>
        <v>0.79048630353276061</v>
      </c>
      <c r="M1413" s="16">
        <f t="shared" si="1097"/>
        <v>0.96199999999999997</v>
      </c>
      <c r="N1413" s="6"/>
    </row>
    <row r="1414" spans="1:17" ht="12.75" x14ac:dyDescent="0.2">
      <c r="A1414" s="5"/>
      <c r="B1414" s="2"/>
      <c r="C1414" s="17" t="s">
        <v>16</v>
      </c>
      <c r="D1414" s="15">
        <f t="shared" ref="D1414:M1414" si="1098">STDEV(D1408:D1412)</f>
        <v>29.507626132916894</v>
      </c>
      <c r="E1414" s="15">
        <f t="shared" si="1098"/>
        <v>19.907285098676816</v>
      </c>
      <c r="F1414" s="15">
        <f t="shared" si="1098"/>
        <v>23.177575369309018</v>
      </c>
      <c r="G1414" s="15">
        <f t="shared" si="1098"/>
        <v>6.7230945255886443</v>
      </c>
      <c r="H1414" s="16">
        <f t="shared" si="1098"/>
        <v>4.4721359549995832E-3</v>
      </c>
      <c r="I1414" s="9">
        <f t="shared" si="1098"/>
        <v>1.3308584775558034</v>
      </c>
      <c r="J1414" s="9">
        <f t="shared" si="1098"/>
        <v>0.67193592729056706</v>
      </c>
      <c r="K1414" s="9">
        <f t="shared" si="1098"/>
        <v>0.84067049725171372</v>
      </c>
      <c r="L1414" s="12">
        <f t="shared" si="1098"/>
        <v>1.5640466861384206E-2</v>
      </c>
      <c r="M1414" s="16">
        <f t="shared" si="1098"/>
        <v>4.4721359549995832E-3</v>
      </c>
      <c r="N1414" s="4"/>
    </row>
    <row r="1415" spans="1:17" ht="12.75" x14ac:dyDescent="0.2">
      <c r="A1415" s="5"/>
      <c r="B1415" s="2"/>
      <c r="C1415" s="23"/>
      <c r="D1415" s="15"/>
      <c r="E1415" s="15"/>
      <c r="F1415" s="15"/>
      <c r="G1415" s="15"/>
      <c r="H1415" s="16"/>
      <c r="I1415" s="9"/>
      <c r="J1415" s="9"/>
      <c r="K1415" s="9"/>
      <c r="L1415" s="12"/>
      <c r="M1415" s="16"/>
      <c r="N1415" s="4"/>
    </row>
    <row r="1416" spans="1:17" ht="12.75" x14ac:dyDescent="0.2">
      <c r="A1416" s="5"/>
      <c r="B1416" s="2"/>
      <c r="C1416" s="23" t="s">
        <v>17</v>
      </c>
      <c r="D1416" s="10">
        <v>426</v>
      </c>
      <c r="E1416" s="10">
        <v>71</v>
      </c>
      <c r="F1416" s="10">
        <v>348</v>
      </c>
      <c r="G1416" s="10">
        <v>41</v>
      </c>
      <c r="H1416" s="11">
        <v>0.93</v>
      </c>
      <c r="I1416" s="9">
        <f t="shared" ref="I1416:I1420" si="1099">100*(D1416/(D1416+E1416))</f>
        <v>85.714285714285708</v>
      </c>
      <c r="J1416" s="9">
        <f t="shared" ref="J1416:J1420" si="1100">100*(F1416/(F1416+G1416))</f>
        <v>89.460154241645242</v>
      </c>
      <c r="K1416" s="9">
        <f t="shared" ref="K1416:K1420" si="1101">100*((D1416+F1416)/(D1416+E1416+F1416+G1416))</f>
        <v>87.358916478555301</v>
      </c>
      <c r="L1416" s="12">
        <f t="shared" ref="L1416:L1420" si="1102">(D1416*F1416-E1416*G1416)/(SQRT((D1416+G1416)*(D1416+E1416)*(F1416+G1416)*(F1416+E1416)))</f>
        <v>0.74723592707436282</v>
      </c>
      <c r="M1416" s="16">
        <f t="shared" ref="M1416:M1420" si="1103">H1416</f>
        <v>0.93</v>
      </c>
      <c r="N1416" s="4"/>
    </row>
    <row r="1417" spans="1:17" ht="12.75" x14ac:dyDescent="0.2">
      <c r="A1417" s="5"/>
      <c r="B1417" s="2"/>
      <c r="C1417" s="9" t="s">
        <v>18</v>
      </c>
      <c r="D1417" s="10">
        <v>445</v>
      </c>
      <c r="E1417" s="10">
        <v>76</v>
      </c>
      <c r="F1417" s="10">
        <v>327</v>
      </c>
      <c r="G1417" s="10">
        <v>38</v>
      </c>
      <c r="H1417" s="11">
        <v>0.93</v>
      </c>
      <c r="I1417" s="9">
        <f t="shared" si="1099"/>
        <v>85.412667946257187</v>
      </c>
      <c r="J1417" s="9">
        <f t="shared" si="1100"/>
        <v>89.589041095890408</v>
      </c>
      <c r="K1417" s="9">
        <f t="shared" si="1101"/>
        <v>87.133182844243791</v>
      </c>
      <c r="L1417" s="12">
        <f t="shared" si="1102"/>
        <v>0.74132793397420804</v>
      </c>
      <c r="M1417" s="16">
        <f t="shared" si="1103"/>
        <v>0.93</v>
      </c>
      <c r="N1417" s="24"/>
    </row>
    <row r="1418" spans="1:17" ht="12.75" x14ac:dyDescent="0.2">
      <c r="A1418" s="5"/>
      <c r="B1418" s="2"/>
      <c r="C1418" s="9" t="s">
        <v>19</v>
      </c>
      <c r="D1418" s="10">
        <v>437</v>
      </c>
      <c r="E1418" s="10">
        <v>84</v>
      </c>
      <c r="F1418" s="10">
        <v>326</v>
      </c>
      <c r="G1418" s="10">
        <v>39</v>
      </c>
      <c r="H1418" s="11">
        <v>0.93</v>
      </c>
      <c r="I1418" s="9">
        <f t="shared" si="1099"/>
        <v>83.87715930902111</v>
      </c>
      <c r="J1418" s="9">
        <f t="shared" si="1100"/>
        <v>89.31506849315069</v>
      </c>
      <c r="K1418" s="9">
        <f t="shared" si="1101"/>
        <v>86.117381489841989</v>
      </c>
      <c r="L1418" s="12">
        <f t="shared" si="1102"/>
        <v>0.72249501583256925</v>
      </c>
      <c r="M1418" s="16">
        <f t="shared" si="1103"/>
        <v>0.93</v>
      </c>
      <c r="N1418" s="24"/>
    </row>
    <row r="1419" spans="1:17" ht="12.75" x14ac:dyDescent="0.2">
      <c r="A1419" s="5"/>
      <c r="B1419" s="2"/>
      <c r="C1419" s="9" t="s">
        <v>20</v>
      </c>
      <c r="D1419" s="10">
        <v>427</v>
      </c>
      <c r="E1419" s="10">
        <v>101</v>
      </c>
      <c r="F1419" s="10">
        <v>320</v>
      </c>
      <c r="G1419" s="10">
        <v>38</v>
      </c>
      <c r="H1419" s="11">
        <v>0.92</v>
      </c>
      <c r="I1419" s="9">
        <f t="shared" si="1099"/>
        <v>80.871212121212125</v>
      </c>
      <c r="J1419" s="9">
        <f t="shared" si="1100"/>
        <v>89.385474860335194</v>
      </c>
      <c r="K1419" s="9">
        <f t="shared" si="1101"/>
        <v>84.311512415349881</v>
      </c>
      <c r="L1419" s="12">
        <f t="shared" si="1102"/>
        <v>0.69036476335035912</v>
      </c>
      <c r="M1419" s="16">
        <f t="shared" si="1103"/>
        <v>0.92</v>
      </c>
      <c r="N1419" s="24"/>
    </row>
    <row r="1420" spans="1:17" ht="12.75" x14ac:dyDescent="0.2">
      <c r="A1420" s="5"/>
      <c r="B1420" s="2"/>
      <c r="C1420" s="9" t="s">
        <v>21</v>
      </c>
      <c r="D1420" s="10">
        <v>429</v>
      </c>
      <c r="E1420" s="10">
        <v>70</v>
      </c>
      <c r="F1420" s="10">
        <v>336</v>
      </c>
      <c r="G1420" s="10">
        <v>51</v>
      </c>
      <c r="H1420" s="11">
        <v>0.93</v>
      </c>
      <c r="I1420" s="9">
        <f t="shared" si="1099"/>
        <v>85.971943887775552</v>
      </c>
      <c r="J1420" s="9">
        <f t="shared" si="1100"/>
        <v>86.821705426356587</v>
      </c>
      <c r="K1420" s="9">
        <f t="shared" si="1101"/>
        <v>86.343115124153499</v>
      </c>
      <c r="L1420" s="12">
        <f t="shared" si="1102"/>
        <v>0.72462883521437271</v>
      </c>
      <c r="M1420" s="16">
        <f t="shared" si="1103"/>
        <v>0.93</v>
      </c>
      <c r="N1420" s="24"/>
    </row>
    <row r="1421" spans="1:17" ht="12.75" x14ac:dyDescent="0.2">
      <c r="A1421" s="5"/>
      <c r="B1421" s="2"/>
      <c r="C1421" s="23" t="s">
        <v>15</v>
      </c>
      <c r="D1421" s="15">
        <f t="shared" ref="D1421:M1421" si="1104">AVERAGE(D1416:D1420)</f>
        <v>432.8</v>
      </c>
      <c r="E1421" s="15">
        <f t="shared" si="1104"/>
        <v>80.400000000000006</v>
      </c>
      <c r="F1421" s="15">
        <f t="shared" si="1104"/>
        <v>331.4</v>
      </c>
      <c r="G1421" s="15">
        <f t="shared" si="1104"/>
        <v>41.4</v>
      </c>
      <c r="H1421" s="16">
        <f t="shared" si="1104"/>
        <v>0.92799999999999994</v>
      </c>
      <c r="I1421" s="9">
        <f t="shared" si="1104"/>
        <v>84.369453795710342</v>
      </c>
      <c r="J1421" s="9">
        <f t="shared" si="1104"/>
        <v>88.91428882347563</v>
      </c>
      <c r="K1421" s="9">
        <f t="shared" si="1104"/>
        <v>86.252821670428887</v>
      </c>
      <c r="L1421" s="12">
        <f t="shared" si="1104"/>
        <v>0.72521049508917446</v>
      </c>
      <c r="M1421" s="16">
        <f t="shared" si="1104"/>
        <v>0.92799999999999994</v>
      </c>
      <c r="N1421" s="24"/>
      <c r="O1421" s="24"/>
      <c r="P1421" s="24"/>
      <c r="Q1421" s="4"/>
    </row>
    <row r="1422" spans="1:17" ht="12.75" x14ac:dyDescent="0.2">
      <c r="A1422" s="5"/>
      <c r="B1422" s="2"/>
      <c r="C1422" s="17" t="s">
        <v>16</v>
      </c>
      <c r="D1422" s="15">
        <f t="shared" ref="D1422:M1422" si="1105">STDEV(D1416:D1420)</f>
        <v>8.0746516952745395</v>
      </c>
      <c r="E1422" s="15">
        <f t="shared" si="1105"/>
        <v>12.778888840583917</v>
      </c>
      <c r="F1422" s="15">
        <f t="shared" si="1105"/>
        <v>10.89954127475097</v>
      </c>
      <c r="G1422" s="15">
        <f t="shared" si="1105"/>
        <v>5.5045435778091703</v>
      </c>
      <c r="H1422" s="16">
        <f t="shared" si="1105"/>
        <v>4.4721359549995832E-3</v>
      </c>
      <c r="I1422" s="9">
        <f t="shared" si="1105"/>
        <v>2.1180705738423917</v>
      </c>
      <c r="J1422" s="9">
        <f t="shared" si="1105"/>
        <v>1.1741811596530727</v>
      </c>
      <c r="K1422" s="9">
        <f t="shared" si="1105"/>
        <v>1.2035011523761932</v>
      </c>
      <c r="L1422" s="12">
        <f t="shared" si="1105"/>
        <v>2.2174471056619596E-2</v>
      </c>
      <c r="M1422" s="16">
        <f t="shared" si="1105"/>
        <v>4.4721359549995832E-3</v>
      </c>
      <c r="N1422" s="24"/>
    </row>
    <row r="1423" spans="1:17" ht="12.75" x14ac:dyDescent="0.2">
      <c r="A1423" s="5"/>
      <c r="B1423" s="22"/>
      <c r="C1423" s="9"/>
      <c r="D1423" s="15"/>
      <c r="E1423" s="15"/>
      <c r="F1423" s="15"/>
      <c r="G1423" s="15"/>
      <c r="H1423" s="16"/>
      <c r="I1423" s="9"/>
      <c r="J1423" s="9"/>
      <c r="K1423" s="9"/>
      <c r="L1423" s="12"/>
      <c r="M1423" s="16"/>
      <c r="N1423" s="24"/>
    </row>
    <row r="1424" spans="1:17" ht="12.75" x14ac:dyDescent="0.2">
      <c r="A1424" s="5"/>
      <c r="B1424" s="2"/>
      <c r="C1424" s="9" t="s">
        <v>22</v>
      </c>
      <c r="D1424" s="10">
        <v>476</v>
      </c>
      <c r="E1424" s="10">
        <v>74</v>
      </c>
      <c r="F1424" s="10">
        <v>299</v>
      </c>
      <c r="G1424" s="10">
        <v>37</v>
      </c>
      <c r="H1424" s="11">
        <v>0.93</v>
      </c>
      <c r="I1424" s="9">
        <f t="shared" ref="I1424:I1428" si="1106">100*(D1424/(D1424+E1424))</f>
        <v>86.545454545454547</v>
      </c>
      <c r="J1424" s="9">
        <f t="shared" ref="J1424:J1428" si="1107">100*(F1424/(F1424+G1424))</f>
        <v>88.988095238095227</v>
      </c>
      <c r="K1424" s="9">
        <f t="shared" ref="K1424:K1428" si="1108">100*((D1424+F1424)/(D1424+E1424+F1424+G1424))</f>
        <v>87.471783295711063</v>
      </c>
      <c r="L1424" s="12">
        <f t="shared" ref="L1424:L1428" si="1109">(D1424*F1424-E1424*G1424)/(SQRT((D1424+G1424)*(D1424+E1424)*(F1424+G1424)*(F1424+E1424)))</f>
        <v>0.74229712812473025</v>
      </c>
      <c r="M1424" s="16">
        <f t="shared" ref="M1424:M1428" si="1110">H1424</f>
        <v>0.93</v>
      </c>
      <c r="N1424" s="24"/>
    </row>
    <row r="1425" spans="1:17" ht="12.75" x14ac:dyDescent="0.2">
      <c r="A1425" s="5"/>
      <c r="B1425" s="22"/>
      <c r="C1425" s="9" t="s">
        <v>23</v>
      </c>
      <c r="D1425" s="10">
        <v>385</v>
      </c>
      <c r="E1425" s="10">
        <v>104</v>
      </c>
      <c r="F1425" s="10">
        <v>361</v>
      </c>
      <c r="G1425" s="10">
        <v>36</v>
      </c>
      <c r="H1425" s="11">
        <v>0.91</v>
      </c>
      <c r="I1425" s="9">
        <f t="shared" si="1106"/>
        <v>78.732106339468302</v>
      </c>
      <c r="J1425" s="9">
        <f t="shared" si="1107"/>
        <v>90.931989924433253</v>
      </c>
      <c r="K1425" s="9">
        <f t="shared" si="1108"/>
        <v>84.198645598194133</v>
      </c>
      <c r="L1425" s="12">
        <f t="shared" si="1109"/>
        <v>0.69373110268923288</v>
      </c>
      <c r="M1425" s="16">
        <f t="shared" si="1110"/>
        <v>0.91</v>
      </c>
      <c r="N1425" s="4"/>
    </row>
    <row r="1426" spans="1:17" ht="12.75" x14ac:dyDescent="0.2">
      <c r="A1426" s="1"/>
      <c r="B1426" s="2"/>
      <c r="C1426" s="9" t="s">
        <v>24</v>
      </c>
      <c r="D1426" s="10">
        <v>432</v>
      </c>
      <c r="E1426" s="10">
        <v>82</v>
      </c>
      <c r="F1426" s="10">
        <v>334</v>
      </c>
      <c r="G1426" s="10">
        <v>38</v>
      </c>
      <c r="H1426" s="11">
        <v>0.93</v>
      </c>
      <c r="I1426" s="9">
        <f t="shared" si="1106"/>
        <v>84.046692607003891</v>
      </c>
      <c r="J1426" s="9">
        <f t="shared" si="1107"/>
        <v>89.784946236559136</v>
      </c>
      <c r="K1426" s="9">
        <f t="shared" si="1108"/>
        <v>86.455981941309261</v>
      </c>
      <c r="L1426" s="12">
        <f t="shared" si="1109"/>
        <v>0.73012958035770081</v>
      </c>
      <c r="M1426" s="16">
        <f t="shared" si="1110"/>
        <v>0.93</v>
      </c>
      <c r="N1426" s="4"/>
      <c r="Q1426" s="5"/>
    </row>
    <row r="1427" spans="1:17" ht="12.75" x14ac:dyDescent="0.2">
      <c r="A1427" s="5"/>
      <c r="B1427" s="2"/>
      <c r="C1427" s="9" t="s">
        <v>25</v>
      </c>
      <c r="D1427" s="10">
        <v>435</v>
      </c>
      <c r="E1427" s="10">
        <v>84</v>
      </c>
      <c r="F1427" s="10">
        <v>314</v>
      </c>
      <c r="G1427" s="10">
        <v>53</v>
      </c>
      <c r="H1427" s="11">
        <v>0.91</v>
      </c>
      <c r="I1427" s="9">
        <f t="shared" si="1106"/>
        <v>83.815028901734095</v>
      </c>
      <c r="J1427" s="9">
        <f t="shared" si="1107"/>
        <v>85.558583106267022</v>
      </c>
      <c r="K1427" s="9">
        <f t="shared" si="1108"/>
        <v>84.537246049661391</v>
      </c>
      <c r="L1427" s="12">
        <f t="shared" si="1109"/>
        <v>0.68700448309338535</v>
      </c>
      <c r="M1427" s="16">
        <f t="shared" si="1110"/>
        <v>0.91</v>
      </c>
      <c r="N1427" s="6"/>
    </row>
    <row r="1428" spans="1:17" ht="12.75" x14ac:dyDescent="0.2">
      <c r="A1428" s="5"/>
      <c r="B1428" s="2"/>
      <c r="C1428" s="9" t="s">
        <v>26</v>
      </c>
      <c r="D1428" s="10">
        <v>437</v>
      </c>
      <c r="E1428" s="10">
        <v>73</v>
      </c>
      <c r="F1428" s="10">
        <v>334</v>
      </c>
      <c r="G1428" s="10">
        <v>42</v>
      </c>
      <c r="H1428" s="11">
        <v>0.93</v>
      </c>
      <c r="I1428" s="9">
        <f t="shared" si="1106"/>
        <v>85.686274509803923</v>
      </c>
      <c r="J1428" s="9">
        <f t="shared" si="1107"/>
        <v>88.829787234042556</v>
      </c>
      <c r="K1428" s="9">
        <f t="shared" si="1108"/>
        <v>87.020316027088043</v>
      </c>
      <c r="L1428" s="12">
        <f t="shared" si="1109"/>
        <v>0.73903319012124824</v>
      </c>
      <c r="M1428" s="16">
        <f t="shared" si="1110"/>
        <v>0.93</v>
      </c>
      <c r="N1428" s="7"/>
      <c r="O1428" s="1"/>
      <c r="P1428" s="1"/>
    </row>
    <row r="1429" spans="1:17" ht="12.75" x14ac:dyDescent="0.2">
      <c r="A1429" s="5"/>
      <c r="B1429" s="2"/>
      <c r="C1429" s="23" t="s">
        <v>15</v>
      </c>
      <c r="D1429" s="15">
        <f t="shared" ref="D1429:M1429" si="1111">AVERAGE(D1424:D1428)</f>
        <v>433</v>
      </c>
      <c r="E1429" s="15">
        <f t="shared" si="1111"/>
        <v>83.4</v>
      </c>
      <c r="F1429" s="15">
        <f t="shared" si="1111"/>
        <v>328.4</v>
      </c>
      <c r="G1429" s="15">
        <f t="shared" si="1111"/>
        <v>41.2</v>
      </c>
      <c r="H1429" s="16">
        <f t="shared" si="1111"/>
        <v>0.92200000000000004</v>
      </c>
      <c r="I1429" s="9">
        <f t="shared" si="1111"/>
        <v>83.765111380692957</v>
      </c>
      <c r="J1429" s="9">
        <f t="shared" si="1111"/>
        <v>88.818680347879436</v>
      </c>
      <c r="K1429" s="9">
        <f t="shared" si="1111"/>
        <v>85.936794582392764</v>
      </c>
      <c r="L1429" s="12">
        <f t="shared" si="1111"/>
        <v>0.71843909687725949</v>
      </c>
      <c r="M1429" s="16">
        <f t="shared" si="1111"/>
        <v>0.92200000000000004</v>
      </c>
      <c r="N1429" s="24"/>
      <c r="O1429" s="24"/>
      <c r="P1429" s="24"/>
      <c r="Q1429" s="30"/>
    </row>
    <row r="1430" spans="1:17" ht="12.75" x14ac:dyDescent="0.2">
      <c r="A1430" s="5"/>
      <c r="B1430" s="2"/>
      <c r="C1430" s="17" t="s">
        <v>16</v>
      </c>
      <c r="D1430" s="15">
        <f t="shared" ref="D1430:M1430" si="1112">STDEV(D1424:D1428)</f>
        <v>32.30325061042619</v>
      </c>
      <c r="E1430" s="15">
        <f t="shared" si="1112"/>
        <v>12.48198702130391</v>
      </c>
      <c r="F1430" s="15">
        <f t="shared" si="1112"/>
        <v>23.43714999738663</v>
      </c>
      <c r="G1430" s="15">
        <f t="shared" si="1112"/>
        <v>6.9785385289471478</v>
      </c>
      <c r="H1430" s="16">
        <f t="shared" si="1112"/>
        <v>1.0954451150103331E-2</v>
      </c>
      <c r="I1430" s="9">
        <f t="shared" si="1112"/>
        <v>3.0345549662760427</v>
      </c>
      <c r="J1430" s="9">
        <f t="shared" si="1112"/>
        <v>2.0035472247176993</v>
      </c>
      <c r="K1430" s="9">
        <f t="shared" si="1112"/>
        <v>1.4815247695810785</v>
      </c>
      <c r="L1430" s="12">
        <f t="shared" si="1112"/>
        <v>2.611804766866559E-2</v>
      </c>
      <c r="M1430" s="16">
        <f t="shared" si="1112"/>
        <v>1.0954451150103331E-2</v>
      </c>
      <c r="N1430" s="4"/>
      <c r="Q1430" s="13"/>
    </row>
    <row r="1431" spans="1:17" ht="12.75" x14ac:dyDescent="0.2">
      <c r="A1431" s="1"/>
      <c r="B1431" s="2"/>
      <c r="C1431" s="2"/>
      <c r="D1431" s="3"/>
      <c r="E1431" s="3"/>
      <c r="F1431" s="3"/>
      <c r="G1431" s="3"/>
      <c r="H1431" s="4"/>
      <c r="I1431" s="4"/>
      <c r="J1431" s="4"/>
      <c r="K1431" s="4"/>
      <c r="L1431" s="4"/>
      <c r="M1431" s="4"/>
      <c r="N1431" s="4"/>
    </row>
    <row r="1432" spans="1:17" ht="12.75" x14ac:dyDescent="0.2">
      <c r="A1432" s="1" t="s">
        <v>82</v>
      </c>
      <c r="B1432" s="2"/>
      <c r="C1432" s="2"/>
      <c r="D1432" s="3"/>
      <c r="E1432" s="3"/>
      <c r="F1432" s="3"/>
      <c r="G1432" s="3"/>
      <c r="H1432" s="4"/>
      <c r="I1432" s="4"/>
      <c r="J1432" s="4"/>
      <c r="K1432" s="4"/>
      <c r="L1432" s="4"/>
      <c r="M1432" s="4"/>
      <c r="N1432" s="4"/>
    </row>
    <row r="1433" spans="1:17" ht="12.75" x14ac:dyDescent="0.2">
      <c r="A1433" s="5"/>
      <c r="B1433" s="2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</row>
    <row r="1434" spans="1:17" ht="12.75" x14ac:dyDescent="0.2">
      <c r="A1434" s="5"/>
      <c r="B1434" s="2" t="s">
        <v>0</v>
      </c>
      <c r="C1434" s="13"/>
      <c r="D1434" s="20" t="s">
        <v>1</v>
      </c>
      <c r="E1434" s="20" t="s">
        <v>2</v>
      </c>
      <c r="F1434" s="20" t="s">
        <v>3</v>
      </c>
      <c r="G1434" s="20" t="s">
        <v>4</v>
      </c>
      <c r="H1434" s="20" t="s">
        <v>5</v>
      </c>
      <c r="I1434" s="20" t="s">
        <v>6</v>
      </c>
      <c r="J1434" s="20" t="s">
        <v>7</v>
      </c>
      <c r="K1434" s="20" t="s">
        <v>8</v>
      </c>
      <c r="L1434" s="20" t="s">
        <v>9</v>
      </c>
      <c r="M1434" s="20" t="s">
        <v>5</v>
      </c>
      <c r="N1434" s="7"/>
      <c r="O1434" s="1"/>
      <c r="P1434" s="1"/>
    </row>
    <row r="1435" spans="1:17" ht="12.75" x14ac:dyDescent="0.2">
      <c r="A1435" s="1" t="s">
        <v>27</v>
      </c>
      <c r="B1435" s="2">
        <v>21</v>
      </c>
      <c r="C1435" s="9" t="s">
        <v>10</v>
      </c>
      <c r="D1435" s="10">
        <v>146</v>
      </c>
      <c r="E1435" s="10">
        <v>29</v>
      </c>
      <c r="F1435" s="10">
        <v>637</v>
      </c>
      <c r="G1435" s="10">
        <v>1</v>
      </c>
      <c r="H1435" s="11">
        <v>0.99</v>
      </c>
      <c r="I1435" s="9">
        <f t="shared" ref="I1435:I1439" si="1113">100*(D1435/(D1435+E1435))</f>
        <v>83.428571428571431</v>
      </c>
      <c r="J1435" s="9">
        <f t="shared" ref="J1435:J1439" si="1114">100*(F1435/(F1435+G1435))</f>
        <v>99.843260188087783</v>
      </c>
      <c r="K1435" s="9">
        <f t="shared" ref="K1435:K1439" si="1115">100*((D1435+F1435)/(D1435+E1435+F1435+G1435))</f>
        <v>96.309963099630991</v>
      </c>
      <c r="L1435" s="12">
        <f t="shared" ref="L1435:L1439" si="1116">(D1435*F1435-E1435*G1435)/(SQRT((D1435+G1435)*(D1435+E1435)*(F1435+G1435)*(F1435+E1435)))</f>
        <v>0.88926602288458811</v>
      </c>
      <c r="M1435" s="16">
        <f t="shared" ref="M1435:M1439" si="1117">H1435</f>
        <v>0.99</v>
      </c>
      <c r="N1435" s="24"/>
      <c r="O1435" s="25"/>
      <c r="P1435" s="25"/>
    </row>
    <row r="1436" spans="1:17" ht="12.75" x14ac:dyDescent="0.2">
      <c r="A1436" s="5"/>
      <c r="B1436" s="2">
        <v>22</v>
      </c>
      <c r="C1436" s="23" t="s">
        <v>11</v>
      </c>
      <c r="D1436" s="10">
        <v>131</v>
      </c>
      <c r="E1436" s="10">
        <v>39</v>
      </c>
      <c r="F1436" s="10">
        <v>643</v>
      </c>
      <c r="G1436" s="10">
        <v>0</v>
      </c>
      <c r="H1436" s="11">
        <v>0.99</v>
      </c>
      <c r="I1436" s="9">
        <f t="shared" si="1113"/>
        <v>77.058823529411768</v>
      </c>
      <c r="J1436" s="9">
        <f t="shared" si="1114"/>
        <v>100</v>
      </c>
      <c r="K1436" s="9">
        <f t="shared" si="1115"/>
        <v>95.20295202952029</v>
      </c>
      <c r="L1436" s="12">
        <f t="shared" si="1116"/>
        <v>0.85236279783959068</v>
      </c>
      <c r="M1436" s="16">
        <f t="shared" si="1117"/>
        <v>0.99</v>
      </c>
      <c r="N1436" s="4"/>
      <c r="O1436" s="25"/>
      <c r="P1436" s="25"/>
    </row>
    <row r="1437" spans="1:17" ht="12.75" x14ac:dyDescent="0.2">
      <c r="A1437" s="1">
        <v>0.3</v>
      </c>
      <c r="B1437" s="2">
        <v>23</v>
      </c>
      <c r="C1437" s="23" t="s">
        <v>12</v>
      </c>
      <c r="D1437" s="10">
        <v>162</v>
      </c>
      <c r="E1437" s="10">
        <v>25</v>
      </c>
      <c r="F1437" s="10">
        <v>619</v>
      </c>
      <c r="G1437" s="10">
        <v>7</v>
      </c>
      <c r="H1437" s="11">
        <v>0.98</v>
      </c>
      <c r="I1437" s="9">
        <f t="shared" si="1113"/>
        <v>86.631016042780757</v>
      </c>
      <c r="J1437" s="9">
        <f t="shared" si="1114"/>
        <v>98.881789137380196</v>
      </c>
      <c r="K1437" s="9">
        <f t="shared" si="1115"/>
        <v>96.063960639606393</v>
      </c>
      <c r="L1437" s="12">
        <f t="shared" si="1116"/>
        <v>0.8868554459175122</v>
      </c>
      <c r="M1437" s="16">
        <f t="shared" si="1117"/>
        <v>0.98</v>
      </c>
      <c r="N1437" s="4"/>
      <c r="O1437" s="25"/>
      <c r="P1437" s="25"/>
    </row>
    <row r="1438" spans="1:17" ht="12.75" x14ac:dyDescent="0.2">
      <c r="A1438" s="1">
        <v>1E-3</v>
      </c>
      <c r="B1438" s="2">
        <v>24</v>
      </c>
      <c r="C1438" s="23" t="s">
        <v>13</v>
      </c>
      <c r="D1438" s="10">
        <v>167</v>
      </c>
      <c r="E1438" s="10">
        <v>31</v>
      </c>
      <c r="F1438" s="10">
        <v>611</v>
      </c>
      <c r="G1438" s="10">
        <v>4</v>
      </c>
      <c r="H1438" s="11">
        <v>0.99</v>
      </c>
      <c r="I1438" s="9">
        <f t="shared" si="1113"/>
        <v>84.343434343434339</v>
      </c>
      <c r="J1438" s="9">
        <f t="shared" si="1114"/>
        <v>99.349593495934968</v>
      </c>
      <c r="K1438" s="9">
        <f t="shared" si="1115"/>
        <v>95.694956949569502</v>
      </c>
      <c r="L1438" s="12">
        <f t="shared" si="1116"/>
        <v>0.88144225035403845</v>
      </c>
      <c r="M1438" s="16">
        <f t="shared" si="1117"/>
        <v>0.99</v>
      </c>
      <c r="N1438" s="4"/>
      <c r="O1438" s="25"/>
      <c r="P1438" s="25"/>
    </row>
    <row r="1439" spans="1:17" ht="12.75" x14ac:dyDescent="0.2">
      <c r="A1439" s="1">
        <v>100</v>
      </c>
      <c r="B1439" s="2">
        <v>30</v>
      </c>
      <c r="C1439" s="23" t="s">
        <v>14</v>
      </c>
      <c r="D1439" s="10">
        <v>153</v>
      </c>
      <c r="E1439" s="10">
        <v>21</v>
      </c>
      <c r="F1439" s="10">
        <v>631</v>
      </c>
      <c r="G1439" s="10">
        <v>8</v>
      </c>
      <c r="H1439" s="11">
        <v>1</v>
      </c>
      <c r="I1439" s="9">
        <f t="shared" si="1113"/>
        <v>87.931034482758619</v>
      </c>
      <c r="J1439" s="9">
        <f t="shared" si="1114"/>
        <v>98.748043818466357</v>
      </c>
      <c r="K1439" s="9">
        <f t="shared" si="1115"/>
        <v>96.432964329643298</v>
      </c>
      <c r="L1439" s="12">
        <f t="shared" si="1116"/>
        <v>0.89207753334785711</v>
      </c>
      <c r="M1439" s="16">
        <f t="shared" si="1117"/>
        <v>1</v>
      </c>
      <c r="N1439" s="6"/>
      <c r="O1439" s="25"/>
      <c r="P1439" s="25"/>
    </row>
    <row r="1440" spans="1:17" ht="12.75" x14ac:dyDescent="0.2">
      <c r="A1440" s="5"/>
      <c r="B1440" s="2"/>
      <c r="C1440" s="23" t="s">
        <v>15</v>
      </c>
      <c r="D1440" s="15">
        <f t="shared" ref="D1440:M1440" si="1118">AVERAGE(D1435:D1439)</f>
        <v>151.80000000000001</v>
      </c>
      <c r="E1440" s="15">
        <f t="shared" si="1118"/>
        <v>29</v>
      </c>
      <c r="F1440" s="15">
        <f t="shared" si="1118"/>
        <v>628.20000000000005</v>
      </c>
      <c r="G1440" s="15">
        <f t="shared" si="1118"/>
        <v>4</v>
      </c>
      <c r="H1440" s="16">
        <f t="shared" si="1118"/>
        <v>0.99</v>
      </c>
      <c r="I1440" s="9">
        <f t="shared" si="1118"/>
        <v>83.878575965391377</v>
      </c>
      <c r="J1440" s="9">
        <f t="shared" si="1118"/>
        <v>99.364537327973864</v>
      </c>
      <c r="K1440" s="9">
        <f t="shared" si="1118"/>
        <v>95.940959409594086</v>
      </c>
      <c r="L1440" s="12">
        <f t="shared" si="1118"/>
        <v>0.8804008100687174</v>
      </c>
      <c r="M1440" s="16">
        <f t="shared" si="1118"/>
        <v>0.99</v>
      </c>
      <c r="N1440" s="6"/>
    </row>
    <row r="1441" spans="1:17" ht="12.75" x14ac:dyDescent="0.2">
      <c r="A1441" s="5"/>
      <c r="B1441" s="2"/>
      <c r="C1441" s="17" t="s">
        <v>16</v>
      </c>
      <c r="D1441" s="15">
        <f t="shared" ref="D1441:M1441" si="1119">STDEV(D1435:D1439)</f>
        <v>14.166862743741113</v>
      </c>
      <c r="E1441" s="15">
        <f t="shared" si="1119"/>
        <v>6.7823299831252681</v>
      </c>
      <c r="F1441" s="15">
        <f t="shared" si="1119"/>
        <v>13.0843417870369</v>
      </c>
      <c r="G1441" s="15">
        <f t="shared" si="1119"/>
        <v>3.5355339059327378</v>
      </c>
      <c r="H1441" s="16">
        <f t="shared" si="1119"/>
        <v>7.0710678118654814E-3</v>
      </c>
      <c r="I1441" s="9">
        <f t="shared" si="1119"/>
        <v>4.2108777914303879</v>
      </c>
      <c r="J1441" s="9">
        <f t="shared" si="1119"/>
        <v>0.5581939101326252</v>
      </c>
      <c r="K1441" s="9">
        <f t="shared" si="1119"/>
        <v>0.49963335821869409</v>
      </c>
      <c r="L1441" s="12">
        <f t="shared" si="1119"/>
        <v>1.6154062309349449E-2</v>
      </c>
      <c r="M1441" s="16">
        <f t="shared" si="1119"/>
        <v>7.0710678118654814E-3</v>
      </c>
      <c r="N1441" s="4"/>
    </row>
    <row r="1442" spans="1:17" ht="12.75" x14ac:dyDescent="0.2">
      <c r="A1442" s="5"/>
      <c r="B1442" s="2"/>
      <c r="C1442" s="23"/>
      <c r="D1442" s="15"/>
      <c r="E1442" s="15"/>
      <c r="F1442" s="15"/>
      <c r="G1442" s="15"/>
      <c r="H1442" s="16"/>
      <c r="I1442" s="9"/>
      <c r="J1442" s="9"/>
      <c r="K1442" s="9"/>
      <c r="L1442" s="12"/>
      <c r="M1442" s="16"/>
      <c r="N1442" s="4"/>
    </row>
    <row r="1443" spans="1:17" ht="12.75" x14ac:dyDescent="0.2">
      <c r="A1443" s="5"/>
      <c r="B1443" s="2"/>
      <c r="C1443" s="23" t="s">
        <v>17</v>
      </c>
      <c r="D1443" s="10">
        <v>32</v>
      </c>
      <c r="E1443" s="10">
        <v>18</v>
      </c>
      <c r="F1443" s="10">
        <v>218</v>
      </c>
      <c r="G1443" s="10">
        <v>3</v>
      </c>
      <c r="H1443" s="11">
        <v>0.93</v>
      </c>
      <c r="I1443" s="9">
        <f t="shared" ref="I1443:I1447" si="1120">100*(D1443/(D1443+E1443))</f>
        <v>64</v>
      </c>
      <c r="J1443" s="9">
        <f t="shared" ref="J1443:J1447" si="1121">100*(F1443/(F1443+G1443))</f>
        <v>98.642533936651589</v>
      </c>
      <c r="K1443" s="9">
        <f t="shared" ref="K1443:K1447" si="1122">100*((D1443+F1443)/(D1443+E1443+F1443+G1443))</f>
        <v>92.250922509225092</v>
      </c>
      <c r="L1443" s="12">
        <f t="shared" ref="L1443:L1447" si="1123">(D1443*F1443-E1443*G1443)/(SQRT((D1443+G1443)*(D1443+E1443)*(F1443+G1443)*(F1443+E1443)))</f>
        <v>0.72453677270335803</v>
      </c>
      <c r="M1443" s="16">
        <f t="shared" ref="M1443:M1447" si="1124">H1443</f>
        <v>0.93</v>
      </c>
      <c r="N1443" s="4"/>
    </row>
    <row r="1444" spans="1:17" ht="12.75" x14ac:dyDescent="0.2">
      <c r="A1444" s="5"/>
      <c r="B1444" s="2"/>
      <c r="C1444" s="9" t="s">
        <v>18</v>
      </c>
      <c r="D1444" s="10">
        <v>40</v>
      </c>
      <c r="E1444" s="10">
        <v>14</v>
      </c>
      <c r="F1444" s="10">
        <v>210</v>
      </c>
      <c r="G1444" s="10">
        <v>7</v>
      </c>
      <c r="H1444" s="11">
        <v>0.97</v>
      </c>
      <c r="I1444" s="9">
        <f t="shared" si="1120"/>
        <v>74.074074074074076</v>
      </c>
      <c r="J1444" s="9">
        <f t="shared" si="1121"/>
        <v>96.774193548387103</v>
      </c>
      <c r="K1444" s="9">
        <f t="shared" si="1122"/>
        <v>92.250922509225092</v>
      </c>
      <c r="L1444" s="12">
        <f t="shared" si="1123"/>
        <v>0.74745154525332869</v>
      </c>
      <c r="M1444" s="16">
        <f t="shared" si="1124"/>
        <v>0.97</v>
      </c>
      <c r="N1444" s="24"/>
    </row>
    <row r="1445" spans="1:17" ht="12.75" x14ac:dyDescent="0.2">
      <c r="A1445" s="5"/>
      <c r="B1445" s="2"/>
      <c r="C1445" s="9" t="s">
        <v>19</v>
      </c>
      <c r="D1445" s="10">
        <v>39</v>
      </c>
      <c r="E1445" s="10">
        <v>18</v>
      </c>
      <c r="F1445" s="10">
        <v>211</v>
      </c>
      <c r="G1445" s="10">
        <v>3</v>
      </c>
      <c r="H1445" s="11">
        <v>0.95</v>
      </c>
      <c r="I1445" s="9">
        <f t="shared" si="1120"/>
        <v>68.421052631578945</v>
      </c>
      <c r="J1445" s="9">
        <f t="shared" si="1121"/>
        <v>98.598130841121502</v>
      </c>
      <c r="K1445" s="9">
        <f t="shared" si="1122"/>
        <v>92.250922509225092</v>
      </c>
      <c r="L1445" s="12">
        <f t="shared" si="1123"/>
        <v>0.75474641782434426</v>
      </c>
      <c r="M1445" s="16">
        <f t="shared" si="1124"/>
        <v>0.95</v>
      </c>
      <c r="N1445" s="24"/>
    </row>
    <row r="1446" spans="1:17" ht="12.75" x14ac:dyDescent="0.2">
      <c r="A1446" s="5"/>
      <c r="B1446" s="2"/>
      <c r="C1446" s="9" t="s">
        <v>20</v>
      </c>
      <c r="D1446" s="10">
        <v>41</v>
      </c>
      <c r="E1446" s="10">
        <v>15</v>
      </c>
      <c r="F1446" s="10">
        <v>212</v>
      </c>
      <c r="G1446" s="10">
        <v>3</v>
      </c>
      <c r="H1446" s="11">
        <v>0.98</v>
      </c>
      <c r="I1446" s="9">
        <f t="shared" si="1120"/>
        <v>73.214285714285708</v>
      </c>
      <c r="J1446" s="9">
        <f t="shared" si="1121"/>
        <v>98.604651162790702</v>
      </c>
      <c r="K1446" s="9">
        <f t="shared" si="1122"/>
        <v>93.357933579335793</v>
      </c>
      <c r="L1446" s="12">
        <f t="shared" si="1123"/>
        <v>0.7885204274674944</v>
      </c>
      <c r="M1446" s="16">
        <f t="shared" si="1124"/>
        <v>0.98</v>
      </c>
      <c r="N1446" s="24"/>
    </row>
    <row r="1447" spans="1:17" ht="12.75" x14ac:dyDescent="0.2">
      <c r="A1447" s="5"/>
      <c r="B1447" s="2"/>
      <c r="C1447" s="9" t="s">
        <v>21</v>
      </c>
      <c r="D1447" s="10">
        <v>56</v>
      </c>
      <c r="E1447" s="10">
        <v>15</v>
      </c>
      <c r="F1447" s="10">
        <v>197</v>
      </c>
      <c r="G1447" s="10">
        <v>3</v>
      </c>
      <c r="H1447" s="11">
        <v>0.97</v>
      </c>
      <c r="I1447" s="9">
        <f t="shared" si="1120"/>
        <v>78.873239436619713</v>
      </c>
      <c r="J1447" s="9">
        <f t="shared" si="1121"/>
        <v>98.5</v>
      </c>
      <c r="K1447" s="9">
        <f t="shared" si="1122"/>
        <v>93.357933579335793</v>
      </c>
      <c r="L1447" s="12">
        <f t="shared" si="1123"/>
        <v>0.82440575728607024</v>
      </c>
      <c r="M1447" s="16">
        <f t="shared" si="1124"/>
        <v>0.97</v>
      </c>
      <c r="N1447" s="24"/>
    </row>
    <row r="1448" spans="1:17" ht="12.75" x14ac:dyDescent="0.2">
      <c r="A1448" s="5"/>
      <c r="B1448" s="2"/>
      <c r="C1448" s="23" t="s">
        <v>15</v>
      </c>
      <c r="D1448" s="15">
        <f t="shared" ref="D1448:M1448" si="1125">AVERAGE(D1443:D1447)</f>
        <v>41.6</v>
      </c>
      <c r="E1448" s="15">
        <f t="shared" si="1125"/>
        <v>16</v>
      </c>
      <c r="F1448" s="15">
        <f t="shared" si="1125"/>
        <v>209.6</v>
      </c>
      <c r="G1448" s="15">
        <f t="shared" si="1125"/>
        <v>3.8</v>
      </c>
      <c r="H1448" s="16">
        <f t="shared" si="1125"/>
        <v>0.96</v>
      </c>
      <c r="I1448" s="9">
        <f t="shared" si="1125"/>
        <v>71.716530371311691</v>
      </c>
      <c r="J1448" s="9">
        <f t="shared" si="1125"/>
        <v>98.223901897790171</v>
      </c>
      <c r="K1448" s="9">
        <f t="shared" si="1125"/>
        <v>92.693726937269361</v>
      </c>
      <c r="L1448" s="12">
        <f t="shared" si="1125"/>
        <v>0.76793218410691921</v>
      </c>
      <c r="M1448" s="16">
        <f t="shared" si="1125"/>
        <v>0.96</v>
      </c>
      <c r="N1448" s="24"/>
      <c r="O1448" s="24"/>
      <c r="P1448" s="24"/>
      <c r="Q1448" s="4"/>
    </row>
    <row r="1449" spans="1:17" ht="12.75" x14ac:dyDescent="0.2">
      <c r="A1449" s="5"/>
      <c r="B1449" s="2"/>
      <c r="C1449" s="17" t="s">
        <v>16</v>
      </c>
      <c r="D1449" s="15">
        <f t="shared" ref="D1449:M1449" si="1126">STDEV(D1443:D1447)</f>
        <v>8.7920418561333165</v>
      </c>
      <c r="E1449" s="15">
        <f t="shared" si="1126"/>
        <v>1.8708286933869707</v>
      </c>
      <c r="F1449" s="15">
        <f t="shared" si="1126"/>
        <v>7.7006493232713824</v>
      </c>
      <c r="G1449" s="15">
        <f t="shared" si="1126"/>
        <v>1.7888543819998315</v>
      </c>
      <c r="H1449" s="16">
        <f t="shared" si="1126"/>
        <v>1.9999999999999976E-2</v>
      </c>
      <c r="I1449" s="9">
        <f t="shared" si="1126"/>
        <v>5.6882506653573559</v>
      </c>
      <c r="J1449" s="9">
        <f t="shared" si="1126"/>
        <v>0.81211984170432527</v>
      </c>
      <c r="K1449" s="9">
        <f t="shared" si="1126"/>
        <v>0.60633493450756404</v>
      </c>
      <c r="L1449" s="12">
        <f t="shared" si="1126"/>
        <v>3.9018018156645955E-2</v>
      </c>
      <c r="M1449" s="16">
        <f t="shared" si="1126"/>
        <v>1.9999999999999976E-2</v>
      </c>
      <c r="N1449" s="24"/>
    </row>
    <row r="1450" spans="1:17" ht="12.75" x14ac:dyDescent="0.2">
      <c r="A1450" s="5"/>
      <c r="B1450" s="22"/>
      <c r="C1450" s="9"/>
      <c r="D1450" s="15"/>
      <c r="E1450" s="15"/>
      <c r="F1450" s="15"/>
      <c r="G1450" s="15"/>
      <c r="H1450" s="16"/>
      <c r="I1450" s="9"/>
      <c r="J1450" s="9"/>
      <c r="K1450" s="9"/>
      <c r="L1450" s="12"/>
      <c r="M1450" s="16"/>
      <c r="N1450" s="24"/>
    </row>
    <row r="1451" spans="1:17" ht="12.75" x14ac:dyDescent="0.2">
      <c r="A1451" s="5"/>
      <c r="B1451" s="2"/>
      <c r="C1451" s="9" t="s">
        <v>22</v>
      </c>
      <c r="D1451" s="10">
        <v>59</v>
      </c>
      <c r="E1451" s="10">
        <v>14</v>
      </c>
      <c r="F1451" s="10">
        <v>195</v>
      </c>
      <c r="G1451" s="10">
        <v>3</v>
      </c>
      <c r="H1451" s="11">
        <v>0.99</v>
      </c>
      <c r="I1451" s="9">
        <f t="shared" ref="I1451:I1455" si="1127">100*(D1451/(D1451+E1451))</f>
        <v>80.821917808219183</v>
      </c>
      <c r="J1451" s="9">
        <f t="shared" ref="J1451:J1455" si="1128">100*(F1451/(F1451+G1451))</f>
        <v>98.484848484848484</v>
      </c>
      <c r="K1451" s="9">
        <f t="shared" ref="K1451:K1455" si="1129">100*((D1451+F1451)/(D1451+E1451+F1451+G1451))</f>
        <v>93.726937269372684</v>
      </c>
      <c r="L1451" s="12">
        <f t="shared" ref="L1451:L1455" si="1130">(D1451*F1451-E1451*G1451)/(SQRT((D1451+G1451)*(D1451+E1451)*(F1451+G1451)*(F1451+E1451)))</f>
        <v>0.83759732061771131</v>
      </c>
      <c r="M1451" s="16">
        <f t="shared" ref="M1451:M1455" si="1131">H1451</f>
        <v>0.99</v>
      </c>
      <c r="N1451" s="24"/>
    </row>
    <row r="1452" spans="1:17" ht="12.75" x14ac:dyDescent="0.2">
      <c r="A1452" s="5"/>
      <c r="B1452" s="22"/>
      <c r="C1452" s="9" t="s">
        <v>23</v>
      </c>
      <c r="D1452" s="10">
        <v>51</v>
      </c>
      <c r="E1452" s="10">
        <v>23</v>
      </c>
      <c r="F1452" s="10">
        <v>193</v>
      </c>
      <c r="G1452" s="10">
        <v>4</v>
      </c>
      <c r="H1452" s="11">
        <v>0.96</v>
      </c>
      <c r="I1452" s="9">
        <f t="shared" si="1127"/>
        <v>68.918918918918919</v>
      </c>
      <c r="J1452" s="9">
        <f t="shared" si="1128"/>
        <v>97.969543147208128</v>
      </c>
      <c r="K1452" s="9">
        <f t="shared" si="1129"/>
        <v>90.036900369003689</v>
      </c>
      <c r="L1452" s="12">
        <f t="shared" si="1130"/>
        <v>0.74095522205000286</v>
      </c>
      <c r="M1452" s="16">
        <f t="shared" si="1131"/>
        <v>0.96</v>
      </c>
      <c r="N1452" s="4"/>
    </row>
    <row r="1453" spans="1:17" ht="12.75" x14ac:dyDescent="0.2">
      <c r="A1453" s="1"/>
      <c r="B1453" s="2"/>
      <c r="C1453" s="9" t="s">
        <v>24</v>
      </c>
      <c r="D1453" s="10">
        <v>42</v>
      </c>
      <c r="E1453" s="10">
        <v>12</v>
      </c>
      <c r="F1453" s="10">
        <v>213</v>
      </c>
      <c r="G1453" s="10">
        <v>4</v>
      </c>
      <c r="H1453" s="11">
        <v>0.97</v>
      </c>
      <c r="I1453" s="9">
        <f t="shared" si="1127"/>
        <v>77.777777777777786</v>
      </c>
      <c r="J1453" s="9">
        <f t="shared" si="1128"/>
        <v>98.156682027649765</v>
      </c>
      <c r="K1453" s="9">
        <f t="shared" si="1129"/>
        <v>94.095940959409603</v>
      </c>
      <c r="L1453" s="12">
        <f t="shared" si="1130"/>
        <v>0.80797045394196376</v>
      </c>
      <c r="M1453" s="16">
        <f t="shared" si="1131"/>
        <v>0.97</v>
      </c>
      <c r="N1453" s="4"/>
      <c r="Q1453" s="5"/>
    </row>
    <row r="1454" spans="1:17" ht="12.75" x14ac:dyDescent="0.2">
      <c r="A1454" s="5"/>
      <c r="B1454" s="2"/>
      <c r="C1454" s="9" t="s">
        <v>25</v>
      </c>
      <c r="D1454" s="10">
        <v>28</v>
      </c>
      <c r="E1454" s="10">
        <v>16</v>
      </c>
      <c r="F1454" s="10">
        <v>226</v>
      </c>
      <c r="G1454" s="10">
        <v>1</v>
      </c>
      <c r="H1454" s="11">
        <v>0.97</v>
      </c>
      <c r="I1454" s="9">
        <f t="shared" si="1127"/>
        <v>63.636363636363633</v>
      </c>
      <c r="J1454" s="9">
        <f t="shared" si="1128"/>
        <v>99.559471365638757</v>
      </c>
      <c r="K1454" s="9">
        <f t="shared" si="1129"/>
        <v>93.726937269372684</v>
      </c>
      <c r="L1454" s="12">
        <f t="shared" si="1130"/>
        <v>0.75391266903315568</v>
      </c>
      <c r="M1454" s="16">
        <f t="shared" si="1131"/>
        <v>0.97</v>
      </c>
      <c r="N1454" s="6"/>
    </row>
    <row r="1455" spans="1:17" ht="12.75" x14ac:dyDescent="0.2">
      <c r="A1455" s="5"/>
      <c r="B1455" s="2"/>
      <c r="C1455" s="9" t="s">
        <v>26</v>
      </c>
      <c r="D1455" s="10">
        <v>33</v>
      </c>
      <c r="E1455" s="10">
        <v>20</v>
      </c>
      <c r="F1455" s="10">
        <v>216</v>
      </c>
      <c r="G1455" s="10">
        <v>2</v>
      </c>
      <c r="H1455" s="11">
        <v>0.89</v>
      </c>
      <c r="I1455" s="9">
        <f t="shared" si="1127"/>
        <v>62.264150943396224</v>
      </c>
      <c r="J1455" s="9">
        <f t="shared" si="1128"/>
        <v>99.082568807339456</v>
      </c>
      <c r="K1455" s="9">
        <f t="shared" si="1129"/>
        <v>91.881918819188186</v>
      </c>
      <c r="L1455" s="12">
        <f t="shared" si="1130"/>
        <v>0.72555026257792377</v>
      </c>
      <c r="M1455" s="16">
        <f t="shared" si="1131"/>
        <v>0.89</v>
      </c>
      <c r="N1455" s="7"/>
      <c r="O1455" s="1"/>
      <c r="P1455" s="1"/>
    </row>
    <row r="1456" spans="1:17" ht="12.75" x14ac:dyDescent="0.2">
      <c r="A1456" s="5"/>
      <c r="B1456" s="2"/>
      <c r="C1456" s="23" t="s">
        <v>15</v>
      </c>
      <c r="D1456" s="15">
        <f t="shared" ref="D1456:M1456" si="1132">AVERAGE(D1451:D1455)</f>
        <v>42.6</v>
      </c>
      <c r="E1456" s="15">
        <f t="shared" si="1132"/>
        <v>17</v>
      </c>
      <c r="F1456" s="15">
        <f t="shared" si="1132"/>
        <v>208.6</v>
      </c>
      <c r="G1456" s="15">
        <f t="shared" si="1132"/>
        <v>2.8</v>
      </c>
      <c r="H1456" s="16">
        <f t="shared" si="1132"/>
        <v>0.95599999999999985</v>
      </c>
      <c r="I1456" s="9">
        <f t="shared" si="1132"/>
        <v>70.683825816935141</v>
      </c>
      <c r="J1456" s="9">
        <f t="shared" si="1132"/>
        <v>98.650622766536927</v>
      </c>
      <c r="K1456" s="9">
        <f t="shared" si="1132"/>
        <v>92.693726937269361</v>
      </c>
      <c r="L1456" s="12">
        <f t="shared" si="1132"/>
        <v>0.77319718564415152</v>
      </c>
      <c r="M1456" s="16">
        <f t="shared" si="1132"/>
        <v>0.95599999999999985</v>
      </c>
      <c r="N1456" s="24"/>
      <c r="O1456" s="24"/>
      <c r="P1456" s="24"/>
      <c r="Q1456" s="30"/>
    </row>
    <row r="1457" spans="1:17" ht="12.75" x14ac:dyDescent="0.2">
      <c r="A1457" s="5"/>
      <c r="B1457" s="2"/>
      <c r="C1457" s="17" t="s">
        <v>16</v>
      </c>
      <c r="D1457" s="15">
        <f t="shared" ref="D1457:M1457" si="1133">STDEV(D1451:D1455)</f>
        <v>12.700393694685223</v>
      </c>
      <c r="E1457" s="15">
        <f t="shared" si="1133"/>
        <v>4.4721359549995796</v>
      </c>
      <c r="F1457" s="15">
        <f t="shared" si="1133"/>
        <v>14.188023118109161</v>
      </c>
      <c r="G1457" s="15">
        <f t="shared" si="1133"/>
        <v>1.3038404810405295</v>
      </c>
      <c r="H1457" s="16">
        <f t="shared" si="1133"/>
        <v>3.8470768123342679E-2</v>
      </c>
      <c r="I1457" s="9">
        <f t="shared" si="1133"/>
        <v>8.3183172602371158</v>
      </c>
      <c r="J1457" s="9">
        <f t="shared" si="1133"/>
        <v>0.66104295853618977</v>
      </c>
      <c r="K1457" s="9">
        <f t="shared" si="1133"/>
        <v>1.7189394389449615</v>
      </c>
      <c r="L1457" s="12">
        <f t="shared" si="1133"/>
        <v>4.7534786335192356E-2</v>
      </c>
      <c r="M1457" s="16">
        <f t="shared" si="1133"/>
        <v>3.8470768123342679E-2</v>
      </c>
      <c r="N1457" s="4"/>
      <c r="Q1457" s="13"/>
    </row>
    <row r="1458" spans="1:17" ht="12.75" x14ac:dyDescent="0.2">
      <c r="A1458" s="1"/>
      <c r="B1458" s="2"/>
      <c r="C1458" s="2"/>
      <c r="D1458" s="3"/>
      <c r="E1458" s="3"/>
      <c r="F1458" s="3"/>
      <c r="G1458" s="3"/>
      <c r="H1458" s="4"/>
      <c r="I1458" s="4"/>
      <c r="J1458" s="4"/>
      <c r="K1458" s="4"/>
      <c r="L1458" s="4"/>
      <c r="M1458" s="4"/>
      <c r="N1458" s="4"/>
    </row>
    <row r="1459" spans="1:17" ht="12.75" x14ac:dyDescent="0.2">
      <c r="A1459" s="1" t="s">
        <v>83</v>
      </c>
      <c r="B1459" s="2"/>
      <c r="C1459" s="2"/>
      <c r="D1459" s="3"/>
      <c r="E1459" s="3"/>
      <c r="F1459" s="3"/>
      <c r="G1459" s="3"/>
      <c r="H1459" s="4"/>
      <c r="I1459" s="4"/>
      <c r="J1459" s="4"/>
      <c r="K1459" s="4"/>
      <c r="L1459" s="4"/>
      <c r="M1459" s="4"/>
      <c r="N1459" s="4"/>
    </row>
    <row r="1460" spans="1:17" ht="12.75" x14ac:dyDescent="0.2">
      <c r="A1460" s="5"/>
      <c r="B1460" s="2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</row>
    <row r="1461" spans="1:17" ht="12.75" x14ac:dyDescent="0.2">
      <c r="A1461" s="5"/>
      <c r="B1461" s="2" t="s">
        <v>0</v>
      </c>
      <c r="C1461" s="13"/>
      <c r="D1461" s="20" t="s">
        <v>1</v>
      </c>
      <c r="E1461" s="20" t="s">
        <v>2</v>
      </c>
      <c r="F1461" s="20" t="s">
        <v>3</v>
      </c>
      <c r="G1461" s="20" t="s">
        <v>4</v>
      </c>
      <c r="H1461" s="20" t="s">
        <v>5</v>
      </c>
      <c r="I1461" s="20" t="s">
        <v>6</v>
      </c>
      <c r="J1461" s="20" t="s">
        <v>7</v>
      </c>
      <c r="K1461" s="20" t="s">
        <v>8</v>
      </c>
      <c r="L1461" s="20" t="s">
        <v>9</v>
      </c>
      <c r="M1461" s="20" t="s">
        <v>5</v>
      </c>
      <c r="N1461" s="7"/>
      <c r="O1461" s="1"/>
      <c r="P1461" s="1"/>
    </row>
    <row r="1462" spans="1:17" ht="12.75" x14ac:dyDescent="0.2">
      <c r="A1462" s="1" t="s">
        <v>27</v>
      </c>
      <c r="B1462" s="2">
        <v>21</v>
      </c>
      <c r="C1462" s="9" t="s">
        <v>10</v>
      </c>
      <c r="D1462" s="10">
        <v>331</v>
      </c>
      <c r="E1462" s="10">
        <v>12</v>
      </c>
      <c r="F1462" s="10">
        <v>647</v>
      </c>
      <c r="G1462" s="10">
        <v>6</v>
      </c>
      <c r="H1462" s="11">
        <v>0.99</v>
      </c>
      <c r="I1462" s="9">
        <f t="shared" ref="I1462:I1466" si="1134">100*(D1462/(D1462+E1462))</f>
        <v>96.501457725947532</v>
      </c>
      <c r="J1462" s="9">
        <f t="shared" ref="J1462:J1466" si="1135">100*(F1462/(F1462+G1462))</f>
        <v>99.081163859111783</v>
      </c>
      <c r="K1462" s="9">
        <f t="shared" ref="K1462:K1466" si="1136">100*((D1462+F1462)/(D1462+E1462+F1462+G1462))</f>
        <v>98.192771084337352</v>
      </c>
      <c r="L1462" s="12">
        <f t="shared" ref="L1462:L1466" si="1137">(D1462*F1462-E1462*G1462)/(SQRT((D1462+G1462)*(D1462+E1462)*(F1462+G1462)*(F1462+E1462)))</f>
        <v>0.95989765532054416</v>
      </c>
      <c r="M1462" s="16">
        <f t="shared" ref="M1462:M1466" si="1138">H1462</f>
        <v>0.99</v>
      </c>
      <c r="N1462" s="24"/>
      <c r="O1462" s="25"/>
      <c r="P1462" s="25"/>
    </row>
    <row r="1463" spans="1:17" ht="12.75" x14ac:dyDescent="0.2">
      <c r="A1463" s="5"/>
      <c r="B1463" s="2">
        <v>22</v>
      </c>
      <c r="C1463" s="23" t="s">
        <v>11</v>
      </c>
      <c r="D1463" s="10">
        <v>296</v>
      </c>
      <c r="E1463" s="10">
        <v>14</v>
      </c>
      <c r="F1463" s="10">
        <v>682</v>
      </c>
      <c r="G1463" s="10">
        <v>4</v>
      </c>
      <c r="H1463" s="11">
        <v>1</v>
      </c>
      <c r="I1463" s="9">
        <f t="shared" si="1134"/>
        <v>95.483870967741936</v>
      </c>
      <c r="J1463" s="9">
        <f t="shared" si="1135"/>
        <v>99.416909620991262</v>
      </c>
      <c r="K1463" s="9">
        <f t="shared" si="1136"/>
        <v>98.192771084337352</v>
      </c>
      <c r="L1463" s="12">
        <f t="shared" si="1137"/>
        <v>0.95773959456668367</v>
      </c>
      <c r="M1463" s="16">
        <f t="shared" si="1138"/>
        <v>1</v>
      </c>
      <c r="N1463" s="4"/>
      <c r="O1463" s="25"/>
      <c r="P1463" s="25"/>
    </row>
    <row r="1464" spans="1:17" ht="12.75" x14ac:dyDescent="0.2">
      <c r="A1464" s="1">
        <v>0.4</v>
      </c>
      <c r="B1464" s="2">
        <v>23</v>
      </c>
      <c r="C1464" s="23" t="s">
        <v>12</v>
      </c>
      <c r="D1464" s="10">
        <v>358</v>
      </c>
      <c r="E1464" s="10">
        <v>8</v>
      </c>
      <c r="F1464" s="10">
        <v>629</v>
      </c>
      <c r="G1464" s="10">
        <v>1</v>
      </c>
      <c r="H1464" s="11">
        <v>1</v>
      </c>
      <c r="I1464" s="9">
        <f t="shared" si="1134"/>
        <v>97.814207650273218</v>
      </c>
      <c r="J1464" s="9">
        <f t="shared" si="1135"/>
        <v>99.841269841269849</v>
      </c>
      <c r="K1464" s="9">
        <f t="shared" si="1136"/>
        <v>99.096385542168676</v>
      </c>
      <c r="L1464" s="12">
        <f t="shared" si="1137"/>
        <v>0.98059682971851181</v>
      </c>
      <c r="M1464" s="16">
        <f t="shared" si="1138"/>
        <v>1</v>
      </c>
      <c r="N1464" s="4"/>
      <c r="O1464" s="25"/>
      <c r="P1464" s="25"/>
    </row>
    <row r="1465" spans="1:17" ht="12.75" x14ac:dyDescent="0.2">
      <c r="A1465" s="1">
        <v>1E-3</v>
      </c>
      <c r="B1465" s="2">
        <v>24</v>
      </c>
      <c r="C1465" s="23" t="s">
        <v>13</v>
      </c>
      <c r="D1465" s="10">
        <v>315</v>
      </c>
      <c r="E1465" s="10">
        <v>15</v>
      </c>
      <c r="F1465" s="10">
        <v>663</v>
      </c>
      <c r="G1465" s="10">
        <v>3</v>
      </c>
      <c r="H1465" s="11">
        <v>1</v>
      </c>
      <c r="I1465" s="9">
        <f t="shared" si="1134"/>
        <v>95.454545454545453</v>
      </c>
      <c r="J1465" s="9">
        <f t="shared" si="1135"/>
        <v>99.549549549549553</v>
      </c>
      <c r="K1465" s="9">
        <f t="shared" si="1136"/>
        <v>98.192771084337352</v>
      </c>
      <c r="L1465" s="12">
        <f t="shared" si="1137"/>
        <v>0.95919742205630643</v>
      </c>
      <c r="M1465" s="16">
        <f t="shared" si="1138"/>
        <v>1</v>
      </c>
      <c r="N1465" s="4"/>
      <c r="O1465" s="25"/>
      <c r="P1465" s="25"/>
    </row>
    <row r="1466" spans="1:17" ht="12.75" x14ac:dyDescent="0.2">
      <c r="A1466" s="1">
        <v>100</v>
      </c>
      <c r="B1466" s="2">
        <v>30</v>
      </c>
      <c r="C1466" s="23" t="s">
        <v>14</v>
      </c>
      <c r="D1466" s="10">
        <v>330</v>
      </c>
      <c r="E1466" s="10">
        <v>11</v>
      </c>
      <c r="F1466" s="10">
        <v>650</v>
      </c>
      <c r="G1466" s="10">
        <v>5</v>
      </c>
      <c r="H1466" s="11">
        <v>0.99</v>
      </c>
      <c r="I1466" s="9">
        <f t="shared" si="1134"/>
        <v>96.774193548387103</v>
      </c>
      <c r="J1466" s="9">
        <f t="shared" si="1135"/>
        <v>99.236641221374043</v>
      </c>
      <c r="K1466" s="9">
        <f t="shared" si="1136"/>
        <v>98.393574297188763</v>
      </c>
      <c r="L1466" s="12">
        <f t="shared" si="1137"/>
        <v>0.96426177723928264</v>
      </c>
      <c r="M1466" s="16">
        <f t="shared" si="1138"/>
        <v>0.99</v>
      </c>
      <c r="N1466" s="6"/>
      <c r="O1466" s="25"/>
      <c r="P1466" s="25"/>
    </row>
    <row r="1467" spans="1:17" ht="12.75" x14ac:dyDescent="0.2">
      <c r="A1467" s="5"/>
      <c r="B1467" s="2"/>
      <c r="C1467" s="23" t="s">
        <v>15</v>
      </c>
      <c r="D1467" s="15">
        <f t="shared" ref="D1467:M1467" si="1139">AVERAGE(D1462:D1466)</f>
        <v>326</v>
      </c>
      <c r="E1467" s="15">
        <f t="shared" si="1139"/>
        <v>12</v>
      </c>
      <c r="F1467" s="15">
        <f t="shared" si="1139"/>
        <v>654.20000000000005</v>
      </c>
      <c r="G1467" s="15">
        <f t="shared" si="1139"/>
        <v>3.8</v>
      </c>
      <c r="H1467" s="16">
        <f t="shared" si="1139"/>
        <v>0.99600000000000011</v>
      </c>
      <c r="I1467" s="9">
        <f t="shared" si="1139"/>
        <v>96.405655069379051</v>
      </c>
      <c r="J1467" s="9">
        <f t="shared" si="1139"/>
        <v>99.425106818459298</v>
      </c>
      <c r="K1467" s="9">
        <f t="shared" si="1139"/>
        <v>98.413654618473885</v>
      </c>
      <c r="L1467" s="12">
        <f t="shared" si="1139"/>
        <v>0.96433865578026567</v>
      </c>
      <c r="M1467" s="16">
        <f t="shared" si="1139"/>
        <v>0.99600000000000011</v>
      </c>
      <c r="N1467" s="6"/>
    </row>
    <row r="1468" spans="1:17" ht="12.75" x14ac:dyDescent="0.2">
      <c r="A1468" s="5"/>
      <c r="B1468" s="2"/>
      <c r="C1468" s="17" t="s">
        <v>16</v>
      </c>
      <c r="D1468" s="15">
        <f t="shared" ref="D1468:M1468" si="1140">STDEV(D1462:D1466)</f>
        <v>22.836374493338472</v>
      </c>
      <c r="E1468" s="15">
        <f t="shared" si="1140"/>
        <v>2.7386127875258306</v>
      </c>
      <c r="F1468" s="15">
        <f t="shared" si="1140"/>
        <v>19.715476154534031</v>
      </c>
      <c r="G1468" s="15">
        <f t="shared" si="1140"/>
        <v>1.9235384061671343</v>
      </c>
      <c r="H1468" s="16">
        <f t="shared" si="1140"/>
        <v>5.4772255750516656E-3</v>
      </c>
      <c r="I1468" s="9">
        <f t="shared" si="1140"/>
        <v>0.98530636886689005</v>
      </c>
      <c r="J1468" s="9">
        <f t="shared" si="1140"/>
        <v>0.29264350731383693</v>
      </c>
      <c r="K1468" s="9">
        <f t="shared" si="1140"/>
        <v>0.39143752388790959</v>
      </c>
      <c r="L1468" s="12">
        <f t="shared" si="1140"/>
        <v>9.4079289472305538E-3</v>
      </c>
      <c r="M1468" s="16">
        <f t="shared" si="1140"/>
        <v>5.4772255750516656E-3</v>
      </c>
      <c r="N1468" s="4"/>
    </row>
    <row r="1469" spans="1:17" ht="12.75" x14ac:dyDescent="0.2">
      <c r="A1469" s="5"/>
      <c r="B1469" s="2"/>
      <c r="C1469" s="23"/>
      <c r="D1469" s="15"/>
      <c r="E1469" s="15"/>
      <c r="F1469" s="15"/>
      <c r="G1469" s="15"/>
      <c r="H1469" s="16"/>
      <c r="I1469" s="9"/>
      <c r="J1469" s="9"/>
      <c r="K1469" s="9"/>
      <c r="L1469" s="12"/>
      <c r="M1469" s="16"/>
      <c r="N1469" s="4"/>
    </row>
    <row r="1470" spans="1:17" ht="12.75" x14ac:dyDescent="0.2">
      <c r="A1470" s="5"/>
      <c r="B1470" s="2"/>
      <c r="C1470" s="23" t="s">
        <v>17</v>
      </c>
      <c r="D1470" s="10">
        <v>100</v>
      </c>
      <c r="E1470" s="10">
        <v>6</v>
      </c>
      <c r="F1470" s="10">
        <v>224</v>
      </c>
      <c r="G1470" s="10">
        <v>2</v>
      </c>
      <c r="H1470" s="11">
        <v>0.99</v>
      </c>
      <c r="I1470" s="9">
        <f t="shared" ref="I1470:I1474" si="1141">100*(D1470/(D1470+E1470))</f>
        <v>94.339622641509436</v>
      </c>
      <c r="J1470" s="9">
        <f t="shared" ref="J1470:J1474" si="1142">100*(F1470/(F1470+G1470))</f>
        <v>99.115044247787608</v>
      </c>
      <c r="K1470" s="9">
        <f t="shared" ref="K1470:K1474" si="1143">100*((D1470+F1470)/(D1470+E1470+F1470+G1470))</f>
        <v>97.590361445783131</v>
      </c>
      <c r="L1470" s="12">
        <f t="shared" ref="L1470:L1474" si="1144">(D1470*F1470-E1470*G1470)/(SQRT((D1470+G1470)*(D1470+E1470)*(F1470+G1470)*(F1470+E1470)))</f>
        <v>0.94437426166002958</v>
      </c>
      <c r="M1470" s="16">
        <f t="shared" ref="M1470:M1474" si="1145">H1470</f>
        <v>0.99</v>
      </c>
      <c r="N1470" s="4"/>
    </row>
    <row r="1471" spans="1:17" ht="12.75" x14ac:dyDescent="0.2">
      <c r="A1471" s="5"/>
      <c r="B1471" s="2"/>
      <c r="C1471" s="9" t="s">
        <v>18</v>
      </c>
      <c r="D1471" s="10">
        <v>106</v>
      </c>
      <c r="E1471" s="10">
        <v>7</v>
      </c>
      <c r="F1471" s="10">
        <v>216</v>
      </c>
      <c r="G1471" s="10">
        <v>3</v>
      </c>
      <c r="H1471" s="11">
        <v>0.98</v>
      </c>
      <c r="I1471" s="9">
        <f t="shared" si="1141"/>
        <v>93.805309734513273</v>
      </c>
      <c r="J1471" s="9">
        <f t="shared" si="1142"/>
        <v>98.630136986301366</v>
      </c>
      <c r="K1471" s="9">
        <f t="shared" si="1143"/>
        <v>96.98795180722891</v>
      </c>
      <c r="L1471" s="12">
        <f t="shared" si="1144"/>
        <v>0.93268317637400722</v>
      </c>
      <c r="M1471" s="16">
        <f t="shared" si="1145"/>
        <v>0.98</v>
      </c>
      <c r="N1471" s="24"/>
    </row>
    <row r="1472" spans="1:17" ht="12.75" x14ac:dyDescent="0.2">
      <c r="A1472" s="5"/>
      <c r="B1472" s="2"/>
      <c r="C1472" s="9" t="s">
        <v>19</v>
      </c>
      <c r="D1472" s="10">
        <v>104</v>
      </c>
      <c r="E1472" s="10">
        <v>5</v>
      </c>
      <c r="F1472" s="10">
        <v>220</v>
      </c>
      <c r="G1472" s="10">
        <v>3</v>
      </c>
      <c r="H1472" s="11">
        <v>0.99</v>
      </c>
      <c r="I1472" s="9">
        <f t="shared" si="1141"/>
        <v>95.412844036697251</v>
      </c>
      <c r="J1472" s="9">
        <f t="shared" si="1142"/>
        <v>98.654708520179369</v>
      </c>
      <c r="K1472" s="9">
        <f t="shared" si="1143"/>
        <v>97.590361445783131</v>
      </c>
      <c r="L1472" s="12">
        <f t="shared" si="1144"/>
        <v>0.94519709312102618</v>
      </c>
      <c r="M1472" s="16">
        <f t="shared" si="1145"/>
        <v>0.99</v>
      </c>
      <c r="N1472" s="24"/>
    </row>
    <row r="1473" spans="1:17" ht="12.75" x14ac:dyDescent="0.2">
      <c r="A1473" s="5"/>
      <c r="B1473" s="2"/>
      <c r="C1473" s="9" t="s">
        <v>20</v>
      </c>
      <c r="D1473" s="10">
        <v>102</v>
      </c>
      <c r="E1473" s="10">
        <v>5</v>
      </c>
      <c r="F1473" s="10">
        <v>222</v>
      </c>
      <c r="G1473" s="10">
        <v>3</v>
      </c>
      <c r="H1473" s="11">
        <v>0.99</v>
      </c>
      <c r="I1473" s="9">
        <f t="shared" si="1141"/>
        <v>95.327102803738313</v>
      </c>
      <c r="J1473" s="9">
        <f t="shared" si="1142"/>
        <v>98.666666666666671</v>
      </c>
      <c r="K1473" s="9">
        <f t="shared" si="1143"/>
        <v>97.590361445783131</v>
      </c>
      <c r="L1473" s="12">
        <f t="shared" si="1144"/>
        <v>0.94465806435269939</v>
      </c>
      <c r="M1473" s="16">
        <f t="shared" si="1145"/>
        <v>0.99</v>
      </c>
      <c r="N1473" s="24"/>
    </row>
    <row r="1474" spans="1:17" ht="12.75" x14ac:dyDescent="0.2">
      <c r="A1474" s="5"/>
      <c r="B1474" s="2"/>
      <c r="C1474" s="9" t="s">
        <v>21</v>
      </c>
      <c r="D1474" s="10">
        <v>107</v>
      </c>
      <c r="E1474" s="10">
        <v>8</v>
      </c>
      <c r="F1474" s="10">
        <v>215</v>
      </c>
      <c r="G1474" s="10">
        <v>2</v>
      </c>
      <c r="H1474" s="11">
        <v>0.99</v>
      </c>
      <c r="I1474" s="9">
        <f t="shared" si="1141"/>
        <v>93.043478260869563</v>
      </c>
      <c r="J1474" s="9">
        <f t="shared" si="1142"/>
        <v>99.078341013824883</v>
      </c>
      <c r="K1474" s="9">
        <f t="shared" si="1143"/>
        <v>96.98795180722891</v>
      </c>
      <c r="L1474" s="12">
        <f t="shared" si="1144"/>
        <v>0.93341679883887352</v>
      </c>
      <c r="M1474" s="16">
        <f t="shared" si="1145"/>
        <v>0.99</v>
      </c>
      <c r="N1474" s="24"/>
    </row>
    <row r="1475" spans="1:17" ht="12.75" x14ac:dyDescent="0.2">
      <c r="A1475" s="5"/>
      <c r="B1475" s="2"/>
      <c r="C1475" s="23" t="s">
        <v>15</v>
      </c>
      <c r="D1475" s="15">
        <f t="shared" ref="D1475:M1475" si="1146">AVERAGE(D1470:D1474)</f>
        <v>103.8</v>
      </c>
      <c r="E1475" s="15">
        <f t="shared" si="1146"/>
        <v>6.2</v>
      </c>
      <c r="F1475" s="15">
        <f t="shared" si="1146"/>
        <v>219.4</v>
      </c>
      <c r="G1475" s="15">
        <f t="shared" si="1146"/>
        <v>2.6</v>
      </c>
      <c r="H1475" s="16">
        <f t="shared" si="1146"/>
        <v>0.9880000000000001</v>
      </c>
      <c r="I1475" s="9">
        <f t="shared" si="1146"/>
        <v>94.385671495465573</v>
      </c>
      <c r="J1475" s="9">
        <f t="shared" si="1146"/>
        <v>98.828979486951994</v>
      </c>
      <c r="K1475" s="9">
        <f t="shared" si="1146"/>
        <v>97.349397590361434</v>
      </c>
      <c r="L1475" s="12">
        <f t="shared" si="1146"/>
        <v>0.94006587886932724</v>
      </c>
      <c r="M1475" s="16">
        <f t="shared" si="1146"/>
        <v>0.9880000000000001</v>
      </c>
      <c r="N1475" s="24"/>
      <c r="O1475" s="24"/>
      <c r="P1475" s="24"/>
      <c r="Q1475" s="4"/>
    </row>
    <row r="1476" spans="1:17" ht="12.75" x14ac:dyDescent="0.2">
      <c r="A1476" s="5"/>
      <c r="B1476" s="2"/>
      <c r="C1476" s="17" t="s">
        <v>16</v>
      </c>
      <c r="D1476" s="15">
        <f t="shared" ref="D1476:M1476" si="1147">STDEV(D1470:D1474)</f>
        <v>2.8635642126552705</v>
      </c>
      <c r="E1476" s="15">
        <f t="shared" si="1147"/>
        <v>1.3038404810405309</v>
      </c>
      <c r="F1476" s="15">
        <f t="shared" si="1147"/>
        <v>3.8470768123342687</v>
      </c>
      <c r="G1476" s="15">
        <f t="shared" si="1147"/>
        <v>0.54772255750516674</v>
      </c>
      <c r="H1476" s="16">
        <f t="shared" si="1147"/>
        <v>4.4721359549995841E-3</v>
      </c>
      <c r="I1476" s="9">
        <f t="shared" si="1147"/>
        <v>1.010173164261714</v>
      </c>
      <c r="J1476" s="9">
        <f t="shared" si="1147"/>
        <v>0.245085893122264</v>
      </c>
      <c r="K1476" s="9">
        <f t="shared" si="1147"/>
        <v>0.32995334789468056</v>
      </c>
      <c r="L1476" s="12">
        <f t="shared" si="1147"/>
        <v>6.4166628956868078E-3</v>
      </c>
      <c r="M1476" s="16">
        <f t="shared" si="1147"/>
        <v>4.4721359549995841E-3</v>
      </c>
      <c r="N1476" s="24"/>
    </row>
    <row r="1477" spans="1:17" ht="12.75" x14ac:dyDescent="0.2">
      <c r="A1477" s="5"/>
      <c r="B1477" s="22"/>
      <c r="C1477" s="9"/>
      <c r="D1477" s="15"/>
      <c r="E1477" s="15"/>
      <c r="F1477" s="15"/>
      <c r="G1477" s="15"/>
      <c r="H1477" s="16"/>
      <c r="I1477" s="9"/>
      <c r="J1477" s="9"/>
      <c r="K1477" s="9"/>
      <c r="L1477" s="12"/>
      <c r="M1477" s="16"/>
      <c r="N1477" s="24"/>
    </row>
    <row r="1478" spans="1:17" ht="12.75" x14ac:dyDescent="0.2">
      <c r="A1478" s="5"/>
      <c r="B1478" s="2"/>
      <c r="C1478" s="9" t="s">
        <v>22</v>
      </c>
      <c r="D1478" s="10">
        <v>106</v>
      </c>
      <c r="E1478" s="10">
        <v>5</v>
      </c>
      <c r="F1478" s="10">
        <v>220</v>
      </c>
      <c r="G1478" s="10">
        <v>1</v>
      </c>
      <c r="H1478" s="11">
        <v>0.99</v>
      </c>
      <c r="I1478" s="9">
        <f t="shared" ref="I1478:I1482" si="1148">100*(D1478/(D1478+E1478))</f>
        <v>95.495495495495504</v>
      </c>
      <c r="J1478" s="9">
        <f t="shared" ref="J1478:J1482" si="1149">100*(F1478/(F1478+G1478))</f>
        <v>99.547511312217196</v>
      </c>
      <c r="K1478" s="9">
        <f t="shared" ref="K1478:K1482" si="1150">100*((D1478+F1478)/(D1478+E1478+F1478+G1478))</f>
        <v>98.192771084337352</v>
      </c>
      <c r="L1478" s="12">
        <f t="shared" ref="L1478:L1482" si="1151">(D1478*F1478-E1478*G1478)/(SQRT((D1478+G1478)*(D1478+E1478)*(F1478+G1478)*(F1478+E1478)))</f>
        <v>0.95938880329974374</v>
      </c>
      <c r="M1478" s="16">
        <f t="shared" ref="M1478:M1482" si="1152">H1478</f>
        <v>0.99</v>
      </c>
      <c r="N1478" s="24"/>
    </row>
    <row r="1479" spans="1:17" ht="12.75" x14ac:dyDescent="0.2">
      <c r="A1479" s="5"/>
      <c r="B1479" s="22"/>
      <c r="C1479" s="9" t="s">
        <v>23</v>
      </c>
      <c r="D1479" s="10">
        <v>134</v>
      </c>
      <c r="E1479" s="10">
        <v>3</v>
      </c>
      <c r="F1479" s="10">
        <v>194</v>
      </c>
      <c r="G1479" s="10">
        <v>1</v>
      </c>
      <c r="H1479" s="11">
        <v>1</v>
      </c>
      <c r="I1479" s="9">
        <f t="shared" si="1148"/>
        <v>97.810218978102199</v>
      </c>
      <c r="J1479" s="9">
        <f t="shared" si="1149"/>
        <v>99.487179487179489</v>
      </c>
      <c r="K1479" s="9">
        <f t="shared" si="1150"/>
        <v>98.795180722891558</v>
      </c>
      <c r="L1479" s="12">
        <f t="shared" si="1151"/>
        <v>0.97516660486361817</v>
      </c>
      <c r="M1479" s="16">
        <f t="shared" si="1152"/>
        <v>1</v>
      </c>
      <c r="N1479" s="4"/>
    </row>
    <row r="1480" spans="1:17" ht="12.75" x14ac:dyDescent="0.2">
      <c r="A1480" s="1"/>
      <c r="B1480" s="2"/>
      <c r="C1480" s="9" t="s">
        <v>24</v>
      </c>
      <c r="D1480" s="10">
        <v>78</v>
      </c>
      <c r="E1480" s="10">
        <v>7</v>
      </c>
      <c r="F1480" s="10">
        <v>243</v>
      </c>
      <c r="G1480" s="10">
        <v>4</v>
      </c>
      <c r="H1480" s="11">
        <v>0.96</v>
      </c>
      <c r="I1480" s="9">
        <f t="shared" si="1148"/>
        <v>91.764705882352942</v>
      </c>
      <c r="J1480" s="9">
        <f t="shared" si="1149"/>
        <v>98.380566801619423</v>
      </c>
      <c r="K1480" s="9">
        <f t="shared" si="1150"/>
        <v>96.686746987951807</v>
      </c>
      <c r="L1480" s="12">
        <f t="shared" si="1151"/>
        <v>0.91227120240635251</v>
      </c>
      <c r="M1480" s="16">
        <f t="shared" si="1152"/>
        <v>0.96</v>
      </c>
      <c r="N1480" s="4"/>
      <c r="Q1480" s="5"/>
    </row>
    <row r="1481" spans="1:17" ht="12.75" x14ac:dyDescent="0.2">
      <c r="A1481" s="5"/>
      <c r="B1481" s="2"/>
      <c r="C1481" s="9" t="s">
        <v>25</v>
      </c>
      <c r="D1481" s="10">
        <v>121</v>
      </c>
      <c r="E1481" s="10">
        <v>2</v>
      </c>
      <c r="F1481" s="10">
        <v>206</v>
      </c>
      <c r="G1481" s="10">
        <v>3</v>
      </c>
      <c r="H1481" s="11">
        <v>1</v>
      </c>
      <c r="I1481" s="9">
        <f t="shared" si="1148"/>
        <v>98.373983739837399</v>
      </c>
      <c r="J1481" s="9">
        <f t="shared" si="1149"/>
        <v>98.564593301435409</v>
      </c>
      <c r="K1481" s="9">
        <f t="shared" si="1150"/>
        <v>98.493975903614455</v>
      </c>
      <c r="L1481" s="12">
        <f t="shared" si="1151"/>
        <v>0.96778710047576333</v>
      </c>
      <c r="M1481" s="16">
        <f t="shared" si="1152"/>
        <v>1</v>
      </c>
      <c r="N1481" s="6"/>
    </row>
    <row r="1482" spans="1:17" ht="12.75" x14ac:dyDescent="0.2">
      <c r="A1482" s="5"/>
      <c r="B1482" s="2"/>
      <c r="C1482" s="9" t="s">
        <v>26</v>
      </c>
      <c r="D1482" s="10">
        <v>88</v>
      </c>
      <c r="E1482" s="10">
        <v>16</v>
      </c>
      <c r="F1482" s="10">
        <v>228</v>
      </c>
      <c r="G1482" s="10">
        <v>0</v>
      </c>
      <c r="H1482" s="11">
        <v>0.97</v>
      </c>
      <c r="I1482" s="9">
        <f t="shared" si="1148"/>
        <v>84.615384615384613</v>
      </c>
      <c r="J1482" s="9">
        <f t="shared" si="1149"/>
        <v>100</v>
      </c>
      <c r="K1482" s="9">
        <f t="shared" si="1150"/>
        <v>95.180722891566262</v>
      </c>
      <c r="L1482" s="12">
        <f t="shared" si="1151"/>
        <v>0.88919533739521894</v>
      </c>
      <c r="M1482" s="16">
        <f t="shared" si="1152"/>
        <v>0.97</v>
      </c>
      <c r="N1482" s="7"/>
      <c r="O1482" s="1"/>
      <c r="P1482" s="1"/>
    </row>
    <row r="1483" spans="1:17" ht="12.75" x14ac:dyDescent="0.2">
      <c r="A1483" s="5"/>
      <c r="B1483" s="2"/>
      <c r="C1483" s="23" t="s">
        <v>15</v>
      </c>
      <c r="D1483" s="15">
        <f t="shared" ref="D1483:M1483" si="1153">AVERAGE(D1478:D1482)</f>
        <v>105.4</v>
      </c>
      <c r="E1483" s="15">
        <f t="shared" si="1153"/>
        <v>6.6</v>
      </c>
      <c r="F1483" s="15">
        <f t="shared" si="1153"/>
        <v>218.2</v>
      </c>
      <c r="G1483" s="15">
        <f t="shared" si="1153"/>
        <v>1.8</v>
      </c>
      <c r="H1483" s="16">
        <f t="shared" si="1153"/>
        <v>0.98399999999999999</v>
      </c>
      <c r="I1483" s="9">
        <f t="shared" si="1153"/>
        <v>93.611957742234537</v>
      </c>
      <c r="J1483" s="9">
        <f t="shared" si="1153"/>
        <v>99.195970180490306</v>
      </c>
      <c r="K1483" s="9">
        <f t="shared" si="1153"/>
        <v>97.469879518072275</v>
      </c>
      <c r="L1483" s="12">
        <f t="shared" si="1153"/>
        <v>0.94076180968813927</v>
      </c>
      <c r="M1483" s="16">
        <f t="shared" si="1153"/>
        <v>0.98399999999999999</v>
      </c>
      <c r="N1483" s="24"/>
      <c r="O1483" s="24"/>
      <c r="P1483" s="24"/>
      <c r="Q1483" s="30"/>
    </row>
    <row r="1484" spans="1:17" ht="12.75" x14ac:dyDescent="0.2">
      <c r="A1484" s="5"/>
      <c r="B1484" s="2"/>
      <c r="C1484" s="17" t="s">
        <v>16</v>
      </c>
      <c r="D1484" s="15">
        <f t="shared" ref="D1484:M1484" si="1154">STDEV(D1478:D1482)</f>
        <v>22.995651762887679</v>
      </c>
      <c r="E1484" s="15">
        <f t="shared" si="1154"/>
        <v>5.5946402922797454</v>
      </c>
      <c r="F1484" s="15">
        <f t="shared" si="1154"/>
        <v>19.031552748002461</v>
      </c>
      <c r="G1484" s="15">
        <f t="shared" si="1154"/>
        <v>1.6431676725154984</v>
      </c>
      <c r="H1484" s="16">
        <f t="shared" si="1154"/>
        <v>1.8165902124584968E-2</v>
      </c>
      <c r="I1484" s="9">
        <f t="shared" si="1154"/>
        <v>5.6612867560075992</v>
      </c>
      <c r="J1484" s="9">
        <f t="shared" si="1154"/>
        <v>0.69252570564892457</v>
      </c>
      <c r="K1484" s="9">
        <f t="shared" si="1154"/>
        <v>1.5150332939709983</v>
      </c>
      <c r="L1484" s="12">
        <f t="shared" si="1154"/>
        <v>3.7854447995746054E-2</v>
      </c>
      <c r="M1484" s="16">
        <f t="shared" si="1154"/>
        <v>1.8165902124584968E-2</v>
      </c>
      <c r="N1484" s="4"/>
      <c r="Q1484" s="13"/>
    </row>
    <row r="1485" spans="1:17" ht="12.75" x14ac:dyDescent="0.2">
      <c r="A1485" s="1"/>
      <c r="B1485" s="2"/>
      <c r="C1485" s="2"/>
      <c r="D1485" s="3"/>
      <c r="E1485" s="3"/>
      <c r="F1485" s="3"/>
      <c r="G1485" s="3"/>
      <c r="H1485" s="4"/>
      <c r="I1485" s="4"/>
      <c r="J1485" s="4"/>
      <c r="K1485" s="4"/>
      <c r="L1485" s="4"/>
      <c r="M1485" s="4"/>
      <c r="N1485" s="4"/>
    </row>
    <row r="1486" spans="1:17" ht="12.75" x14ac:dyDescent="0.2">
      <c r="A1486" s="1" t="s">
        <v>84</v>
      </c>
      <c r="B1486" s="2"/>
      <c r="C1486" s="2"/>
      <c r="D1486" s="3"/>
      <c r="E1486" s="3"/>
      <c r="F1486" s="3"/>
      <c r="G1486" s="3"/>
      <c r="H1486" s="4"/>
      <c r="I1486" s="4"/>
      <c r="J1486" s="4"/>
      <c r="K1486" s="4"/>
      <c r="L1486" s="4"/>
      <c r="M1486" s="4"/>
      <c r="N1486" s="4"/>
    </row>
    <row r="1487" spans="1:17" ht="12.75" x14ac:dyDescent="0.2">
      <c r="A1487" s="5"/>
      <c r="B1487" s="2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</row>
    <row r="1488" spans="1:17" ht="12.75" x14ac:dyDescent="0.2">
      <c r="A1488" s="5"/>
      <c r="B1488" s="2" t="s">
        <v>0</v>
      </c>
      <c r="C1488" s="13"/>
      <c r="D1488" s="20" t="s">
        <v>1</v>
      </c>
      <c r="E1488" s="20" t="s">
        <v>2</v>
      </c>
      <c r="F1488" s="20" t="s">
        <v>3</v>
      </c>
      <c r="G1488" s="20" t="s">
        <v>4</v>
      </c>
      <c r="H1488" s="20" t="s">
        <v>5</v>
      </c>
      <c r="I1488" s="20" t="s">
        <v>6</v>
      </c>
      <c r="J1488" s="20" t="s">
        <v>7</v>
      </c>
      <c r="K1488" s="20" t="s">
        <v>8</v>
      </c>
      <c r="L1488" s="20" t="s">
        <v>9</v>
      </c>
      <c r="M1488" s="20" t="s">
        <v>5</v>
      </c>
      <c r="N1488" s="7"/>
      <c r="O1488" s="1"/>
      <c r="P1488" s="1"/>
    </row>
    <row r="1489" spans="1:17" ht="12.75" x14ac:dyDescent="0.2">
      <c r="A1489" s="1" t="s">
        <v>27</v>
      </c>
      <c r="B1489" s="2">
        <v>21</v>
      </c>
      <c r="C1489" s="9" t="s">
        <v>10</v>
      </c>
      <c r="D1489" s="10">
        <v>194</v>
      </c>
      <c r="E1489" s="10">
        <v>26</v>
      </c>
      <c r="F1489" s="10">
        <v>668</v>
      </c>
      <c r="G1489" s="10">
        <v>0</v>
      </c>
      <c r="H1489" s="11">
        <v>0.99</v>
      </c>
      <c r="I1489" s="9">
        <f t="shared" ref="I1489:I1493" si="1155">100*(D1489/(D1489+E1489))</f>
        <v>88.181818181818187</v>
      </c>
      <c r="J1489" s="9">
        <f t="shared" ref="J1489:J1493" si="1156">100*(F1489/(F1489+G1489))</f>
        <v>100</v>
      </c>
      <c r="K1489" s="9">
        <f t="shared" ref="K1489:K1493" si="1157">100*((D1489+F1489)/(D1489+E1489+F1489+G1489))</f>
        <v>97.072072072072075</v>
      </c>
      <c r="L1489" s="12">
        <f t="shared" ref="L1489:L1493" si="1158">(D1489*F1489-E1489*G1489)/(SQRT((D1489+G1489)*(D1489+E1489)*(F1489+G1489)*(F1489+E1489)))</f>
        <v>0.92129352856982971</v>
      </c>
      <c r="M1489" s="16">
        <f t="shared" ref="M1489:M1493" si="1159">H1489</f>
        <v>0.99</v>
      </c>
      <c r="N1489" s="24"/>
      <c r="O1489" s="25"/>
      <c r="P1489" s="25"/>
    </row>
    <row r="1490" spans="1:17" ht="12.75" x14ac:dyDescent="0.2">
      <c r="A1490" s="5"/>
      <c r="B1490" s="2">
        <v>22</v>
      </c>
      <c r="C1490" s="23" t="s">
        <v>11</v>
      </c>
      <c r="D1490" s="10">
        <v>222</v>
      </c>
      <c r="E1490" s="10">
        <v>13</v>
      </c>
      <c r="F1490" s="10">
        <v>651</v>
      </c>
      <c r="G1490" s="10">
        <v>2</v>
      </c>
      <c r="H1490" s="11">
        <v>0.99</v>
      </c>
      <c r="I1490" s="9">
        <f t="shared" si="1155"/>
        <v>94.468085106382986</v>
      </c>
      <c r="J1490" s="9">
        <f t="shared" si="1156"/>
        <v>99.693721286370589</v>
      </c>
      <c r="K1490" s="9">
        <f t="shared" si="1157"/>
        <v>98.310810810810807</v>
      </c>
      <c r="L1490" s="12">
        <f t="shared" si="1158"/>
        <v>0.95643895067330753</v>
      </c>
      <c r="M1490" s="16">
        <f t="shared" si="1159"/>
        <v>0.99</v>
      </c>
      <c r="N1490" s="4"/>
      <c r="O1490" s="25"/>
      <c r="P1490" s="25"/>
    </row>
    <row r="1491" spans="1:17" ht="12.75" x14ac:dyDescent="0.2">
      <c r="A1491" s="1">
        <v>0.4</v>
      </c>
      <c r="B1491" s="2">
        <v>23</v>
      </c>
      <c r="C1491" s="23" t="s">
        <v>12</v>
      </c>
      <c r="D1491" s="10">
        <v>212</v>
      </c>
      <c r="E1491" s="10">
        <v>18</v>
      </c>
      <c r="F1491" s="10">
        <v>658</v>
      </c>
      <c r="G1491" s="10">
        <v>0</v>
      </c>
      <c r="H1491" s="11">
        <v>0.99</v>
      </c>
      <c r="I1491" s="9">
        <f t="shared" si="1155"/>
        <v>92.173913043478265</v>
      </c>
      <c r="J1491" s="9">
        <f t="shared" si="1156"/>
        <v>100</v>
      </c>
      <c r="K1491" s="9">
        <f t="shared" si="1157"/>
        <v>97.972972972972968</v>
      </c>
      <c r="L1491" s="12">
        <f t="shared" si="1158"/>
        <v>0.94720419171782655</v>
      </c>
      <c r="M1491" s="16">
        <f t="shared" si="1159"/>
        <v>0.99</v>
      </c>
      <c r="N1491" s="4"/>
      <c r="O1491" s="25"/>
      <c r="P1491" s="25"/>
    </row>
    <row r="1492" spans="1:17" ht="12.75" x14ac:dyDescent="0.2">
      <c r="A1492" s="1">
        <v>1E-3</v>
      </c>
      <c r="B1492" s="2">
        <v>24</v>
      </c>
      <c r="C1492" s="23" t="s">
        <v>13</v>
      </c>
      <c r="D1492" s="10">
        <v>214</v>
      </c>
      <c r="E1492" s="10">
        <v>17</v>
      </c>
      <c r="F1492" s="10">
        <v>657</v>
      </c>
      <c r="G1492" s="10">
        <v>0</v>
      </c>
      <c r="H1492" s="11">
        <v>0.99</v>
      </c>
      <c r="I1492" s="9">
        <f t="shared" si="1155"/>
        <v>92.640692640692649</v>
      </c>
      <c r="J1492" s="9">
        <f t="shared" si="1156"/>
        <v>100</v>
      </c>
      <c r="K1492" s="9">
        <f t="shared" si="1157"/>
        <v>98.085585585585591</v>
      </c>
      <c r="L1492" s="12">
        <f t="shared" si="1158"/>
        <v>0.95028447298608598</v>
      </c>
      <c r="M1492" s="16">
        <f t="shared" si="1159"/>
        <v>0.99</v>
      </c>
      <c r="N1492" s="4"/>
      <c r="O1492" s="25"/>
      <c r="P1492" s="25"/>
    </row>
    <row r="1493" spans="1:17" ht="12.75" x14ac:dyDescent="0.2">
      <c r="A1493" s="1">
        <v>150</v>
      </c>
      <c r="B1493" s="2">
        <v>30</v>
      </c>
      <c r="C1493" s="23" t="s">
        <v>14</v>
      </c>
      <c r="D1493" s="10">
        <v>220</v>
      </c>
      <c r="E1493" s="10">
        <v>10</v>
      </c>
      <c r="F1493" s="10">
        <v>657</v>
      </c>
      <c r="G1493" s="10">
        <v>1</v>
      </c>
      <c r="H1493" s="11">
        <v>1</v>
      </c>
      <c r="I1493" s="9">
        <f t="shared" si="1155"/>
        <v>95.652173913043484</v>
      </c>
      <c r="J1493" s="9">
        <f t="shared" si="1156"/>
        <v>99.848024316109417</v>
      </c>
      <c r="K1493" s="9">
        <f t="shared" si="1157"/>
        <v>98.761261261261254</v>
      </c>
      <c r="L1493" s="12">
        <f t="shared" si="1158"/>
        <v>0.96765842917559763</v>
      </c>
      <c r="M1493" s="16">
        <f t="shared" si="1159"/>
        <v>1</v>
      </c>
      <c r="N1493" s="6"/>
      <c r="O1493" s="25"/>
      <c r="P1493" s="25"/>
    </row>
    <row r="1494" spans="1:17" ht="12.75" x14ac:dyDescent="0.2">
      <c r="A1494" s="5"/>
      <c r="B1494" s="2"/>
      <c r="C1494" s="23" t="s">
        <v>15</v>
      </c>
      <c r="D1494" s="15">
        <f t="shared" ref="D1494:M1494" si="1160">AVERAGE(D1489:D1493)</f>
        <v>212.4</v>
      </c>
      <c r="E1494" s="15">
        <f t="shared" si="1160"/>
        <v>16.8</v>
      </c>
      <c r="F1494" s="15">
        <f t="shared" si="1160"/>
        <v>658.2</v>
      </c>
      <c r="G1494" s="15">
        <f t="shared" si="1160"/>
        <v>0.6</v>
      </c>
      <c r="H1494" s="16">
        <f t="shared" si="1160"/>
        <v>0.99199999999999999</v>
      </c>
      <c r="I1494" s="9">
        <f t="shared" si="1160"/>
        <v>92.623336577083109</v>
      </c>
      <c r="J1494" s="9">
        <f t="shared" si="1160"/>
        <v>99.908349120495998</v>
      </c>
      <c r="K1494" s="9">
        <f t="shared" si="1160"/>
        <v>98.040540540540547</v>
      </c>
      <c r="L1494" s="12">
        <f t="shared" si="1160"/>
        <v>0.9485759146245295</v>
      </c>
      <c r="M1494" s="16">
        <f t="shared" si="1160"/>
        <v>0.99199999999999999</v>
      </c>
      <c r="N1494" s="6"/>
    </row>
    <row r="1495" spans="1:17" ht="12.75" x14ac:dyDescent="0.2">
      <c r="A1495" s="5"/>
      <c r="B1495" s="2"/>
      <c r="C1495" s="17" t="s">
        <v>16</v>
      </c>
      <c r="D1495" s="15">
        <f t="shared" ref="D1495:M1495" si="1161">STDEV(D1489:D1493)</f>
        <v>11.081516141756056</v>
      </c>
      <c r="E1495" s="15">
        <f t="shared" si="1161"/>
        <v>6.058052492344383</v>
      </c>
      <c r="F1495" s="15">
        <f t="shared" si="1161"/>
        <v>6.1400325732035004</v>
      </c>
      <c r="G1495" s="15">
        <f t="shared" si="1161"/>
        <v>0.89442719099991586</v>
      </c>
      <c r="H1495" s="16">
        <f t="shared" si="1161"/>
        <v>4.4721359549995841E-3</v>
      </c>
      <c r="I1495" s="9">
        <f t="shared" si="1161"/>
        <v>2.8507157498179372</v>
      </c>
      <c r="J1495" s="9">
        <f t="shared" si="1161"/>
        <v>0.13684282986990445</v>
      </c>
      <c r="K1495" s="9">
        <f t="shared" si="1161"/>
        <v>0.61988103353706336</v>
      </c>
      <c r="L1495" s="12">
        <f t="shared" si="1161"/>
        <v>1.7139859113637759E-2</v>
      </c>
      <c r="M1495" s="16">
        <f t="shared" si="1161"/>
        <v>4.4721359549995841E-3</v>
      </c>
      <c r="N1495" s="4"/>
    </row>
    <row r="1496" spans="1:17" ht="12.75" x14ac:dyDescent="0.2">
      <c r="A1496" s="5"/>
      <c r="B1496" s="2"/>
      <c r="C1496" s="23"/>
      <c r="D1496" s="15"/>
      <c r="E1496" s="15"/>
      <c r="F1496" s="15"/>
      <c r="G1496" s="15"/>
      <c r="H1496" s="16"/>
      <c r="I1496" s="9"/>
      <c r="J1496" s="9"/>
      <c r="K1496" s="9"/>
      <c r="L1496" s="12"/>
      <c r="M1496" s="16"/>
      <c r="N1496" s="4"/>
    </row>
    <row r="1497" spans="1:17" ht="12.75" x14ac:dyDescent="0.2">
      <c r="A1497" s="5"/>
      <c r="B1497" s="2"/>
      <c r="C1497" s="23" t="s">
        <v>17</v>
      </c>
      <c r="D1497" s="10">
        <v>52</v>
      </c>
      <c r="E1497" s="10">
        <v>11</v>
      </c>
      <c r="F1497" s="10">
        <v>232</v>
      </c>
      <c r="G1497" s="10">
        <v>1</v>
      </c>
      <c r="H1497" s="11">
        <v>0.99</v>
      </c>
      <c r="I1497" s="9">
        <f t="shared" ref="I1497:I1501" si="1162">100*(D1497/(D1497+E1497))</f>
        <v>82.539682539682531</v>
      </c>
      <c r="J1497" s="9">
        <f t="shared" ref="J1497:J1501" si="1163">100*(F1497/(F1497+G1497))</f>
        <v>99.570815450643778</v>
      </c>
      <c r="K1497" s="9">
        <f t="shared" ref="K1497:K1501" si="1164">100*((D1497+F1497)/(D1497+E1497+F1497+G1497))</f>
        <v>95.945945945945937</v>
      </c>
      <c r="L1497" s="12">
        <f t="shared" ref="L1497:L1501" si="1165">(D1497*F1497-E1497*G1497)/(SQRT((D1497+G1497)*(D1497+E1497)*(F1497+G1497)*(F1497+E1497)))</f>
        <v>0.87660884770942549</v>
      </c>
      <c r="M1497" s="16">
        <f t="shared" ref="M1497:M1501" si="1166">H1497</f>
        <v>0.99</v>
      </c>
      <c r="N1497" s="4"/>
    </row>
    <row r="1498" spans="1:17" ht="12.75" x14ac:dyDescent="0.2">
      <c r="A1498" s="5"/>
      <c r="B1498" s="2"/>
      <c r="C1498" s="9" t="s">
        <v>18</v>
      </c>
      <c r="D1498" s="10">
        <v>63</v>
      </c>
      <c r="E1498" s="10">
        <v>16</v>
      </c>
      <c r="F1498" s="10">
        <v>212</v>
      </c>
      <c r="G1498" s="10">
        <v>5</v>
      </c>
      <c r="H1498" s="11">
        <v>0.97</v>
      </c>
      <c r="I1498" s="9">
        <f t="shared" si="1162"/>
        <v>79.74683544303798</v>
      </c>
      <c r="J1498" s="9">
        <f t="shared" si="1163"/>
        <v>97.695852534562206</v>
      </c>
      <c r="K1498" s="9">
        <f t="shared" si="1164"/>
        <v>92.905405405405403</v>
      </c>
      <c r="L1498" s="12">
        <f t="shared" si="1165"/>
        <v>0.81433284405217421</v>
      </c>
      <c r="M1498" s="16">
        <f t="shared" si="1166"/>
        <v>0.97</v>
      </c>
      <c r="N1498" s="24"/>
    </row>
    <row r="1499" spans="1:17" ht="12.75" x14ac:dyDescent="0.2">
      <c r="A1499" s="5"/>
      <c r="B1499" s="2"/>
      <c r="C1499" s="9" t="s">
        <v>19</v>
      </c>
      <c r="D1499" s="10">
        <v>62</v>
      </c>
      <c r="E1499" s="10">
        <v>10</v>
      </c>
      <c r="F1499" s="10">
        <v>223</v>
      </c>
      <c r="G1499" s="10">
        <v>1</v>
      </c>
      <c r="H1499" s="11">
        <v>0.99</v>
      </c>
      <c r="I1499" s="9">
        <f t="shared" si="1162"/>
        <v>86.111111111111114</v>
      </c>
      <c r="J1499" s="9">
        <f t="shared" si="1163"/>
        <v>99.553571428571431</v>
      </c>
      <c r="K1499" s="9">
        <f t="shared" si="1164"/>
        <v>96.28378378378379</v>
      </c>
      <c r="L1499" s="12">
        <f t="shared" si="1165"/>
        <v>0.897932791788002</v>
      </c>
      <c r="M1499" s="16">
        <f t="shared" si="1166"/>
        <v>0.99</v>
      </c>
      <c r="N1499" s="24"/>
    </row>
    <row r="1500" spans="1:17" ht="12.75" x14ac:dyDescent="0.2">
      <c r="A1500" s="5"/>
      <c r="B1500" s="2"/>
      <c r="C1500" s="9" t="s">
        <v>20</v>
      </c>
      <c r="D1500" s="10">
        <v>62</v>
      </c>
      <c r="E1500" s="10">
        <v>17</v>
      </c>
      <c r="F1500" s="10">
        <v>215</v>
      </c>
      <c r="G1500" s="10">
        <v>2</v>
      </c>
      <c r="H1500" s="11">
        <v>0.95</v>
      </c>
      <c r="I1500" s="9">
        <f t="shared" si="1162"/>
        <v>78.48101265822784</v>
      </c>
      <c r="J1500" s="9">
        <f t="shared" si="1163"/>
        <v>99.078341013824883</v>
      </c>
      <c r="K1500" s="9">
        <f t="shared" si="1164"/>
        <v>93.581081081081081</v>
      </c>
      <c r="L1500" s="12">
        <f t="shared" si="1165"/>
        <v>0.83338103750907144</v>
      </c>
      <c r="M1500" s="16">
        <f t="shared" si="1166"/>
        <v>0.95</v>
      </c>
      <c r="N1500" s="24"/>
    </row>
    <row r="1501" spans="1:17" ht="12.75" x14ac:dyDescent="0.2">
      <c r="A1501" s="5"/>
      <c r="B1501" s="2"/>
      <c r="C1501" s="9" t="s">
        <v>21</v>
      </c>
      <c r="D1501" s="10">
        <v>62</v>
      </c>
      <c r="E1501" s="10">
        <v>19</v>
      </c>
      <c r="F1501" s="10">
        <v>214</v>
      </c>
      <c r="G1501" s="10">
        <v>1</v>
      </c>
      <c r="H1501" s="11">
        <v>0.96</v>
      </c>
      <c r="I1501" s="9">
        <f t="shared" si="1162"/>
        <v>76.543209876543202</v>
      </c>
      <c r="J1501" s="9">
        <f t="shared" si="1163"/>
        <v>99.534883720930239</v>
      </c>
      <c r="K1501" s="9">
        <f t="shared" si="1164"/>
        <v>93.243243243243242</v>
      </c>
      <c r="L1501" s="12">
        <f t="shared" si="1165"/>
        <v>0.82865379845913112</v>
      </c>
      <c r="M1501" s="16">
        <f t="shared" si="1166"/>
        <v>0.96</v>
      </c>
      <c r="N1501" s="24"/>
    </row>
    <row r="1502" spans="1:17" ht="12.75" x14ac:dyDescent="0.2">
      <c r="A1502" s="5"/>
      <c r="B1502" s="2"/>
      <c r="C1502" s="23" t="s">
        <v>15</v>
      </c>
      <c r="D1502" s="15">
        <f t="shared" ref="D1502:M1502" si="1167">AVERAGE(D1497:D1501)</f>
        <v>60.2</v>
      </c>
      <c r="E1502" s="15">
        <f t="shared" si="1167"/>
        <v>14.6</v>
      </c>
      <c r="F1502" s="15">
        <f t="shared" si="1167"/>
        <v>219.2</v>
      </c>
      <c r="G1502" s="15">
        <f t="shared" si="1167"/>
        <v>2</v>
      </c>
      <c r="H1502" s="16">
        <f t="shared" si="1167"/>
        <v>0.97200000000000009</v>
      </c>
      <c r="I1502" s="9">
        <f t="shared" si="1167"/>
        <v>80.684370325720536</v>
      </c>
      <c r="J1502" s="9">
        <f t="shared" si="1167"/>
        <v>99.086692829706493</v>
      </c>
      <c r="K1502" s="9">
        <f t="shared" si="1167"/>
        <v>94.391891891891902</v>
      </c>
      <c r="L1502" s="12">
        <f t="shared" si="1167"/>
        <v>0.85018186390356087</v>
      </c>
      <c r="M1502" s="16">
        <f t="shared" si="1167"/>
        <v>0.97200000000000009</v>
      </c>
      <c r="N1502" s="24"/>
      <c r="O1502" s="24"/>
      <c r="P1502" s="24"/>
      <c r="Q1502" s="4"/>
    </row>
    <row r="1503" spans="1:17" ht="12.75" x14ac:dyDescent="0.2">
      <c r="A1503" s="5"/>
      <c r="B1503" s="2"/>
      <c r="C1503" s="17" t="s">
        <v>16</v>
      </c>
      <c r="D1503" s="15">
        <f t="shared" ref="D1503:M1503" si="1168">STDEV(D1497:D1501)</f>
        <v>4.6043457732885358</v>
      </c>
      <c r="E1503" s="15">
        <f t="shared" si="1168"/>
        <v>3.9115214431215906</v>
      </c>
      <c r="F1503" s="15">
        <f t="shared" si="1168"/>
        <v>8.2885463140408397</v>
      </c>
      <c r="G1503" s="15">
        <f t="shared" si="1168"/>
        <v>1.7320508075688772</v>
      </c>
      <c r="H1503" s="16">
        <f t="shared" si="1168"/>
        <v>1.7888543819998333E-2</v>
      </c>
      <c r="I1503" s="9">
        <f t="shared" si="1168"/>
        <v>3.7341219013335043</v>
      </c>
      <c r="J1503" s="9">
        <f t="shared" si="1168"/>
        <v>0.80432143645789644</v>
      </c>
      <c r="K1503" s="9">
        <f t="shared" si="1168"/>
        <v>1.5953674260969724</v>
      </c>
      <c r="L1503" s="12">
        <f t="shared" si="1168"/>
        <v>3.5388607561343335E-2</v>
      </c>
      <c r="M1503" s="16">
        <f t="shared" si="1168"/>
        <v>1.7888543819998333E-2</v>
      </c>
      <c r="N1503" s="24"/>
    </row>
    <row r="1504" spans="1:17" ht="12.75" x14ac:dyDescent="0.2">
      <c r="A1504" s="5"/>
      <c r="B1504" s="22"/>
      <c r="C1504" s="9"/>
      <c r="D1504" s="15"/>
      <c r="E1504" s="15"/>
      <c r="F1504" s="15"/>
      <c r="G1504" s="15"/>
      <c r="H1504" s="16"/>
      <c r="I1504" s="9"/>
      <c r="J1504" s="9"/>
      <c r="K1504" s="9"/>
      <c r="L1504" s="12"/>
      <c r="M1504" s="16"/>
      <c r="N1504" s="24"/>
    </row>
    <row r="1505" spans="1:26" ht="12.75" x14ac:dyDescent="0.2">
      <c r="A1505" s="5"/>
      <c r="B1505" s="2"/>
      <c r="C1505" s="9" t="s">
        <v>22</v>
      </c>
      <c r="D1505" s="10">
        <v>82</v>
      </c>
      <c r="E1505" s="10">
        <v>15</v>
      </c>
      <c r="F1505" s="10">
        <v>198</v>
      </c>
      <c r="G1505" s="10">
        <v>1</v>
      </c>
      <c r="H1505" s="11">
        <v>0.97</v>
      </c>
      <c r="I1505" s="9">
        <f t="shared" ref="I1505:I1509" si="1169">100*(D1505/(D1505+E1505))</f>
        <v>84.536082474226802</v>
      </c>
      <c r="J1505" s="9">
        <f t="shared" ref="J1505:J1509" si="1170">100*(F1505/(F1505+G1505))</f>
        <v>99.497487437185924</v>
      </c>
      <c r="K1505" s="9">
        <f t="shared" ref="K1505:K1509" si="1171">100*((D1505+F1505)/(D1505+E1505+F1505+G1505))</f>
        <v>94.594594594594597</v>
      </c>
      <c r="L1505" s="12">
        <f t="shared" ref="L1505:L1509" si="1172">(D1505*F1505-E1505*G1505)/(SQRT((D1505+G1505)*(D1505+E1505)*(F1505+G1505)*(F1505+E1505)))</f>
        <v>0.87808462135413046</v>
      </c>
      <c r="M1505" s="16">
        <f t="shared" ref="M1505:M1509" si="1173">H1505</f>
        <v>0.97</v>
      </c>
      <c r="N1505" s="24"/>
    </row>
    <row r="1506" spans="1:26" ht="12.75" x14ac:dyDescent="0.2">
      <c r="A1506" s="5"/>
      <c r="B1506" s="22"/>
      <c r="C1506" s="9" t="s">
        <v>23</v>
      </c>
      <c r="D1506" s="10">
        <v>62</v>
      </c>
      <c r="E1506" s="10">
        <v>4</v>
      </c>
      <c r="F1506" s="10">
        <v>226</v>
      </c>
      <c r="G1506" s="10">
        <v>4</v>
      </c>
      <c r="H1506" s="11">
        <v>0.98</v>
      </c>
      <c r="I1506" s="9">
        <f t="shared" si="1169"/>
        <v>93.939393939393938</v>
      </c>
      <c r="J1506" s="9">
        <f t="shared" si="1170"/>
        <v>98.260869565217391</v>
      </c>
      <c r="K1506" s="9">
        <f t="shared" si="1171"/>
        <v>97.297297297297305</v>
      </c>
      <c r="L1506" s="12">
        <f t="shared" si="1172"/>
        <v>0.92200263504611335</v>
      </c>
      <c r="M1506" s="16">
        <f t="shared" si="1173"/>
        <v>0.98</v>
      </c>
      <c r="N1506" s="4"/>
    </row>
    <row r="1507" spans="1:26" ht="12.75" x14ac:dyDescent="0.2">
      <c r="A1507" s="1"/>
      <c r="B1507" s="2"/>
      <c r="C1507" s="9" t="s">
        <v>24</v>
      </c>
      <c r="D1507" s="10">
        <v>52</v>
      </c>
      <c r="E1507" s="10">
        <v>26</v>
      </c>
      <c r="F1507" s="10">
        <v>218</v>
      </c>
      <c r="G1507" s="10">
        <v>0</v>
      </c>
      <c r="H1507" s="11">
        <v>0.98</v>
      </c>
      <c r="I1507" s="9">
        <f t="shared" si="1169"/>
        <v>66.666666666666657</v>
      </c>
      <c r="J1507" s="9">
        <f t="shared" si="1170"/>
        <v>100</v>
      </c>
      <c r="K1507" s="9">
        <f t="shared" si="1171"/>
        <v>91.21621621621621</v>
      </c>
      <c r="L1507" s="12">
        <f t="shared" si="1172"/>
        <v>0.77176966466721564</v>
      </c>
      <c r="M1507" s="16">
        <f t="shared" si="1173"/>
        <v>0.98</v>
      </c>
      <c r="N1507" s="4"/>
      <c r="Q1507" s="5"/>
    </row>
    <row r="1508" spans="1:26" ht="12.75" x14ac:dyDescent="0.2">
      <c r="A1508" s="5"/>
      <c r="B1508" s="2"/>
      <c r="C1508" s="9" t="s">
        <v>25</v>
      </c>
      <c r="D1508" s="10">
        <v>53</v>
      </c>
      <c r="E1508" s="10">
        <v>17</v>
      </c>
      <c r="F1508" s="10">
        <v>225</v>
      </c>
      <c r="G1508" s="10">
        <v>1</v>
      </c>
      <c r="H1508" s="11">
        <v>0.99</v>
      </c>
      <c r="I1508" s="9">
        <f t="shared" si="1169"/>
        <v>75.714285714285708</v>
      </c>
      <c r="J1508" s="9">
        <f t="shared" si="1170"/>
        <v>99.557522123893804</v>
      </c>
      <c r="K1508" s="9">
        <f t="shared" si="1171"/>
        <v>93.918918918918919</v>
      </c>
      <c r="L1508" s="12">
        <f t="shared" si="1172"/>
        <v>0.82819198553498352</v>
      </c>
      <c r="M1508" s="16">
        <f t="shared" si="1173"/>
        <v>0.99</v>
      </c>
      <c r="N1508" s="6"/>
    </row>
    <row r="1509" spans="1:26" ht="12.75" x14ac:dyDescent="0.2">
      <c r="A1509" s="5"/>
      <c r="B1509" s="2"/>
      <c r="C1509" s="9" t="s">
        <v>26</v>
      </c>
      <c r="D1509" s="10">
        <v>54</v>
      </c>
      <c r="E1509" s="10">
        <v>15</v>
      </c>
      <c r="F1509" s="10">
        <v>222</v>
      </c>
      <c r="G1509" s="10">
        <v>5</v>
      </c>
      <c r="H1509" s="11">
        <v>0.95</v>
      </c>
      <c r="I1509" s="9">
        <f t="shared" si="1169"/>
        <v>78.260869565217391</v>
      </c>
      <c r="J1509" s="9">
        <f t="shared" si="1170"/>
        <v>97.797356828193841</v>
      </c>
      <c r="K1509" s="9">
        <f t="shared" si="1171"/>
        <v>93.243243243243242</v>
      </c>
      <c r="L1509" s="12">
        <f t="shared" si="1172"/>
        <v>0.8049770319092252</v>
      </c>
      <c r="M1509" s="16">
        <f t="shared" si="1173"/>
        <v>0.95</v>
      </c>
      <c r="N1509" s="7"/>
      <c r="O1509" s="1"/>
      <c r="P1509" s="1"/>
    </row>
    <row r="1510" spans="1:26" ht="12.75" x14ac:dyDescent="0.2">
      <c r="A1510" s="5"/>
      <c r="B1510" s="2"/>
      <c r="C1510" s="23" t="s">
        <v>15</v>
      </c>
      <c r="D1510" s="15">
        <f t="shared" ref="D1510:M1510" si="1174">AVERAGE(D1505:D1509)</f>
        <v>60.6</v>
      </c>
      <c r="E1510" s="15">
        <f t="shared" si="1174"/>
        <v>15.4</v>
      </c>
      <c r="F1510" s="15">
        <f t="shared" si="1174"/>
        <v>217.8</v>
      </c>
      <c r="G1510" s="15">
        <f t="shared" si="1174"/>
        <v>2.2000000000000002</v>
      </c>
      <c r="H1510" s="16">
        <f t="shared" si="1174"/>
        <v>0.97399999999999998</v>
      </c>
      <c r="I1510" s="9">
        <f t="shared" si="1174"/>
        <v>79.823459671958091</v>
      </c>
      <c r="J1510" s="9">
        <f t="shared" si="1174"/>
        <v>99.022647190898198</v>
      </c>
      <c r="K1510" s="9">
        <f t="shared" si="1174"/>
        <v>94.054054054054049</v>
      </c>
      <c r="L1510" s="12">
        <f t="shared" si="1174"/>
        <v>0.84100518770233368</v>
      </c>
      <c r="M1510" s="16">
        <f t="shared" si="1174"/>
        <v>0.97399999999999998</v>
      </c>
      <c r="N1510" s="24"/>
      <c r="O1510" s="24"/>
      <c r="P1510" s="24"/>
      <c r="Q1510" s="30"/>
    </row>
    <row r="1511" spans="1:26" ht="12.75" x14ac:dyDescent="0.2">
      <c r="A1511" s="5"/>
      <c r="B1511" s="2"/>
      <c r="C1511" s="17" t="s">
        <v>16</v>
      </c>
      <c r="D1511" s="15">
        <f t="shared" ref="D1511:M1511" si="1175">STDEV(D1505:D1509)</f>
        <v>12.601587201618699</v>
      </c>
      <c r="E1511" s="15">
        <f t="shared" si="1175"/>
        <v>7.8294316524253542</v>
      </c>
      <c r="F1511" s="15">
        <f t="shared" si="1175"/>
        <v>11.497825881443848</v>
      </c>
      <c r="G1511" s="15">
        <f t="shared" si="1175"/>
        <v>2.16794833886788</v>
      </c>
      <c r="H1511" s="16">
        <f t="shared" si="1175"/>
        <v>1.5165750888103114E-2</v>
      </c>
      <c r="I1511" s="9">
        <f t="shared" si="1175"/>
        <v>10.172224616071166</v>
      </c>
      <c r="J1511" s="9">
        <f t="shared" si="1175"/>
        <v>0.9418631257811414</v>
      </c>
      <c r="K1511" s="9">
        <f t="shared" si="1175"/>
        <v>2.2101928694319137</v>
      </c>
      <c r="L1511" s="12">
        <f t="shared" si="1175"/>
        <v>5.9563484379539539E-2</v>
      </c>
      <c r="M1511" s="16">
        <f t="shared" si="1175"/>
        <v>1.5165750888103114E-2</v>
      </c>
      <c r="N1511" s="4"/>
      <c r="Q1511" s="13"/>
    </row>
    <row r="1512" spans="1:26" ht="12.75" x14ac:dyDescent="0.2">
      <c r="A1512" s="1"/>
      <c r="B1512" s="2"/>
      <c r="C1512" s="2"/>
      <c r="D1512" s="3"/>
      <c r="E1512" s="3"/>
      <c r="F1512" s="3"/>
      <c r="G1512" s="3"/>
      <c r="H1512" s="4"/>
      <c r="I1512" s="4"/>
      <c r="J1512" s="4"/>
      <c r="K1512" s="4"/>
      <c r="L1512" s="4"/>
      <c r="M1512" s="4"/>
      <c r="N1512" s="4"/>
    </row>
    <row r="1513" spans="1:26" ht="12.75" x14ac:dyDescent="0.2">
      <c r="A1513" s="26" t="s">
        <v>85</v>
      </c>
      <c r="B1513" s="14"/>
      <c r="C1513" s="18"/>
      <c r="D1513" s="27"/>
      <c r="E1513" s="27"/>
      <c r="F1513" s="27"/>
      <c r="G1513" s="27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</row>
    <row r="1514" spans="1:26" ht="12.75" x14ac:dyDescent="0.2">
      <c r="A1514" s="27"/>
      <c r="B1514" s="14"/>
      <c r="C1514" s="18"/>
      <c r="D1514" s="27"/>
      <c r="E1514" s="27"/>
      <c r="F1514" s="27"/>
      <c r="G1514" s="27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</row>
    <row r="1515" spans="1:26" ht="12.75" x14ac:dyDescent="0.2">
      <c r="A1515" s="27"/>
      <c r="B1515" s="14" t="s">
        <v>0</v>
      </c>
      <c r="C1515" s="18"/>
      <c r="D1515" s="20" t="s">
        <v>1</v>
      </c>
      <c r="E1515" s="20" t="s">
        <v>2</v>
      </c>
      <c r="F1515" s="20" t="s">
        <v>3</v>
      </c>
      <c r="G1515" s="20" t="s">
        <v>4</v>
      </c>
      <c r="H1515" s="20" t="s">
        <v>5</v>
      </c>
      <c r="I1515" s="20" t="s">
        <v>6</v>
      </c>
      <c r="J1515" s="20" t="s">
        <v>7</v>
      </c>
      <c r="K1515" s="20" t="s">
        <v>8</v>
      </c>
      <c r="L1515" s="20" t="s">
        <v>9</v>
      </c>
      <c r="M1515" s="20" t="s">
        <v>5</v>
      </c>
      <c r="N1515" s="19"/>
      <c r="O1515" s="21"/>
      <c r="P1515" s="21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</row>
    <row r="1516" spans="1:26" ht="12.75" x14ac:dyDescent="0.2">
      <c r="A1516" s="26" t="s">
        <v>27</v>
      </c>
      <c r="B1516" s="14">
        <v>21</v>
      </c>
      <c r="C1516" s="9" t="s">
        <v>10</v>
      </c>
      <c r="D1516" s="15">
        <v>362</v>
      </c>
      <c r="E1516" s="15">
        <v>32</v>
      </c>
      <c r="F1516" s="15">
        <v>595</v>
      </c>
      <c r="G1516" s="15">
        <v>13</v>
      </c>
      <c r="H1516" s="16">
        <v>0.99</v>
      </c>
      <c r="I1516" s="9">
        <f t="shared" ref="I1516:I1520" si="1176">100*(D1516/(D1516+E1516))</f>
        <v>91.878172588832484</v>
      </c>
      <c r="J1516" s="9">
        <f t="shared" ref="J1516:J1520" si="1177">100*(F1516/(F1516+G1516))</f>
        <v>97.86184210526315</v>
      </c>
      <c r="K1516" s="9">
        <f t="shared" ref="K1516:K1520" si="1178">100*((D1516+F1516)/(D1516+E1516+F1516+G1516))</f>
        <v>95.508982035928142</v>
      </c>
      <c r="L1516" s="12">
        <f t="shared" ref="L1516:L1520" si="1179">(D1516*F1516-E1516*G1516)/(SQRT((D1516+G1516)*(D1516+E1516)*(F1516+G1516)*(F1516+E1516)))</f>
        <v>0.905809002329791</v>
      </c>
      <c r="M1516" s="16">
        <f t="shared" ref="M1516:M1520" si="1180">H1516</f>
        <v>0.99</v>
      </c>
      <c r="N1516" s="19"/>
      <c r="O1516" s="28"/>
      <c r="P1516" s="28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</row>
    <row r="1517" spans="1:26" ht="12.75" x14ac:dyDescent="0.2">
      <c r="A1517" s="27"/>
      <c r="B1517" s="14">
        <v>22</v>
      </c>
      <c r="C1517" s="42" t="s">
        <v>11</v>
      </c>
      <c r="D1517" s="15">
        <v>354</v>
      </c>
      <c r="E1517" s="15">
        <v>32</v>
      </c>
      <c r="F1517" s="15">
        <v>607</v>
      </c>
      <c r="G1517" s="15">
        <v>9</v>
      </c>
      <c r="H1517" s="16">
        <v>0.99</v>
      </c>
      <c r="I1517" s="9">
        <f t="shared" si="1176"/>
        <v>91.709844559585491</v>
      </c>
      <c r="J1517" s="9">
        <f t="shared" si="1177"/>
        <v>98.538961038961034</v>
      </c>
      <c r="K1517" s="9">
        <f t="shared" si="1178"/>
        <v>95.908183632734534</v>
      </c>
      <c r="L1517" s="12">
        <f t="shared" si="1179"/>
        <v>0.91373809105353287</v>
      </c>
      <c r="M1517" s="16">
        <f t="shared" si="1180"/>
        <v>0.99</v>
      </c>
      <c r="N1517" s="13"/>
      <c r="O1517" s="28"/>
      <c r="P1517" s="28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</row>
    <row r="1518" spans="1:26" ht="12.75" x14ac:dyDescent="0.2">
      <c r="A1518" s="29">
        <v>0.5</v>
      </c>
      <c r="B1518" s="14">
        <v>23</v>
      </c>
      <c r="C1518" s="42" t="s">
        <v>12</v>
      </c>
      <c r="D1518" s="15">
        <v>378</v>
      </c>
      <c r="E1518" s="15">
        <v>28</v>
      </c>
      <c r="F1518" s="15">
        <v>584</v>
      </c>
      <c r="G1518" s="15">
        <v>12</v>
      </c>
      <c r="H1518" s="16">
        <v>0.99</v>
      </c>
      <c r="I1518" s="9">
        <f t="shared" si="1176"/>
        <v>93.103448275862064</v>
      </c>
      <c r="J1518" s="9">
        <f t="shared" si="1177"/>
        <v>97.986577181208062</v>
      </c>
      <c r="K1518" s="9">
        <f t="shared" si="1178"/>
        <v>96.007984031936132</v>
      </c>
      <c r="L1518" s="12">
        <f t="shared" si="1179"/>
        <v>0.91716813037978262</v>
      </c>
      <c r="M1518" s="16">
        <f t="shared" si="1180"/>
        <v>0.99</v>
      </c>
      <c r="N1518" s="13"/>
      <c r="O1518" s="28"/>
      <c r="P1518" s="28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</row>
    <row r="1519" spans="1:26" ht="12.75" x14ac:dyDescent="0.2">
      <c r="A1519" s="29">
        <v>1E-3</v>
      </c>
      <c r="B1519" s="14">
        <v>24</v>
      </c>
      <c r="C1519" s="42" t="s">
        <v>13</v>
      </c>
      <c r="D1519" s="15">
        <v>364</v>
      </c>
      <c r="E1519" s="15">
        <v>25</v>
      </c>
      <c r="F1519" s="15">
        <v>600</v>
      </c>
      <c r="G1519" s="15">
        <v>13</v>
      </c>
      <c r="H1519" s="16">
        <v>0.99</v>
      </c>
      <c r="I1519" s="9">
        <f t="shared" si="1176"/>
        <v>93.573264781491005</v>
      </c>
      <c r="J1519" s="9">
        <f t="shared" si="1177"/>
        <v>97.879282218597069</v>
      </c>
      <c r="K1519" s="9">
        <f t="shared" si="1178"/>
        <v>96.207584830339314</v>
      </c>
      <c r="L1519" s="12">
        <f t="shared" si="1179"/>
        <v>0.92000494029452484</v>
      </c>
      <c r="M1519" s="16">
        <f t="shared" si="1180"/>
        <v>0.99</v>
      </c>
      <c r="N1519" s="13"/>
      <c r="O1519" s="28"/>
      <c r="P1519" s="28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</row>
    <row r="1520" spans="1:26" ht="12.75" x14ac:dyDescent="0.2">
      <c r="A1520" s="29">
        <v>100</v>
      </c>
      <c r="B1520" s="14">
        <v>25</v>
      </c>
      <c r="C1520" s="42" t="s">
        <v>14</v>
      </c>
      <c r="D1520" s="15">
        <v>345</v>
      </c>
      <c r="E1520" s="15">
        <v>34</v>
      </c>
      <c r="F1520" s="15">
        <v>616</v>
      </c>
      <c r="G1520" s="15">
        <v>7</v>
      </c>
      <c r="H1520" s="16">
        <v>0.99</v>
      </c>
      <c r="I1520" s="9">
        <f t="shared" si="1176"/>
        <v>91.029023746701839</v>
      </c>
      <c r="J1520" s="9">
        <f t="shared" si="1177"/>
        <v>98.876404494382015</v>
      </c>
      <c r="K1520" s="9">
        <f t="shared" si="1178"/>
        <v>95.908183632734534</v>
      </c>
      <c r="L1520" s="12">
        <f t="shared" si="1179"/>
        <v>0.9133169807080822</v>
      </c>
      <c r="M1520" s="16">
        <f t="shared" si="1180"/>
        <v>0.99</v>
      </c>
      <c r="N1520" s="13"/>
      <c r="O1520" s="28"/>
      <c r="P1520" s="28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</row>
    <row r="1521" spans="1:26" ht="12.75" x14ac:dyDescent="0.2">
      <c r="A1521" s="27"/>
      <c r="B1521" s="14"/>
      <c r="C1521" s="42" t="s">
        <v>15</v>
      </c>
      <c r="D1521" s="15">
        <f t="shared" ref="D1521:M1521" si="1181">AVERAGE(D1516:D1520)</f>
        <v>360.6</v>
      </c>
      <c r="E1521" s="15">
        <f t="shared" si="1181"/>
        <v>30.2</v>
      </c>
      <c r="F1521" s="15">
        <f t="shared" si="1181"/>
        <v>600.4</v>
      </c>
      <c r="G1521" s="15">
        <f t="shared" si="1181"/>
        <v>10.8</v>
      </c>
      <c r="H1521" s="16">
        <f t="shared" si="1181"/>
        <v>0.99</v>
      </c>
      <c r="I1521" s="9">
        <f t="shared" si="1181"/>
        <v>92.258750790494588</v>
      </c>
      <c r="J1521" s="9">
        <f t="shared" si="1181"/>
        <v>98.228613407682275</v>
      </c>
      <c r="K1521" s="9">
        <f t="shared" si="1181"/>
        <v>95.908183632734534</v>
      </c>
      <c r="L1521" s="12">
        <f t="shared" si="1181"/>
        <v>0.91400742895314269</v>
      </c>
      <c r="M1521" s="16">
        <f t="shared" si="1181"/>
        <v>0.99</v>
      </c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</row>
    <row r="1522" spans="1:26" ht="12.75" x14ac:dyDescent="0.2">
      <c r="A1522" s="27"/>
      <c r="B1522" s="14"/>
      <c r="C1522" s="42" t="s">
        <v>16</v>
      </c>
      <c r="D1522" s="15">
        <f t="shared" ref="D1522:M1522" si="1182">STDEV(D1516:D1520)</f>
        <v>12.280065146407001</v>
      </c>
      <c r="E1522" s="15">
        <f t="shared" si="1182"/>
        <v>3.6331804249169961</v>
      </c>
      <c r="F1522" s="15">
        <f t="shared" si="1182"/>
        <v>12.095453691366851</v>
      </c>
      <c r="G1522" s="15">
        <f t="shared" si="1182"/>
        <v>2.6832815729997455</v>
      </c>
      <c r="H1522" s="16">
        <f t="shared" si="1182"/>
        <v>0</v>
      </c>
      <c r="I1522" s="9">
        <f t="shared" si="1182"/>
        <v>1.0487882644339981</v>
      </c>
      <c r="J1522" s="9">
        <f t="shared" si="1182"/>
        <v>0.45581902854086404</v>
      </c>
      <c r="K1522" s="9">
        <f t="shared" si="1182"/>
        <v>0.2544420914966451</v>
      </c>
      <c r="L1522" s="12">
        <f t="shared" si="1182"/>
        <v>5.3320642480217343E-3</v>
      </c>
      <c r="M1522" s="16">
        <f t="shared" si="1182"/>
        <v>0</v>
      </c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</row>
    <row r="1523" spans="1:26" ht="12.75" x14ac:dyDescent="0.2">
      <c r="A1523" s="27"/>
      <c r="B1523" s="14"/>
      <c r="C1523" s="42"/>
      <c r="D1523" s="15"/>
      <c r="E1523" s="15"/>
      <c r="F1523" s="15"/>
      <c r="G1523" s="15"/>
      <c r="H1523" s="16"/>
      <c r="I1523" s="9"/>
      <c r="J1523" s="9"/>
      <c r="K1523" s="9"/>
      <c r="L1523" s="12"/>
      <c r="M1523" s="16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</row>
    <row r="1524" spans="1:26" ht="12.75" x14ac:dyDescent="0.2">
      <c r="A1524" s="27"/>
      <c r="B1524" s="14"/>
      <c r="C1524" s="42" t="s">
        <v>17</v>
      </c>
      <c r="D1524" s="15">
        <v>117</v>
      </c>
      <c r="E1524" s="15">
        <v>11</v>
      </c>
      <c r="F1524" s="15">
        <v>200</v>
      </c>
      <c r="G1524" s="15">
        <v>6</v>
      </c>
      <c r="H1524" s="16">
        <v>0.96</v>
      </c>
      <c r="I1524" s="9">
        <f t="shared" ref="I1524:I1528" si="1183">100*(D1524/(D1524+E1524))</f>
        <v>91.40625</v>
      </c>
      <c r="J1524" s="9">
        <f t="shared" ref="J1524:J1528" si="1184">100*(F1524/(F1524+G1524))</f>
        <v>97.087378640776706</v>
      </c>
      <c r="K1524" s="9">
        <f t="shared" ref="K1524:K1528" si="1185">100*((D1524+F1524)/(D1524+E1524+F1524+G1524))</f>
        <v>94.910179640718567</v>
      </c>
      <c r="L1524" s="12">
        <f t="shared" ref="L1524:L1528" si="1186">(D1524*F1524-E1524*G1524)/(SQRT((D1524+G1524)*(D1524+E1524)*(F1524+G1524)*(F1524+E1524)))</f>
        <v>0.89198348834714725</v>
      </c>
      <c r="M1524" s="16">
        <f t="shared" ref="M1524:M1528" si="1187">H1524</f>
        <v>0.96</v>
      </c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</row>
    <row r="1525" spans="1:26" ht="12.75" x14ac:dyDescent="0.2">
      <c r="A1525" s="27"/>
      <c r="B1525" s="14"/>
      <c r="C1525" s="9" t="s">
        <v>18</v>
      </c>
      <c r="D1525" s="15">
        <v>103</v>
      </c>
      <c r="E1525" s="15">
        <v>19</v>
      </c>
      <c r="F1525" s="15">
        <v>203</v>
      </c>
      <c r="G1525" s="15">
        <v>9</v>
      </c>
      <c r="H1525" s="16">
        <v>0.96</v>
      </c>
      <c r="I1525" s="9">
        <f t="shared" si="1183"/>
        <v>84.426229508196727</v>
      </c>
      <c r="J1525" s="9">
        <f t="shared" si="1184"/>
        <v>95.754716981132077</v>
      </c>
      <c r="K1525" s="9">
        <f t="shared" si="1185"/>
        <v>91.616766467065872</v>
      </c>
      <c r="L1525" s="12">
        <f t="shared" si="1186"/>
        <v>0.81777442769855047</v>
      </c>
      <c r="M1525" s="16">
        <f t="shared" si="1187"/>
        <v>0.96</v>
      </c>
      <c r="N1525" s="19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</row>
    <row r="1526" spans="1:26" ht="12.75" x14ac:dyDescent="0.2">
      <c r="A1526" s="27"/>
      <c r="B1526" s="14"/>
      <c r="C1526" s="9" t="s">
        <v>19</v>
      </c>
      <c r="D1526" s="15">
        <v>118</v>
      </c>
      <c r="E1526" s="15">
        <v>19</v>
      </c>
      <c r="F1526" s="15">
        <v>187</v>
      </c>
      <c r="G1526" s="15">
        <v>10</v>
      </c>
      <c r="H1526" s="16">
        <v>0.95</v>
      </c>
      <c r="I1526" s="9">
        <f t="shared" si="1183"/>
        <v>86.131386861313857</v>
      </c>
      <c r="J1526" s="9">
        <f t="shared" si="1184"/>
        <v>94.923857868020306</v>
      </c>
      <c r="K1526" s="9">
        <f t="shared" si="1185"/>
        <v>91.317365269461078</v>
      </c>
      <c r="L1526" s="12">
        <f t="shared" si="1186"/>
        <v>0.82004167309222853</v>
      </c>
      <c r="M1526" s="16">
        <f t="shared" si="1187"/>
        <v>0.95</v>
      </c>
      <c r="N1526" s="19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</row>
    <row r="1527" spans="1:26" ht="12.75" x14ac:dyDescent="0.2">
      <c r="A1527" s="27"/>
      <c r="B1527" s="14"/>
      <c r="C1527" s="9" t="s">
        <v>20</v>
      </c>
      <c r="D1527" s="15">
        <v>125</v>
      </c>
      <c r="E1527" s="15">
        <v>10</v>
      </c>
      <c r="F1527" s="15">
        <v>187</v>
      </c>
      <c r="G1527" s="15">
        <v>12</v>
      </c>
      <c r="H1527" s="16">
        <v>0.98</v>
      </c>
      <c r="I1527" s="9">
        <f t="shared" si="1183"/>
        <v>92.592592592592595</v>
      </c>
      <c r="J1527" s="9">
        <f t="shared" si="1184"/>
        <v>93.969849246231149</v>
      </c>
      <c r="K1527" s="9">
        <f t="shared" si="1185"/>
        <v>93.41317365269461</v>
      </c>
      <c r="L1527" s="12">
        <f t="shared" si="1186"/>
        <v>0.86363358876470997</v>
      </c>
      <c r="M1527" s="16">
        <f t="shared" si="1187"/>
        <v>0.98</v>
      </c>
      <c r="N1527" s="19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</row>
    <row r="1528" spans="1:26" ht="12.75" x14ac:dyDescent="0.2">
      <c r="A1528" s="27"/>
      <c r="B1528" s="14"/>
      <c r="C1528" s="9" t="s">
        <v>21</v>
      </c>
      <c r="D1528" s="15">
        <v>116</v>
      </c>
      <c r="E1528" s="15">
        <v>20</v>
      </c>
      <c r="F1528" s="15">
        <v>193</v>
      </c>
      <c r="G1528" s="15">
        <v>5</v>
      </c>
      <c r="H1528" s="16">
        <v>0.97</v>
      </c>
      <c r="I1528" s="9">
        <f t="shared" si="1183"/>
        <v>85.294117647058826</v>
      </c>
      <c r="J1528" s="9">
        <f t="shared" si="1184"/>
        <v>97.474747474747474</v>
      </c>
      <c r="K1528" s="9">
        <f t="shared" si="1185"/>
        <v>92.514970059880241</v>
      </c>
      <c r="L1528" s="12">
        <f t="shared" si="1186"/>
        <v>0.84603155768051808</v>
      </c>
      <c r="M1528" s="16">
        <f t="shared" si="1187"/>
        <v>0.97</v>
      </c>
      <c r="N1528" s="19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</row>
    <row r="1529" spans="1:26" ht="12.75" x14ac:dyDescent="0.2">
      <c r="A1529" s="27"/>
      <c r="B1529" s="14"/>
      <c r="C1529" s="42" t="s">
        <v>15</v>
      </c>
      <c r="D1529" s="15">
        <f t="shared" ref="D1529:M1529" si="1188">AVERAGE(D1524:D1528)</f>
        <v>115.8</v>
      </c>
      <c r="E1529" s="15">
        <f t="shared" si="1188"/>
        <v>15.8</v>
      </c>
      <c r="F1529" s="15">
        <f t="shared" si="1188"/>
        <v>194</v>
      </c>
      <c r="G1529" s="15">
        <f t="shared" si="1188"/>
        <v>8.4</v>
      </c>
      <c r="H1529" s="16">
        <f t="shared" si="1188"/>
        <v>0.96400000000000008</v>
      </c>
      <c r="I1529" s="9">
        <f t="shared" si="1188"/>
        <v>87.970115321832409</v>
      </c>
      <c r="J1529" s="9">
        <f t="shared" si="1188"/>
        <v>95.842110042181531</v>
      </c>
      <c r="K1529" s="9">
        <f t="shared" si="1188"/>
        <v>92.754491017964057</v>
      </c>
      <c r="L1529" s="12">
        <f t="shared" si="1188"/>
        <v>0.84789294711663088</v>
      </c>
      <c r="M1529" s="16">
        <f t="shared" si="1188"/>
        <v>0.96400000000000008</v>
      </c>
      <c r="N1529" s="19"/>
      <c r="O1529" s="19"/>
      <c r="P1529" s="19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</row>
    <row r="1530" spans="1:26" ht="12.75" x14ac:dyDescent="0.2">
      <c r="A1530" s="27"/>
      <c r="B1530" s="14"/>
      <c r="C1530" s="42" t="s">
        <v>16</v>
      </c>
      <c r="D1530" s="15">
        <f t="shared" ref="D1530:M1530" si="1189">STDEV(D1524:D1528)</f>
        <v>7.9812279756939652</v>
      </c>
      <c r="E1530" s="15">
        <f t="shared" si="1189"/>
        <v>4.8682645778552329</v>
      </c>
      <c r="F1530" s="15">
        <f t="shared" si="1189"/>
        <v>7.3484692283495345</v>
      </c>
      <c r="G1530" s="15">
        <f t="shared" si="1189"/>
        <v>2.8809720581775862</v>
      </c>
      <c r="H1530" s="16">
        <f t="shared" si="1189"/>
        <v>1.1401754250991389E-2</v>
      </c>
      <c r="I1530" s="9">
        <f t="shared" si="1189"/>
        <v>3.7508442453734072</v>
      </c>
      <c r="J1530" s="9">
        <f t="shared" si="1189"/>
        <v>1.4639316889277034</v>
      </c>
      <c r="K1530" s="9">
        <f t="shared" si="1189"/>
        <v>1.4575642448668371</v>
      </c>
      <c r="L1530" s="12">
        <f t="shared" si="1189"/>
        <v>3.113690363879176E-2</v>
      </c>
      <c r="M1530" s="16">
        <f t="shared" si="1189"/>
        <v>1.1401754250991389E-2</v>
      </c>
      <c r="N1530" s="19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</row>
    <row r="1531" spans="1:26" ht="12.75" x14ac:dyDescent="0.2">
      <c r="A1531" s="27"/>
      <c r="B1531" s="14"/>
      <c r="C1531" s="9"/>
      <c r="D1531" s="15"/>
      <c r="E1531" s="15"/>
      <c r="F1531" s="15"/>
      <c r="G1531" s="15"/>
      <c r="H1531" s="16"/>
      <c r="I1531" s="9"/>
      <c r="J1531" s="9"/>
      <c r="K1531" s="9"/>
      <c r="L1531" s="12"/>
      <c r="M1531" s="16"/>
      <c r="N1531" s="19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</row>
    <row r="1532" spans="1:26" ht="12.75" x14ac:dyDescent="0.2">
      <c r="A1532" s="27"/>
      <c r="B1532" s="14"/>
      <c r="C1532" s="9" t="s">
        <v>22</v>
      </c>
      <c r="D1532" s="15">
        <v>114</v>
      </c>
      <c r="E1532" s="15">
        <v>17</v>
      </c>
      <c r="F1532" s="15">
        <v>196</v>
      </c>
      <c r="G1532" s="15">
        <v>7</v>
      </c>
      <c r="H1532" s="16">
        <v>0.96</v>
      </c>
      <c r="I1532" s="9">
        <f t="shared" ref="I1532:I1536" si="1190">100*(D1532/(D1532+E1532))</f>
        <v>87.022900763358777</v>
      </c>
      <c r="J1532" s="9">
        <f t="shared" ref="J1532:J1536" si="1191">100*(F1532/(F1532+G1532))</f>
        <v>96.551724137931032</v>
      </c>
      <c r="K1532" s="9">
        <f t="shared" ref="K1532:K1536" si="1192">100*((D1532+F1532)/(D1532+E1532+F1532+G1532))</f>
        <v>92.814371257485035</v>
      </c>
      <c r="L1532" s="12">
        <f t="shared" ref="L1532:L1536" si="1193">(D1532*F1532-E1532*G1532)/(SQRT((D1532+G1532)*(D1532+E1532)*(F1532+G1532)*(F1532+E1532)))</f>
        <v>0.84893730050563676</v>
      </c>
      <c r="M1532" s="16">
        <f t="shared" ref="M1532:M1536" si="1194">H1532</f>
        <v>0.96</v>
      </c>
      <c r="N1532" s="19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</row>
    <row r="1533" spans="1:26" ht="12.75" x14ac:dyDescent="0.2">
      <c r="A1533" s="27"/>
      <c r="B1533" s="14"/>
      <c r="C1533" s="9" t="s">
        <v>23</v>
      </c>
      <c r="D1533" s="15">
        <v>137</v>
      </c>
      <c r="E1533" s="15">
        <v>8</v>
      </c>
      <c r="F1533" s="15">
        <v>178</v>
      </c>
      <c r="G1533" s="15">
        <v>11</v>
      </c>
      <c r="H1533" s="16">
        <v>0.98</v>
      </c>
      <c r="I1533" s="9">
        <f t="shared" si="1190"/>
        <v>94.482758620689651</v>
      </c>
      <c r="J1533" s="9">
        <f t="shared" si="1191"/>
        <v>94.179894179894177</v>
      </c>
      <c r="K1533" s="9">
        <f t="shared" si="1192"/>
        <v>94.311377245508993</v>
      </c>
      <c r="L1533" s="12">
        <f t="shared" si="1193"/>
        <v>0.88464350789510171</v>
      </c>
      <c r="M1533" s="16">
        <f t="shared" si="1194"/>
        <v>0.98</v>
      </c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</row>
    <row r="1534" spans="1:26" ht="12.75" x14ac:dyDescent="0.2">
      <c r="A1534" s="26"/>
      <c r="B1534" s="14"/>
      <c r="C1534" s="9" t="s">
        <v>24</v>
      </c>
      <c r="D1534" s="15">
        <v>75</v>
      </c>
      <c r="E1534" s="15">
        <v>35</v>
      </c>
      <c r="F1534" s="15">
        <v>219</v>
      </c>
      <c r="G1534" s="15">
        <v>5</v>
      </c>
      <c r="H1534" s="16">
        <v>0.97</v>
      </c>
      <c r="I1534" s="9">
        <f t="shared" si="1190"/>
        <v>68.181818181818173</v>
      </c>
      <c r="J1534" s="9">
        <f t="shared" si="1191"/>
        <v>97.767857142857139</v>
      </c>
      <c r="K1534" s="9">
        <f t="shared" si="1192"/>
        <v>88.023952095808383</v>
      </c>
      <c r="L1534" s="12">
        <f t="shared" si="1193"/>
        <v>0.72622494401123472</v>
      </c>
      <c r="M1534" s="16">
        <f t="shared" si="1194"/>
        <v>0.97</v>
      </c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</row>
    <row r="1535" spans="1:26" ht="12.75" x14ac:dyDescent="0.2">
      <c r="A1535" s="27"/>
      <c r="B1535" s="14"/>
      <c r="C1535" s="9" t="s">
        <v>25</v>
      </c>
      <c r="D1535" s="15">
        <v>114</v>
      </c>
      <c r="E1535" s="15">
        <v>15</v>
      </c>
      <c r="F1535" s="15">
        <v>191</v>
      </c>
      <c r="G1535" s="15">
        <v>14</v>
      </c>
      <c r="H1535" s="16">
        <v>0.95</v>
      </c>
      <c r="I1535" s="9">
        <f t="shared" si="1190"/>
        <v>88.372093023255815</v>
      </c>
      <c r="J1535" s="9">
        <f t="shared" si="1191"/>
        <v>93.170731707317074</v>
      </c>
      <c r="K1535" s="9">
        <f t="shared" si="1192"/>
        <v>91.317365269461078</v>
      </c>
      <c r="L1535" s="12">
        <f t="shared" si="1193"/>
        <v>0.81661798872315294</v>
      </c>
      <c r="M1535" s="16">
        <f t="shared" si="1194"/>
        <v>0.95</v>
      </c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</row>
    <row r="1536" spans="1:26" ht="12.75" x14ac:dyDescent="0.2">
      <c r="A1536" s="27"/>
      <c r="B1536" s="14"/>
      <c r="C1536" s="9" t="s">
        <v>26</v>
      </c>
      <c r="D1536" s="15">
        <v>113</v>
      </c>
      <c r="E1536" s="15">
        <v>25</v>
      </c>
      <c r="F1536" s="15">
        <v>191</v>
      </c>
      <c r="G1536" s="15">
        <v>5</v>
      </c>
      <c r="H1536" s="16">
        <v>0.96</v>
      </c>
      <c r="I1536" s="9">
        <f t="shared" si="1190"/>
        <v>81.884057971014485</v>
      </c>
      <c r="J1536" s="9">
        <f t="shared" si="1191"/>
        <v>97.448979591836732</v>
      </c>
      <c r="K1536" s="9">
        <f t="shared" si="1192"/>
        <v>91.017964071856284</v>
      </c>
      <c r="L1536" s="12">
        <f t="shared" si="1193"/>
        <v>0.81724784271270734</v>
      </c>
      <c r="M1536" s="16">
        <f t="shared" si="1194"/>
        <v>0.96</v>
      </c>
      <c r="N1536" s="19"/>
      <c r="O1536" s="21"/>
      <c r="P1536" s="21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</row>
    <row r="1537" spans="1:26" ht="12.75" x14ac:dyDescent="0.2">
      <c r="A1537" s="27"/>
      <c r="B1537" s="14"/>
      <c r="C1537" s="42" t="s">
        <v>15</v>
      </c>
      <c r="D1537" s="15">
        <f t="shared" ref="D1537:M1537" si="1195">AVERAGE(D1532:D1536)</f>
        <v>110.6</v>
      </c>
      <c r="E1537" s="15">
        <f t="shared" si="1195"/>
        <v>20</v>
      </c>
      <c r="F1537" s="15">
        <f t="shared" si="1195"/>
        <v>195</v>
      </c>
      <c r="G1537" s="15">
        <f t="shared" si="1195"/>
        <v>8.4</v>
      </c>
      <c r="H1537" s="16">
        <f t="shared" si="1195"/>
        <v>0.96400000000000008</v>
      </c>
      <c r="I1537" s="9">
        <f t="shared" si="1195"/>
        <v>83.988725712027389</v>
      </c>
      <c r="J1537" s="9">
        <f t="shared" si="1195"/>
        <v>95.823837351967228</v>
      </c>
      <c r="K1537" s="9">
        <f t="shared" si="1195"/>
        <v>91.497005988023957</v>
      </c>
      <c r="L1537" s="12">
        <f t="shared" si="1195"/>
        <v>0.81873431676956676</v>
      </c>
      <c r="M1537" s="16">
        <f t="shared" si="1195"/>
        <v>0.96400000000000008</v>
      </c>
      <c r="N1537" s="19"/>
      <c r="O1537" s="19"/>
      <c r="P1537" s="19"/>
      <c r="Q1537" s="35"/>
      <c r="R1537" s="13"/>
      <c r="S1537" s="13"/>
      <c r="T1537" s="13"/>
      <c r="U1537" s="13"/>
      <c r="V1537" s="13"/>
      <c r="W1537" s="13"/>
      <c r="X1537" s="13"/>
      <c r="Y1537" s="13"/>
      <c r="Z1537" s="13"/>
    </row>
    <row r="1538" spans="1:26" ht="12.75" x14ac:dyDescent="0.2">
      <c r="A1538" s="27"/>
      <c r="B1538" s="14"/>
      <c r="C1538" s="42" t="s">
        <v>16</v>
      </c>
      <c r="D1538" s="15">
        <f t="shared" ref="D1538:M1538" si="1196">STDEV(D1532:D1536)</f>
        <v>22.322634253152096</v>
      </c>
      <c r="E1538" s="15">
        <f t="shared" si="1196"/>
        <v>10.344080432788601</v>
      </c>
      <c r="F1538" s="15">
        <f t="shared" si="1196"/>
        <v>14.983324063771697</v>
      </c>
      <c r="G1538" s="15">
        <f t="shared" si="1196"/>
        <v>3.9749213828703578</v>
      </c>
      <c r="H1538" s="16">
        <f t="shared" si="1196"/>
        <v>1.1401754250991389E-2</v>
      </c>
      <c r="I1538" s="9">
        <f t="shared" si="1196"/>
        <v>9.910005119625108</v>
      </c>
      <c r="J1538" s="9">
        <f t="shared" si="1196"/>
        <v>2.0427700638496096</v>
      </c>
      <c r="K1538" s="9">
        <f t="shared" si="1196"/>
        <v>2.3441412133010084</v>
      </c>
      <c r="L1538" s="12">
        <f t="shared" si="1196"/>
        <v>5.8781192143077074E-2</v>
      </c>
      <c r="M1538" s="16">
        <f t="shared" si="1196"/>
        <v>1.1401754250991389E-2</v>
      </c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</row>
    <row r="1539" spans="1:26" ht="12.75" x14ac:dyDescent="0.2">
      <c r="A1539" s="1"/>
      <c r="B1539" s="2"/>
      <c r="C1539" s="2"/>
      <c r="D1539" s="3"/>
      <c r="E1539" s="3"/>
      <c r="F1539" s="3"/>
      <c r="G1539" s="3"/>
      <c r="H1539" s="4"/>
      <c r="I1539" s="4"/>
      <c r="J1539" s="4"/>
      <c r="K1539" s="4"/>
      <c r="L1539" s="4"/>
      <c r="M1539" s="4"/>
      <c r="N1539" s="4"/>
    </row>
    <row r="1540" spans="1:26" ht="12.75" x14ac:dyDescent="0.2">
      <c r="A1540" s="1" t="s">
        <v>86</v>
      </c>
      <c r="B1540" s="2"/>
      <c r="C1540" s="2"/>
      <c r="D1540" s="3"/>
      <c r="E1540" s="3"/>
      <c r="F1540" s="3"/>
      <c r="G1540" s="3"/>
      <c r="H1540" s="4"/>
      <c r="I1540" s="4"/>
      <c r="J1540" s="4"/>
      <c r="K1540" s="4"/>
      <c r="L1540" s="4"/>
      <c r="M1540" s="4"/>
      <c r="N1540" s="4"/>
    </row>
    <row r="1541" spans="1:26" ht="12.75" x14ac:dyDescent="0.2">
      <c r="A1541" s="5"/>
      <c r="B1541" s="2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</row>
    <row r="1542" spans="1:26" ht="12.75" x14ac:dyDescent="0.2">
      <c r="A1542" s="5"/>
      <c r="B1542" s="2" t="s">
        <v>0</v>
      </c>
      <c r="C1542" s="13"/>
      <c r="D1542" s="20" t="s">
        <v>1</v>
      </c>
      <c r="E1542" s="20" t="s">
        <v>2</v>
      </c>
      <c r="F1542" s="20" t="s">
        <v>3</v>
      </c>
      <c r="G1542" s="20" t="s">
        <v>4</v>
      </c>
      <c r="H1542" s="20" t="s">
        <v>5</v>
      </c>
      <c r="I1542" s="20" t="s">
        <v>6</v>
      </c>
      <c r="J1542" s="20" t="s">
        <v>7</v>
      </c>
      <c r="K1542" s="20" t="s">
        <v>8</v>
      </c>
      <c r="L1542" s="20" t="s">
        <v>9</v>
      </c>
      <c r="M1542" s="20" t="s">
        <v>5</v>
      </c>
      <c r="N1542" s="7"/>
      <c r="O1542" s="1"/>
      <c r="P1542" s="1"/>
    </row>
    <row r="1543" spans="1:26" ht="12.75" x14ac:dyDescent="0.2">
      <c r="A1543" s="1" t="s">
        <v>27</v>
      </c>
      <c r="B1543" s="2">
        <v>21</v>
      </c>
      <c r="C1543" s="9" t="s">
        <v>10</v>
      </c>
      <c r="D1543" s="10">
        <v>904</v>
      </c>
      <c r="E1543" s="10">
        <v>43</v>
      </c>
      <c r="F1543" s="10">
        <v>657</v>
      </c>
      <c r="G1543" s="10">
        <v>31</v>
      </c>
      <c r="H1543" s="11">
        <v>0.98</v>
      </c>
      <c r="I1543" s="9">
        <f t="shared" ref="I1543:I1547" si="1197">100*(D1543/(D1543+E1543))</f>
        <v>95.459345300950375</v>
      </c>
      <c r="J1543" s="9">
        <f t="shared" ref="J1543:J1547" si="1198">100*(F1543/(F1543+G1543))</f>
        <v>95.494186046511629</v>
      </c>
      <c r="K1543" s="9">
        <f t="shared" ref="K1543:K1547" si="1199">100*((D1543+F1543)/(D1543+E1543+F1543+G1543))</f>
        <v>95.47400611620796</v>
      </c>
      <c r="L1543" s="12">
        <f t="shared" ref="L1543:L1547" si="1200">(D1543*F1543-E1543*G1543)/(SQRT((D1543+G1543)*(D1543+E1543)*(F1543+G1543)*(F1543+E1543)))</f>
        <v>0.90747349395362897</v>
      </c>
      <c r="M1543" s="16">
        <f t="shared" ref="M1543:M1547" si="1201">H1543</f>
        <v>0.98</v>
      </c>
      <c r="N1543" s="24"/>
      <c r="O1543" s="25"/>
      <c r="P1543" s="25"/>
    </row>
    <row r="1544" spans="1:26" ht="12.75" x14ac:dyDescent="0.2">
      <c r="A1544" s="5"/>
      <c r="B1544" s="2">
        <v>22</v>
      </c>
      <c r="C1544" s="23" t="s">
        <v>11</v>
      </c>
      <c r="D1544" s="10">
        <v>911</v>
      </c>
      <c r="E1544" s="10">
        <v>32</v>
      </c>
      <c r="F1544" s="10">
        <v>635</v>
      </c>
      <c r="G1544" s="10">
        <v>57</v>
      </c>
      <c r="H1544" s="11">
        <v>0.98</v>
      </c>
      <c r="I1544" s="9">
        <f t="shared" si="1197"/>
        <v>96.606574761399784</v>
      </c>
      <c r="J1544" s="9">
        <f t="shared" si="1198"/>
        <v>91.763005780346816</v>
      </c>
      <c r="K1544" s="9">
        <f t="shared" si="1199"/>
        <v>94.556574923547402</v>
      </c>
      <c r="L1544" s="12">
        <f t="shared" si="1200"/>
        <v>0.88840519929463779</v>
      </c>
      <c r="M1544" s="16">
        <f t="shared" si="1201"/>
        <v>0.98</v>
      </c>
      <c r="N1544" s="4"/>
      <c r="O1544" s="25"/>
      <c r="P1544" s="25"/>
    </row>
    <row r="1545" spans="1:26" ht="12.75" x14ac:dyDescent="0.2">
      <c r="A1545" s="1">
        <v>0.4</v>
      </c>
      <c r="B1545" s="2">
        <v>23</v>
      </c>
      <c r="C1545" s="23" t="s">
        <v>12</v>
      </c>
      <c r="D1545" s="10">
        <v>909</v>
      </c>
      <c r="E1545" s="10">
        <v>36</v>
      </c>
      <c r="F1545" s="10">
        <v>658</v>
      </c>
      <c r="G1545" s="10">
        <v>32</v>
      </c>
      <c r="H1545" s="11">
        <v>0.99</v>
      </c>
      <c r="I1545" s="9">
        <f t="shared" si="1197"/>
        <v>96.19047619047619</v>
      </c>
      <c r="J1545" s="9">
        <f t="shared" si="1198"/>
        <v>95.362318840579704</v>
      </c>
      <c r="K1545" s="9">
        <f t="shared" si="1199"/>
        <v>95.840978593272169</v>
      </c>
      <c r="L1545" s="12">
        <f t="shared" si="1200"/>
        <v>0.91482391693597709</v>
      </c>
      <c r="M1545" s="16">
        <f t="shared" si="1201"/>
        <v>0.99</v>
      </c>
      <c r="N1545" s="4"/>
      <c r="O1545" s="25"/>
      <c r="P1545" s="25"/>
    </row>
    <row r="1546" spans="1:26" ht="12.75" x14ac:dyDescent="0.2">
      <c r="A1546" s="1">
        <v>1E-3</v>
      </c>
      <c r="B1546" s="2">
        <v>24</v>
      </c>
      <c r="C1546" s="23" t="s">
        <v>13</v>
      </c>
      <c r="D1546" s="10">
        <v>856</v>
      </c>
      <c r="E1546" s="10">
        <v>54</v>
      </c>
      <c r="F1546" s="10">
        <v>694</v>
      </c>
      <c r="G1546" s="10">
        <v>31</v>
      </c>
      <c r="H1546" s="11">
        <v>0.98</v>
      </c>
      <c r="I1546" s="9">
        <f t="shared" si="1197"/>
        <v>94.065934065934059</v>
      </c>
      <c r="J1546" s="9">
        <f t="shared" si="1198"/>
        <v>95.724137931034477</v>
      </c>
      <c r="K1546" s="9">
        <f t="shared" si="1199"/>
        <v>94.801223241590222</v>
      </c>
      <c r="L1546" s="12">
        <f t="shared" si="1200"/>
        <v>0.89537591997129296</v>
      </c>
      <c r="M1546" s="16">
        <f t="shared" si="1201"/>
        <v>0.98</v>
      </c>
      <c r="N1546" s="4"/>
      <c r="O1546" s="25"/>
      <c r="P1546" s="25"/>
    </row>
    <row r="1547" spans="1:26" ht="12.75" x14ac:dyDescent="0.2">
      <c r="A1547" s="1">
        <v>100</v>
      </c>
      <c r="B1547" s="2">
        <v>30</v>
      </c>
      <c r="C1547" s="23" t="s">
        <v>14</v>
      </c>
      <c r="D1547" s="10">
        <v>888</v>
      </c>
      <c r="E1547" s="10">
        <v>39</v>
      </c>
      <c r="F1547" s="10">
        <v>672</v>
      </c>
      <c r="G1547" s="10">
        <v>36</v>
      </c>
      <c r="H1547" s="11">
        <v>0.98</v>
      </c>
      <c r="I1547" s="9">
        <f t="shared" si="1197"/>
        <v>95.792880258899672</v>
      </c>
      <c r="J1547" s="9">
        <f t="shared" si="1198"/>
        <v>94.915254237288138</v>
      </c>
      <c r="K1547" s="9">
        <f t="shared" si="1199"/>
        <v>95.412844036697251</v>
      </c>
      <c r="L1547" s="12">
        <f t="shared" si="1200"/>
        <v>0.90663388229633901</v>
      </c>
      <c r="M1547" s="16">
        <f t="shared" si="1201"/>
        <v>0.98</v>
      </c>
      <c r="N1547" s="6"/>
      <c r="O1547" s="25"/>
      <c r="P1547" s="25"/>
    </row>
    <row r="1548" spans="1:26" ht="12.75" x14ac:dyDescent="0.2">
      <c r="A1548" s="5"/>
      <c r="B1548" s="2"/>
      <c r="C1548" s="23" t="s">
        <v>15</v>
      </c>
      <c r="D1548" s="15">
        <f t="shared" ref="D1548:M1548" si="1202">AVERAGE(D1543:D1547)</f>
        <v>893.6</v>
      </c>
      <c r="E1548" s="15">
        <f t="shared" si="1202"/>
        <v>40.799999999999997</v>
      </c>
      <c r="F1548" s="15">
        <f t="shared" si="1202"/>
        <v>663.2</v>
      </c>
      <c r="G1548" s="15">
        <f t="shared" si="1202"/>
        <v>37.4</v>
      </c>
      <c r="H1548" s="16">
        <f t="shared" si="1202"/>
        <v>0.98199999999999998</v>
      </c>
      <c r="I1548" s="9">
        <f t="shared" si="1202"/>
        <v>95.623042115532016</v>
      </c>
      <c r="J1548" s="9">
        <f t="shared" si="1202"/>
        <v>94.651780567152144</v>
      </c>
      <c r="K1548" s="9">
        <f t="shared" si="1202"/>
        <v>95.217125382262992</v>
      </c>
      <c r="L1548" s="12">
        <f t="shared" si="1202"/>
        <v>0.90254248249037516</v>
      </c>
      <c r="M1548" s="16">
        <f t="shared" si="1202"/>
        <v>0.98199999999999998</v>
      </c>
      <c r="N1548" s="6"/>
    </row>
    <row r="1549" spans="1:26" ht="12.75" x14ac:dyDescent="0.2">
      <c r="A1549" s="5"/>
      <c r="B1549" s="2"/>
      <c r="C1549" s="17" t="s">
        <v>16</v>
      </c>
      <c r="D1549" s="15">
        <f t="shared" ref="D1549:M1549" si="1203">STDEV(D1543:D1547)</f>
        <v>22.875751353780711</v>
      </c>
      <c r="E1549" s="15">
        <f t="shared" si="1203"/>
        <v>8.408329203831153</v>
      </c>
      <c r="F1549" s="15">
        <f t="shared" si="1203"/>
        <v>21.718655575334306</v>
      </c>
      <c r="G1549" s="15">
        <f t="shared" si="1203"/>
        <v>11.148990985734985</v>
      </c>
      <c r="H1549" s="16">
        <f t="shared" si="1203"/>
        <v>4.4721359549995832E-3</v>
      </c>
      <c r="I1549" s="9">
        <f t="shared" si="1203"/>
        <v>0.97076580788891953</v>
      </c>
      <c r="J1549" s="9">
        <f t="shared" si="1203"/>
        <v>1.6415617631747872</v>
      </c>
      <c r="K1549" s="9">
        <f t="shared" si="1203"/>
        <v>0.5250685267604821</v>
      </c>
      <c r="L1549" s="12">
        <f t="shared" si="1203"/>
        <v>1.0525094452794604E-2</v>
      </c>
      <c r="M1549" s="16">
        <f t="shared" si="1203"/>
        <v>4.4721359549995832E-3</v>
      </c>
      <c r="N1549" s="4"/>
    </row>
    <row r="1550" spans="1:26" ht="12.75" x14ac:dyDescent="0.2">
      <c r="A1550" s="5"/>
      <c r="B1550" s="2"/>
      <c r="C1550" s="23"/>
      <c r="D1550" s="15"/>
      <c r="E1550" s="15"/>
      <c r="F1550" s="15"/>
      <c r="G1550" s="15"/>
      <c r="H1550" s="16"/>
      <c r="I1550" s="9"/>
      <c r="J1550" s="9"/>
      <c r="K1550" s="9"/>
      <c r="L1550" s="12"/>
      <c r="M1550" s="16"/>
      <c r="N1550" s="4"/>
    </row>
    <row r="1551" spans="1:26" ht="12.75" x14ac:dyDescent="0.2">
      <c r="A1551" s="5"/>
      <c r="B1551" s="2"/>
      <c r="C1551" s="23" t="s">
        <v>17</v>
      </c>
      <c r="D1551" s="10">
        <v>296</v>
      </c>
      <c r="E1551" s="10">
        <v>23</v>
      </c>
      <c r="F1551" s="10">
        <v>204</v>
      </c>
      <c r="G1551" s="10">
        <v>22</v>
      </c>
      <c r="H1551" s="11">
        <v>0.97</v>
      </c>
      <c r="I1551" s="9">
        <f t="shared" ref="I1551:I1555" si="1204">100*(D1551/(D1551+E1551))</f>
        <v>92.789968652037615</v>
      </c>
      <c r="J1551" s="9">
        <f t="shared" ref="J1551:J1555" si="1205">100*(F1551/(F1551+G1551))</f>
        <v>90.265486725663706</v>
      </c>
      <c r="K1551" s="9">
        <f t="shared" ref="K1551:K1555" si="1206">100*((D1551+F1551)/(D1551+E1551+F1551+G1551))</f>
        <v>91.743119266055047</v>
      </c>
      <c r="L1551" s="12">
        <f t="shared" ref="L1551:L1555" si="1207">(D1551*F1551-E1551*G1551)/(SQRT((D1551+G1551)*(D1551+E1551)*(F1551+G1551)*(F1551+E1551)))</f>
        <v>0.8300251202258021</v>
      </c>
      <c r="M1551" s="16">
        <f t="shared" ref="M1551:M1555" si="1208">H1551</f>
        <v>0.97</v>
      </c>
      <c r="N1551" s="4"/>
    </row>
    <row r="1552" spans="1:26" ht="12.75" x14ac:dyDescent="0.2">
      <c r="A1552" s="5"/>
      <c r="B1552" s="2"/>
      <c r="C1552" s="9" t="s">
        <v>18</v>
      </c>
      <c r="D1552" s="10">
        <v>286</v>
      </c>
      <c r="E1552" s="10">
        <v>17</v>
      </c>
      <c r="F1552" s="10">
        <v>209</v>
      </c>
      <c r="G1552" s="10">
        <v>33</v>
      </c>
      <c r="H1552" s="11">
        <v>0.96</v>
      </c>
      <c r="I1552" s="9">
        <f t="shared" si="1204"/>
        <v>94.38943894389439</v>
      </c>
      <c r="J1552" s="9">
        <f t="shared" si="1205"/>
        <v>86.36363636363636</v>
      </c>
      <c r="K1552" s="9">
        <f t="shared" si="1206"/>
        <v>90.825688073394488</v>
      </c>
      <c r="L1552" s="12">
        <f t="shared" si="1207"/>
        <v>0.81440139073872231</v>
      </c>
      <c r="M1552" s="16">
        <f t="shared" si="1208"/>
        <v>0.96</v>
      </c>
      <c r="N1552" s="24"/>
    </row>
    <row r="1553" spans="1:17" ht="12.75" x14ac:dyDescent="0.2">
      <c r="A1553" s="5"/>
      <c r="B1553" s="2"/>
      <c r="C1553" s="9" t="s">
        <v>19</v>
      </c>
      <c r="D1553" s="10">
        <v>290</v>
      </c>
      <c r="E1553" s="10">
        <v>23</v>
      </c>
      <c r="F1553" s="10">
        <v>208</v>
      </c>
      <c r="G1553" s="10">
        <v>24</v>
      </c>
      <c r="H1553" s="11">
        <v>0.96</v>
      </c>
      <c r="I1553" s="9">
        <f t="shared" si="1204"/>
        <v>92.651757188498408</v>
      </c>
      <c r="J1553" s="9">
        <f t="shared" si="1205"/>
        <v>89.65517241379311</v>
      </c>
      <c r="K1553" s="9">
        <f t="shared" si="1206"/>
        <v>91.376146788990837</v>
      </c>
      <c r="L1553" s="12">
        <f t="shared" si="1207"/>
        <v>0.82353440630318964</v>
      </c>
      <c r="M1553" s="16">
        <f t="shared" si="1208"/>
        <v>0.96</v>
      </c>
      <c r="N1553" s="24"/>
    </row>
    <row r="1554" spans="1:17" ht="12.75" x14ac:dyDescent="0.2">
      <c r="A1554" s="5"/>
      <c r="B1554" s="2"/>
      <c r="C1554" s="9" t="s">
        <v>20</v>
      </c>
      <c r="D1554" s="10">
        <v>261</v>
      </c>
      <c r="E1554" s="10">
        <v>27</v>
      </c>
      <c r="F1554" s="10">
        <v>233</v>
      </c>
      <c r="G1554" s="10">
        <v>24</v>
      </c>
      <c r="H1554" s="11">
        <v>0.96</v>
      </c>
      <c r="I1554" s="9">
        <f t="shared" si="1204"/>
        <v>90.625</v>
      </c>
      <c r="J1554" s="9">
        <f t="shared" si="1205"/>
        <v>90.661478599221795</v>
      </c>
      <c r="K1554" s="9">
        <f t="shared" si="1206"/>
        <v>90.642201834862391</v>
      </c>
      <c r="L1554" s="12">
        <f t="shared" si="1207"/>
        <v>0.81240392226894931</v>
      </c>
      <c r="M1554" s="16">
        <f t="shared" si="1208"/>
        <v>0.96</v>
      </c>
      <c r="N1554" s="24"/>
    </row>
    <row r="1555" spans="1:17" ht="12.75" x14ac:dyDescent="0.2">
      <c r="A1555" s="5"/>
      <c r="B1555" s="2"/>
      <c r="C1555" s="9" t="s">
        <v>21</v>
      </c>
      <c r="D1555" s="10">
        <v>286</v>
      </c>
      <c r="E1555" s="10">
        <v>23</v>
      </c>
      <c r="F1555" s="10">
        <v>220</v>
      </c>
      <c r="G1555" s="10">
        <v>16</v>
      </c>
      <c r="H1555" s="11">
        <v>0.96</v>
      </c>
      <c r="I1555" s="9">
        <f t="shared" si="1204"/>
        <v>92.556634304207122</v>
      </c>
      <c r="J1555" s="9">
        <f t="shared" si="1205"/>
        <v>93.220338983050837</v>
      </c>
      <c r="K1555" s="9">
        <f t="shared" si="1206"/>
        <v>92.844036697247716</v>
      </c>
      <c r="L1555" s="12">
        <f t="shared" si="1207"/>
        <v>0.85506543439720784</v>
      </c>
      <c r="M1555" s="16">
        <f t="shared" si="1208"/>
        <v>0.96</v>
      </c>
      <c r="N1555" s="24"/>
    </row>
    <row r="1556" spans="1:17" ht="12.75" x14ac:dyDescent="0.2">
      <c r="A1556" s="5"/>
      <c r="B1556" s="2"/>
      <c r="C1556" s="23" t="s">
        <v>15</v>
      </c>
      <c r="D1556" s="15">
        <f t="shared" ref="D1556:M1556" si="1209">AVERAGE(D1551:D1555)</f>
        <v>283.8</v>
      </c>
      <c r="E1556" s="15">
        <f t="shared" si="1209"/>
        <v>22.6</v>
      </c>
      <c r="F1556" s="15">
        <f t="shared" si="1209"/>
        <v>214.8</v>
      </c>
      <c r="G1556" s="15">
        <f t="shared" si="1209"/>
        <v>23.8</v>
      </c>
      <c r="H1556" s="16">
        <f t="shared" si="1209"/>
        <v>0.96199999999999997</v>
      </c>
      <c r="I1556" s="9">
        <f t="shared" si="1209"/>
        <v>92.602559817727496</v>
      </c>
      <c r="J1556" s="9">
        <f t="shared" si="1209"/>
        <v>90.033222617073164</v>
      </c>
      <c r="K1556" s="9">
        <f t="shared" si="1209"/>
        <v>91.486238532110093</v>
      </c>
      <c r="L1556" s="12">
        <f t="shared" si="1209"/>
        <v>0.82708605478677433</v>
      </c>
      <c r="M1556" s="16">
        <f t="shared" si="1209"/>
        <v>0.96199999999999997</v>
      </c>
      <c r="N1556" s="24"/>
      <c r="O1556" s="24"/>
      <c r="P1556" s="24"/>
      <c r="Q1556" s="4"/>
    </row>
    <row r="1557" spans="1:17" ht="12.75" x14ac:dyDescent="0.2">
      <c r="A1557" s="5"/>
      <c r="B1557" s="2"/>
      <c r="C1557" s="17" t="s">
        <v>16</v>
      </c>
      <c r="D1557" s="15">
        <f t="shared" ref="D1557:M1557" si="1210">STDEV(D1551:D1555)</f>
        <v>13.386560424545209</v>
      </c>
      <c r="E1557" s="15">
        <f t="shared" si="1210"/>
        <v>3.5777087639996572</v>
      </c>
      <c r="F1557" s="15">
        <f t="shared" si="1210"/>
        <v>11.77709641634983</v>
      </c>
      <c r="G1557" s="15">
        <f t="shared" si="1210"/>
        <v>6.0991802727907665</v>
      </c>
      <c r="H1557" s="16">
        <f t="shared" si="1210"/>
        <v>4.4721359549995832E-3</v>
      </c>
      <c r="I1557" s="9">
        <f t="shared" si="1210"/>
        <v>1.3363505761477534</v>
      </c>
      <c r="J1557" s="9">
        <f t="shared" si="1210"/>
        <v>2.4604444798216889</v>
      </c>
      <c r="K1557" s="9">
        <f t="shared" si="1210"/>
        <v>0.87613478064685291</v>
      </c>
      <c r="L1557" s="12">
        <f t="shared" si="1210"/>
        <v>1.7179666129420977E-2</v>
      </c>
      <c r="M1557" s="16">
        <f t="shared" si="1210"/>
        <v>4.4721359549995832E-3</v>
      </c>
      <c r="N1557" s="24"/>
    </row>
    <row r="1558" spans="1:17" ht="12.75" x14ac:dyDescent="0.2">
      <c r="A1558" s="5"/>
      <c r="B1558" s="22"/>
      <c r="C1558" s="9"/>
      <c r="D1558" s="15"/>
      <c r="E1558" s="15"/>
      <c r="F1558" s="15"/>
      <c r="G1558" s="15"/>
      <c r="H1558" s="16"/>
      <c r="I1558" s="9"/>
      <c r="J1558" s="9"/>
      <c r="K1558" s="9"/>
      <c r="L1558" s="12"/>
      <c r="M1558" s="16"/>
      <c r="N1558" s="24"/>
    </row>
    <row r="1559" spans="1:17" ht="12.75" x14ac:dyDescent="0.2">
      <c r="A1559" s="5"/>
      <c r="B1559" s="2"/>
      <c r="C1559" s="9" t="s">
        <v>22</v>
      </c>
      <c r="D1559" s="10">
        <v>267</v>
      </c>
      <c r="E1559" s="10">
        <v>18</v>
      </c>
      <c r="F1559" s="10">
        <v>215</v>
      </c>
      <c r="G1559" s="10">
        <v>45</v>
      </c>
      <c r="H1559" s="11">
        <v>0.9</v>
      </c>
      <c r="I1559" s="9">
        <f t="shared" ref="I1559:I1563" si="1211">100*(D1559/(D1559+E1559))</f>
        <v>93.684210526315795</v>
      </c>
      <c r="J1559" s="9">
        <f t="shared" ref="J1559:J1563" si="1212">100*(F1559/(F1559+G1559))</f>
        <v>82.692307692307693</v>
      </c>
      <c r="K1559" s="9">
        <f t="shared" ref="K1559:K1563" si="1213">100*((D1559+F1559)/(D1559+E1559+F1559+G1559))</f>
        <v>88.440366972477065</v>
      </c>
      <c r="L1559" s="12">
        <f t="shared" ref="L1559:L1563" si="1214">(D1559*F1559-E1559*G1559)/(SQRT((D1559+G1559)*(D1559+E1559)*(F1559+G1559)*(F1559+E1559)))</f>
        <v>0.77110532591360859</v>
      </c>
      <c r="M1559" s="16">
        <f t="shared" ref="M1559:M1563" si="1215">H1559</f>
        <v>0.9</v>
      </c>
      <c r="N1559" s="24"/>
    </row>
    <row r="1560" spans="1:17" ht="12.75" x14ac:dyDescent="0.2">
      <c r="A1560" s="5"/>
      <c r="B1560" s="22"/>
      <c r="C1560" s="9" t="s">
        <v>23</v>
      </c>
      <c r="D1560" s="10">
        <v>290</v>
      </c>
      <c r="E1560" s="10">
        <v>15</v>
      </c>
      <c r="F1560" s="10">
        <v>211</v>
      </c>
      <c r="G1560" s="10">
        <v>29</v>
      </c>
      <c r="H1560" s="11">
        <v>0.97</v>
      </c>
      <c r="I1560" s="9">
        <f t="shared" si="1211"/>
        <v>95.081967213114751</v>
      </c>
      <c r="J1560" s="9">
        <f t="shared" si="1212"/>
        <v>87.916666666666671</v>
      </c>
      <c r="K1560" s="9">
        <f t="shared" si="1213"/>
        <v>91.926605504587158</v>
      </c>
      <c r="L1560" s="12">
        <f t="shared" si="1214"/>
        <v>0.83632855171426401</v>
      </c>
      <c r="M1560" s="16">
        <f t="shared" si="1215"/>
        <v>0.97</v>
      </c>
      <c r="N1560" s="4"/>
    </row>
    <row r="1561" spans="1:17" ht="12.75" x14ac:dyDescent="0.2">
      <c r="A1561" s="1"/>
      <c r="B1561" s="2"/>
      <c r="C1561" s="9" t="s">
        <v>24</v>
      </c>
      <c r="D1561" s="10">
        <v>263</v>
      </c>
      <c r="E1561" s="10">
        <v>30</v>
      </c>
      <c r="F1561" s="10">
        <v>234</v>
      </c>
      <c r="G1561" s="10">
        <v>18</v>
      </c>
      <c r="H1561" s="11">
        <v>0.96</v>
      </c>
      <c r="I1561" s="9">
        <f t="shared" si="1211"/>
        <v>89.761092150170654</v>
      </c>
      <c r="J1561" s="9">
        <f t="shared" si="1212"/>
        <v>92.857142857142861</v>
      </c>
      <c r="K1561" s="9">
        <f t="shared" si="1213"/>
        <v>91.192660550458712</v>
      </c>
      <c r="L1561" s="12">
        <f t="shared" si="1214"/>
        <v>0.82424224551657521</v>
      </c>
      <c r="M1561" s="16">
        <f t="shared" si="1215"/>
        <v>0.96</v>
      </c>
      <c r="N1561" s="4"/>
      <c r="Q1561" s="5"/>
    </row>
    <row r="1562" spans="1:17" ht="12.75" x14ac:dyDescent="0.2">
      <c r="A1562" s="5"/>
      <c r="B1562" s="2"/>
      <c r="C1562" s="9" t="s">
        <v>25</v>
      </c>
      <c r="D1562" s="10">
        <v>324</v>
      </c>
      <c r="E1562" s="10">
        <v>29</v>
      </c>
      <c r="F1562" s="10">
        <v>179</v>
      </c>
      <c r="G1562" s="10">
        <v>13</v>
      </c>
      <c r="H1562" s="11">
        <v>0.97</v>
      </c>
      <c r="I1562" s="9">
        <f t="shared" si="1211"/>
        <v>91.784702549575073</v>
      </c>
      <c r="J1562" s="9">
        <f t="shared" si="1212"/>
        <v>93.229166666666657</v>
      </c>
      <c r="K1562" s="9">
        <f t="shared" si="1213"/>
        <v>92.293577981651381</v>
      </c>
      <c r="L1562" s="12">
        <f t="shared" si="1214"/>
        <v>0.83595159682818376</v>
      </c>
      <c r="M1562" s="16">
        <f t="shared" si="1215"/>
        <v>0.97</v>
      </c>
      <c r="N1562" s="6"/>
    </row>
    <row r="1563" spans="1:17" ht="12.75" x14ac:dyDescent="0.2">
      <c r="A1563" s="5"/>
      <c r="B1563" s="2"/>
      <c r="C1563" s="9" t="s">
        <v>26</v>
      </c>
      <c r="D1563" s="10">
        <v>292</v>
      </c>
      <c r="E1563" s="10">
        <v>23</v>
      </c>
      <c r="F1563" s="10">
        <v>208</v>
      </c>
      <c r="G1563" s="10">
        <v>22</v>
      </c>
      <c r="H1563" s="11">
        <v>0.96</v>
      </c>
      <c r="I1563" s="9">
        <f t="shared" si="1211"/>
        <v>92.698412698412696</v>
      </c>
      <c r="J1563" s="9">
        <f t="shared" si="1212"/>
        <v>90.434782608695656</v>
      </c>
      <c r="K1563" s="9">
        <f t="shared" si="1213"/>
        <v>91.743119266055047</v>
      </c>
      <c r="L1563" s="12">
        <f t="shared" si="1214"/>
        <v>0.83085044017052456</v>
      </c>
      <c r="M1563" s="16">
        <f t="shared" si="1215"/>
        <v>0.96</v>
      </c>
      <c r="N1563" s="7"/>
      <c r="O1563" s="1"/>
      <c r="P1563" s="1"/>
    </row>
    <row r="1564" spans="1:17" ht="12.75" x14ac:dyDescent="0.2">
      <c r="A1564" s="5"/>
      <c r="B1564" s="2"/>
      <c r="C1564" s="23" t="s">
        <v>15</v>
      </c>
      <c r="D1564" s="15">
        <f t="shared" ref="D1564:M1564" si="1216">AVERAGE(D1559:D1563)</f>
        <v>287.2</v>
      </c>
      <c r="E1564" s="15">
        <f t="shared" si="1216"/>
        <v>23</v>
      </c>
      <c r="F1564" s="15">
        <f t="shared" si="1216"/>
        <v>209.4</v>
      </c>
      <c r="G1564" s="15">
        <f t="shared" si="1216"/>
        <v>25.4</v>
      </c>
      <c r="H1564" s="16">
        <f t="shared" si="1216"/>
        <v>0.95199999999999996</v>
      </c>
      <c r="I1564" s="9">
        <f t="shared" si="1216"/>
        <v>92.602077027517794</v>
      </c>
      <c r="J1564" s="9">
        <f t="shared" si="1216"/>
        <v>89.426013298295899</v>
      </c>
      <c r="K1564" s="9">
        <f t="shared" si="1216"/>
        <v>91.11926605504587</v>
      </c>
      <c r="L1564" s="12">
        <f t="shared" si="1216"/>
        <v>0.81969563202863127</v>
      </c>
      <c r="M1564" s="16">
        <f t="shared" si="1216"/>
        <v>0.95199999999999996</v>
      </c>
      <c r="N1564" s="24"/>
      <c r="O1564" s="24"/>
      <c r="P1564" s="24"/>
      <c r="Q1564" s="30"/>
    </row>
    <row r="1565" spans="1:17" ht="12.75" x14ac:dyDescent="0.2">
      <c r="A1565" s="5"/>
      <c r="B1565" s="2"/>
      <c r="C1565" s="17" t="s">
        <v>16</v>
      </c>
      <c r="D1565" s="15">
        <f t="shared" ref="D1565:M1565" si="1217">STDEV(D1559:D1563)</f>
        <v>24.38647165950827</v>
      </c>
      <c r="E1565" s="15">
        <f t="shared" si="1217"/>
        <v>6.5954529791364598</v>
      </c>
      <c r="F1565" s="15">
        <f t="shared" si="1217"/>
        <v>19.781304304822775</v>
      </c>
      <c r="G1565" s="15">
        <f t="shared" si="1217"/>
        <v>12.421755109484327</v>
      </c>
      <c r="H1565" s="16">
        <f t="shared" si="1217"/>
        <v>2.9495762407505229E-2</v>
      </c>
      <c r="I1565" s="9">
        <f t="shared" si="1217"/>
        <v>2.0043356077410643</v>
      </c>
      <c r="J1565" s="9">
        <f t="shared" si="1217"/>
        <v>4.3265216848259032</v>
      </c>
      <c r="K1565" s="9">
        <f t="shared" si="1217"/>
        <v>1.5493454556025368</v>
      </c>
      <c r="L1565" s="12">
        <f t="shared" si="1217"/>
        <v>2.7599953333637236E-2</v>
      </c>
      <c r="M1565" s="16">
        <f t="shared" si="1217"/>
        <v>2.9495762407505229E-2</v>
      </c>
      <c r="N1565" s="4"/>
      <c r="Q1565" s="13"/>
    </row>
    <row r="1566" spans="1:17" ht="12.75" x14ac:dyDescent="0.2">
      <c r="A1566" s="1"/>
      <c r="B1566" s="2"/>
      <c r="C1566" s="2"/>
      <c r="D1566" s="3"/>
      <c r="E1566" s="3"/>
      <c r="F1566" s="3"/>
      <c r="G1566" s="3"/>
      <c r="H1566" s="4"/>
      <c r="I1566" s="4"/>
      <c r="J1566" s="4"/>
      <c r="K1566" s="4"/>
      <c r="L1566" s="4"/>
      <c r="M1566" s="4"/>
      <c r="N1566" s="4"/>
    </row>
    <row r="1567" spans="1:17" ht="12.75" x14ac:dyDescent="0.2">
      <c r="A1567" s="1" t="s">
        <v>87</v>
      </c>
      <c r="B1567" s="2"/>
      <c r="C1567" s="2"/>
      <c r="D1567" s="3"/>
      <c r="E1567" s="3"/>
      <c r="F1567" s="3"/>
      <c r="G1567" s="3"/>
      <c r="H1567" s="4"/>
      <c r="I1567" s="4"/>
      <c r="J1567" s="4"/>
      <c r="K1567" s="4"/>
      <c r="L1567" s="4"/>
      <c r="M1567" s="4"/>
      <c r="N1567" s="4"/>
    </row>
    <row r="1568" spans="1:17" ht="12.75" x14ac:dyDescent="0.2">
      <c r="A1568" s="5"/>
      <c r="B1568" s="2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</row>
    <row r="1569" spans="1:17" ht="12.75" x14ac:dyDescent="0.2">
      <c r="A1569" s="5"/>
      <c r="B1569" s="2" t="s">
        <v>0</v>
      </c>
      <c r="C1569" s="13"/>
      <c r="D1569" s="20" t="s">
        <v>1</v>
      </c>
      <c r="E1569" s="20" t="s">
        <v>2</v>
      </c>
      <c r="F1569" s="20" t="s">
        <v>3</v>
      </c>
      <c r="G1569" s="20" t="s">
        <v>4</v>
      </c>
      <c r="H1569" s="20" t="s">
        <v>5</v>
      </c>
      <c r="I1569" s="20" t="s">
        <v>6</v>
      </c>
      <c r="J1569" s="20" t="s">
        <v>7</v>
      </c>
      <c r="K1569" s="20" t="s">
        <v>8</v>
      </c>
      <c r="L1569" s="20" t="s">
        <v>9</v>
      </c>
      <c r="M1569" s="20" t="s">
        <v>5</v>
      </c>
      <c r="N1569" s="7"/>
      <c r="O1569" s="1"/>
      <c r="P1569" s="1"/>
    </row>
    <row r="1570" spans="1:17" ht="12.75" x14ac:dyDescent="0.2">
      <c r="A1570" s="1" t="s">
        <v>27</v>
      </c>
      <c r="B1570" s="2">
        <v>21</v>
      </c>
      <c r="C1570" s="9" t="s">
        <v>10</v>
      </c>
      <c r="D1570" s="10">
        <v>2787</v>
      </c>
      <c r="E1570" s="10">
        <v>19</v>
      </c>
      <c r="F1570" s="10">
        <v>1212</v>
      </c>
      <c r="G1570" s="10">
        <v>68</v>
      </c>
      <c r="H1570" s="11">
        <v>1</v>
      </c>
      <c r="I1570" s="9">
        <f t="shared" ref="I1570:I1574" si="1218">100*(D1570/(D1570+E1570))</f>
        <v>99.322879543834645</v>
      </c>
      <c r="J1570" s="9">
        <f t="shared" ref="J1570:J1574" si="1219">100*(F1570/(F1570+G1570))</f>
        <v>94.6875</v>
      </c>
      <c r="K1570" s="9">
        <f t="shared" ref="K1570:K1574" si="1220">100*((D1570+F1570)/(D1570+E1570+F1570+G1570))</f>
        <v>97.870778267254039</v>
      </c>
      <c r="L1570" s="12">
        <f t="shared" ref="L1570:L1574" si="1221">(D1570*F1570-E1570*G1570)/(SQRT((D1570+G1570)*(D1570+E1570)*(F1570+G1570)*(F1570+E1570)))</f>
        <v>0.95036961229128747</v>
      </c>
      <c r="M1570" s="16">
        <f t="shared" ref="M1570:M1574" si="1222">H1570</f>
        <v>1</v>
      </c>
      <c r="N1570" s="24"/>
      <c r="O1570" s="25"/>
      <c r="P1570" s="25"/>
    </row>
    <row r="1571" spans="1:17" ht="12.75" x14ac:dyDescent="0.2">
      <c r="A1571" s="5"/>
      <c r="B1571" s="2">
        <v>22</v>
      </c>
      <c r="C1571" s="23" t="s">
        <v>11</v>
      </c>
      <c r="D1571" s="10">
        <v>2848</v>
      </c>
      <c r="E1571" s="10">
        <v>16</v>
      </c>
      <c r="F1571" s="10">
        <v>1119</v>
      </c>
      <c r="G1571" s="10">
        <v>103</v>
      </c>
      <c r="H1571" s="11">
        <v>0.99</v>
      </c>
      <c r="I1571" s="9">
        <f t="shared" si="1218"/>
        <v>99.441340782122893</v>
      </c>
      <c r="J1571" s="9">
        <f t="shared" si="1219"/>
        <v>91.571194762684129</v>
      </c>
      <c r="K1571" s="9">
        <f t="shared" si="1220"/>
        <v>97.087616250611845</v>
      </c>
      <c r="L1571" s="12">
        <f t="shared" si="1221"/>
        <v>0.93033805931961733</v>
      </c>
      <c r="M1571" s="16">
        <f t="shared" si="1222"/>
        <v>0.99</v>
      </c>
      <c r="N1571" s="4"/>
      <c r="O1571" s="25"/>
      <c r="P1571" s="25"/>
    </row>
    <row r="1572" spans="1:17" ht="12.75" x14ac:dyDescent="0.2">
      <c r="A1572" s="1">
        <v>0.4</v>
      </c>
      <c r="B1572" s="2">
        <v>23</v>
      </c>
      <c r="C1572" s="23" t="s">
        <v>12</v>
      </c>
      <c r="D1572" s="10">
        <v>2881</v>
      </c>
      <c r="E1572" s="10">
        <v>29</v>
      </c>
      <c r="F1572" s="10">
        <v>1115</v>
      </c>
      <c r="G1572" s="10">
        <v>61</v>
      </c>
      <c r="H1572" s="11">
        <v>0.99</v>
      </c>
      <c r="I1572" s="9">
        <f t="shared" si="1218"/>
        <v>99.003436426116849</v>
      </c>
      <c r="J1572" s="9">
        <f t="shared" si="1219"/>
        <v>94.812925170068027</v>
      </c>
      <c r="K1572" s="9">
        <f t="shared" si="1220"/>
        <v>97.797356828193841</v>
      </c>
      <c r="L1572" s="12">
        <f t="shared" si="1221"/>
        <v>0.94600709802311311</v>
      </c>
      <c r="M1572" s="16">
        <f t="shared" si="1222"/>
        <v>0.99</v>
      </c>
      <c r="N1572" s="4"/>
      <c r="O1572" s="25"/>
      <c r="P1572" s="25"/>
    </row>
    <row r="1573" spans="1:17" ht="12.75" x14ac:dyDescent="0.2">
      <c r="A1573" s="1">
        <v>1E-3</v>
      </c>
      <c r="B1573" s="2">
        <v>24</v>
      </c>
      <c r="C1573" s="23" t="s">
        <v>13</v>
      </c>
      <c r="D1573" s="10">
        <v>2801</v>
      </c>
      <c r="E1573" s="10">
        <v>16</v>
      </c>
      <c r="F1573" s="10">
        <v>1170</v>
      </c>
      <c r="G1573" s="10">
        <v>99</v>
      </c>
      <c r="H1573" s="11">
        <v>1</v>
      </c>
      <c r="I1573" s="9">
        <f t="shared" si="1218"/>
        <v>99.432019879304221</v>
      </c>
      <c r="J1573" s="9">
        <f t="shared" si="1219"/>
        <v>92.198581560283685</v>
      </c>
      <c r="K1573" s="9">
        <f t="shared" si="1220"/>
        <v>97.185511502692123</v>
      </c>
      <c r="L1573" s="12">
        <f t="shared" si="1221"/>
        <v>0.93416464838806634</v>
      </c>
      <c r="M1573" s="16">
        <f t="shared" si="1222"/>
        <v>1</v>
      </c>
      <c r="N1573" s="4"/>
      <c r="O1573" s="25"/>
      <c r="P1573" s="25"/>
    </row>
    <row r="1574" spans="1:17" ht="12.75" x14ac:dyDescent="0.2">
      <c r="A1574" s="1">
        <v>100</v>
      </c>
      <c r="B1574" s="2">
        <v>30</v>
      </c>
      <c r="C1574" s="23" t="s">
        <v>14</v>
      </c>
      <c r="D1574" s="10">
        <v>2784</v>
      </c>
      <c r="E1574" s="10">
        <v>22</v>
      </c>
      <c r="F1574" s="10">
        <v>1193</v>
      </c>
      <c r="G1574" s="10">
        <v>87</v>
      </c>
      <c r="H1574" s="11">
        <v>0.99</v>
      </c>
      <c r="I1574" s="9">
        <f t="shared" si="1218"/>
        <v>99.215965787598009</v>
      </c>
      <c r="J1574" s="9">
        <f t="shared" si="1219"/>
        <v>93.203125</v>
      </c>
      <c r="K1574" s="9">
        <f t="shared" si="1220"/>
        <v>97.332354380812532</v>
      </c>
      <c r="L1574" s="12">
        <f t="shared" si="1221"/>
        <v>0.93779038266724268</v>
      </c>
      <c r="M1574" s="16">
        <f t="shared" si="1222"/>
        <v>0.99</v>
      </c>
      <c r="N1574" s="6"/>
      <c r="O1574" s="25"/>
      <c r="P1574" s="25"/>
    </row>
    <row r="1575" spans="1:17" ht="12.75" x14ac:dyDescent="0.2">
      <c r="A1575" s="5"/>
      <c r="B1575" s="2"/>
      <c r="C1575" s="23" t="s">
        <v>15</v>
      </c>
      <c r="D1575" s="15">
        <f t="shared" ref="D1575:M1575" si="1223">AVERAGE(D1570:D1574)</f>
        <v>2820.2</v>
      </c>
      <c r="E1575" s="15">
        <f t="shared" si="1223"/>
        <v>20.399999999999999</v>
      </c>
      <c r="F1575" s="15">
        <f t="shared" si="1223"/>
        <v>1161.8</v>
      </c>
      <c r="G1575" s="15">
        <f t="shared" si="1223"/>
        <v>83.6</v>
      </c>
      <c r="H1575" s="16">
        <f t="shared" si="1223"/>
        <v>0.99399999999999999</v>
      </c>
      <c r="I1575" s="9">
        <f t="shared" si="1223"/>
        <v>99.283128483795309</v>
      </c>
      <c r="J1575" s="9">
        <f t="shared" si="1223"/>
        <v>93.294665298607157</v>
      </c>
      <c r="K1575" s="9">
        <f t="shared" si="1223"/>
        <v>97.454723445912876</v>
      </c>
      <c r="L1575" s="12">
        <f t="shared" si="1223"/>
        <v>0.93973396013786537</v>
      </c>
      <c r="M1575" s="16">
        <f t="shared" si="1223"/>
        <v>0.99399999999999999</v>
      </c>
      <c r="N1575" s="6"/>
    </row>
    <row r="1576" spans="1:17" ht="12.75" x14ac:dyDescent="0.2">
      <c r="A1576" s="5"/>
      <c r="B1576" s="2"/>
      <c r="C1576" s="17" t="s">
        <v>16</v>
      </c>
      <c r="D1576" s="15">
        <f t="shared" ref="D1576:M1576" si="1224">STDEV(D1570:D1574)</f>
        <v>42.575814730900923</v>
      </c>
      <c r="E1576" s="15">
        <f t="shared" si="1224"/>
        <v>5.4129474410897389</v>
      </c>
      <c r="F1576" s="15">
        <f t="shared" si="1224"/>
        <v>43.539637113784039</v>
      </c>
      <c r="G1576" s="15">
        <f t="shared" si="1224"/>
        <v>18.568791021496239</v>
      </c>
      <c r="H1576" s="16">
        <f t="shared" si="1224"/>
        <v>5.4772255750516656E-3</v>
      </c>
      <c r="I1576" s="9">
        <f t="shared" si="1224"/>
        <v>0.18132732878818925</v>
      </c>
      <c r="J1576" s="9">
        <f t="shared" si="1224"/>
        <v>1.4513124593427082</v>
      </c>
      <c r="K1576" s="9">
        <f t="shared" si="1224"/>
        <v>0.35802101904865058</v>
      </c>
      <c r="L1576" s="12">
        <f t="shared" si="1224"/>
        <v>8.2998047355500853E-3</v>
      </c>
      <c r="M1576" s="16">
        <f t="shared" si="1224"/>
        <v>5.4772255750516656E-3</v>
      </c>
      <c r="N1576" s="4"/>
    </row>
    <row r="1577" spans="1:17" ht="12.75" x14ac:dyDescent="0.2">
      <c r="A1577" s="5"/>
      <c r="B1577" s="2"/>
      <c r="C1577" s="23"/>
      <c r="D1577" s="15"/>
      <c r="E1577" s="15"/>
      <c r="F1577" s="15"/>
      <c r="G1577" s="15"/>
      <c r="H1577" s="16"/>
      <c r="I1577" s="9"/>
      <c r="J1577" s="9"/>
      <c r="K1577" s="9"/>
      <c r="L1577" s="12"/>
      <c r="M1577" s="16"/>
      <c r="N1577" s="4"/>
    </row>
    <row r="1578" spans="1:17" ht="12.75" x14ac:dyDescent="0.2">
      <c r="A1578" s="5"/>
      <c r="B1578" s="2"/>
      <c r="C1578" s="23" t="s">
        <v>17</v>
      </c>
      <c r="D1578" s="10">
        <v>913</v>
      </c>
      <c r="E1578" s="10">
        <v>11</v>
      </c>
      <c r="F1578" s="10">
        <v>395</v>
      </c>
      <c r="G1578" s="10">
        <v>43</v>
      </c>
      <c r="H1578" s="11">
        <v>0.99</v>
      </c>
      <c r="I1578" s="9">
        <f t="shared" ref="I1578:I1582" si="1225">100*(D1578/(D1578+E1578))</f>
        <v>98.80952380952381</v>
      </c>
      <c r="J1578" s="9">
        <f t="shared" ref="J1578:J1582" si="1226">100*(F1578/(F1578+G1578))</f>
        <v>90.182648401826484</v>
      </c>
      <c r="K1578" s="9">
        <f t="shared" ref="K1578:K1582" si="1227">100*((D1578+F1578)/(D1578+E1578+F1578+G1578))</f>
        <v>96.035242290748897</v>
      </c>
      <c r="L1578" s="12">
        <f t="shared" ref="L1578:L1582" si="1228">(D1578*F1578-E1578*G1578)/(SQRT((D1578+G1578)*(D1578+E1578)*(F1578+G1578)*(F1578+E1578)))</f>
        <v>0.90872585666111139</v>
      </c>
      <c r="M1578" s="16">
        <f t="shared" ref="M1578:M1582" si="1229">H1578</f>
        <v>0.99</v>
      </c>
      <c r="N1578" s="4"/>
    </row>
    <row r="1579" spans="1:17" ht="12.75" x14ac:dyDescent="0.2">
      <c r="A1579" s="5"/>
      <c r="B1579" s="2"/>
      <c r="C1579" s="9" t="s">
        <v>18</v>
      </c>
      <c r="D1579" s="10">
        <v>936</v>
      </c>
      <c r="E1579" s="10">
        <v>9</v>
      </c>
      <c r="F1579" s="10">
        <v>367</v>
      </c>
      <c r="G1579" s="10">
        <v>50</v>
      </c>
      <c r="H1579" s="11">
        <v>0.98</v>
      </c>
      <c r="I1579" s="9">
        <f t="shared" si="1225"/>
        <v>99.047619047619051</v>
      </c>
      <c r="J1579" s="9">
        <f t="shared" si="1226"/>
        <v>88.009592326139085</v>
      </c>
      <c r="K1579" s="9">
        <f t="shared" si="1227"/>
        <v>95.668135095447866</v>
      </c>
      <c r="L1579" s="12">
        <f t="shared" si="1228"/>
        <v>0.89754514790568007</v>
      </c>
      <c r="M1579" s="16">
        <f t="shared" si="1229"/>
        <v>0.98</v>
      </c>
      <c r="N1579" s="24"/>
    </row>
    <row r="1580" spans="1:17" ht="12.75" x14ac:dyDescent="0.2">
      <c r="A1580" s="5"/>
      <c r="B1580" s="2"/>
      <c r="C1580" s="9" t="s">
        <v>19</v>
      </c>
      <c r="D1580" s="10">
        <v>936</v>
      </c>
      <c r="E1580" s="10">
        <v>16</v>
      </c>
      <c r="F1580" s="10">
        <v>382</v>
      </c>
      <c r="G1580" s="10">
        <v>28</v>
      </c>
      <c r="H1580" s="11">
        <v>0.99</v>
      </c>
      <c r="I1580" s="9">
        <f t="shared" si="1225"/>
        <v>98.319327731092429</v>
      </c>
      <c r="J1580" s="9">
        <f t="shared" si="1226"/>
        <v>93.170731707317074</v>
      </c>
      <c r="K1580" s="9">
        <f t="shared" si="1227"/>
        <v>96.769456681350945</v>
      </c>
      <c r="L1580" s="12">
        <f t="shared" si="1228"/>
        <v>0.92279293170588361</v>
      </c>
      <c r="M1580" s="16">
        <f t="shared" si="1229"/>
        <v>0.99</v>
      </c>
      <c r="N1580" s="24"/>
    </row>
    <row r="1581" spans="1:17" ht="12.75" x14ac:dyDescent="0.2">
      <c r="A1581" s="5"/>
      <c r="B1581" s="2"/>
      <c r="C1581" s="9" t="s">
        <v>20</v>
      </c>
      <c r="D1581" s="10">
        <v>926</v>
      </c>
      <c r="E1581" s="10">
        <v>8</v>
      </c>
      <c r="F1581" s="10">
        <v>377</v>
      </c>
      <c r="G1581" s="10">
        <v>51</v>
      </c>
      <c r="H1581" s="11">
        <v>0.99</v>
      </c>
      <c r="I1581" s="9">
        <f t="shared" si="1225"/>
        <v>99.143468950749465</v>
      </c>
      <c r="J1581" s="9">
        <f t="shared" si="1226"/>
        <v>88.084112149532714</v>
      </c>
      <c r="K1581" s="9">
        <f t="shared" si="1227"/>
        <v>95.668135095447866</v>
      </c>
      <c r="L1581" s="12">
        <f t="shared" si="1228"/>
        <v>0.89923148650667373</v>
      </c>
      <c r="M1581" s="16">
        <f t="shared" si="1229"/>
        <v>0.99</v>
      </c>
      <c r="N1581" s="24"/>
    </row>
    <row r="1582" spans="1:17" ht="12.75" x14ac:dyDescent="0.2">
      <c r="A1582" s="5"/>
      <c r="B1582" s="2"/>
      <c r="C1582" s="9" t="s">
        <v>21</v>
      </c>
      <c r="D1582" s="10">
        <v>933</v>
      </c>
      <c r="E1582" s="10">
        <v>5</v>
      </c>
      <c r="F1582" s="10">
        <v>386</v>
      </c>
      <c r="G1582" s="10">
        <v>38</v>
      </c>
      <c r="H1582" s="11">
        <v>0.99</v>
      </c>
      <c r="I1582" s="9">
        <f t="shared" si="1225"/>
        <v>99.466950959488273</v>
      </c>
      <c r="J1582" s="9">
        <f t="shared" si="1226"/>
        <v>91.037735849056602</v>
      </c>
      <c r="K1582" s="9">
        <f t="shared" si="1227"/>
        <v>96.842878120411157</v>
      </c>
      <c r="L1582" s="12">
        <f t="shared" si="1228"/>
        <v>0.92631228469008875</v>
      </c>
      <c r="M1582" s="16">
        <f t="shared" si="1229"/>
        <v>0.99</v>
      </c>
      <c r="N1582" s="24"/>
    </row>
    <row r="1583" spans="1:17" ht="12.75" x14ac:dyDescent="0.2">
      <c r="A1583" s="5"/>
      <c r="B1583" s="2"/>
      <c r="C1583" s="23" t="s">
        <v>15</v>
      </c>
      <c r="D1583" s="15">
        <f t="shared" ref="D1583:M1583" si="1230">AVERAGE(D1578:D1582)</f>
        <v>928.8</v>
      </c>
      <c r="E1583" s="15">
        <f t="shared" si="1230"/>
        <v>9.8000000000000007</v>
      </c>
      <c r="F1583" s="15">
        <f t="shared" si="1230"/>
        <v>381.4</v>
      </c>
      <c r="G1583" s="15">
        <f t="shared" si="1230"/>
        <v>42</v>
      </c>
      <c r="H1583" s="16">
        <f t="shared" si="1230"/>
        <v>0.9880000000000001</v>
      </c>
      <c r="I1583" s="9">
        <f t="shared" si="1230"/>
        <v>98.957378099694608</v>
      </c>
      <c r="J1583" s="9">
        <f t="shared" si="1230"/>
        <v>90.096964086774392</v>
      </c>
      <c r="K1583" s="9">
        <f t="shared" si="1230"/>
        <v>96.196769456681352</v>
      </c>
      <c r="L1583" s="12">
        <f t="shared" si="1230"/>
        <v>0.91092154149388749</v>
      </c>
      <c r="M1583" s="16">
        <f t="shared" si="1230"/>
        <v>0.9880000000000001</v>
      </c>
      <c r="N1583" s="24"/>
      <c r="O1583" s="24"/>
      <c r="P1583" s="24"/>
      <c r="Q1583" s="4"/>
    </row>
    <row r="1584" spans="1:17" ht="12.75" x14ac:dyDescent="0.2">
      <c r="A1584" s="5"/>
      <c r="B1584" s="2"/>
      <c r="C1584" s="17" t="s">
        <v>16</v>
      </c>
      <c r="D1584" s="15">
        <f t="shared" ref="D1584:M1584" si="1231">STDEV(D1578:D1582)</f>
        <v>9.7313925005622917</v>
      </c>
      <c r="E1584" s="15">
        <f t="shared" si="1231"/>
        <v>4.0865633483405102</v>
      </c>
      <c r="F1584" s="15">
        <f t="shared" si="1231"/>
        <v>10.406728592598155</v>
      </c>
      <c r="G1584" s="15">
        <f t="shared" si="1231"/>
        <v>9.4604439642122511</v>
      </c>
      <c r="H1584" s="16">
        <f t="shared" si="1231"/>
        <v>4.4721359549995841E-3</v>
      </c>
      <c r="I1584" s="9">
        <f t="shared" si="1231"/>
        <v>0.42761165119831696</v>
      </c>
      <c r="J1584" s="9">
        <f t="shared" si="1231"/>
        <v>2.1650135382951685</v>
      </c>
      <c r="K1584" s="9">
        <f t="shared" si="1231"/>
        <v>0.5767206134113203</v>
      </c>
      <c r="L1584" s="12">
        <f t="shared" si="1231"/>
        <v>1.3211843215582124E-2</v>
      </c>
      <c r="M1584" s="16">
        <f t="shared" si="1231"/>
        <v>4.4721359549995841E-3</v>
      </c>
      <c r="N1584" s="24"/>
    </row>
    <row r="1585" spans="1:17" ht="12.75" x14ac:dyDescent="0.2">
      <c r="A1585" s="5"/>
      <c r="B1585" s="22"/>
      <c r="C1585" s="9"/>
      <c r="D1585" s="15"/>
      <c r="E1585" s="15"/>
      <c r="F1585" s="15"/>
      <c r="G1585" s="15"/>
      <c r="H1585" s="16"/>
      <c r="I1585" s="9"/>
      <c r="J1585" s="9"/>
      <c r="K1585" s="9"/>
      <c r="L1585" s="12"/>
      <c r="M1585" s="16"/>
      <c r="N1585" s="24"/>
    </row>
    <row r="1586" spans="1:17" ht="12.75" x14ac:dyDescent="0.2">
      <c r="A1586" s="5"/>
      <c r="B1586" s="2"/>
      <c r="C1586" s="9" t="s">
        <v>22</v>
      </c>
      <c r="D1586" s="10">
        <v>986</v>
      </c>
      <c r="E1586" s="10">
        <v>8</v>
      </c>
      <c r="F1586" s="10">
        <v>336</v>
      </c>
      <c r="G1586" s="10">
        <v>32</v>
      </c>
      <c r="H1586" s="11">
        <v>0.99</v>
      </c>
      <c r="I1586" s="9">
        <f t="shared" ref="I1586:I1590" si="1232">100*(D1586/(D1586+E1586))</f>
        <v>99.195171026156942</v>
      </c>
      <c r="J1586" s="9">
        <f t="shared" ref="J1586:J1590" si="1233">100*(F1586/(F1586+G1586))</f>
        <v>91.304347826086953</v>
      </c>
      <c r="K1586" s="9">
        <f t="shared" ref="K1586:K1590" si="1234">100*((D1586+F1586)/(D1586+E1586+F1586+G1586))</f>
        <v>97.063142437591779</v>
      </c>
      <c r="L1586" s="12">
        <f t="shared" ref="L1586:L1590" si="1235">(D1586*F1586-E1586*G1586)/(SQRT((D1586+G1586)*(D1586+E1586)*(F1586+G1586)*(F1586+E1586)))</f>
        <v>0.92493297211344061</v>
      </c>
      <c r="M1586" s="16">
        <f t="shared" ref="M1586:M1590" si="1236">H1586</f>
        <v>0.99</v>
      </c>
      <c r="N1586" s="24"/>
    </row>
    <row r="1587" spans="1:17" ht="12.75" x14ac:dyDescent="0.2">
      <c r="A1587" s="5"/>
      <c r="B1587" s="22"/>
      <c r="C1587" s="9" t="s">
        <v>23</v>
      </c>
      <c r="D1587" s="10">
        <v>911</v>
      </c>
      <c r="E1587" s="10">
        <v>4</v>
      </c>
      <c r="F1587" s="10">
        <v>407</v>
      </c>
      <c r="G1587" s="10">
        <v>40</v>
      </c>
      <c r="H1587" s="11">
        <v>0.99</v>
      </c>
      <c r="I1587" s="9">
        <f t="shared" si="1232"/>
        <v>99.562841530054641</v>
      </c>
      <c r="J1587" s="9">
        <f t="shared" si="1233"/>
        <v>91.051454138702454</v>
      </c>
      <c r="K1587" s="9">
        <f t="shared" si="1234"/>
        <v>96.769456681350945</v>
      </c>
      <c r="L1587" s="12">
        <f t="shared" si="1235"/>
        <v>0.9269362322799487</v>
      </c>
      <c r="M1587" s="16">
        <f t="shared" si="1236"/>
        <v>0.99</v>
      </c>
      <c r="N1587" s="4"/>
    </row>
    <row r="1588" spans="1:17" ht="12.75" x14ac:dyDescent="0.2">
      <c r="A1588" s="1"/>
      <c r="B1588" s="2"/>
      <c r="C1588" s="9" t="s">
        <v>24</v>
      </c>
      <c r="D1588" s="10">
        <v>843</v>
      </c>
      <c r="E1588" s="10">
        <v>19</v>
      </c>
      <c r="F1588" s="10">
        <v>464</v>
      </c>
      <c r="G1588" s="10">
        <v>36</v>
      </c>
      <c r="H1588" s="11">
        <v>0.98</v>
      </c>
      <c r="I1588" s="9">
        <f t="shared" si="1232"/>
        <v>97.795823665893266</v>
      </c>
      <c r="J1588" s="9">
        <f t="shared" si="1233"/>
        <v>92.800000000000011</v>
      </c>
      <c r="K1588" s="9">
        <f t="shared" si="1234"/>
        <v>95.961820851688699</v>
      </c>
      <c r="L1588" s="12">
        <f t="shared" si="1235"/>
        <v>0.91280668071980453</v>
      </c>
      <c r="M1588" s="16">
        <f t="shared" si="1236"/>
        <v>0.98</v>
      </c>
      <c r="N1588" s="4"/>
      <c r="Q1588" s="5"/>
    </row>
    <row r="1589" spans="1:17" ht="12.75" x14ac:dyDescent="0.2">
      <c r="A1589" s="5"/>
      <c r="B1589" s="2"/>
      <c r="C1589" s="9" t="s">
        <v>25</v>
      </c>
      <c r="D1589" s="10">
        <v>967</v>
      </c>
      <c r="E1589" s="10">
        <v>6</v>
      </c>
      <c r="F1589" s="10">
        <v>332</v>
      </c>
      <c r="G1589" s="10">
        <v>57</v>
      </c>
      <c r="H1589" s="11">
        <v>0.99</v>
      </c>
      <c r="I1589" s="9">
        <f t="shared" si="1232"/>
        <v>99.383350462487158</v>
      </c>
      <c r="J1589" s="9">
        <f t="shared" si="1233"/>
        <v>85.347043701799493</v>
      </c>
      <c r="K1589" s="9">
        <f t="shared" si="1234"/>
        <v>95.374449339207047</v>
      </c>
      <c r="L1589" s="12">
        <f t="shared" si="1235"/>
        <v>0.8860579347347457</v>
      </c>
      <c r="M1589" s="16">
        <f t="shared" si="1236"/>
        <v>0.99</v>
      </c>
      <c r="N1589" s="6"/>
    </row>
    <row r="1590" spans="1:17" ht="12.75" x14ac:dyDescent="0.2">
      <c r="A1590" s="5"/>
      <c r="B1590" s="2"/>
      <c r="C1590" s="9" t="s">
        <v>26</v>
      </c>
      <c r="D1590" s="10">
        <v>972</v>
      </c>
      <c r="E1590" s="10">
        <v>8</v>
      </c>
      <c r="F1590" s="10">
        <v>354</v>
      </c>
      <c r="G1590" s="10">
        <v>28</v>
      </c>
      <c r="H1590" s="11">
        <v>0.99</v>
      </c>
      <c r="I1590" s="9">
        <f t="shared" si="1232"/>
        <v>99.183673469387756</v>
      </c>
      <c r="J1590" s="9">
        <f t="shared" si="1233"/>
        <v>92.670157068062835</v>
      </c>
      <c r="K1590" s="9">
        <f t="shared" si="1234"/>
        <v>97.356828193832598</v>
      </c>
      <c r="L1590" s="12">
        <f t="shared" si="1235"/>
        <v>0.93408781372790106</v>
      </c>
      <c r="M1590" s="16">
        <f t="shared" si="1236"/>
        <v>0.99</v>
      </c>
      <c r="N1590" s="7"/>
      <c r="O1590" s="1"/>
      <c r="P1590" s="1"/>
    </row>
    <row r="1591" spans="1:17" ht="12.75" x14ac:dyDescent="0.2">
      <c r="A1591" s="5"/>
      <c r="B1591" s="2"/>
      <c r="C1591" s="23" t="s">
        <v>15</v>
      </c>
      <c r="D1591" s="15">
        <f t="shared" ref="D1591:M1591" si="1237">AVERAGE(D1586:D1590)</f>
        <v>935.8</v>
      </c>
      <c r="E1591" s="15">
        <f t="shared" si="1237"/>
        <v>9</v>
      </c>
      <c r="F1591" s="15">
        <f t="shared" si="1237"/>
        <v>378.6</v>
      </c>
      <c r="G1591" s="15">
        <f t="shared" si="1237"/>
        <v>38.6</v>
      </c>
      <c r="H1591" s="16">
        <f t="shared" si="1237"/>
        <v>0.9880000000000001</v>
      </c>
      <c r="I1591" s="9">
        <f t="shared" si="1237"/>
        <v>99.024172030795953</v>
      </c>
      <c r="J1591" s="9">
        <f t="shared" si="1237"/>
        <v>90.634600546930344</v>
      </c>
      <c r="K1591" s="9">
        <f t="shared" si="1237"/>
        <v>96.505139500734202</v>
      </c>
      <c r="L1591" s="12">
        <f t="shared" si="1237"/>
        <v>0.91696432671516814</v>
      </c>
      <c r="M1591" s="16">
        <f t="shared" si="1237"/>
        <v>0.9880000000000001</v>
      </c>
      <c r="N1591" s="24"/>
      <c r="O1591" s="24"/>
      <c r="P1591" s="24"/>
      <c r="Q1591" s="30"/>
    </row>
    <row r="1592" spans="1:17" ht="12.75" x14ac:dyDescent="0.2">
      <c r="A1592" s="5"/>
      <c r="B1592" s="2"/>
      <c r="C1592" s="17" t="s">
        <v>16</v>
      </c>
      <c r="D1592" s="15">
        <f t="shared" ref="D1592:M1592" si="1238">STDEV(D1586:D1590)</f>
        <v>59.225838955645024</v>
      </c>
      <c r="E1592" s="15">
        <f t="shared" si="1238"/>
        <v>5.8309518948453007</v>
      </c>
      <c r="F1592" s="15">
        <f t="shared" si="1238"/>
        <v>56.327613121807218</v>
      </c>
      <c r="G1592" s="15">
        <f t="shared" si="1238"/>
        <v>11.21605991424796</v>
      </c>
      <c r="H1592" s="16">
        <f t="shared" si="1238"/>
        <v>4.4721359549995841E-3</v>
      </c>
      <c r="I1592" s="9">
        <f t="shared" si="1238"/>
        <v>0.70404102261696822</v>
      </c>
      <c r="J1592" s="9">
        <f t="shared" si="1238"/>
        <v>3.0583096175616578</v>
      </c>
      <c r="K1592" s="9">
        <f t="shared" si="1238"/>
        <v>0.81857496224192161</v>
      </c>
      <c r="L1592" s="12">
        <f t="shared" si="1238"/>
        <v>1.8898697726442867E-2</v>
      </c>
      <c r="M1592" s="16">
        <f t="shared" si="1238"/>
        <v>4.4721359549995841E-3</v>
      </c>
      <c r="N1592" s="4"/>
      <c r="Q1592" s="13"/>
    </row>
    <row r="1593" spans="1:17" ht="12.75" x14ac:dyDescent="0.2">
      <c r="A1593" s="1"/>
      <c r="B1593" s="2"/>
      <c r="C1593" s="2"/>
      <c r="D1593" s="3"/>
      <c r="E1593" s="3"/>
      <c r="F1593" s="3"/>
      <c r="G1593" s="3"/>
      <c r="H1593" s="4"/>
      <c r="I1593" s="4"/>
      <c r="J1593" s="4"/>
      <c r="K1593" s="4"/>
      <c r="L1593" s="4"/>
      <c r="M1593" s="4"/>
      <c r="N1593" s="4"/>
    </row>
    <row r="1594" spans="1:17" ht="12.75" x14ac:dyDescent="0.2">
      <c r="A1594" s="1" t="s">
        <v>88</v>
      </c>
      <c r="B1594" s="2"/>
      <c r="C1594" s="2"/>
      <c r="D1594" s="3"/>
      <c r="E1594" s="3"/>
      <c r="F1594" s="3"/>
      <c r="G1594" s="3"/>
      <c r="H1594" s="4"/>
      <c r="I1594" s="4"/>
      <c r="J1594" s="4"/>
      <c r="K1594" s="4"/>
      <c r="L1594" s="4"/>
      <c r="M1594" s="4"/>
      <c r="N1594" s="4"/>
    </row>
    <row r="1595" spans="1:17" ht="12.75" x14ac:dyDescent="0.2">
      <c r="A1595" s="5"/>
      <c r="B1595" s="2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</row>
    <row r="1596" spans="1:17" ht="12.75" x14ac:dyDescent="0.2">
      <c r="A1596" s="5"/>
      <c r="B1596" s="2" t="s">
        <v>0</v>
      </c>
      <c r="C1596" s="13"/>
      <c r="D1596" s="20" t="s">
        <v>1</v>
      </c>
      <c r="E1596" s="20" t="s">
        <v>2</v>
      </c>
      <c r="F1596" s="20" t="s">
        <v>3</v>
      </c>
      <c r="G1596" s="20" t="s">
        <v>4</v>
      </c>
      <c r="H1596" s="20" t="s">
        <v>5</v>
      </c>
      <c r="I1596" s="20" t="s">
        <v>6</v>
      </c>
      <c r="J1596" s="20" t="s">
        <v>7</v>
      </c>
      <c r="K1596" s="20" t="s">
        <v>8</v>
      </c>
      <c r="L1596" s="20" t="s">
        <v>9</v>
      </c>
      <c r="M1596" s="20" t="s">
        <v>5</v>
      </c>
      <c r="N1596" s="7"/>
      <c r="O1596" s="1"/>
      <c r="P1596" s="1"/>
    </row>
    <row r="1597" spans="1:17" ht="12.75" x14ac:dyDescent="0.2">
      <c r="A1597" s="1" t="s">
        <v>27</v>
      </c>
      <c r="B1597" s="2">
        <v>21</v>
      </c>
      <c r="C1597" s="9" t="s">
        <v>10</v>
      </c>
      <c r="D1597" s="10">
        <v>2074</v>
      </c>
      <c r="E1597" s="10">
        <v>533</v>
      </c>
      <c r="F1597" s="10">
        <v>4146</v>
      </c>
      <c r="G1597" s="10">
        <v>234</v>
      </c>
      <c r="H1597" s="11">
        <v>0.94</v>
      </c>
      <c r="I1597" s="9">
        <f t="shared" ref="I1597:I1601" si="1239">100*(D1597/(D1597+E1597))</f>
        <v>79.555044112006129</v>
      </c>
      <c r="J1597" s="9">
        <f t="shared" ref="J1597:J1601" si="1240">100*(F1597/(F1597+G1597))</f>
        <v>94.657534246575352</v>
      </c>
      <c r="K1597" s="9">
        <f t="shared" ref="K1597:K1601" si="1241">100*((D1597+F1597)/(D1597+E1597+F1597+G1597))</f>
        <v>89.022470301989415</v>
      </c>
      <c r="L1597" s="12">
        <f t="shared" ref="L1597:L1601" si="1242">(D1597*F1597-E1597*G1597)/(SQRT((D1597+G1597)*(D1597+E1597)*(F1597+G1597)*(F1597+E1597)))</f>
        <v>0.76311618824490013</v>
      </c>
      <c r="M1597" s="16">
        <f t="shared" ref="M1597:M1601" si="1243">H1597</f>
        <v>0.94</v>
      </c>
      <c r="N1597" s="24"/>
      <c r="O1597" s="25"/>
      <c r="P1597" s="25"/>
    </row>
    <row r="1598" spans="1:17" ht="12.75" x14ac:dyDescent="0.2">
      <c r="A1598" s="5"/>
      <c r="B1598" s="2">
        <v>22</v>
      </c>
      <c r="C1598" s="23" t="s">
        <v>11</v>
      </c>
      <c r="D1598" s="10">
        <v>1872</v>
      </c>
      <c r="E1598" s="10">
        <v>716</v>
      </c>
      <c r="F1598" s="10">
        <v>4251</v>
      </c>
      <c r="G1598" s="10">
        <v>148</v>
      </c>
      <c r="H1598" s="11">
        <v>0.93</v>
      </c>
      <c r="I1598" s="9">
        <f t="shared" si="1239"/>
        <v>72.333848531684694</v>
      </c>
      <c r="J1598" s="9">
        <f t="shared" si="1240"/>
        <v>96.635598999772682</v>
      </c>
      <c r="K1598" s="9">
        <f t="shared" si="1241"/>
        <v>87.634177758694719</v>
      </c>
      <c r="L1598" s="12">
        <f t="shared" si="1242"/>
        <v>0.73467134229175579</v>
      </c>
      <c r="M1598" s="16">
        <f t="shared" si="1243"/>
        <v>0.93</v>
      </c>
      <c r="N1598" s="4"/>
      <c r="O1598" s="25"/>
      <c r="P1598" s="25"/>
    </row>
    <row r="1599" spans="1:17" ht="12.75" x14ac:dyDescent="0.2">
      <c r="A1599" s="1">
        <v>0.4</v>
      </c>
      <c r="B1599" s="2">
        <v>23</v>
      </c>
      <c r="C1599" s="23" t="s">
        <v>12</v>
      </c>
      <c r="D1599" s="10">
        <v>1996</v>
      </c>
      <c r="E1599" s="10">
        <v>662</v>
      </c>
      <c r="F1599" s="10">
        <v>4185</v>
      </c>
      <c r="G1599" s="10">
        <v>144</v>
      </c>
      <c r="H1599" s="11">
        <v>0.94</v>
      </c>
      <c r="I1599" s="9">
        <f t="shared" si="1239"/>
        <v>75.094055680963137</v>
      </c>
      <c r="J1599" s="9">
        <f t="shared" si="1240"/>
        <v>96.673596673596677</v>
      </c>
      <c r="K1599" s="9">
        <f t="shared" si="1241"/>
        <v>88.464290825819376</v>
      </c>
      <c r="L1599" s="12">
        <f t="shared" si="1242"/>
        <v>0.755886561994359</v>
      </c>
      <c r="M1599" s="16">
        <f t="shared" si="1243"/>
        <v>0.94</v>
      </c>
      <c r="N1599" s="4"/>
      <c r="O1599" s="25"/>
      <c r="P1599" s="25"/>
    </row>
    <row r="1600" spans="1:17" ht="12.75" x14ac:dyDescent="0.2">
      <c r="A1600" s="1">
        <v>1E-3</v>
      </c>
      <c r="B1600" s="2">
        <v>24</v>
      </c>
      <c r="C1600" s="23" t="s">
        <v>13</v>
      </c>
      <c r="D1600" s="10">
        <v>1904</v>
      </c>
      <c r="E1600" s="10">
        <v>717</v>
      </c>
      <c r="F1600" s="10">
        <v>4261</v>
      </c>
      <c r="G1600" s="10">
        <v>105</v>
      </c>
      <c r="H1600" s="11">
        <v>0.94</v>
      </c>
      <c r="I1600" s="9">
        <f t="shared" si="1239"/>
        <v>72.644028996566206</v>
      </c>
      <c r="J1600" s="9">
        <f t="shared" si="1240"/>
        <v>97.595052679798442</v>
      </c>
      <c r="K1600" s="9">
        <f t="shared" si="1241"/>
        <v>88.235294117647058</v>
      </c>
      <c r="L1600" s="12">
        <f t="shared" si="1242"/>
        <v>0.75134047746958099</v>
      </c>
      <c r="M1600" s="16">
        <f t="shared" si="1243"/>
        <v>0.94</v>
      </c>
      <c r="N1600" s="4"/>
      <c r="O1600" s="25"/>
      <c r="P1600" s="25"/>
    </row>
    <row r="1601" spans="1:17" ht="12.75" x14ac:dyDescent="0.2">
      <c r="A1601" s="1">
        <v>100</v>
      </c>
      <c r="B1601" s="2">
        <v>30</v>
      </c>
      <c r="C1601" s="23" t="s">
        <v>14</v>
      </c>
      <c r="D1601" s="10">
        <v>1887</v>
      </c>
      <c r="E1601" s="10">
        <v>671</v>
      </c>
      <c r="F1601" s="10">
        <v>4333</v>
      </c>
      <c r="G1601" s="10">
        <v>96</v>
      </c>
      <c r="H1601" s="11">
        <v>0.94</v>
      </c>
      <c r="I1601" s="9">
        <f t="shared" si="1239"/>
        <v>73.768569194683337</v>
      </c>
      <c r="J1601" s="9">
        <f t="shared" si="1240"/>
        <v>97.832467825694295</v>
      </c>
      <c r="K1601" s="9">
        <f t="shared" si="1241"/>
        <v>89.022470301989415</v>
      </c>
      <c r="L1601" s="12">
        <f t="shared" si="1242"/>
        <v>0.76507218844756619</v>
      </c>
      <c r="M1601" s="16">
        <f t="shared" si="1243"/>
        <v>0.94</v>
      </c>
      <c r="N1601" s="6"/>
      <c r="O1601" s="25"/>
      <c r="P1601" s="25"/>
    </row>
    <row r="1602" spans="1:17" ht="12.75" x14ac:dyDescent="0.2">
      <c r="A1602" s="5"/>
      <c r="B1602" s="2"/>
      <c r="C1602" s="23" t="s">
        <v>15</v>
      </c>
      <c r="D1602" s="15">
        <f t="shared" ref="D1602:M1602" si="1244">AVERAGE(D1597:D1601)</f>
        <v>1946.6</v>
      </c>
      <c r="E1602" s="15">
        <f t="shared" si="1244"/>
        <v>659.8</v>
      </c>
      <c r="F1602" s="15">
        <f t="shared" si="1244"/>
        <v>4235.2</v>
      </c>
      <c r="G1602" s="15">
        <f t="shared" si="1244"/>
        <v>145.4</v>
      </c>
      <c r="H1602" s="16">
        <f t="shared" si="1244"/>
        <v>0.93799999999999994</v>
      </c>
      <c r="I1602" s="9">
        <f t="shared" si="1244"/>
        <v>74.679109303180695</v>
      </c>
      <c r="J1602" s="9">
        <f t="shared" si="1244"/>
        <v>96.678850085087475</v>
      </c>
      <c r="K1602" s="9">
        <f t="shared" si="1244"/>
        <v>88.475740661228002</v>
      </c>
      <c r="L1602" s="12">
        <f t="shared" si="1244"/>
        <v>0.75401735168963246</v>
      </c>
      <c r="M1602" s="16">
        <f t="shared" si="1244"/>
        <v>0.93799999999999994</v>
      </c>
      <c r="N1602" s="6"/>
    </row>
    <row r="1603" spans="1:17" ht="12.75" x14ac:dyDescent="0.2">
      <c r="A1603" s="5"/>
      <c r="B1603" s="2"/>
      <c r="C1603" s="17" t="s">
        <v>16</v>
      </c>
      <c r="D1603" s="15">
        <f t="shared" ref="D1603:M1603" si="1245">STDEV(D1597:D1601)</f>
        <v>86.027902450309682</v>
      </c>
      <c r="E1603" s="15">
        <f t="shared" si="1245"/>
        <v>75.230977662130329</v>
      </c>
      <c r="F1603" s="15">
        <f t="shared" si="1245"/>
        <v>72.382318282851372</v>
      </c>
      <c r="G1603" s="15">
        <f t="shared" si="1245"/>
        <v>54.615016250112014</v>
      </c>
      <c r="H1603" s="16">
        <f t="shared" si="1245"/>
        <v>4.4721359549995338E-3</v>
      </c>
      <c r="I1603" s="9">
        <f t="shared" si="1245"/>
        <v>2.9333344501701819</v>
      </c>
      <c r="J1603" s="9">
        <f t="shared" si="1245"/>
        <v>1.2507874579371046</v>
      </c>
      <c r="K1603" s="9">
        <f t="shared" si="1245"/>
        <v>0.58395212949037167</v>
      </c>
      <c r="L1603" s="12">
        <f t="shared" si="1245"/>
        <v>1.2144195370423296E-2</v>
      </c>
      <c r="M1603" s="16">
        <f t="shared" si="1245"/>
        <v>4.4721359549995338E-3</v>
      </c>
      <c r="N1603" s="4"/>
    </row>
    <row r="1604" spans="1:17" ht="12.75" x14ac:dyDescent="0.2">
      <c r="A1604" s="5"/>
      <c r="B1604" s="2"/>
      <c r="C1604" s="23"/>
      <c r="D1604" s="15"/>
      <c r="E1604" s="15"/>
      <c r="F1604" s="15"/>
      <c r="G1604" s="15"/>
      <c r="H1604" s="16"/>
      <c r="I1604" s="9"/>
      <c r="J1604" s="9"/>
      <c r="K1604" s="9"/>
      <c r="L1604" s="12"/>
      <c r="M1604" s="16"/>
      <c r="N1604" s="4"/>
    </row>
    <row r="1605" spans="1:17" ht="12.75" x14ac:dyDescent="0.2">
      <c r="A1605" s="5"/>
      <c r="B1605" s="2"/>
      <c r="C1605" s="23" t="s">
        <v>17</v>
      </c>
      <c r="D1605" s="10">
        <v>680</v>
      </c>
      <c r="E1605" s="10">
        <v>207</v>
      </c>
      <c r="F1605" s="10">
        <v>1335</v>
      </c>
      <c r="G1605" s="10">
        <v>107</v>
      </c>
      <c r="H1605" s="11">
        <v>0.9</v>
      </c>
      <c r="I1605" s="9">
        <f t="shared" ref="I1605:I1609" si="1246">100*(D1605/(D1605+E1605))</f>
        <v>76.662908680947012</v>
      </c>
      <c r="J1605" s="9">
        <f t="shared" ref="J1605:J1609" si="1247">100*(F1605/(F1605+G1605))</f>
        <v>92.579750346740639</v>
      </c>
      <c r="K1605" s="9">
        <f t="shared" ref="K1605:K1609" si="1248">100*((D1605+F1605)/(D1605+E1605+F1605+G1605))</f>
        <v>86.517818806354668</v>
      </c>
      <c r="L1605" s="12">
        <f t="shared" ref="L1605:L1609" si="1249">(D1605*F1605-E1605*G1605)/(SQRT((D1605+G1605)*(D1605+E1605)*(F1605+G1605)*(F1605+E1605)))</f>
        <v>0.710867442587232</v>
      </c>
      <c r="M1605" s="16">
        <f t="shared" ref="M1605:M1609" si="1250">H1605</f>
        <v>0.9</v>
      </c>
      <c r="N1605" s="4"/>
    </row>
    <row r="1606" spans="1:17" ht="12.75" x14ac:dyDescent="0.2">
      <c r="A1606" s="5"/>
      <c r="B1606" s="2"/>
      <c r="C1606" s="9" t="s">
        <v>18</v>
      </c>
      <c r="D1606" s="10">
        <v>640</v>
      </c>
      <c r="E1606" s="10">
        <v>243</v>
      </c>
      <c r="F1606" s="10">
        <v>1397</v>
      </c>
      <c r="G1606" s="10">
        <v>49</v>
      </c>
      <c r="H1606" s="11">
        <v>0.91</v>
      </c>
      <c r="I1606" s="9">
        <f t="shared" si="1246"/>
        <v>72.480181200453003</v>
      </c>
      <c r="J1606" s="9">
        <f t="shared" si="1247"/>
        <v>96.611341632088525</v>
      </c>
      <c r="K1606" s="9">
        <f t="shared" si="1248"/>
        <v>87.462430227565477</v>
      </c>
      <c r="L1606" s="12">
        <f t="shared" si="1249"/>
        <v>0.73444237828991021</v>
      </c>
      <c r="M1606" s="16">
        <f t="shared" si="1250"/>
        <v>0.91</v>
      </c>
      <c r="N1606" s="24"/>
    </row>
    <row r="1607" spans="1:17" ht="12.75" x14ac:dyDescent="0.2">
      <c r="A1607" s="5"/>
      <c r="B1607" s="2"/>
      <c r="C1607" s="9" t="s">
        <v>19</v>
      </c>
      <c r="D1607" s="10">
        <v>641</v>
      </c>
      <c r="E1607" s="10">
        <v>257</v>
      </c>
      <c r="F1607" s="10">
        <v>1365</v>
      </c>
      <c r="G1607" s="10">
        <v>66</v>
      </c>
      <c r="H1607" s="11">
        <v>0.9</v>
      </c>
      <c r="I1607" s="9">
        <f t="shared" si="1246"/>
        <v>71.380846325167042</v>
      </c>
      <c r="J1607" s="9">
        <f t="shared" si="1247"/>
        <v>95.387840670859532</v>
      </c>
      <c r="K1607" s="9">
        <f t="shared" si="1248"/>
        <v>86.131386861313857</v>
      </c>
      <c r="L1607" s="12">
        <f t="shared" si="1249"/>
        <v>0.70679861417067402</v>
      </c>
      <c r="M1607" s="16">
        <f t="shared" si="1250"/>
        <v>0.9</v>
      </c>
      <c r="N1607" s="24"/>
    </row>
    <row r="1608" spans="1:17" ht="12.75" x14ac:dyDescent="0.2">
      <c r="A1608" s="5"/>
      <c r="B1608" s="2"/>
      <c r="C1608" s="9" t="s">
        <v>20</v>
      </c>
      <c r="D1608" s="10">
        <v>601</v>
      </c>
      <c r="E1608" s="10">
        <v>281</v>
      </c>
      <c r="F1608" s="10">
        <v>1405</v>
      </c>
      <c r="G1608" s="10">
        <v>42</v>
      </c>
      <c r="H1608" s="11">
        <v>0.9</v>
      </c>
      <c r="I1608" s="9">
        <f t="shared" si="1246"/>
        <v>68.140589569161008</v>
      </c>
      <c r="J1608" s="9">
        <f t="shared" si="1247"/>
        <v>97.09744298548722</v>
      </c>
      <c r="K1608" s="9">
        <f t="shared" si="1248"/>
        <v>86.131386861313857</v>
      </c>
      <c r="L1608" s="12">
        <f t="shared" si="1249"/>
        <v>0.70784006633646024</v>
      </c>
      <c r="M1608" s="16">
        <f t="shared" si="1250"/>
        <v>0.9</v>
      </c>
      <c r="N1608" s="24"/>
    </row>
    <row r="1609" spans="1:17" ht="12.75" x14ac:dyDescent="0.2">
      <c r="A1609" s="5"/>
      <c r="B1609" s="2"/>
      <c r="C1609" s="9" t="s">
        <v>21</v>
      </c>
      <c r="D1609" s="10">
        <v>587</v>
      </c>
      <c r="E1609" s="10">
        <v>279</v>
      </c>
      <c r="F1609" s="10">
        <v>1404</v>
      </c>
      <c r="G1609" s="10">
        <v>59</v>
      </c>
      <c r="H1609" s="11">
        <v>0.89</v>
      </c>
      <c r="I1609" s="9">
        <f t="shared" si="1246"/>
        <v>67.782909930715945</v>
      </c>
      <c r="J1609" s="9">
        <f t="shared" si="1247"/>
        <v>95.967190704032816</v>
      </c>
      <c r="K1609" s="9">
        <f t="shared" si="1248"/>
        <v>85.487333619579218</v>
      </c>
      <c r="L1609" s="12">
        <f t="shared" si="1249"/>
        <v>0.68818256677751666</v>
      </c>
      <c r="M1609" s="16">
        <f t="shared" si="1250"/>
        <v>0.89</v>
      </c>
      <c r="N1609" s="24"/>
    </row>
    <row r="1610" spans="1:17" ht="12.75" x14ac:dyDescent="0.2">
      <c r="A1610" s="5"/>
      <c r="B1610" s="2"/>
      <c r="C1610" s="23" t="s">
        <v>15</v>
      </c>
      <c r="D1610" s="15">
        <f t="shared" ref="D1610:M1610" si="1251">AVERAGE(D1605:D1609)</f>
        <v>629.79999999999995</v>
      </c>
      <c r="E1610" s="15">
        <f t="shared" si="1251"/>
        <v>253.4</v>
      </c>
      <c r="F1610" s="15">
        <f t="shared" si="1251"/>
        <v>1381.2</v>
      </c>
      <c r="G1610" s="15">
        <f t="shared" si="1251"/>
        <v>64.599999999999994</v>
      </c>
      <c r="H1610" s="16">
        <f t="shared" si="1251"/>
        <v>0.9</v>
      </c>
      <c r="I1610" s="9">
        <f t="shared" si="1251"/>
        <v>71.289487141288802</v>
      </c>
      <c r="J1610" s="9">
        <f t="shared" si="1251"/>
        <v>95.528713267841738</v>
      </c>
      <c r="K1610" s="9">
        <f t="shared" si="1251"/>
        <v>86.346071275225398</v>
      </c>
      <c r="L1610" s="12">
        <f t="shared" si="1251"/>
        <v>0.70962621363235867</v>
      </c>
      <c r="M1610" s="16">
        <f t="shared" si="1251"/>
        <v>0.9</v>
      </c>
      <c r="N1610" s="24"/>
      <c r="O1610" s="24"/>
      <c r="P1610" s="24"/>
      <c r="Q1610" s="4"/>
    </row>
    <row r="1611" spans="1:17" ht="12.75" x14ac:dyDescent="0.2">
      <c r="A1611" s="5"/>
      <c r="B1611" s="2"/>
      <c r="C1611" s="17" t="s">
        <v>16</v>
      </c>
      <c r="D1611" s="15">
        <f t="shared" ref="D1611:M1611" si="1252">STDEV(D1605:D1609)</f>
        <v>36.779070135064586</v>
      </c>
      <c r="E1611" s="15">
        <f t="shared" si="1252"/>
        <v>30.377623343507356</v>
      </c>
      <c r="F1611" s="15">
        <f t="shared" si="1252"/>
        <v>30.548322376196044</v>
      </c>
      <c r="G1611" s="15">
        <f t="shared" si="1252"/>
        <v>25.422431040323428</v>
      </c>
      <c r="H1611" s="16">
        <f t="shared" si="1252"/>
        <v>7.0710678118654814E-3</v>
      </c>
      <c r="I1611" s="9">
        <f t="shared" si="1252"/>
        <v>3.6232374176740012</v>
      </c>
      <c r="J1611" s="9">
        <f t="shared" si="1252"/>
        <v>1.7706980941675297</v>
      </c>
      <c r="K1611" s="9">
        <f t="shared" si="1252"/>
        <v>0.72549357014666582</v>
      </c>
      <c r="L1611" s="12">
        <f t="shared" si="1252"/>
        <v>1.6495441104610285E-2</v>
      </c>
      <c r="M1611" s="16">
        <f t="shared" si="1252"/>
        <v>7.0710678118654814E-3</v>
      </c>
      <c r="N1611" s="24"/>
    </row>
    <row r="1612" spans="1:17" ht="12.75" x14ac:dyDescent="0.2">
      <c r="A1612" s="5"/>
      <c r="B1612" s="22"/>
      <c r="C1612" s="9"/>
      <c r="D1612" s="15"/>
      <c r="E1612" s="15"/>
      <c r="F1612" s="15"/>
      <c r="G1612" s="15"/>
      <c r="H1612" s="16"/>
      <c r="I1612" s="9"/>
      <c r="J1612" s="9"/>
      <c r="K1612" s="9"/>
      <c r="L1612" s="12"/>
      <c r="M1612" s="16"/>
      <c r="N1612" s="24"/>
    </row>
    <row r="1613" spans="1:17" ht="12.75" x14ac:dyDescent="0.2">
      <c r="A1613" s="5"/>
      <c r="B1613" s="2"/>
      <c r="C1613" s="9" t="s">
        <v>22</v>
      </c>
      <c r="D1613" s="10">
        <v>651</v>
      </c>
      <c r="E1613" s="10">
        <v>217</v>
      </c>
      <c r="F1613" s="10">
        <v>1339</v>
      </c>
      <c r="G1613" s="10">
        <v>122</v>
      </c>
      <c r="H1613" s="11">
        <v>0.9</v>
      </c>
      <c r="I1613" s="9">
        <f t="shared" ref="I1613:I1617" si="1253">100*(D1613/(D1613+E1613))</f>
        <v>75</v>
      </c>
      <c r="J1613" s="9">
        <f t="shared" ref="J1613:J1617" si="1254">100*(F1613/(F1613+G1613))</f>
        <v>91.649555099247095</v>
      </c>
      <c r="K1613" s="9">
        <f t="shared" ref="K1613:K1617" si="1255">100*((D1613+F1613)/(D1613+E1613+F1613+G1613))</f>
        <v>85.444396736796918</v>
      </c>
      <c r="L1613" s="12">
        <f t="shared" ref="L1613:L1617" si="1256">(D1613*F1613-E1613*G1613)/(SQRT((D1613+G1613)*(D1613+E1613)*(F1613+G1613)*(F1613+E1613)))</f>
        <v>0.6843648288629709</v>
      </c>
      <c r="M1613" s="16">
        <f t="shared" ref="M1613:M1617" si="1257">H1613</f>
        <v>0.9</v>
      </c>
      <c r="N1613" s="24"/>
    </row>
    <row r="1614" spans="1:17" ht="12.75" x14ac:dyDescent="0.2">
      <c r="A1614" s="5"/>
      <c r="B1614" s="22"/>
      <c r="C1614" s="9" t="s">
        <v>23</v>
      </c>
      <c r="D1614" s="10">
        <v>656</v>
      </c>
      <c r="E1614" s="10">
        <v>235</v>
      </c>
      <c r="F1614" s="10">
        <v>1383</v>
      </c>
      <c r="G1614" s="10">
        <v>55</v>
      </c>
      <c r="H1614" s="11">
        <v>0.92</v>
      </c>
      <c r="I1614" s="9">
        <f t="shared" si="1253"/>
        <v>73.625140291806957</v>
      </c>
      <c r="J1614" s="9">
        <f t="shared" si="1254"/>
        <v>96.17524339360223</v>
      </c>
      <c r="K1614" s="9">
        <f t="shared" si="1255"/>
        <v>87.548303993130091</v>
      </c>
      <c r="L1614" s="12">
        <f t="shared" si="1256"/>
        <v>0.73663448460875314</v>
      </c>
      <c r="M1614" s="16">
        <f t="shared" si="1257"/>
        <v>0.92</v>
      </c>
      <c r="N1614" s="4"/>
    </row>
    <row r="1615" spans="1:17" ht="12.75" x14ac:dyDescent="0.2">
      <c r="A1615" s="1"/>
      <c r="B1615" s="2"/>
      <c r="C1615" s="9" t="s">
        <v>24</v>
      </c>
      <c r="D1615" s="10">
        <v>565</v>
      </c>
      <c r="E1615" s="10">
        <v>241</v>
      </c>
      <c r="F1615" s="10">
        <v>1475</v>
      </c>
      <c r="G1615" s="10">
        <v>48</v>
      </c>
      <c r="H1615" s="11">
        <v>0.91</v>
      </c>
      <c r="I1615" s="9">
        <f t="shared" si="1253"/>
        <v>70.099255583126549</v>
      </c>
      <c r="J1615" s="9">
        <f t="shared" si="1254"/>
        <v>96.84832567301379</v>
      </c>
      <c r="K1615" s="9">
        <f t="shared" si="1255"/>
        <v>87.591240875912419</v>
      </c>
      <c r="L1615" s="12">
        <f t="shared" si="1256"/>
        <v>0.72320843798084888</v>
      </c>
      <c r="M1615" s="16">
        <f t="shared" si="1257"/>
        <v>0.91</v>
      </c>
      <c r="N1615" s="4"/>
      <c r="Q1615" s="5"/>
    </row>
    <row r="1616" spans="1:17" ht="12.75" x14ac:dyDescent="0.2">
      <c r="A1616" s="5"/>
      <c r="B1616" s="2"/>
      <c r="C1616" s="9" t="s">
        <v>25</v>
      </c>
      <c r="D1616" s="10">
        <v>581</v>
      </c>
      <c r="E1616" s="10">
        <v>278</v>
      </c>
      <c r="F1616" s="10">
        <v>1421</v>
      </c>
      <c r="G1616" s="10">
        <v>49</v>
      </c>
      <c r="H1616" s="11">
        <v>0.89</v>
      </c>
      <c r="I1616" s="9">
        <f t="shared" si="1253"/>
        <v>67.63678696158324</v>
      </c>
      <c r="J1616" s="9">
        <f t="shared" si="1254"/>
        <v>96.666666666666671</v>
      </c>
      <c r="K1616" s="9">
        <f t="shared" si="1255"/>
        <v>85.959639330184629</v>
      </c>
      <c r="L1616" s="12">
        <f t="shared" si="1256"/>
        <v>0.69842951486090155</v>
      </c>
      <c r="M1616" s="16">
        <f t="shared" si="1257"/>
        <v>0.89</v>
      </c>
      <c r="N1616" s="6"/>
    </row>
    <row r="1617" spans="1:17" ht="12.75" x14ac:dyDescent="0.2">
      <c r="A1617" s="5"/>
      <c r="B1617" s="2"/>
      <c r="C1617" s="9" t="s">
        <v>26</v>
      </c>
      <c r="D1617" s="10">
        <v>661</v>
      </c>
      <c r="E1617" s="10">
        <v>277</v>
      </c>
      <c r="F1617" s="10">
        <v>1326</v>
      </c>
      <c r="G1617" s="10">
        <v>65</v>
      </c>
      <c r="H1617" s="11">
        <v>0.9</v>
      </c>
      <c r="I1617" s="9">
        <f t="shared" si="1253"/>
        <v>70.469083155650324</v>
      </c>
      <c r="J1617" s="9">
        <f t="shared" si="1254"/>
        <v>95.327102803738313</v>
      </c>
      <c r="K1617" s="9">
        <f t="shared" si="1255"/>
        <v>85.315586088449976</v>
      </c>
      <c r="L1617" s="12">
        <f t="shared" si="1256"/>
        <v>0.69667565090951566</v>
      </c>
      <c r="M1617" s="16">
        <f t="shared" si="1257"/>
        <v>0.9</v>
      </c>
      <c r="N1617" s="7"/>
      <c r="O1617" s="1"/>
      <c r="P1617" s="1"/>
    </row>
    <row r="1618" spans="1:17" ht="12.75" x14ac:dyDescent="0.2">
      <c r="A1618" s="5"/>
      <c r="B1618" s="2"/>
      <c r="C1618" s="23" t="s">
        <v>15</v>
      </c>
      <c r="D1618" s="15">
        <f t="shared" ref="D1618:M1618" si="1258">AVERAGE(D1613:D1617)</f>
        <v>622.79999999999995</v>
      </c>
      <c r="E1618" s="15">
        <f t="shared" si="1258"/>
        <v>249.6</v>
      </c>
      <c r="F1618" s="15">
        <f t="shared" si="1258"/>
        <v>1388.8</v>
      </c>
      <c r="G1618" s="15">
        <f t="shared" si="1258"/>
        <v>67.8</v>
      </c>
      <c r="H1618" s="16">
        <f t="shared" si="1258"/>
        <v>0.90400000000000014</v>
      </c>
      <c r="I1618" s="9">
        <f t="shared" si="1258"/>
        <v>71.36605319843342</v>
      </c>
      <c r="J1618" s="9">
        <f t="shared" si="1258"/>
        <v>95.333378727253631</v>
      </c>
      <c r="K1618" s="9">
        <f t="shared" si="1258"/>
        <v>86.371833404894801</v>
      </c>
      <c r="L1618" s="12">
        <f t="shared" si="1258"/>
        <v>0.70786258344459796</v>
      </c>
      <c r="M1618" s="16">
        <f t="shared" si="1258"/>
        <v>0.90400000000000014</v>
      </c>
      <c r="N1618" s="24"/>
      <c r="O1618" s="24"/>
      <c r="P1618" s="24"/>
      <c r="Q1618" s="30"/>
    </row>
    <row r="1619" spans="1:17" ht="12.75" x14ac:dyDescent="0.2">
      <c r="A1619" s="5"/>
      <c r="B1619" s="2"/>
      <c r="C1619" s="17" t="s">
        <v>16</v>
      </c>
      <c r="D1619" s="15">
        <f t="shared" ref="D1619:M1619" si="1259">STDEV(D1613:D1617)</f>
        <v>45.947796465118977</v>
      </c>
      <c r="E1619" s="15">
        <f t="shared" si="1259"/>
        <v>26.959228475607382</v>
      </c>
      <c r="F1619" s="15">
        <f t="shared" si="1259"/>
        <v>61.083549340227442</v>
      </c>
      <c r="G1619" s="15">
        <f t="shared" si="1259"/>
        <v>31.04351784189414</v>
      </c>
      <c r="H1619" s="16">
        <f t="shared" si="1259"/>
        <v>1.1401754250991389E-2</v>
      </c>
      <c r="I1619" s="9">
        <f t="shared" si="1259"/>
        <v>2.9421846463627608</v>
      </c>
      <c r="J1619" s="9">
        <f t="shared" si="1259"/>
        <v>2.1419648108555465</v>
      </c>
      <c r="K1619" s="9">
        <f t="shared" si="1259"/>
        <v>1.1199038739342591</v>
      </c>
      <c r="L1619" s="12">
        <f t="shared" si="1259"/>
        <v>2.138686665266365E-2</v>
      </c>
      <c r="M1619" s="16">
        <f t="shared" si="1259"/>
        <v>1.1401754250991389E-2</v>
      </c>
      <c r="N1619" s="4"/>
      <c r="Q1619" s="13"/>
    </row>
    <row r="1620" spans="1:17" ht="12.75" x14ac:dyDescent="0.2">
      <c r="A1620" s="1"/>
      <c r="B1620" s="2"/>
      <c r="C1620" s="2"/>
      <c r="D1620" s="3"/>
      <c r="E1620" s="3"/>
      <c r="F1620" s="3"/>
      <c r="G1620" s="3"/>
      <c r="H1620" s="4"/>
      <c r="I1620" s="4"/>
      <c r="J1620" s="4"/>
      <c r="K1620" s="4"/>
      <c r="L1620" s="4"/>
      <c r="M1620" s="4"/>
      <c r="N1620" s="4"/>
    </row>
    <row r="1621" spans="1:17" ht="12.75" x14ac:dyDescent="0.2">
      <c r="A1621" s="1" t="s">
        <v>89</v>
      </c>
      <c r="B1621" s="2"/>
      <c r="C1621" s="2"/>
      <c r="D1621" s="3"/>
      <c r="E1621" s="3"/>
      <c r="F1621" s="3"/>
      <c r="G1621" s="3"/>
      <c r="H1621" s="4"/>
      <c r="I1621" s="4"/>
      <c r="J1621" s="4"/>
      <c r="K1621" s="4"/>
      <c r="L1621" s="4"/>
      <c r="M1621" s="4"/>
      <c r="N1621" s="4"/>
    </row>
    <row r="1622" spans="1:17" ht="12.75" x14ac:dyDescent="0.2">
      <c r="A1622" s="5"/>
      <c r="B1622" s="2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</row>
    <row r="1623" spans="1:17" ht="12.75" x14ac:dyDescent="0.2">
      <c r="A1623" s="5"/>
      <c r="B1623" s="2" t="s">
        <v>0</v>
      </c>
      <c r="C1623" s="13"/>
      <c r="D1623" s="20" t="s">
        <v>1</v>
      </c>
      <c r="E1623" s="20" t="s">
        <v>2</v>
      </c>
      <c r="F1623" s="20" t="s">
        <v>3</v>
      </c>
      <c r="G1623" s="20" t="s">
        <v>4</v>
      </c>
      <c r="H1623" s="20" t="s">
        <v>5</v>
      </c>
      <c r="I1623" s="20" t="s">
        <v>6</v>
      </c>
      <c r="J1623" s="20" t="s">
        <v>7</v>
      </c>
      <c r="K1623" s="20" t="s">
        <v>8</v>
      </c>
      <c r="L1623" s="20" t="s">
        <v>9</v>
      </c>
      <c r="M1623" s="20" t="s">
        <v>5</v>
      </c>
      <c r="N1623" s="7"/>
      <c r="O1623" s="1"/>
      <c r="P1623" s="1"/>
    </row>
    <row r="1624" spans="1:17" ht="12.75" x14ac:dyDescent="0.2">
      <c r="A1624" s="1" t="s">
        <v>27</v>
      </c>
      <c r="B1624" s="2">
        <v>21</v>
      </c>
      <c r="C1624" s="9" t="s">
        <v>10</v>
      </c>
      <c r="D1624" s="10">
        <v>763</v>
      </c>
      <c r="E1624" s="10">
        <v>116</v>
      </c>
      <c r="F1624" s="10">
        <v>1262</v>
      </c>
      <c r="G1624" s="10">
        <v>49</v>
      </c>
      <c r="H1624" s="11">
        <v>0.98</v>
      </c>
      <c r="I1624" s="9">
        <f t="shared" ref="I1624:I1628" si="1260">100*(D1624/(D1624+E1624))</f>
        <v>86.803185437997726</v>
      </c>
      <c r="J1624" s="9">
        <f t="shared" ref="J1624:J1628" si="1261">100*(F1624/(F1624+G1624))</f>
        <v>96.262395118230359</v>
      </c>
      <c r="K1624" s="9">
        <f t="shared" ref="K1624:K1628" si="1262">100*((D1624+F1624)/(D1624+E1624+F1624+G1624))</f>
        <v>92.465753424657535</v>
      </c>
      <c r="L1624" s="12">
        <f t="shared" ref="L1624:L1628" si="1263">(D1624*F1624-E1624*G1624)/(SQRT((D1624+G1624)*(D1624+E1624)*(F1624+G1624)*(F1624+E1624)))</f>
        <v>0.84297416484245546</v>
      </c>
      <c r="M1624" s="16">
        <f t="shared" ref="M1624:M1628" si="1264">H1624</f>
        <v>0.98</v>
      </c>
      <c r="N1624" s="24"/>
      <c r="O1624" s="25"/>
      <c r="P1624" s="25"/>
    </row>
    <row r="1625" spans="1:17" ht="12.75" x14ac:dyDescent="0.2">
      <c r="A1625" s="5"/>
      <c r="B1625" s="37">
        <v>22</v>
      </c>
      <c r="C1625" s="23" t="s">
        <v>11</v>
      </c>
      <c r="D1625" s="10">
        <v>719</v>
      </c>
      <c r="E1625" s="10">
        <v>132</v>
      </c>
      <c r="F1625" s="10">
        <v>1299</v>
      </c>
      <c r="G1625" s="10">
        <v>40</v>
      </c>
      <c r="H1625" s="11">
        <v>0.98</v>
      </c>
      <c r="I1625" s="9">
        <f t="shared" si="1260"/>
        <v>84.488836662749705</v>
      </c>
      <c r="J1625" s="9">
        <f t="shared" si="1261"/>
        <v>97.012696041822252</v>
      </c>
      <c r="K1625" s="9">
        <f t="shared" si="1262"/>
        <v>92.146118721461193</v>
      </c>
      <c r="L1625" s="12">
        <f t="shared" si="1263"/>
        <v>0.83479557783258718</v>
      </c>
      <c r="M1625" s="16">
        <f t="shared" si="1264"/>
        <v>0.98</v>
      </c>
      <c r="N1625" s="4"/>
      <c r="O1625" s="25"/>
      <c r="P1625" s="25"/>
    </row>
    <row r="1626" spans="1:17" ht="12.75" x14ac:dyDescent="0.2">
      <c r="A1626" s="1">
        <v>0.3</v>
      </c>
      <c r="B1626" s="37">
        <v>23</v>
      </c>
      <c r="C1626" s="23" t="s">
        <v>12</v>
      </c>
      <c r="D1626" s="10">
        <v>785</v>
      </c>
      <c r="E1626" s="10">
        <v>121</v>
      </c>
      <c r="F1626" s="10">
        <v>1236</v>
      </c>
      <c r="G1626" s="10">
        <v>48</v>
      </c>
      <c r="H1626" s="11">
        <v>0.98</v>
      </c>
      <c r="I1626" s="9">
        <f t="shared" si="1260"/>
        <v>86.644591611479029</v>
      </c>
      <c r="J1626" s="9">
        <f t="shared" si="1261"/>
        <v>96.261682242990659</v>
      </c>
      <c r="K1626" s="9">
        <f t="shared" si="1262"/>
        <v>92.283105022831052</v>
      </c>
      <c r="L1626" s="12">
        <f t="shared" si="1263"/>
        <v>0.84104955001150439</v>
      </c>
      <c r="M1626" s="16">
        <f t="shared" si="1264"/>
        <v>0.98</v>
      </c>
      <c r="N1626" s="4"/>
      <c r="O1626" s="25"/>
      <c r="P1626" s="25"/>
    </row>
    <row r="1627" spans="1:17" ht="12.75" x14ac:dyDescent="0.2">
      <c r="A1627" s="1">
        <v>1E-3</v>
      </c>
      <c r="B1627" s="37">
        <v>24</v>
      </c>
      <c r="C1627" s="23" t="s">
        <v>13</v>
      </c>
      <c r="D1627" s="10">
        <v>762</v>
      </c>
      <c r="E1627" s="10">
        <v>106</v>
      </c>
      <c r="F1627" s="10">
        <v>1252</v>
      </c>
      <c r="G1627" s="10">
        <v>70</v>
      </c>
      <c r="H1627" s="11">
        <v>0.97</v>
      </c>
      <c r="I1627" s="9">
        <f t="shared" si="1260"/>
        <v>87.78801843317973</v>
      </c>
      <c r="J1627" s="9">
        <f t="shared" si="1261"/>
        <v>94.704992435703488</v>
      </c>
      <c r="K1627" s="9">
        <f t="shared" si="1262"/>
        <v>91.963470319634695</v>
      </c>
      <c r="L1627" s="12">
        <f t="shared" si="1263"/>
        <v>0.83134482368590734</v>
      </c>
      <c r="M1627" s="16">
        <f t="shared" si="1264"/>
        <v>0.97</v>
      </c>
      <c r="N1627" s="4"/>
      <c r="O1627" s="25"/>
      <c r="P1627" s="25"/>
    </row>
    <row r="1628" spans="1:17" ht="12.75" x14ac:dyDescent="0.2">
      <c r="A1628" s="1">
        <v>100</v>
      </c>
      <c r="B1628" s="37">
        <v>30</v>
      </c>
      <c r="C1628" s="23" t="s">
        <v>14</v>
      </c>
      <c r="D1628" s="10">
        <v>835</v>
      </c>
      <c r="E1628" s="10">
        <v>98</v>
      </c>
      <c r="F1628" s="10">
        <v>1175</v>
      </c>
      <c r="G1628" s="10">
        <v>82</v>
      </c>
      <c r="H1628" s="11">
        <v>0.97</v>
      </c>
      <c r="I1628" s="9">
        <f t="shared" si="1260"/>
        <v>89.496248660235807</v>
      </c>
      <c r="J1628" s="9">
        <f t="shared" si="1261"/>
        <v>93.476531424025453</v>
      </c>
      <c r="K1628" s="9">
        <f t="shared" si="1262"/>
        <v>91.780821917808225</v>
      </c>
      <c r="L1628" s="12">
        <f t="shared" si="1263"/>
        <v>0.83165888729749193</v>
      </c>
      <c r="M1628" s="16">
        <f t="shared" si="1264"/>
        <v>0.97</v>
      </c>
      <c r="N1628" s="6"/>
      <c r="O1628" s="25"/>
      <c r="P1628" s="25"/>
    </row>
    <row r="1629" spans="1:17" ht="12.75" x14ac:dyDescent="0.2">
      <c r="A1629" s="5"/>
      <c r="B1629" s="2"/>
      <c r="C1629" s="23" t="s">
        <v>15</v>
      </c>
      <c r="D1629" s="15">
        <f t="shared" ref="D1629:M1629" si="1265">AVERAGE(D1624:D1628)</f>
        <v>772.8</v>
      </c>
      <c r="E1629" s="15">
        <f t="shared" si="1265"/>
        <v>114.6</v>
      </c>
      <c r="F1629" s="15">
        <f t="shared" si="1265"/>
        <v>1244.8</v>
      </c>
      <c r="G1629" s="15">
        <f t="shared" si="1265"/>
        <v>57.8</v>
      </c>
      <c r="H1629" s="16">
        <f t="shared" si="1265"/>
        <v>0.97599999999999998</v>
      </c>
      <c r="I1629" s="9">
        <f t="shared" si="1265"/>
        <v>87.044176161128391</v>
      </c>
      <c r="J1629" s="9">
        <f t="shared" si="1265"/>
        <v>95.543659452554451</v>
      </c>
      <c r="K1629" s="9">
        <f t="shared" si="1265"/>
        <v>92.12785388127854</v>
      </c>
      <c r="L1629" s="12">
        <f t="shared" si="1265"/>
        <v>0.83636460073398911</v>
      </c>
      <c r="M1629" s="16">
        <f t="shared" si="1265"/>
        <v>0.97599999999999998</v>
      </c>
      <c r="N1629" s="6"/>
    </row>
    <row r="1630" spans="1:17" ht="12.75" x14ac:dyDescent="0.2">
      <c r="A1630" s="5"/>
      <c r="B1630" s="2"/>
      <c r="C1630" s="17" t="s">
        <v>16</v>
      </c>
      <c r="D1630" s="15">
        <f t="shared" ref="D1630:M1630" si="1266">STDEV(D1624:D1628)</f>
        <v>42.204265187300678</v>
      </c>
      <c r="E1630" s="15">
        <f t="shared" si="1266"/>
        <v>13.183322798141569</v>
      </c>
      <c r="F1630" s="15">
        <f t="shared" si="1266"/>
        <v>45.372899400413019</v>
      </c>
      <c r="G1630" s="15">
        <f t="shared" si="1266"/>
        <v>17.498571370257626</v>
      </c>
      <c r="H1630" s="16">
        <f t="shared" si="1266"/>
        <v>5.4772255750516656E-3</v>
      </c>
      <c r="I1630" s="9">
        <f t="shared" si="1266"/>
        <v>1.8243810703562691</v>
      </c>
      <c r="J1630" s="9">
        <f t="shared" si="1266"/>
        <v>1.4288620329471842</v>
      </c>
      <c r="K1630" s="9">
        <f t="shared" si="1266"/>
        <v>0.26742557925746696</v>
      </c>
      <c r="L1630" s="12">
        <f t="shared" si="1266"/>
        <v>5.3721229709682719E-3</v>
      </c>
      <c r="M1630" s="16">
        <f t="shared" si="1266"/>
        <v>5.4772255750516656E-3</v>
      </c>
      <c r="N1630" s="4"/>
    </row>
    <row r="1631" spans="1:17" ht="12.75" x14ac:dyDescent="0.2">
      <c r="A1631" s="5"/>
      <c r="B1631" s="2"/>
      <c r="C1631" s="23"/>
      <c r="D1631" s="15"/>
      <c r="E1631" s="15"/>
      <c r="F1631" s="15"/>
      <c r="G1631" s="15"/>
      <c r="H1631" s="16"/>
      <c r="I1631" s="9"/>
      <c r="J1631" s="9"/>
      <c r="K1631" s="9"/>
      <c r="L1631" s="12"/>
      <c r="M1631" s="16"/>
      <c r="N1631" s="4"/>
    </row>
    <row r="1632" spans="1:17" ht="12.75" x14ac:dyDescent="0.2">
      <c r="A1632" s="5"/>
      <c r="B1632" s="2"/>
      <c r="C1632" s="23" t="s">
        <v>17</v>
      </c>
      <c r="D1632" s="10">
        <v>201</v>
      </c>
      <c r="E1632" s="10">
        <v>71</v>
      </c>
      <c r="F1632" s="10">
        <v>412</v>
      </c>
      <c r="G1632" s="10">
        <v>46</v>
      </c>
      <c r="H1632" s="11">
        <v>0.92</v>
      </c>
      <c r="I1632" s="9">
        <f t="shared" ref="I1632:I1636" si="1267">100*(D1632/(D1632+E1632))</f>
        <v>73.89705882352942</v>
      </c>
      <c r="J1632" s="9">
        <f t="shared" ref="J1632:J1636" si="1268">100*(F1632/(F1632+G1632))</f>
        <v>89.956331877729255</v>
      </c>
      <c r="K1632" s="9">
        <f t="shared" ref="K1632:K1636" si="1269">100*((D1632+F1632)/(D1632+E1632+F1632+G1632))</f>
        <v>83.972602739726028</v>
      </c>
      <c r="L1632" s="12">
        <f t="shared" ref="L1632:L1636" si="1270">(D1632*F1632-E1632*G1632)/(SQRT((D1632+G1632)*(D1632+E1632)*(F1632+G1632)*(F1632+E1632)))</f>
        <v>0.65249789184158014</v>
      </c>
      <c r="M1632" s="16">
        <f t="shared" ref="M1632:M1636" si="1271">H1632</f>
        <v>0.92</v>
      </c>
      <c r="N1632" s="4"/>
    </row>
    <row r="1633" spans="1:26" ht="12.75" x14ac:dyDescent="0.2">
      <c r="A1633" s="5"/>
      <c r="B1633" s="2"/>
      <c r="C1633" s="9" t="s">
        <v>18</v>
      </c>
      <c r="D1633" s="10">
        <v>207</v>
      </c>
      <c r="E1633" s="10">
        <v>75</v>
      </c>
      <c r="F1633" s="10">
        <v>403</v>
      </c>
      <c r="G1633" s="10">
        <v>45</v>
      </c>
      <c r="H1633" s="11">
        <v>0.9</v>
      </c>
      <c r="I1633" s="9">
        <f t="shared" si="1267"/>
        <v>73.40425531914893</v>
      </c>
      <c r="J1633" s="9">
        <f t="shared" si="1268"/>
        <v>89.955357142857139</v>
      </c>
      <c r="K1633" s="9">
        <f t="shared" si="1269"/>
        <v>83.561643835616437</v>
      </c>
      <c r="L1633" s="12">
        <f t="shared" si="1270"/>
        <v>0.64887621441197785</v>
      </c>
      <c r="M1633" s="16">
        <f t="shared" si="1271"/>
        <v>0.9</v>
      </c>
      <c r="N1633" s="24"/>
    </row>
    <row r="1634" spans="1:26" ht="12.75" x14ac:dyDescent="0.2">
      <c r="A1634" s="5"/>
      <c r="B1634" s="2"/>
      <c r="C1634" s="9" t="s">
        <v>19</v>
      </c>
      <c r="D1634" s="10">
        <v>215</v>
      </c>
      <c r="E1634" s="10">
        <v>70</v>
      </c>
      <c r="F1634" s="10">
        <v>406</v>
      </c>
      <c r="G1634" s="10">
        <v>39</v>
      </c>
      <c r="H1634" s="11">
        <v>0.93</v>
      </c>
      <c r="I1634" s="9">
        <f t="shared" si="1267"/>
        <v>75.438596491228068</v>
      </c>
      <c r="J1634" s="9">
        <f t="shared" si="1268"/>
        <v>91.235955056179776</v>
      </c>
      <c r="K1634" s="9">
        <f t="shared" si="1269"/>
        <v>85.06849315068493</v>
      </c>
      <c r="L1634" s="12">
        <f t="shared" si="1270"/>
        <v>0.68287655761776589</v>
      </c>
      <c r="M1634" s="16">
        <f t="shared" si="1271"/>
        <v>0.93</v>
      </c>
      <c r="N1634" s="24"/>
    </row>
    <row r="1635" spans="1:26" ht="12.75" x14ac:dyDescent="0.2">
      <c r="A1635" s="5"/>
      <c r="B1635" s="2"/>
      <c r="C1635" s="9" t="s">
        <v>20</v>
      </c>
      <c r="D1635" s="10">
        <v>247</v>
      </c>
      <c r="E1635" s="10">
        <v>59</v>
      </c>
      <c r="F1635" s="10">
        <v>394</v>
      </c>
      <c r="G1635" s="10">
        <v>30</v>
      </c>
      <c r="H1635" s="11">
        <v>0.94</v>
      </c>
      <c r="I1635" s="9">
        <f t="shared" si="1267"/>
        <v>80.718954248366018</v>
      </c>
      <c r="J1635" s="9">
        <f t="shared" si="1268"/>
        <v>92.924528301886795</v>
      </c>
      <c r="K1635" s="9">
        <f t="shared" si="1269"/>
        <v>87.808219178082197</v>
      </c>
      <c r="L1635" s="12">
        <f t="shared" si="1270"/>
        <v>0.74883989517331362</v>
      </c>
      <c r="M1635" s="16">
        <f t="shared" si="1271"/>
        <v>0.94</v>
      </c>
      <c r="N1635" s="24"/>
    </row>
    <row r="1636" spans="1:26" ht="12.75" x14ac:dyDescent="0.2">
      <c r="A1636" s="5"/>
      <c r="B1636" s="2"/>
      <c r="C1636" s="9" t="s">
        <v>21</v>
      </c>
      <c r="D1636" s="10">
        <v>234</v>
      </c>
      <c r="E1636" s="10">
        <v>68</v>
      </c>
      <c r="F1636" s="10">
        <v>374</v>
      </c>
      <c r="G1636" s="10">
        <v>54</v>
      </c>
      <c r="H1636" s="11">
        <v>0.91</v>
      </c>
      <c r="I1636" s="9">
        <f t="shared" si="1267"/>
        <v>77.483443708609272</v>
      </c>
      <c r="J1636" s="9">
        <f t="shared" si="1268"/>
        <v>87.383177570093466</v>
      </c>
      <c r="K1636" s="9">
        <f t="shared" si="1269"/>
        <v>83.287671232876718</v>
      </c>
      <c r="L1636" s="12">
        <f t="shared" si="1270"/>
        <v>0.65364095336983341</v>
      </c>
      <c r="M1636" s="16">
        <f t="shared" si="1271"/>
        <v>0.91</v>
      </c>
      <c r="N1636" s="24"/>
    </row>
    <row r="1637" spans="1:26" ht="12.75" x14ac:dyDescent="0.2">
      <c r="A1637" s="5"/>
      <c r="B1637" s="2"/>
      <c r="C1637" s="23" t="s">
        <v>15</v>
      </c>
      <c r="D1637" s="15">
        <f t="shared" ref="D1637:M1637" si="1272">AVERAGE(D1632:D1636)</f>
        <v>220.8</v>
      </c>
      <c r="E1637" s="15">
        <f t="shared" si="1272"/>
        <v>68.599999999999994</v>
      </c>
      <c r="F1637" s="15">
        <f t="shared" si="1272"/>
        <v>397.8</v>
      </c>
      <c r="G1637" s="15">
        <f t="shared" si="1272"/>
        <v>42.8</v>
      </c>
      <c r="H1637" s="16">
        <f t="shared" si="1272"/>
        <v>0.91999999999999993</v>
      </c>
      <c r="I1637" s="9">
        <f t="shared" si="1272"/>
        <v>76.188461718176342</v>
      </c>
      <c r="J1637" s="9">
        <f t="shared" si="1272"/>
        <v>90.291069989749275</v>
      </c>
      <c r="K1637" s="9">
        <f t="shared" si="1272"/>
        <v>84.739726027397268</v>
      </c>
      <c r="L1637" s="12">
        <f t="shared" si="1272"/>
        <v>0.67734630248289418</v>
      </c>
      <c r="M1637" s="16">
        <f t="shared" si="1272"/>
        <v>0.91999999999999993</v>
      </c>
      <c r="N1637" s="24"/>
      <c r="O1637" s="24"/>
      <c r="P1637" s="24"/>
      <c r="Q1637" s="4"/>
    </row>
    <row r="1638" spans="1:26" ht="12.75" x14ac:dyDescent="0.2">
      <c r="A1638" s="5"/>
      <c r="B1638" s="2"/>
      <c r="C1638" s="17" t="s">
        <v>16</v>
      </c>
      <c r="D1638" s="15">
        <f t="shared" ref="D1638:M1638" si="1273">STDEV(D1632:D1636)</f>
        <v>19.214577799160722</v>
      </c>
      <c r="E1638" s="15">
        <f t="shared" si="1273"/>
        <v>5.9413803110051786</v>
      </c>
      <c r="F1638" s="15">
        <f t="shared" si="1273"/>
        <v>14.805404418657398</v>
      </c>
      <c r="G1638" s="15">
        <f t="shared" si="1273"/>
        <v>8.9274856482662468</v>
      </c>
      <c r="H1638" s="16">
        <f t="shared" si="1273"/>
        <v>1.5811388300841875E-2</v>
      </c>
      <c r="I1638" s="9">
        <f t="shared" si="1273"/>
        <v>2.990274706369707</v>
      </c>
      <c r="J1638" s="9">
        <f t="shared" si="1273"/>
        <v>2.0315327657970741</v>
      </c>
      <c r="K1638" s="9">
        <f t="shared" si="1273"/>
        <v>1.8444888826260206</v>
      </c>
      <c r="L1638" s="12">
        <f t="shared" si="1273"/>
        <v>4.222514215599979E-2</v>
      </c>
      <c r="M1638" s="16">
        <f t="shared" si="1273"/>
        <v>1.5811388300841875E-2</v>
      </c>
      <c r="N1638" s="24"/>
    </row>
    <row r="1639" spans="1:26" ht="12.75" x14ac:dyDescent="0.2">
      <c r="A1639" s="5"/>
      <c r="B1639" s="22"/>
      <c r="C1639" s="9"/>
      <c r="D1639" s="15"/>
      <c r="E1639" s="15"/>
      <c r="F1639" s="15"/>
      <c r="G1639" s="15"/>
      <c r="H1639" s="16"/>
      <c r="I1639" s="9"/>
      <c r="J1639" s="9"/>
      <c r="K1639" s="9"/>
      <c r="L1639" s="12"/>
      <c r="M1639" s="16"/>
      <c r="N1639" s="24"/>
    </row>
    <row r="1640" spans="1:26" ht="12.75" x14ac:dyDescent="0.2">
      <c r="A1640" s="5"/>
      <c r="B1640" s="2"/>
      <c r="C1640" s="9" t="s">
        <v>22</v>
      </c>
      <c r="D1640" s="10">
        <v>231</v>
      </c>
      <c r="E1640" s="10">
        <v>89</v>
      </c>
      <c r="F1640" s="10">
        <v>362</v>
      </c>
      <c r="G1640" s="10">
        <v>48</v>
      </c>
      <c r="H1640" s="11">
        <v>0.88</v>
      </c>
      <c r="I1640" s="9">
        <f t="shared" ref="I1640:I1644" si="1274">100*(D1640/(D1640+E1640))</f>
        <v>72.1875</v>
      </c>
      <c r="J1640" s="9">
        <f t="shared" ref="J1640:J1644" si="1275">100*(F1640/(F1640+G1640))</f>
        <v>88.292682926829272</v>
      </c>
      <c r="K1640" s="9">
        <f t="shared" ref="K1640:K1644" si="1276">100*((D1640+F1640)/(D1640+E1640+F1640+G1640))</f>
        <v>81.232876712328775</v>
      </c>
      <c r="L1640" s="12">
        <f t="shared" ref="L1640:L1644" si="1277">(D1640*F1640-E1640*G1640)/(SQRT((D1640+G1640)*(D1640+E1640)*(F1640+G1640)*(F1640+E1640)))</f>
        <v>0.61757490607423604</v>
      </c>
      <c r="M1640" s="16">
        <f t="shared" ref="M1640:M1644" si="1278">H1640</f>
        <v>0.88</v>
      </c>
      <c r="N1640" s="24"/>
    </row>
    <row r="1641" spans="1:26" ht="12.75" x14ac:dyDescent="0.2">
      <c r="A1641" s="5"/>
      <c r="B1641" s="22"/>
      <c r="C1641" s="9" t="s">
        <v>23</v>
      </c>
      <c r="D1641" s="10">
        <v>233</v>
      </c>
      <c r="E1641" s="10">
        <v>105</v>
      </c>
      <c r="F1641" s="10">
        <v>346</v>
      </c>
      <c r="G1641" s="10">
        <v>46</v>
      </c>
      <c r="H1641" s="11">
        <v>0.89</v>
      </c>
      <c r="I1641" s="9">
        <f t="shared" si="1274"/>
        <v>68.934911242603548</v>
      </c>
      <c r="J1641" s="9">
        <f t="shared" si="1275"/>
        <v>88.265306122448976</v>
      </c>
      <c r="K1641" s="9">
        <f t="shared" si="1276"/>
        <v>79.31506849315069</v>
      </c>
      <c r="L1641" s="12">
        <f t="shared" si="1277"/>
        <v>0.58696024888863607</v>
      </c>
      <c r="M1641" s="16">
        <f t="shared" si="1278"/>
        <v>0.89</v>
      </c>
      <c r="N1641" s="4"/>
    </row>
    <row r="1642" spans="1:26" ht="12.75" x14ac:dyDescent="0.2">
      <c r="A1642" s="1"/>
      <c r="B1642" s="2"/>
      <c r="C1642" s="9" t="s">
        <v>24</v>
      </c>
      <c r="D1642" s="10">
        <v>170</v>
      </c>
      <c r="E1642" s="10">
        <v>110</v>
      </c>
      <c r="F1642" s="10">
        <v>403</v>
      </c>
      <c r="G1642" s="10">
        <v>47</v>
      </c>
      <c r="H1642" s="11">
        <v>0.86</v>
      </c>
      <c r="I1642" s="9">
        <f t="shared" si="1274"/>
        <v>60.714285714285708</v>
      </c>
      <c r="J1642" s="9">
        <f t="shared" si="1275"/>
        <v>89.555555555555557</v>
      </c>
      <c r="K1642" s="9">
        <f t="shared" si="1276"/>
        <v>78.493150684931507</v>
      </c>
      <c r="L1642" s="12">
        <f t="shared" si="1277"/>
        <v>0.53481580973701226</v>
      </c>
      <c r="M1642" s="16">
        <f t="shared" si="1278"/>
        <v>0.86</v>
      </c>
      <c r="N1642" s="4"/>
      <c r="Q1642" s="5"/>
    </row>
    <row r="1643" spans="1:26" ht="12.75" x14ac:dyDescent="0.2">
      <c r="A1643" s="5"/>
      <c r="B1643" s="2"/>
      <c r="C1643" s="9" t="s">
        <v>25</v>
      </c>
      <c r="D1643" s="10">
        <v>215</v>
      </c>
      <c r="E1643" s="10">
        <v>82</v>
      </c>
      <c r="F1643" s="10">
        <v>371</v>
      </c>
      <c r="G1643" s="10">
        <v>62</v>
      </c>
      <c r="H1643" s="11">
        <v>0.89</v>
      </c>
      <c r="I1643" s="9">
        <f t="shared" si="1274"/>
        <v>72.390572390572387</v>
      </c>
      <c r="J1643" s="9">
        <f t="shared" si="1275"/>
        <v>85.681293302540411</v>
      </c>
      <c r="K1643" s="9">
        <f t="shared" si="1276"/>
        <v>80.273972602739732</v>
      </c>
      <c r="L1643" s="12">
        <f t="shared" si="1277"/>
        <v>0.58789391665870505</v>
      </c>
      <c r="M1643" s="16">
        <f t="shared" si="1278"/>
        <v>0.89</v>
      </c>
      <c r="N1643" s="6"/>
    </row>
    <row r="1644" spans="1:26" ht="12.75" x14ac:dyDescent="0.2">
      <c r="A1644" s="5"/>
      <c r="B1644" s="2"/>
      <c r="C1644" s="9" t="s">
        <v>26</v>
      </c>
      <c r="D1644" s="10">
        <v>184</v>
      </c>
      <c r="E1644" s="10">
        <v>52</v>
      </c>
      <c r="F1644" s="10">
        <v>433</v>
      </c>
      <c r="G1644" s="10">
        <v>61</v>
      </c>
      <c r="H1644" s="11">
        <v>0.91</v>
      </c>
      <c r="I1644" s="9">
        <f t="shared" si="1274"/>
        <v>77.966101694915253</v>
      </c>
      <c r="J1644" s="9">
        <f t="shared" si="1275"/>
        <v>87.651821862348172</v>
      </c>
      <c r="K1644" s="9">
        <f t="shared" si="1276"/>
        <v>84.520547945205479</v>
      </c>
      <c r="L1644" s="12">
        <f t="shared" si="1277"/>
        <v>0.64996212174219281</v>
      </c>
      <c r="M1644" s="16">
        <f t="shared" si="1278"/>
        <v>0.91</v>
      </c>
      <c r="N1644" s="7"/>
      <c r="O1644" s="1"/>
      <c r="P1644" s="1"/>
    </row>
    <row r="1645" spans="1:26" ht="12.75" x14ac:dyDescent="0.2">
      <c r="A1645" s="5"/>
      <c r="B1645" s="2"/>
      <c r="C1645" s="23" t="s">
        <v>15</v>
      </c>
      <c r="D1645" s="15">
        <f t="shared" ref="D1645:M1645" si="1279">AVERAGE(D1640:D1644)</f>
        <v>206.6</v>
      </c>
      <c r="E1645" s="15">
        <f t="shared" si="1279"/>
        <v>87.6</v>
      </c>
      <c r="F1645" s="15">
        <f t="shared" si="1279"/>
        <v>383</v>
      </c>
      <c r="G1645" s="15">
        <f t="shared" si="1279"/>
        <v>52.8</v>
      </c>
      <c r="H1645" s="16">
        <f t="shared" si="1279"/>
        <v>0.8859999999999999</v>
      </c>
      <c r="I1645" s="9">
        <f t="shared" si="1279"/>
        <v>70.438674208475391</v>
      </c>
      <c r="J1645" s="9">
        <f t="shared" si="1279"/>
        <v>87.889331953944492</v>
      </c>
      <c r="K1645" s="9">
        <f t="shared" si="1279"/>
        <v>80.767123287671239</v>
      </c>
      <c r="L1645" s="12">
        <f t="shared" si="1279"/>
        <v>0.59544140062015649</v>
      </c>
      <c r="M1645" s="16">
        <f t="shared" si="1279"/>
        <v>0.8859999999999999</v>
      </c>
      <c r="N1645" s="24"/>
      <c r="O1645" s="24"/>
      <c r="P1645" s="24"/>
      <c r="Q1645" s="30"/>
    </row>
    <row r="1646" spans="1:26" ht="12.75" x14ac:dyDescent="0.2">
      <c r="A1646" s="5"/>
      <c r="B1646" s="2"/>
      <c r="C1646" s="17" t="s">
        <v>16</v>
      </c>
      <c r="D1646" s="15">
        <f t="shared" ref="D1646:M1646" si="1280">STDEV(D1640:D1644)</f>
        <v>28.342547521350351</v>
      </c>
      <c r="E1646" s="15">
        <f t="shared" si="1280"/>
        <v>22.94122926087439</v>
      </c>
      <c r="F1646" s="15">
        <f t="shared" si="1280"/>
        <v>34.835326896700714</v>
      </c>
      <c r="G1646" s="15">
        <f t="shared" si="1280"/>
        <v>7.9812279756939546</v>
      </c>
      <c r="H1646" s="16">
        <f t="shared" si="1280"/>
        <v>1.8165902124584965E-2</v>
      </c>
      <c r="I1646" s="9">
        <f t="shared" si="1280"/>
        <v>6.3315775555828493</v>
      </c>
      <c r="J1646" s="9">
        <f t="shared" si="1280"/>
        <v>1.4152910833976817</v>
      </c>
      <c r="K1646" s="9">
        <f t="shared" si="1280"/>
        <v>2.3360080818950353</v>
      </c>
      <c r="L1646" s="12">
        <f t="shared" si="1280"/>
        <v>4.2622640152049612E-2</v>
      </c>
      <c r="M1646" s="16">
        <f t="shared" si="1280"/>
        <v>1.8165902124584965E-2</v>
      </c>
      <c r="N1646" s="4"/>
      <c r="Q1646" s="13"/>
    </row>
    <row r="1647" spans="1:26" ht="12.75" x14ac:dyDescent="0.2">
      <c r="A1647" s="1"/>
      <c r="B1647" s="2"/>
      <c r="C1647" s="2"/>
      <c r="D1647" s="3"/>
      <c r="E1647" s="3"/>
      <c r="F1647" s="3"/>
      <c r="G1647" s="3"/>
      <c r="H1647" s="4"/>
      <c r="I1647" s="4"/>
      <c r="J1647" s="4"/>
      <c r="K1647" s="4"/>
      <c r="L1647" s="4"/>
      <c r="M1647" s="4"/>
      <c r="N1647" s="4"/>
    </row>
    <row r="1648" spans="1:26" ht="12.75" x14ac:dyDescent="0.2">
      <c r="A1648" s="26" t="s">
        <v>90</v>
      </c>
      <c r="B1648" s="14"/>
      <c r="C1648" s="18"/>
      <c r="D1648" s="27"/>
      <c r="E1648" s="27"/>
      <c r="F1648" s="27"/>
      <c r="G1648" s="27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</row>
    <row r="1649" spans="1:26" ht="12.75" x14ac:dyDescent="0.2">
      <c r="A1649" s="13"/>
      <c r="B1649" s="14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</row>
    <row r="1650" spans="1:26" ht="12.75" x14ac:dyDescent="0.2">
      <c r="A1650" s="13"/>
      <c r="B1650" s="14" t="s">
        <v>0</v>
      </c>
      <c r="C1650" s="13"/>
      <c r="D1650" s="20" t="s">
        <v>1</v>
      </c>
      <c r="E1650" s="20" t="s">
        <v>2</v>
      </c>
      <c r="F1650" s="20" t="s">
        <v>3</v>
      </c>
      <c r="G1650" s="20" t="s">
        <v>4</v>
      </c>
      <c r="H1650" s="20" t="s">
        <v>5</v>
      </c>
      <c r="I1650" s="20" t="s">
        <v>6</v>
      </c>
      <c r="J1650" s="20" t="s">
        <v>7</v>
      </c>
      <c r="K1650" s="20" t="s">
        <v>8</v>
      </c>
      <c r="L1650" s="20" t="s">
        <v>9</v>
      </c>
      <c r="M1650" s="20" t="s">
        <v>5</v>
      </c>
      <c r="N1650" s="19"/>
      <c r="O1650" s="26"/>
      <c r="P1650" s="26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</row>
    <row r="1651" spans="1:26" ht="12.75" x14ac:dyDescent="0.2">
      <c r="A1651" s="26" t="s">
        <v>27</v>
      </c>
      <c r="B1651" s="14">
        <v>21</v>
      </c>
      <c r="C1651" s="9" t="s">
        <v>10</v>
      </c>
      <c r="D1651" s="15">
        <v>140</v>
      </c>
      <c r="E1651" s="15">
        <v>77</v>
      </c>
      <c r="F1651" s="15">
        <v>715</v>
      </c>
      <c r="G1651" s="15">
        <v>7</v>
      </c>
      <c r="H1651" s="16">
        <v>0.97</v>
      </c>
      <c r="I1651" s="9">
        <f t="shared" ref="I1651:I1655" si="1281">100*(D1651/(D1651+E1651))</f>
        <v>64.516129032258064</v>
      </c>
      <c r="J1651" s="9">
        <f t="shared" ref="J1651:J1655" si="1282">100*(F1651/(F1651+G1651))</f>
        <v>99.03047091412742</v>
      </c>
      <c r="K1651" s="9">
        <f t="shared" ref="K1651:K1655" si="1283">100*((D1651+F1651)/(D1651+E1651+F1651+G1651))</f>
        <v>91.054313099041522</v>
      </c>
      <c r="L1651" s="12">
        <f t="shared" ref="L1651:L1655" si="1284">(D1651*F1651-E1651*G1651)/(SQRT((D1651+G1651)*(D1651+E1651)*(F1651+G1651)*(F1651+E1651)))</f>
        <v>0.73717317989774855</v>
      </c>
      <c r="M1651" s="16">
        <f t="shared" ref="M1651:M1655" si="1285">H1651</f>
        <v>0.97</v>
      </c>
      <c r="N1651" s="19"/>
      <c r="O1651" s="28"/>
      <c r="P1651" s="28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</row>
    <row r="1652" spans="1:26" ht="12.75" x14ac:dyDescent="0.2">
      <c r="A1652" s="13"/>
      <c r="B1652" s="14">
        <v>22</v>
      </c>
      <c r="C1652" s="23" t="s">
        <v>11</v>
      </c>
      <c r="D1652" s="15">
        <v>175</v>
      </c>
      <c r="E1652" s="15">
        <v>39</v>
      </c>
      <c r="F1652" s="15">
        <v>714</v>
      </c>
      <c r="G1652" s="15">
        <v>11</v>
      </c>
      <c r="H1652" s="16">
        <v>0.98</v>
      </c>
      <c r="I1652" s="9">
        <f t="shared" si="1281"/>
        <v>81.775700934579447</v>
      </c>
      <c r="J1652" s="9">
        <f t="shared" si="1282"/>
        <v>98.482758620689665</v>
      </c>
      <c r="K1652" s="9">
        <f t="shared" si="1283"/>
        <v>94.6751863684771</v>
      </c>
      <c r="L1652" s="12">
        <f t="shared" si="1284"/>
        <v>0.84471994691001251</v>
      </c>
      <c r="M1652" s="16">
        <f t="shared" si="1285"/>
        <v>0.98</v>
      </c>
      <c r="N1652" s="13"/>
      <c r="O1652" s="28"/>
      <c r="P1652" s="28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</row>
    <row r="1653" spans="1:26" ht="12.75" x14ac:dyDescent="0.2">
      <c r="A1653" s="29">
        <v>0.3</v>
      </c>
      <c r="B1653" s="14">
        <v>23</v>
      </c>
      <c r="C1653" s="23" t="s">
        <v>12</v>
      </c>
      <c r="D1653" s="15">
        <v>95</v>
      </c>
      <c r="E1653" s="15">
        <v>112</v>
      </c>
      <c r="F1653" s="15">
        <v>730</v>
      </c>
      <c r="G1653" s="15">
        <v>2</v>
      </c>
      <c r="H1653" s="16">
        <v>0.96</v>
      </c>
      <c r="I1653" s="9">
        <f t="shared" si="1281"/>
        <v>45.893719806763286</v>
      </c>
      <c r="J1653" s="9">
        <f t="shared" si="1282"/>
        <v>99.726775956284158</v>
      </c>
      <c r="K1653" s="9">
        <f t="shared" si="1283"/>
        <v>87.859424920127793</v>
      </c>
      <c r="L1653" s="12">
        <f t="shared" si="1284"/>
        <v>0.62138218925540167</v>
      </c>
      <c r="M1653" s="16">
        <f t="shared" si="1285"/>
        <v>0.96</v>
      </c>
      <c r="N1653" s="13"/>
      <c r="O1653" s="28"/>
      <c r="P1653" s="28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</row>
    <row r="1654" spans="1:26" ht="12.75" x14ac:dyDescent="0.2">
      <c r="A1654" s="29">
        <v>1E-3</v>
      </c>
      <c r="B1654" s="14">
        <v>24</v>
      </c>
      <c r="C1654" s="23" t="s">
        <v>13</v>
      </c>
      <c r="D1654" s="15">
        <v>156</v>
      </c>
      <c r="E1654" s="15">
        <v>52</v>
      </c>
      <c r="F1654" s="15">
        <v>723</v>
      </c>
      <c r="G1654" s="15">
        <v>8</v>
      </c>
      <c r="H1654" s="16">
        <v>0.97</v>
      </c>
      <c r="I1654" s="9">
        <f t="shared" si="1281"/>
        <v>75</v>
      </c>
      <c r="J1654" s="9">
        <f t="shared" si="1282"/>
        <v>98.905608755129961</v>
      </c>
      <c r="K1654" s="9">
        <f t="shared" si="1283"/>
        <v>93.610223642172514</v>
      </c>
      <c r="L1654" s="12">
        <f t="shared" si="1284"/>
        <v>0.80834169239411724</v>
      </c>
      <c r="M1654" s="16">
        <f t="shared" si="1285"/>
        <v>0.97</v>
      </c>
      <c r="N1654" s="13"/>
      <c r="O1654" s="28"/>
      <c r="P1654" s="28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</row>
    <row r="1655" spans="1:26" ht="12.75" x14ac:dyDescent="0.2">
      <c r="A1655" s="29">
        <v>150</v>
      </c>
      <c r="B1655" s="14">
        <v>30</v>
      </c>
      <c r="C1655" s="23" t="s">
        <v>14</v>
      </c>
      <c r="D1655" s="15">
        <v>136</v>
      </c>
      <c r="E1655" s="15">
        <v>67</v>
      </c>
      <c r="F1655" s="15">
        <v>720</v>
      </c>
      <c r="G1655" s="15">
        <v>16</v>
      </c>
      <c r="H1655" s="16">
        <v>0.97</v>
      </c>
      <c r="I1655" s="9">
        <f t="shared" si="1281"/>
        <v>66.995073891625609</v>
      </c>
      <c r="J1655" s="9">
        <f t="shared" si="1282"/>
        <v>97.826086956521735</v>
      </c>
      <c r="K1655" s="9">
        <f t="shared" si="1283"/>
        <v>91.160809371671988</v>
      </c>
      <c r="L1655" s="12">
        <f t="shared" si="1284"/>
        <v>0.72442690296770251</v>
      </c>
      <c r="M1655" s="16">
        <f t="shared" si="1285"/>
        <v>0.97</v>
      </c>
      <c r="N1655" s="27"/>
      <c r="O1655" s="28"/>
      <c r="P1655" s="28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</row>
    <row r="1656" spans="1:26" ht="12.75" x14ac:dyDescent="0.2">
      <c r="A1656" s="13"/>
      <c r="B1656" s="14"/>
      <c r="C1656" s="23" t="s">
        <v>15</v>
      </c>
      <c r="D1656" s="15">
        <f t="shared" ref="D1656:M1656" si="1286">AVERAGE(D1651:D1655)</f>
        <v>140.4</v>
      </c>
      <c r="E1656" s="15">
        <f t="shared" si="1286"/>
        <v>69.400000000000006</v>
      </c>
      <c r="F1656" s="15">
        <f t="shared" si="1286"/>
        <v>720.4</v>
      </c>
      <c r="G1656" s="15">
        <f t="shared" si="1286"/>
        <v>8.8000000000000007</v>
      </c>
      <c r="H1656" s="16">
        <f t="shared" si="1286"/>
        <v>0.97</v>
      </c>
      <c r="I1656" s="9">
        <f t="shared" si="1286"/>
        <v>66.836124733045281</v>
      </c>
      <c r="J1656" s="9">
        <f t="shared" si="1286"/>
        <v>98.794340240550582</v>
      </c>
      <c r="K1656" s="9">
        <f t="shared" si="1286"/>
        <v>91.671991480298189</v>
      </c>
      <c r="L1656" s="12">
        <f t="shared" si="1286"/>
        <v>0.74720878228499654</v>
      </c>
      <c r="M1656" s="16">
        <f t="shared" si="1286"/>
        <v>0.97</v>
      </c>
      <c r="N1656" s="27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</row>
    <row r="1657" spans="1:26" ht="12.75" x14ac:dyDescent="0.2">
      <c r="A1657" s="13"/>
      <c r="B1657" s="14"/>
      <c r="C1657" s="23" t="s">
        <v>16</v>
      </c>
      <c r="D1657" s="15">
        <f t="shared" ref="D1657:M1657" si="1287">STDEV(D1651:D1655)</f>
        <v>29.669850016472939</v>
      </c>
      <c r="E1657" s="15">
        <f t="shared" si="1287"/>
        <v>27.862160720231305</v>
      </c>
      <c r="F1657" s="15">
        <f t="shared" si="1287"/>
        <v>6.5038450166036395</v>
      </c>
      <c r="G1657" s="15">
        <f t="shared" si="1287"/>
        <v>5.1672042731055257</v>
      </c>
      <c r="H1657" s="16">
        <f t="shared" si="1287"/>
        <v>7.0710678118654814E-3</v>
      </c>
      <c r="I1657" s="9">
        <f t="shared" si="1287"/>
        <v>13.544664682439432</v>
      </c>
      <c r="J1657" s="9">
        <f t="shared" si="1287"/>
        <v>0.70217025520594689</v>
      </c>
      <c r="K1657" s="9">
        <f t="shared" si="1287"/>
        <v>2.6435970266045121</v>
      </c>
      <c r="L1657" s="12">
        <f t="shared" si="1287"/>
        <v>8.6165130387637498E-2</v>
      </c>
      <c r="M1657" s="16">
        <f t="shared" si="1287"/>
        <v>7.0710678118654814E-3</v>
      </c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</row>
    <row r="1658" spans="1:26" ht="12.75" x14ac:dyDescent="0.2">
      <c r="A1658" s="13"/>
      <c r="B1658" s="14"/>
      <c r="C1658" s="23"/>
      <c r="D1658" s="15"/>
      <c r="E1658" s="15"/>
      <c r="F1658" s="15"/>
      <c r="G1658" s="15"/>
      <c r="H1658" s="16"/>
      <c r="I1658" s="9"/>
      <c r="J1658" s="9"/>
      <c r="K1658" s="9"/>
      <c r="L1658" s="12"/>
      <c r="M1658" s="16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</row>
    <row r="1659" spans="1:26" ht="12.75" x14ac:dyDescent="0.2">
      <c r="A1659" s="13"/>
      <c r="B1659" s="14"/>
      <c r="C1659" s="23" t="s">
        <v>17</v>
      </c>
      <c r="D1659" s="15">
        <v>18</v>
      </c>
      <c r="E1659" s="15">
        <v>37</v>
      </c>
      <c r="F1659" s="15">
        <v>251</v>
      </c>
      <c r="G1659" s="15">
        <v>7</v>
      </c>
      <c r="H1659" s="16">
        <v>0.89</v>
      </c>
      <c r="I1659" s="9">
        <f t="shared" ref="I1659:I1663" si="1288">100*(D1659/(D1659+E1659))</f>
        <v>32.727272727272727</v>
      </c>
      <c r="J1659" s="9">
        <f t="shared" ref="J1659:J1663" si="1289">100*(F1659/(F1659+G1659))</f>
        <v>97.286821705426348</v>
      </c>
      <c r="K1659" s="9">
        <f t="shared" ref="K1659:K1663" si="1290">100*((D1659+F1659)/(D1659+E1659+F1659+G1659))</f>
        <v>85.942492012779553</v>
      </c>
      <c r="L1659" s="12">
        <f t="shared" ref="L1659:L1663" si="1291">(D1659*F1659-E1659*G1659)/(SQRT((D1659+G1659)*(D1659+E1659)*(F1659+G1659)*(F1659+E1659)))</f>
        <v>0.42135698145143935</v>
      </c>
      <c r="M1659" s="16">
        <f t="shared" ref="M1659:M1663" si="1292">H1659</f>
        <v>0.89</v>
      </c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</row>
    <row r="1660" spans="1:26" ht="12.75" x14ac:dyDescent="0.2">
      <c r="A1660" s="13"/>
      <c r="B1660" s="14"/>
      <c r="C1660" s="9" t="s">
        <v>18</v>
      </c>
      <c r="D1660" s="15">
        <v>37</v>
      </c>
      <c r="E1660" s="15">
        <v>38</v>
      </c>
      <c r="F1660" s="15">
        <v>225</v>
      </c>
      <c r="G1660" s="15">
        <v>13</v>
      </c>
      <c r="H1660" s="16">
        <v>0.86</v>
      </c>
      <c r="I1660" s="9">
        <f t="shared" si="1288"/>
        <v>49.333333333333336</v>
      </c>
      <c r="J1660" s="9">
        <f t="shared" si="1289"/>
        <v>94.537815126050418</v>
      </c>
      <c r="K1660" s="9">
        <f t="shared" si="1290"/>
        <v>83.70607028753993</v>
      </c>
      <c r="L1660" s="12">
        <f t="shared" si="1291"/>
        <v>0.51113454925429835</v>
      </c>
      <c r="M1660" s="16">
        <f t="shared" si="1292"/>
        <v>0.86</v>
      </c>
      <c r="N1660" s="19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</row>
    <row r="1661" spans="1:26" ht="12.75" x14ac:dyDescent="0.2">
      <c r="A1661" s="13"/>
      <c r="B1661" s="14"/>
      <c r="C1661" s="9" t="s">
        <v>19</v>
      </c>
      <c r="D1661" s="15">
        <v>21</v>
      </c>
      <c r="E1661" s="15">
        <v>66</v>
      </c>
      <c r="F1661" s="15">
        <v>226</v>
      </c>
      <c r="G1661" s="15">
        <v>0</v>
      </c>
      <c r="H1661" s="16">
        <v>0.89</v>
      </c>
      <c r="I1661" s="9">
        <f t="shared" si="1288"/>
        <v>24.137931034482758</v>
      </c>
      <c r="J1661" s="9">
        <f t="shared" si="1289"/>
        <v>100</v>
      </c>
      <c r="K1661" s="9">
        <f t="shared" si="1290"/>
        <v>78.91373801916933</v>
      </c>
      <c r="L1661" s="12">
        <f t="shared" si="1291"/>
        <v>0.43222791797280552</v>
      </c>
      <c r="M1661" s="16">
        <f t="shared" si="1292"/>
        <v>0.89</v>
      </c>
      <c r="N1661" s="19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</row>
    <row r="1662" spans="1:26" ht="12.75" x14ac:dyDescent="0.2">
      <c r="A1662" s="13"/>
      <c r="B1662" s="14"/>
      <c r="C1662" s="9" t="s">
        <v>20</v>
      </c>
      <c r="D1662" s="15">
        <v>31</v>
      </c>
      <c r="E1662" s="15">
        <v>43</v>
      </c>
      <c r="F1662" s="15">
        <v>234</v>
      </c>
      <c r="G1662" s="15">
        <v>5</v>
      </c>
      <c r="H1662" s="16">
        <v>0.89</v>
      </c>
      <c r="I1662" s="9">
        <f t="shared" si="1288"/>
        <v>41.891891891891895</v>
      </c>
      <c r="J1662" s="9">
        <f t="shared" si="1289"/>
        <v>97.907949790794973</v>
      </c>
      <c r="K1662" s="9">
        <f t="shared" si="1290"/>
        <v>84.664536741214064</v>
      </c>
      <c r="L1662" s="12">
        <f t="shared" si="1291"/>
        <v>0.53003557540582225</v>
      </c>
      <c r="M1662" s="16">
        <f t="shared" si="1292"/>
        <v>0.89</v>
      </c>
      <c r="N1662" s="19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</row>
    <row r="1663" spans="1:26" ht="12.75" x14ac:dyDescent="0.2">
      <c r="A1663" s="13"/>
      <c r="B1663" s="14"/>
      <c r="C1663" s="9" t="s">
        <v>21</v>
      </c>
      <c r="D1663" s="15">
        <v>28</v>
      </c>
      <c r="E1663" s="15">
        <v>48</v>
      </c>
      <c r="F1663" s="15">
        <v>222</v>
      </c>
      <c r="G1663" s="15">
        <v>15</v>
      </c>
      <c r="H1663" s="16">
        <v>0.86</v>
      </c>
      <c r="I1663" s="9">
        <f t="shared" si="1288"/>
        <v>36.84210526315789</v>
      </c>
      <c r="J1663" s="9">
        <f t="shared" si="1289"/>
        <v>93.670886075949369</v>
      </c>
      <c r="K1663" s="9">
        <f t="shared" si="1290"/>
        <v>79.87220447284345</v>
      </c>
      <c r="L1663" s="12">
        <f t="shared" si="1291"/>
        <v>0.38005779559545921</v>
      </c>
      <c r="M1663" s="16">
        <f t="shared" si="1292"/>
        <v>0.86</v>
      </c>
      <c r="N1663" s="19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</row>
    <row r="1664" spans="1:26" ht="12.75" x14ac:dyDescent="0.2">
      <c r="A1664" s="13"/>
      <c r="B1664" s="14"/>
      <c r="C1664" s="23" t="s">
        <v>15</v>
      </c>
      <c r="D1664" s="15">
        <f t="shared" ref="D1664:M1664" si="1293">AVERAGE(D1659:D1663)</f>
        <v>27</v>
      </c>
      <c r="E1664" s="15">
        <f t="shared" si="1293"/>
        <v>46.4</v>
      </c>
      <c r="F1664" s="15">
        <f t="shared" si="1293"/>
        <v>231.6</v>
      </c>
      <c r="G1664" s="15">
        <f t="shared" si="1293"/>
        <v>8</v>
      </c>
      <c r="H1664" s="16">
        <f t="shared" si="1293"/>
        <v>0.87800000000000011</v>
      </c>
      <c r="I1664" s="9">
        <f t="shared" si="1293"/>
        <v>36.986506850027723</v>
      </c>
      <c r="J1664" s="9">
        <f t="shared" si="1293"/>
        <v>96.680694539644222</v>
      </c>
      <c r="K1664" s="9">
        <f t="shared" si="1293"/>
        <v>82.619808306709274</v>
      </c>
      <c r="L1664" s="12">
        <f t="shared" si="1293"/>
        <v>0.45496256393596496</v>
      </c>
      <c r="M1664" s="16">
        <f t="shared" si="1293"/>
        <v>0.87800000000000011</v>
      </c>
      <c r="N1664" s="19"/>
      <c r="O1664" s="19"/>
      <c r="P1664" s="19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</row>
    <row r="1665" spans="1:26" ht="12.75" x14ac:dyDescent="0.2">
      <c r="A1665" s="13"/>
      <c r="B1665" s="14"/>
      <c r="C1665" s="23" t="s">
        <v>16</v>
      </c>
      <c r="D1665" s="15">
        <f t="shared" ref="D1665:M1665" si="1294">STDEV(D1659:D1663)</f>
        <v>7.6485292703891776</v>
      </c>
      <c r="E1665" s="15">
        <f t="shared" si="1294"/>
        <v>11.802542099056465</v>
      </c>
      <c r="F1665" s="15">
        <f t="shared" si="1294"/>
        <v>11.717508267545622</v>
      </c>
      <c r="G1665" s="15">
        <f t="shared" si="1294"/>
        <v>6.0827625302982193</v>
      </c>
      <c r="H1665" s="16">
        <f t="shared" si="1294"/>
        <v>1.6431676725154998E-2</v>
      </c>
      <c r="I1665" s="9">
        <f t="shared" si="1294"/>
        <v>9.4836010333145246</v>
      </c>
      <c r="J1665" s="9">
        <f t="shared" si="1294"/>
        <v>2.5759567883146421</v>
      </c>
      <c r="K1665" s="9">
        <f t="shared" si="1294"/>
        <v>3.0694213736678475</v>
      </c>
      <c r="L1665" s="12">
        <f t="shared" si="1294"/>
        <v>6.3340691121694812E-2</v>
      </c>
      <c r="M1665" s="16">
        <f t="shared" si="1294"/>
        <v>1.6431676725154998E-2</v>
      </c>
      <c r="N1665" s="19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</row>
    <row r="1666" spans="1:26" ht="12.75" x14ac:dyDescent="0.2">
      <c r="A1666" s="13"/>
      <c r="B1666" s="14"/>
      <c r="C1666" s="9"/>
      <c r="D1666" s="15"/>
      <c r="E1666" s="15"/>
      <c r="F1666" s="15"/>
      <c r="G1666" s="15"/>
      <c r="H1666" s="16"/>
      <c r="I1666" s="9"/>
      <c r="J1666" s="9"/>
      <c r="K1666" s="9"/>
      <c r="L1666" s="12"/>
      <c r="M1666" s="16"/>
      <c r="N1666" s="19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</row>
    <row r="1667" spans="1:26" ht="12.75" x14ac:dyDescent="0.2">
      <c r="A1667" s="13"/>
      <c r="B1667" s="14"/>
      <c r="C1667" s="9" t="s">
        <v>22</v>
      </c>
      <c r="D1667" s="15">
        <v>31</v>
      </c>
      <c r="E1667" s="15">
        <v>51</v>
      </c>
      <c r="F1667" s="15">
        <v>227</v>
      </c>
      <c r="G1667" s="15">
        <v>4</v>
      </c>
      <c r="H1667" s="16">
        <v>0.9</v>
      </c>
      <c r="I1667" s="9">
        <f t="shared" ref="I1667:I1671" si="1295">100*(D1667/(D1667+E1667))</f>
        <v>37.804878048780488</v>
      </c>
      <c r="J1667" s="9">
        <f t="shared" ref="J1667:J1671" si="1296">100*(F1667/(F1667+G1667))</f>
        <v>98.268398268398272</v>
      </c>
      <c r="K1667" s="9">
        <f t="shared" ref="K1667:K1671" si="1297">100*((D1667+F1667)/(D1667+E1667+F1667+G1667))</f>
        <v>82.428115015974441</v>
      </c>
      <c r="L1667" s="12">
        <f t="shared" ref="L1667:L1671" si="1298">(D1667*F1667-E1667*G1667)/(SQRT((D1667+G1667)*(D1667+E1667)*(F1667+G1667)*(F1667+E1667)))</f>
        <v>0.50331756220371959</v>
      </c>
      <c r="M1667" s="16">
        <f t="shared" ref="M1667:M1671" si="1299">H1667</f>
        <v>0.9</v>
      </c>
      <c r="N1667" s="19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</row>
    <row r="1668" spans="1:26" ht="12.75" x14ac:dyDescent="0.2">
      <c r="A1668" s="13"/>
      <c r="B1668" s="14"/>
      <c r="C1668" s="9" t="s">
        <v>23</v>
      </c>
      <c r="D1668" s="15">
        <v>37</v>
      </c>
      <c r="E1668" s="15">
        <v>28</v>
      </c>
      <c r="F1668" s="15">
        <v>234</v>
      </c>
      <c r="G1668" s="15">
        <v>14</v>
      </c>
      <c r="H1668" s="16">
        <v>0.86</v>
      </c>
      <c r="I1668" s="9">
        <f t="shared" si="1295"/>
        <v>56.92307692307692</v>
      </c>
      <c r="J1668" s="9">
        <f t="shared" si="1296"/>
        <v>94.354838709677423</v>
      </c>
      <c r="K1668" s="9">
        <f t="shared" si="1297"/>
        <v>86.581469648562305</v>
      </c>
      <c r="L1668" s="12">
        <f t="shared" si="1298"/>
        <v>0.56321880721610884</v>
      </c>
      <c r="M1668" s="16">
        <f t="shared" si="1299"/>
        <v>0.86</v>
      </c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</row>
    <row r="1669" spans="1:26" ht="12.75" x14ac:dyDescent="0.2">
      <c r="A1669" s="26"/>
      <c r="B1669" s="14"/>
      <c r="C1669" s="9" t="s">
        <v>24</v>
      </c>
      <c r="D1669" s="15">
        <v>24</v>
      </c>
      <c r="E1669" s="15">
        <v>36</v>
      </c>
      <c r="F1669" s="15">
        <v>247</v>
      </c>
      <c r="G1669" s="15">
        <v>6</v>
      </c>
      <c r="H1669" s="16">
        <v>0.93</v>
      </c>
      <c r="I1669" s="9">
        <f t="shared" si="1295"/>
        <v>40</v>
      </c>
      <c r="J1669" s="9">
        <f t="shared" si="1296"/>
        <v>97.628458498023718</v>
      </c>
      <c r="K1669" s="9">
        <f t="shared" si="1297"/>
        <v>86.581469648562305</v>
      </c>
      <c r="L1669" s="12">
        <f t="shared" si="1298"/>
        <v>0.50315114793537186</v>
      </c>
      <c r="M1669" s="16">
        <f t="shared" si="1299"/>
        <v>0.93</v>
      </c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</row>
    <row r="1670" spans="1:26" ht="12.75" x14ac:dyDescent="0.2">
      <c r="A1670" s="13"/>
      <c r="B1670" s="14"/>
      <c r="C1670" s="9" t="s">
        <v>25</v>
      </c>
      <c r="D1670" s="15">
        <v>20</v>
      </c>
      <c r="E1670" s="15">
        <v>52</v>
      </c>
      <c r="F1670" s="15">
        <v>237</v>
      </c>
      <c r="G1670" s="15">
        <v>4</v>
      </c>
      <c r="H1670" s="16">
        <v>0.82</v>
      </c>
      <c r="I1670" s="9">
        <f t="shared" si="1295"/>
        <v>27.777777777777779</v>
      </c>
      <c r="J1670" s="9">
        <f t="shared" si="1296"/>
        <v>98.340248962655593</v>
      </c>
      <c r="K1670" s="9">
        <f t="shared" si="1297"/>
        <v>82.108626198083073</v>
      </c>
      <c r="L1670" s="12">
        <f t="shared" si="1298"/>
        <v>0.41310513124767001</v>
      </c>
      <c r="M1670" s="16">
        <f t="shared" si="1299"/>
        <v>0.82</v>
      </c>
      <c r="N1670" s="27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</row>
    <row r="1671" spans="1:26" ht="12.75" x14ac:dyDescent="0.2">
      <c r="A1671" s="13"/>
      <c r="B1671" s="14"/>
      <c r="C1671" s="9" t="s">
        <v>26</v>
      </c>
      <c r="D1671" s="15">
        <v>25</v>
      </c>
      <c r="E1671" s="15">
        <v>50</v>
      </c>
      <c r="F1671" s="15">
        <v>235</v>
      </c>
      <c r="G1671" s="15">
        <v>3</v>
      </c>
      <c r="H1671" s="16">
        <v>0.93</v>
      </c>
      <c r="I1671" s="9">
        <f t="shared" si="1295"/>
        <v>33.333333333333329</v>
      </c>
      <c r="J1671" s="9">
        <f t="shared" si="1296"/>
        <v>98.739495798319325</v>
      </c>
      <c r="K1671" s="9">
        <f t="shared" si="1297"/>
        <v>83.067092651757193</v>
      </c>
      <c r="L1671" s="12">
        <f t="shared" si="1298"/>
        <v>0.47968367132384876</v>
      </c>
      <c r="M1671" s="16">
        <f t="shared" si="1299"/>
        <v>0.93</v>
      </c>
      <c r="N1671" s="19"/>
      <c r="O1671" s="26"/>
      <c r="P1671" s="26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</row>
    <row r="1672" spans="1:26" ht="12.75" x14ac:dyDescent="0.2">
      <c r="A1672" s="13"/>
      <c r="B1672" s="14"/>
      <c r="C1672" s="23" t="s">
        <v>15</v>
      </c>
      <c r="D1672" s="15">
        <f t="shared" ref="D1672:M1672" si="1300">AVERAGE(D1667:D1671)</f>
        <v>27.4</v>
      </c>
      <c r="E1672" s="15">
        <f t="shared" si="1300"/>
        <v>43.4</v>
      </c>
      <c r="F1672" s="15">
        <f t="shared" si="1300"/>
        <v>236</v>
      </c>
      <c r="G1672" s="15">
        <f t="shared" si="1300"/>
        <v>6.2</v>
      </c>
      <c r="H1672" s="16">
        <f t="shared" si="1300"/>
        <v>0.8879999999999999</v>
      </c>
      <c r="I1672" s="9">
        <f t="shared" si="1300"/>
        <v>39.1678132165937</v>
      </c>
      <c r="J1672" s="9">
        <f t="shared" si="1300"/>
        <v>97.466288047414849</v>
      </c>
      <c r="K1672" s="9">
        <f t="shared" si="1300"/>
        <v>84.153354632587863</v>
      </c>
      <c r="L1672" s="12">
        <f t="shared" si="1300"/>
        <v>0.49249526398534382</v>
      </c>
      <c r="M1672" s="16">
        <f t="shared" si="1300"/>
        <v>0.8879999999999999</v>
      </c>
      <c r="N1672" s="19"/>
      <c r="O1672" s="19"/>
      <c r="P1672" s="19"/>
      <c r="Q1672" s="35"/>
      <c r="R1672" s="13"/>
      <c r="S1672" s="13"/>
      <c r="T1672" s="13"/>
      <c r="U1672" s="13"/>
      <c r="V1672" s="13"/>
      <c r="W1672" s="13"/>
      <c r="X1672" s="13"/>
      <c r="Y1672" s="13"/>
      <c r="Z1672" s="13"/>
    </row>
    <row r="1673" spans="1:26" ht="12.75" x14ac:dyDescent="0.2">
      <c r="A1673" s="13"/>
      <c r="B1673" s="14"/>
      <c r="C1673" s="23" t="s">
        <v>16</v>
      </c>
      <c r="D1673" s="15">
        <f t="shared" ref="D1673:M1673" si="1301">STDEV(D1667:D1671)</f>
        <v>6.655824516917491</v>
      </c>
      <c r="E1673" s="15">
        <f t="shared" si="1301"/>
        <v>10.807404868885046</v>
      </c>
      <c r="F1673" s="15">
        <f t="shared" si="1301"/>
        <v>7.2111025509279782</v>
      </c>
      <c r="G1673" s="15">
        <f t="shared" si="1301"/>
        <v>4.4944410108488464</v>
      </c>
      <c r="H1673" s="16">
        <f t="shared" si="1301"/>
        <v>4.7644516998286424E-2</v>
      </c>
      <c r="I1673" s="9">
        <f t="shared" si="1301"/>
        <v>10.972392391891495</v>
      </c>
      <c r="J1673" s="9">
        <f t="shared" si="1301"/>
        <v>1.7843530130901157</v>
      </c>
      <c r="K1673" s="9">
        <f t="shared" si="1301"/>
        <v>2.2432574672897077</v>
      </c>
      <c r="L1673" s="12">
        <f t="shared" si="1301"/>
        <v>5.4081927783750816E-2</v>
      </c>
      <c r="M1673" s="16">
        <f t="shared" si="1301"/>
        <v>4.7644516998286424E-2</v>
      </c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</row>
    <row r="1674" spans="1:26" ht="12.75" x14ac:dyDescent="0.2">
      <c r="A1674" s="1"/>
      <c r="B1674" s="2"/>
      <c r="C1674" s="2"/>
      <c r="D1674" s="3"/>
      <c r="E1674" s="3"/>
      <c r="F1674" s="3"/>
      <c r="G1674" s="3"/>
      <c r="H1674" s="4"/>
      <c r="I1674" s="4"/>
      <c r="J1674" s="4"/>
      <c r="K1674" s="4"/>
      <c r="L1674" s="4"/>
      <c r="M1674" s="4"/>
      <c r="N1674" s="4"/>
    </row>
    <row r="1675" spans="1:26" ht="12.75" x14ac:dyDescent="0.2">
      <c r="A1675" s="1" t="s">
        <v>91</v>
      </c>
      <c r="B1675" s="2"/>
      <c r="C1675" s="2"/>
      <c r="D1675" s="3"/>
      <c r="E1675" s="3"/>
      <c r="F1675" s="3"/>
      <c r="G1675" s="3"/>
      <c r="H1675" s="4"/>
      <c r="I1675" s="4"/>
      <c r="J1675" s="4"/>
      <c r="K1675" s="4"/>
      <c r="L1675" s="4"/>
      <c r="M1675" s="4"/>
      <c r="N1675" s="4"/>
    </row>
    <row r="1676" spans="1:26" ht="12.75" x14ac:dyDescent="0.2">
      <c r="A1676" s="5"/>
      <c r="B1676" s="2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</row>
    <row r="1677" spans="1:26" ht="12.75" x14ac:dyDescent="0.2">
      <c r="A1677" s="5"/>
      <c r="B1677" s="2" t="s">
        <v>0</v>
      </c>
      <c r="C1677" s="13"/>
      <c r="D1677" s="20" t="s">
        <v>1</v>
      </c>
      <c r="E1677" s="20" t="s">
        <v>2</v>
      </c>
      <c r="F1677" s="20" t="s">
        <v>3</v>
      </c>
      <c r="G1677" s="20" t="s">
        <v>4</v>
      </c>
      <c r="H1677" s="20" t="s">
        <v>5</v>
      </c>
      <c r="I1677" s="20" t="s">
        <v>6</v>
      </c>
      <c r="J1677" s="20" t="s">
        <v>7</v>
      </c>
      <c r="K1677" s="20" t="s">
        <v>8</v>
      </c>
      <c r="L1677" s="20" t="s">
        <v>9</v>
      </c>
      <c r="M1677" s="20" t="s">
        <v>5</v>
      </c>
      <c r="N1677" s="7"/>
      <c r="O1677" s="1"/>
      <c r="P1677" s="1"/>
    </row>
    <row r="1678" spans="1:26" ht="12.75" x14ac:dyDescent="0.2">
      <c r="A1678" s="1" t="s">
        <v>27</v>
      </c>
      <c r="B1678" s="2">
        <v>21</v>
      </c>
      <c r="C1678" s="9" t="s">
        <v>10</v>
      </c>
      <c r="D1678" s="10">
        <v>128</v>
      </c>
      <c r="E1678" s="10">
        <v>65</v>
      </c>
      <c r="F1678" s="10">
        <v>729</v>
      </c>
      <c r="G1678" s="10">
        <v>5</v>
      </c>
      <c r="H1678" s="11">
        <v>0.96</v>
      </c>
      <c r="I1678" s="9">
        <f t="shared" ref="I1678:I1682" si="1302">100*(D1678/(D1678+E1678))</f>
        <v>66.32124352331607</v>
      </c>
      <c r="J1678" s="9">
        <f t="shared" ref="J1678:J1682" si="1303">100*(F1678/(F1678+G1678))</f>
        <v>99.318801089918253</v>
      </c>
      <c r="K1678" s="9">
        <f t="shared" ref="K1678:K1682" si="1304">100*((D1678+F1678)/(D1678+E1678+F1678+G1678))</f>
        <v>92.448759439050704</v>
      </c>
      <c r="L1678" s="12">
        <f t="shared" ref="L1678:L1682" si="1305">(D1678*F1678-E1678*G1678)/(SQRT((D1678+G1678)*(D1678+E1678)*(F1678+G1678)*(F1678+E1678)))</f>
        <v>0.76025534180047838</v>
      </c>
      <c r="M1678" s="16">
        <f t="shared" ref="M1678:M1682" si="1306">H1678</f>
        <v>0.96</v>
      </c>
      <c r="N1678" s="24"/>
      <c r="O1678" s="25"/>
      <c r="P1678" s="25"/>
    </row>
    <row r="1679" spans="1:26" ht="12.75" x14ac:dyDescent="0.2">
      <c r="A1679" s="5"/>
      <c r="B1679" s="2">
        <v>22</v>
      </c>
      <c r="C1679" s="23" t="s">
        <v>11</v>
      </c>
      <c r="D1679" s="10">
        <v>145</v>
      </c>
      <c r="E1679" s="10">
        <v>50</v>
      </c>
      <c r="F1679" s="10">
        <v>724</v>
      </c>
      <c r="G1679" s="10">
        <v>8</v>
      </c>
      <c r="H1679" s="11">
        <v>0.96</v>
      </c>
      <c r="I1679" s="9">
        <f t="shared" si="1302"/>
        <v>74.358974358974365</v>
      </c>
      <c r="J1679" s="9">
        <f t="shared" si="1303"/>
        <v>98.907103825136616</v>
      </c>
      <c r="K1679" s="9">
        <f t="shared" si="1304"/>
        <v>93.743257820927724</v>
      </c>
      <c r="L1679" s="12">
        <f t="shared" si="1305"/>
        <v>0.80437691008743706</v>
      </c>
      <c r="M1679" s="16">
        <f t="shared" si="1306"/>
        <v>0.96</v>
      </c>
      <c r="N1679" s="4"/>
      <c r="O1679" s="25"/>
      <c r="P1679" s="25"/>
    </row>
    <row r="1680" spans="1:26" ht="12.75" x14ac:dyDescent="0.2">
      <c r="A1680" s="1">
        <v>0.4</v>
      </c>
      <c r="B1680" s="2">
        <v>23</v>
      </c>
      <c r="C1680" s="23" t="s">
        <v>12</v>
      </c>
      <c r="D1680" s="10">
        <v>124</v>
      </c>
      <c r="E1680" s="10">
        <v>65</v>
      </c>
      <c r="F1680" s="10">
        <v>731</v>
      </c>
      <c r="G1680" s="10">
        <v>7</v>
      </c>
      <c r="H1680" s="11">
        <v>0.96</v>
      </c>
      <c r="I1680" s="9">
        <f t="shared" si="1302"/>
        <v>65.608465608465607</v>
      </c>
      <c r="J1680" s="9">
        <f t="shared" si="1303"/>
        <v>99.051490514905154</v>
      </c>
      <c r="K1680" s="9">
        <f t="shared" si="1304"/>
        <v>92.233009708737868</v>
      </c>
      <c r="L1680" s="12">
        <f t="shared" si="1305"/>
        <v>0.7478290073363637</v>
      </c>
      <c r="M1680" s="16">
        <f t="shared" si="1306"/>
        <v>0.96</v>
      </c>
      <c r="N1680" s="4"/>
      <c r="O1680" s="25"/>
      <c r="P1680" s="25"/>
    </row>
    <row r="1681" spans="1:17" ht="12.75" x14ac:dyDescent="0.2">
      <c r="A1681" s="1">
        <v>1E-3</v>
      </c>
      <c r="B1681" s="2">
        <v>24</v>
      </c>
      <c r="C1681" s="23" t="s">
        <v>13</v>
      </c>
      <c r="D1681" s="10">
        <v>144</v>
      </c>
      <c r="E1681" s="10">
        <v>59</v>
      </c>
      <c r="F1681" s="10">
        <v>717</v>
      </c>
      <c r="G1681" s="10">
        <v>7</v>
      </c>
      <c r="H1681" s="11">
        <v>0.97</v>
      </c>
      <c r="I1681" s="9">
        <f t="shared" si="1302"/>
        <v>70.935960591133011</v>
      </c>
      <c r="J1681" s="9">
        <f t="shared" si="1303"/>
        <v>99.033149171270722</v>
      </c>
      <c r="K1681" s="9">
        <f t="shared" si="1304"/>
        <v>92.880258899676377</v>
      </c>
      <c r="L1681" s="12">
        <f t="shared" si="1305"/>
        <v>0.78361784252633104</v>
      </c>
      <c r="M1681" s="16">
        <f t="shared" si="1306"/>
        <v>0.97</v>
      </c>
      <c r="N1681" s="4"/>
      <c r="O1681" s="25"/>
      <c r="P1681" s="25"/>
    </row>
    <row r="1682" spans="1:17" ht="12.75" x14ac:dyDescent="0.2">
      <c r="A1682" s="1">
        <v>100</v>
      </c>
      <c r="B1682" s="2">
        <v>30</v>
      </c>
      <c r="C1682" s="23" t="s">
        <v>14</v>
      </c>
      <c r="D1682" s="10">
        <v>149</v>
      </c>
      <c r="E1682" s="10">
        <v>57</v>
      </c>
      <c r="F1682" s="10">
        <v>714</v>
      </c>
      <c r="G1682" s="10">
        <v>7</v>
      </c>
      <c r="H1682" s="11">
        <v>0.97</v>
      </c>
      <c r="I1682" s="9">
        <f t="shared" si="1302"/>
        <v>72.330097087378647</v>
      </c>
      <c r="J1682" s="9">
        <f t="shared" si="1303"/>
        <v>99.029126213592235</v>
      </c>
      <c r="K1682" s="9">
        <f t="shared" si="1304"/>
        <v>93.096008629989214</v>
      </c>
      <c r="L1682" s="12">
        <f t="shared" si="1305"/>
        <v>0.79297933307736224</v>
      </c>
      <c r="M1682" s="16">
        <f t="shared" si="1306"/>
        <v>0.97</v>
      </c>
      <c r="N1682" s="6"/>
      <c r="O1682" s="25"/>
      <c r="P1682" s="25"/>
    </row>
    <row r="1683" spans="1:17" ht="12.75" x14ac:dyDescent="0.2">
      <c r="A1683" s="5"/>
      <c r="B1683" s="2"/>
      <c r="C1683" s="23" t="s">
        <v>15</v>
      </c>
      <c r="D1683" s="15">
        <f t="shared" ref="D1683:M1683" si="1307">AVERAGE(D1678:D1682)</f>
        <v>138</v>
      </c>
      <c r="E1683" s="15">
        <f t="shared" si="1307"/>
        <v>59.2</v>
      </c>
      <c r="F1683" s="15">
        <f t="shared" si="1307"/>
        <v>723</v>
      </c>
      <c r="G1683" s="15">
        <f t="shared" si="1307"/>
        <v>6.8</v>
      </c>
      <c r="H1683" s="16">
        <f t="shared" si="1307"/>
        <v>0.96399999999999986</v>
      </c>
      <c r="I1683" s="9">
        <f t="shared" si="1307"/>
        <v>69.910948233853546</v>
      </c>
      <c r="J1683" s="9">
        <f t="shared" si="1307"/>
        <v>99.06793416296459</v>
      </c>
      <c r="K1683" s="9">
        <f t="shared" si="1307"/>
        <v>92.880258899676377</v>
      </c>
      <c r="L1683" s="12">
        <f t="shared" si="1307"/>
        <v>0.77781168696559444</v>
      </c>
      <c r="M1683" s="16">
        <f t="shared" si="1307"/>
        <v>0.96399999999999986</v>
      </c>
      <c r="N1683" s="6"/>
    </row>
    <row r="1684" spans="1:17" ht="12.75" x14ac:dyDescent="0.2">
      <c r="A1684" s="5"/>
      <c r="B1684" s="2"/>
      <c r="C1684" s="17" t="s">
        <v>16</v>
      </c>
      <c r="D1684" s="15">
        <f t="shared" ref="D1684:M1684" si="1308">STDEV(D1678:D1682)</f>
        <v>11.202678251204039</v>
      </c>
      <c r="E1684" s="15">
        <f t="shared" si="1308"/>
        <v>6.2609903369994111</v>
      </c>
      <c r="F1684" s="15">
        <f t="shared" si="1308"/>
        <v>7.3824115301167001</v>
      </c>
      <c r="G1684" s="15">
        <f t="shared" si="1308"/>
        <v>1.0954451150103335</v>
      </c>
      <c r="H1684" s="16">
        <f t="shared" si="1308"/>
        <v>5.4772255750516656E-3</v>
      </c>
      <c r="I1684" s="9">
        <f t="shared" si="1308"/>
        <v>3.8106825034521301</v>
      </c>
      <c r="J1684" s="9">
        <f t="shared" si="1308"/>
        <v>0.1514818955751536</v>
      </c>
      <c r="K1684" s="9">
        <f t="shared" si="1308"/>
        <v>0.59085497033998369</v>
      </c>
      <c r="L1684" s="12">
        <f t="shared" si="1308"/>
        <v>2.3327378462797532E-2</v>
      </c>
      <c r="M1684" s="16">
        <f t="shared" si="1308"/>
        <v>5.4772255750516656E-3</v>
      </c>
      <c r="N1684" s="4"/>
    </row>
    <row r="1685" spans="1:17" ht="12.75" x14ac:dyDescent="0.2">
      <c r="A1685" s="5"/>
      <c r="B1685" s="2"/>
      <c r="C1685" s="23"/>
      <c r="D1685" s="15"/>
      <c r="E1685" s="15"/>
      <c r="F1685" s="15"/>
      <c r="G1685" s="15"/>
      <c r="H1685" s="16"/>
      <c r="I1685" s="9"/>
      <c r="J1685" s="9"/>
      <c r="K1685" s="9"/>
      <c r="L1685" s="12"/>
      <c r="M1685" s="16"/>
      <c r="N1685" s="4"/>
    </row>
    <row r="1686" spans="1:17" ht="12.75" x14ac:dyDescent="0.2">
      <c r="A1686" s="5"/>
      <c r="B1686" s="2"/>
      <c r="C1686" s="23" t="s">
        <v>17</v>
      </c>
      <c r="D1686" s="10">
        <v>37</v>
      </c>
      <c r="E1686" s="10">
        <v>33</v>
      </c>
      <c r="F1686" s="10">
        <v>236</v>
      </c>
      <c r="G1686" s="10">
        <v>3</v>
      </c>
      <c r="H1686" s="11">
        <v>0.93</v>
      </c>
      <c r="I1686" s="9">
        <f t="shared" ref="I1686:I1690" si="1309">100*(D1686/(D1686+E1686))</f>
        <v>52.857142857142861</v>
      </c>
      <c r="J1686" s="9">
        <f t="shared" ref="J1686:J1690" si="1310">100*(F1686/(F1686+G1686))</f>
        <v>98.744769874476987</v>
      </c>
      <c r="K1686" s="9">
        <f t="shared" ref="K1686:K1690" si="1311">100*((D1686+F1686)/(D1686+E1686+F1686+G1686))</f>
        <v>88.349514563106794</v>
      </c>
      <c r="L1686" s="12">
        <f t="shared" ref="L1686:L1690" si="1312">(D1686*F1686-E1686*G1686)/(SQRT((D1686+G1686)*(D1686+E1686)*(F1686+G1686)*(F1686+E1686)))</f>
        <v>0.64343937636121828</v>
      </c>
      <c r="M1686" s="16">
        <f t="shared" ref="M1686:M1690" si="1313">H1686</f>
        <v>0.93</v>
      </c>
      <c r="N1686" s="4"/>
    </row>
    <row r="1687" spans="1:17" ht="12.75" x14ac:dyDescent="0.2">
      <c r="A1687" s="5"/>
      <c r="B1687" s="2"/>
      <c r="C1687" s="9" t="s">
        <v>18</v>
      </c>
      <c r="D1687" s="10">
        <v>48</v>
      </c>
      <c r="E1687" s="10">
        <v>31</v>
      </c>
      <c r="F1687" s="10">
        <v>228</v>
      </c>
      <c r="G1687" s="10">
        <v>2</v>
      </c>
      <c r="H1687" s="11">
        <v>0.9</v>
      </c>
      <c r="I1687" s="9">
        <f t="shared" si="1309"/>
        <v>60.75949367088608</v>
      </c>
      <c r="J1687" s="9">
        <f t="shared" si="1310"/>
        <v>99.130434782608702</v>
      </c>
      <c r="K1687" s="9">
        <f t="shared" si="1311"/>
        <v>89.320388349514573</v>
      </c>
      <c r="L1687" s="12">
        <f t="shared" si="1312"/>
        <v>0.70940847697596021</v>
      </c>
      <c r="M1687" s="16">
        <f t="shared" si="1313"/>
        <v>0.9</v>
      </c>
      <c r="N1687" s="24"/>
    </row>
    <row r="1688" spans="1:17" ht="12.75" x14ac:dyDescent="0.2">
      <c r="A1688" s="5"/>
      <c r="B1688" s="2"/>
      <c r="C1688" s="9" t="s">
        <v>19</v>
      </c>
      <c r="D1688" s="10">
        <v>35</v>
      </c>
      <c r="E1688" s="10">
        <v>44</v>
      </c>
      <c r="F1688" s="10">
        <v>228</v>
      </c>
      <c r="G1688" s="10">
        <v>2</v>
      </c>
      <c r="H1688" s="11">
        <v>0.92</v>
      </c>
      <c r="I1688" s="9">
        <f t="shared" si="1309"/>
        <v>44.303797468354425</v>
      </c>
      <c r="J1688" s="9">
        <f t="shared" si="1310"/>
        <v>99.130434782608702</v>
      </c>
      <c r="K1688" s="9">
        <f t="shared" si="1311"/>
        <v>85.113268608414245</v>
      </c>
      <c r="L1688" s="12">
        <f t="shared" si="1312"/>
        <v>0.58361211525953072</v>
      </c>
      <c r="M1688" s="16">
        <f t="shared" si="1313"/>
        <v>0.92</v>
      </c>
      <c r="N1688" s="24"/>
    </row>
    <row r="1689" spans="1:17" ht="12.75" x14ac:dyDescent="0.2">
      <c r="A1689" s="5"/>
      <c r="B1689" s="2"/>
      <c r="C1689" s="9" t="s">
        <v>20</v>
      </c>
      <c r="D1689" s="10">
        <v>44</v>
      </c>
      <c r="E1689" s="10">
        <v>28</v>
      </c>
      <c r="F1689" s="10">
        <v>234</v>
      </c>
      <c r="G1689" s="10">
        <v>3</v>
      </c>
      <c r="H1689" s="11">
        <v>0.94</v>
      </c>
      <c r="I1689" s="9">
        <f t="shared" si="1309"/>
        <v>61.111111111111114</v>
      </c>
      <c r="J1689" s="9">
        <f t="shared" si="1310"/>
        <v>98.734177215189874</v>
      </c>
      <c r="K1689" s="9">
        <f t="shared" si="1311"/>
        <v>89.967637540453069</v>
      </c>
      <c r="L1689" s="12">
        <f t="shared" si="1312"/>
        <v>0.70448347487370933</v>
      </c>
      <c r="M1689" s="16">
        <f t="shared" si="1313"/>
        <v>0.94</v>
      </c>
      <c r="N1689" s="24"/>
    </row>
    <row r="1690" spans="1:17" ht="12.75" x14ac:dyDescent="0.2">
      <c r="A1690" s="5"/>
      <c r="B1690" s="2"/>
      <c r="C1690" s="9" t="s">
        <v>21</v>
      </c>
      <c r="D1690" s="10">
        <v>43</v>
      </c>
      <c r="E1690" s="10">
        <v>27</v>
      </c>
      <c r="F1690" s="10">
        <v>235</v>
      </c>
      <c r="G1690" s="10">
        <v>4</v>
      </c>
      <c r="H1690" s="11">
        <v>0.9</v>
      </c>
      <c r="I1690" s="9">
        <f t="shared" si="1309"/>
        <v>61.428571428571431</v>
      </c>
      <c r="J1690" s="9">
        <f t="shared" si="1310"/>
        <v>98.326359832635973</v>
      </c>
      <c r="K1690" s="9">
        <f t="shared" si="1311"/>
        <v>89.967637540453069</v>
      </c>
      <c r="L1690" s="12">
        <f t="shared" si="1312"/>
        <v>0.69650164583384389</v>
      </c>
      <c r="M1690" s="16">
        <f t="shared" si="1313"/>
        <v>0.9</v>
      </c>
      <c r="N1690" s="24"/>
    </row>
    <row r="1691" spans="1:17" ht="12.75" x14ac:dyDescent="0.2">
      <c r="A1691" s="5"/>
      <c r="B1691" s="2"/>
      <c r="C1691" s="23" t="s">
        <v>15</v>
      </c>
      <c r="D1691" s="15">
        <f t="shared" ref="D1691:M1691" si="1314">AVERAGE(D1686:D1690)</f>
        <v>41.4</v>
      </c>
      <c r="E1691" s="15">
        <f t="shared" si="1314"/>
        <v>32.6</v>
      </c>
      <c r="F1691" s="15">
        <f t="shared" si="1314"/>
        <v>232.2</v>
      </c>
      <c r="G1691" s="15">
        <f t="shared" si="1314"/>
        <v>2.8</v>
      </c>
      <c r="H1691" s="16">
        <f t="shared" si="1314"/>
        <v>0.91799999999999993</v>
      </c>
      <c r="I1691" s="9">
        <f t="shared" si="1314"/>
        <v>56.092023307213182</v>
      </c>
      <c r="J1691" s="9">
        <f t="shared" si="1314"/>
        <v>98.81323529750405</v>
      </c>
      <c r="K1691" s="9">
        <f t="shared" si="1314"/>
        <v>88.543689320388353</v>
      </c>
      <c r="L1691" s="12">
        <f t="shared" si="1314"/>
        <v>0.66748901786085246</v>
      </c>
      <c r="M1691" s="16">
        <f t="shared" si="1314"/>
        <v>0.91799999999999993</v>
      </c>
      <c r="N1691" s="24"/>
      <c r="O1691" s="24"/>
      <c r="P1691" s="24"/>
      <c r="Q1691" s="4"/>
    </row>
    <row r="1692" spans="1:17" ht="12.75" x14ac:dyDescent="0.2">
      <c r="A1692" s="5"/>
      <c r="B1692" s="2"/>
      <c r="C1692" s="17" t="s">
        <v>16</v>
      </c>
      <c r="D1692" s="15">
        <f t="shared" ref="D1692:M1692" si="1315">STDEV(D1686:D1690)</f>
        <v>5.3197744313081721</v>
      </c>
      <c r="E1692" s="15">
        <f t="shared" si="1315"/>
        <v>6.8044103344815969</v>
      </c>
      <c r="F1692" s="15">
        <f t="shared" si="1315"/>
        <v>3.8987177379235853</v>
      </c>
      <c r="G1692" s="15">
        <f t="shared" si="1315"/>
        <v>0.83666002653407512</v>
      </c>
      <c r="H1692" s="16">
        <f t="shared" si="1315"/>
        <v>1.7888543819998302E-2</v>
      </c>
      <c r="I1692" s="9">
        <f t="shared" si="1315"/>
        <v>7.4980328717730416</v>
      </c>
      <c r="J1692" s="9">
        <f t="shared" si="1315"/>
        <v>0.33511805364725183</v>
      </c>
      <c r="K1692" s="9">
        <f t="shared" si="1315"/>
        <v>2.0287932710236185</v>
      </c>
      <c r="L1692" s="12">
        <f t="shared" si="1315"/>
        <v>5.3808186018325897E-2</v>
      </c>
      <c r="M1692" s="16">
        <f t="shared" si="1315"/>
        <v>1.7888543819998302E-2</v>
      </c>
      <c r="N1692" s="24"/>
    </row>
    <row r="1693" spans="1:17" ht="12.75" x14ac:dyDescent="0.2">
      <c r="A1693" s="5"/>
      <c r="B1693" s="22"/>
      <c r="C1693" s="9"/>
      <c r="D1693" s="15"/>
      <c r="E1693" s="15"/>
      <c r="F1693" s="15"/>
      <c r="G1693" s="15"/>
      <c r="H1693" s="16"/>
      <c r="I1693" s="9"/>
      <c r="J1693" s="9"/>
      <c r="K1693" s="9"/>
      <c r="L1693" s="12"/>
      <c r="M1693" s="16"/>
      <c r="N1693" s="24"/>
    </row>
    <row r="1694" spans="1:17" ht="12.75" x14ac:dyDescent="0.2">
      <c r="A1694" s="5"/>
      <c r="B1694" s="2"/>
      <c r="C1694" s="9" t="s">
        <v>22</v>
      </c>
      <c r="D1694" s="10">
        <v>52</v>
      </c>
      <c r="E1694" s="10">
        <v>24</v>
      </c>
      <c r="F1694" s="10">
        <v>228</v>
      </c>
      <c r="G1694" s="10">
        <v>5</v>
      </c>
      <c r="H1694" s="11">
        <v>0.94</v>
      </c>
      <c r="I1694" s="9">
        <f t="shared" ref="I1694:I1698" si="1316">100*(D1694/(D1694+E1694))</f>
        <v>68.421052631578945</v>
      </c>
      <c r="J1694" s="9">
        <f t="shared" ref="J1694:J1698" si="1317">100*(F1694/(F1694+G1694))</f>
        <v>97.85407725321889</v>
      </c>
      <c r="K1694" s="9">
        <f t="shared" ref="K1694:K1698" si="1318">100*((D1694+F1694)/(D1694+E1694+F1694+G1694))</f>
        <v>90.614886731391593</v>
      </c>
      <c r="L1694" s="12">
        <f t="shared" ref="L1694:L1698" si="1319">(D1694*F1694-E1694*G1694)/(SQRT((D1694+G1694)*(D1694+E1694)*(F1694+G1694)*(F1694+E1694)))</f>
        <v>0.73586415097000712</v>
      </c>
      <c r="M1694" s="16">
        <f t="shared" ref="M1694:M1698" si="1320">H1694</f>
        <v>0.94</v>
      </c>
      <c r="N1694" s="24"/>
    </row>
    <row r="1695" spans="1:17" ht="12.75" x14ac:dyDescent="0.2">
      <c r="A1695" s="5"/>
      <c r="B1695" s="22"/>
      <c r="C1695" s="9" t="s">
        <v>23</v>
      </c>
      <c r="D1695" s="10">
        <v>29</v>
      </c>
      <c r="E1695" s="10">
        <v>36</v>
      </c>
      <c r="F1695" s="10">
        <v>244</v>
      </c>
      <c r="G1695" s="10">
        <v>0</v>
      </c>
      <c r="H1695" s="11">
        <v>0.94</v>
      </c>
      <c r="I1695" s="9">
        <f t="shared" si="1316"/>
        <v>44.61538461538462</v>
      </c>
      <c r="J1695" s="9">
        <f t="shared" si="1317"/>
        <v>100</v>
      </c>
      <c r="K1695" s="9">
        <f t="shared" si="1318"/>
        <v>88.349514563106794</v>
      </c>
      <c r="L1695" s="12">
        <f t="shared" si="1319"/>
        <v>0.62353124123111003</v>
      </c>
      <c r="M1695" s="16">
        <f t="shared" si="1320"/>
        <v>0.94</v>
      </c>
      <c r="N1695" s="4"/>
    </row>
    <row r="1696" spans="1:17" ht="12.75" x14ac:dyDescent="0.2">
      <c r="A1696" s="1"/>
      <c r="B1696" s="2"/>
      <c r="C1696" s="9" t="s">
        <v>24</v>
      </c>
      <c r="D1696" s="10">
        <v>16</v>
      </c>
      <c r="E1696" s="10">
        <v>55</v>
      </c>
      <c r="F1696" s="10">
        <v>237</v>
      </c>
      <c r="G1696" s="10">
        <v>1</v>
      </c>
      <c r="H1696" s="11">
        <v>0.92</v>
      </c>
      <c r="I1696" s="9">
        <f t="shared" si="1316"/>
        <v>22.535211267605636</v>
      </c>
      <c r="J1696" s="9">
        <f t="shared" si="1317"/>
        <v>99.579831932773118</v>
      </c>
      <c r="K1696" s="9">
        <f t="shared" si="1318"/>
        <v>81.877022653721681</v>
      </c>
      <c r="L1696" s="12">
        <f t="shared" si="1319"/>
        <v>0.40802761663689763</v>
      </c>
      <c r="M1696" s="16">
        <f t="shared" si="1320"/>
        <v>0.92</v>
      </c>
      <c r="N1696" s="4"/>
      <c r="Q1696" s="5"/>
    </row>
    <row r="1697" spans="1:17" ht="12.75" x14ac:dyDescent="0.2">
      <c r="A1697" s="5"/>
      <c r="B1697" s="2"/>
      <c r="C1697" s="9" t="s">
        <v>25</v>
      </c>
      <c r="D1697" s="10">
        <v>24</v>
      </c>
      <c r="E1697" s="10">
        <v>40</v>
      </c>
      <c r="F1697" s="10">
        <v>244</v>
      </c>
      <c r="G1697" s="10">
        <v>1</v>
      </c>
      <c r="H1697" s="11">
        <v>0.88</v>
      </c>
      <c r="I1697" s="9">
        <f t="shared" si="1316"/>
        <v>37.5</v>
      </c>
      <c r="J1697" s="9">
        <f t="shared" si="1317"/>
        <v>99.591836734693871</v>
      </c>
      <c r="K1697" s="9">
        <f t="shared" si="1318"/>
        <v>86.73139158576052</v>
      </c>
      <c r="L1697" s="12">
        <f t="shared" si="1319"/>
        <v>0.55121648114245447</v>
      </c>
      <c r="M1697" s="16">
        <f t="shared" si="1320"/>
        <v>0.88</v>
      </c>
      <c r="N1697" s="6"/>
    </row>
    <row r="1698" spans="1:17" ht="12.75" x14ac:dyDescent="0.2">
      <c r="A1698" s="5"/>
      <c r="B1698" s="2"/>
      <c r="C1698" s="9" t="s">
        <v>26</v>
      </c>
      <c r="D1698" s="10">
        <v>40</v>
      </c>
      <c r="E1698" s="10">
        <v>23</v>
      </c>
      <c r="F1698" s="10">
        <v>240</v>
      </c>
      <c r="G1698" s="10">
        <v>6</v>
      </c>
      <c r="H1698" s="11">
        <v>0.92</v>
      </c>
      <c r="I1698" s="9">
        <f t="shared" si="1316"/>
        <v>63.492063492063487</v>
      </c>
      <c r="J1698" s="9">
        <f t="shared" si="1317"/>
        <v>97.560975609756099</v>
      </c>
      <c r="K1698" s="9">
        <f t="shared" si="1318"/>
        <v>90.614886731391593</v>
      </c>
      <c r="L1698" s="12">
        <f t="shared" si="1319"/>
        <v>0.69101635333744404</v>
      </c>
      <c r="M1698" s="16">
        <f t="shared" si="1320"/>
        <v>0.92</v>
      </c>
      <c r="N1698" s="7"/>
      <c r="O1698" s="1"/>
      <c r="P1698" s="1"/>
    </row>
    <row r="1699" spans="1:17" ht="12.75" x14ac:dyDescent="0.2">
      <c r="A1699" s="5"/>
      <c r="B1699" s="2"/>
      <c r="C1699" s="23" t="s">
        <v>15</v>
      </c>
      <c r="D1699" s="15">
        <f t="shared" ref="D1699:M1699" si="1321">AVERAGE(D1694:D1698)</f>
        <v>32.200000000000003</v>
      </c>
      <c r="E1699" s="15">
        <f t="shared" si="1321"/>
        <v>35.6</v>
      </c>
      <c r="F1699" s="15">
        <f t="shared" si="1321"/>
        <v>238.6</v>
      </c>
      <c r="G1699" s="15">
        <f t="shared" si="1321"/>
        <v>2.6</v>
      </c>
      <c r="H1699" s="16">
        <f t="shared" si="1321"/>
        <v>0.91999999999999993</v>
      </c>
      <c r="I1699" s="9">
        <f t="shared" si="1321"/>
        <v>47.312742401326538</v>
      </c>
      <c r="J1699" s="9">
        <f t="shared" si="1321"/>
        <v>98.917344306088381</v>
      </c>
      <c r="K1699" s="9">
        <f t="shared" si="1321"/>
        <v>87.637540453074436</v>
      </c>
      <c r="L1699" s="12">
        <f t="shared" si="1321"/>
        <v>0.60193116866358265</v>
      </c>
      <c r="M1699" s="16">
        <f t="shared" si="1321"/>
        <v>0.91999999999999993</v>
      </c>
      <c r="N1699" s="24"/>
      <c r="O1699" s="24"/>
      <c r="P1699" s="24"/>
      <c r="Q1699" s="30"/>
    </row>
    <row r="1700" spans="1:17" ht="12.75" x14ac:dyDescent="0.2">
      <c r="A1700" s="5"/>
      <c r="B1700" s="2"/>
      <c r="C1700" s="17" t="s">
        <v>16</v>
      </c>
      <c r="D1700" s="15">
        <f t="shared" ref="D1700:M1700" si="1322">STDEV(D1694:D1698)</f>
        <v>14.078352176302454</v>
      </c>
      <c r="E1700" s="15">
        <f t="shared" si="1322"/>
        <v>13.12630945848832</v>
      </c>
      <c r="F1700" s="15">
        <f t="shared" si="1322"/>
        <v>6.6181568431097189</v>
      </c>
      <c r="G1700" s="15">
        <f t="shared" si="1322"/>
        <v>2.7018512172212592</v>
      </c>
      <c r="H1700" s="16">
        <f t="shared" si="1322"/>
        <v>2.4494897427831758E-2</v>
      </c>
      <c r="I1700" s="9">
        <f t="shared" si="1322"/>
        <v>18.873413133800316</v>
      </c>
      <c r="J1700" s="9">
        <f t="shared" si="1322"/>
        <v>1.1220791092235503</v>
      </c>
      <c r="K1700" s="9">
        <f t="shared" si="1322"/>
        <v>3.613888485474082</v>
      </c>
      <c r="L1700" s="12">
        <f t="shared" si="1322"/>
        <v>0.1289489666803523</v>
      </c>
      <c r="M1700" s="16">
        <f t="shared" si="1322"/>
        <v>2.4494897427831758E-2</v>
      </c>
      <c r="N1700" s="4"/>
      <c r="Q1700" s="13"/>
    </row>
    <row r="1701" spans="1:17" ht="12.75" x14ac:dyDescent="0.2">
      <c r="A1701" s="1"/>
      <c r="B1701" s="2"/>
      <c r="C1701" s="2"/>
      <c r="D1701" s="3"/>
      <c r="E1701" s="3"/>
      <c r="F1701" s="3"/>
      <c r="G1701" s="3"/>
      <c r="H1701" s="4"/>
      <c r="I1701" s="4"/>
      <c r="J1701" s="4"/>
      <c r="K1701" s="4"/>
      <c r="L1701" s="4"/>
      <c r="M1701" s="4"/>
      <c r="N1701" s="4"/>
    </row>
    <row r="1702" spans="1:17" ht="12.75" x14ac:dyDescent="0.2">
      <c r="A1702" s="1" t="s">
        <v>92</v>
      </c>
      <c r="B1702" s="2"/>
      <c r="C1702" s="2"/>
      <c r="D1702" s="3"/>
      <c r="E1702" s="3"/>
      <c r="F1702" s="3"/>
      <c r="G1702" s="3"/>
      <c r="H1702" s="4"/>
      <c r="I1702" s="4"/>
      <c r="J1702" s="4"/>
      <c r="K1702" s="4"/>
      <c r="L1702" s="4"/>
      <c r="M1702" s="4"/>
      <c r="N1702" s="4"/>
    </row>
    <row r="1703" spans="1:17" ht="12.75" x14ac:dyDescent="0.2">
      <c r="A1703" s="5"/>
      <c r="B1703" s="2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</row>
    <row r="1704" spans="1:17" ht="12.75" x14ac:dyDescent="0.2">
      <c r="A1704" s="5"/>
      <c r="B1704" s="2" t="s">
        <v>0</v>
      </c>
      <c r="C1704" s="13"/>
      <c r="D1704" s="20" t="s">
        <v>1</v>
      </c>
      <c r="E1704" s="20" t="s">
        <v>2</v>
      </c>
      <c r="F1704" s="20" t="s">
        <v>3</v>
      </c>
      <c r="G1704" s="20" t="s">
        <v>4</v>
      </c>
      <c r="H1704" s="20" t="s">
        <v>5</v>
      </c>
      <c r="I1704" s="20" t="s">
        <v>6</v>
      </c>
      <c r="J1704" s="20" t="s">
        <v>7</v>
      </c>
      <c r="K1704" s="20" t="s">
        <v>8</v>
      </c>
      <c r="L1704" s="20" t="s">
        <v>9</v>
      </c>
      <c r="M1704" s="20" t="s">
        <v>5</v>
      </c>
      <c r="N1704" s="7"/>
      <c r="O1704" s="1"/>
      <c r="P1704" s="1"/>
    </row>
    <row r="1705" spans="1:17" ht="12.75" x14ac:dyDescent="0.2">
      <c r="A1705" s="1" t="s">
        <v>27</v>
      </c>
      <c r="B1705" s="2">
        <v>21</v>
      </c>
      <c r="C1705" s="9" t="s">
        <v>10</v>
      </c>
      <c r="D1705" s="10">
        <v>768</v>
      </c>
      <c r="E1705" s="10">
        <v>16</v>
      </c>
      <c r="F1705" s="10">
        <v>673</v>
      </c>
      <c r="G1705" s="10">
        <v>4</v>
      </c>
      <c r="H1705" s="11">
        <v>1</v>
      </c>
      <c r="I1705" s="9">
        <f t="shared" ref="I1705:I1709" si="1323">100*(D1705/(D1705+E1705))</f>
        <v>97.959183673469383</v>
      </c>
      <c r="J1705" s="9">
        <f t="shared" ref="J1705:J1709" si="1324">100*(F1705/(F1705+G1705))</f>
        <v>99.409158050221563</v>
      </c>
      <c r="K1705" s="9">
        <f t="shared" ref="K1705:K1709" si="1325">100*((D1705+F1705)/(D1705+E1705+F1705+G1705))</f>
        <v>98.631074606433941</v>
      </c>
      <c r="L1705" s="12">
        <f t="shared" ref="L1705:L1709" si="1326">(D1705*F1705-E1705*G1705)/(SQRT((D1705+G1705)*(D1705+E1705)*(F1705+G1705)*(F1705+E1705)))</f>
        <v>0.9726394448967064</v>
      </c>
      <c r="M1705" s="16">
        <f t="shared" ref="M1705:M1709" si="1327">H1705</f>
        <v>1</v>
      </c>
      <c r="N1705" s="24"/>
      <c r="O1705" s="25"/>
      <c r="P1705" s="25"/>
    </row>
    <row r="1706" spans="1:17" ht="12.75" x14ac:dyDescent="0.2">
      <c r="A1706" s="5"/>
      <c r="B1706" s="2">
        <v>22</v>
      </c>
      <c r="C1706" s="23" t="s">
        <v>11</v>
      </c>
      <c r="D1706" s="10">
        <v>758</v>
      </c>
      <c r="E1706" s="10">
        <v>21</v>
      </c>
      <c r="F1706" s="10">
        <v>676</v>
      </c>
      <c r="G1706" s="10">
        <v>6</v>
      </c>
      <c r="H1706" s="11">
        <v>1</v>
      </c>
      <c r="I1706" s="9">
        <f t="shared" si="1323"/>
        <v>97.304236200256739</v>
      </c>
      <c r="J1706" s="9">
        <f t="shared" si="1324"/>
        <v>99.120234604105576</v>
      </c>
      <c r="K1706" s="9">
        <f t="shared" si="1325"/>
        <v>98.151950718685839</v>
      </c>
      <c r="L1706" s="12">
        <f t="shared" si="1326"/>
        <v>0.96313044623151922</v>
      </c>
      <c r="M1706" s="16">
        <f t="shared" si="1327"/>
        <v>1</v>
      </c>
      <c r="N1706" s="4"/>
      <c r="O1706" s="25"/>
      <c r="P1706" s="25"/>
    </row>
    <row r="1707" spans="1:17" ht="12.75" x14ac:dyDescent="0.2">
      <c r="A1707" s="1">
        <v>0.4</v>
      </c>
      <c r="B1707" s="2">
        <v>23</v>
      </c>
      <c r="C1707" s="23" t="s">
        <v>12</v>
      </c>
      <c r="D1707" s="10">
        <v>813</v>
      </c>
      <c r="E1707" s="10">
        <v>14</v>
      </c>
      <c r="F1707" s="10">
        <v>624</v>
      </c>
      <c r="G1707" s="10">
        <v>10</v>
      </c>
      <c r="H1707" s="11">
        <v>1</v>
      </c>
      <c r="I1707" s="9">
        <f t="shared" si="1323"/>
        <v>98.307134220072555</v>
      </c>
      <c r="J1707" s="9">
        <f t="shared" si="1324"/>
        <v>98.422712933753942</v>
      </c>
      <c r="K1707" s="9">
        <f t="shared" si="1325"/>
        <v>98.357289527720738</v>
      </c>
      <c r="L1707" s="12">
        <f t="shared" si="1326"/>
        <v>0.96660186395819303</v>
      </c>
      <c r="M1707" s="16">
        <f t="shared" si="1327"/>
        <v>1</v>
      </c>
      <c r="N1707" s="4"/>
      <c r="O1707" s="25"/>
      <c r="P1707" s="25"/>
    </row>
    <row r="1708" spans="1:17" ht="12.75" x14ac:dyDescent="0.2">
      <c r="A1708" s="1">
        <v>1E-3</v>
      </c>
      <c r="B1708" s="2">
        <v>24</v>
      </c>
      <c r="C1708" s="23" t="s">
        <v>13</v>
      </c>
      <c r="D1708" s="10">
        <v>803</v>
      </c>
      <c r="E1708" s="10">
        <v>15</v>
      </c>
      <c r="F1708" s="10">
        <v>638</v>
      </c>
      <c r="G1708" s="10">
        <v>5</v>
      </c>
      <c r="H1708" s="11">
        <v>1</v>
      </c>
      <c r="I1708" s="9">
        <f t="shared" si="1323"/>
        <v>98.166259168704158</v>
      </c>
      <c r="J1708" s="9">
        <f t="shared" si="1324"/>
        <v>99.222395023328147</v>
      </c>
      <c r="K1708" s="9">
        <f t="shared" si="1325"/>
        <v>98.631074606433941</v>
      </c>
      <c r="L1708" s="12">
        <f t="shared" si="1326"/>
        <v>0.97236256740662452</v>
      </c>
      <c r="M1708" s="16">
        <f t="shared" si="1327"/>
        <v>1</v>
      </c>
      <c r="N1708" s="4"/>
      <c r="O1708" s="25"/>
      <c r="P1708" s="25"/>
    </row>
    <row r="1709" spans="1:17" ht="12.75" x14ac:dyDescent="0.2">
      <c r="A1709" s="1">
        <v>100</v>
      </c>
      <c r="B1709" s="2">
        <v>30</v>
      </c>
      <c r="C1709" s="23" t="s">
        <v>14</v>
      </c>
      <c r="D1709" s="10">
        <v>839</v>
      </c>
      <c r="E1709" s="10">
        <v>12</v>
      </c>
      <c r="F1709" s="10">
        <v>603</v>
      </c>
      <c r="G1709" s="10">
        <v>7</v>
      </c>
      <c r="H1709" s="11">
        <v>1</v>
      </c>
      <c r="I1709" s="9">
        <f t="shared" si="1323"/>
        <v>98.589894242068155</v>
      </c>
      <c r="J1709" s="9">
        <f t="shared" si="1324"/>
        <v>98.852459016393439</v>
      </c>
      <c r="K1709" s="9">
        <f t="shared" si="1325"/>
        <v>98.69952087611226</v>
      </c>
      <c r="L1709" s="12">
        <f t="shared" si="1326"/>
        <v>0.97331792566654662</v>
      </c>
      <c r="M1709" s="16">
        <f t="shared" si="1327"/>
        <v>1</v>
      </c>
      <c r="N1709" s="6"/>
      <c r="O1709" s="25"/>
      <c r="P1709" s="25"/>
    </row>
    <row r="1710" spans="1:17" ht="12.75" x14ac:dyDescent="0.2">
      <c r="A1710" s="5"/>
      <c r="B1710" s="2"/>
      <c r="C1710" s="23" t="s">
        <v>15</v>
      </c>
      <c r="D1710" s="15">
        <f t="shared" ref="D1710:M1710" si="1328">AVERAGE(D1705:D1709)</f>
        <v>796.2</v>
      </c>
      <c r="E1710" s="15">
        <f t="shared" si="1328"/>
        <v>15.6</v>
      </c>
      <c r="F1710" s="15">
        <f t="shared" si="1328"/>
        <v>642.79999999999995</v>
      </c>
      <c r="G1710" s="15">
        <f t="shared" si="1328"/>
        <v>6.4</v>
      </c>
      <c r="H1710" s="16">
        <f t="shared" si="1328"/>
        <v>1</v>
      </c>
      <c r="I1710" s="9">
        <f t="shared" si="1328"/>
        <v>98.065341500914215</v>
      </c>
      <c r="J1710" s="9">
        <f t="shared" si="1328"/>
        <v>99.005391925560531</v>
      </c>
      <c r="K1710" s="9">
        <f t="shared" si="1328"/>
        <v>98.494182067077347</v>
      </c>
      <c r="L1710" s="12">
        <f t="shared" si="1328"/>
        <v>0.969610449631918</v>
      </c>
      <c r="M1710" s="16">
        <f t="shared" si="1328"/>
        <v>1</v>
      </c>
      <c r="N1710" s="6"/>
    </row>
    <row r="1711" spans="1:17" ht="12.75" x14ac:dyDescent="0.2">
      <c r="A1711" s="5"/>
      <c r="B1711" s="2"/>
      <c r="C1711" s="17" t="s">
        <v>16</v>
      </c>
      <c r="D1711" s="15">
        <f t="shared" ref="D1711:M1711" si="1329">STDEV(D1705:D1709)</f>
        <v>33.221980675450403</v>
      </c>
      <c r="E1711" s="15">
        <f t="shared" si="1329"/>
        <v>3.3615472627943239</v>
      </c>
      <c r="F1711" s="15">
        <f t="shared" si="1329"/>
        <v>31.523007470734768</v>
      </c>
      <c r="G1711" s="15">
        <f t="shared" si="1329"/>
        <v>2.302172886644267</v>
      </c>
      <c r="H1711" s="16">
        <f t="shared" si="1329"/>
        <v>0</v>
      </c>
      <c r="I1711" s="9">
        <f t="shared" si="1329"/>
        <v>0.48331005472133826</v>
      </c>
      <c r="J1711" s="9">
        <f t="shared" si="1329"/>
        <v>0.38282161344384119</v>
      </c>
      <c r="K1711" s="9">
        <f t="shared" si="1329"/>
        <v>0.23211259353611136</v>
      </c>
      <c r="L1711" s="12">
        <f t="shared" si="1329"/>
        <v>4.5148747195419099E-3</v>
      </c>
      <c r="M1711" s="16">
        <f t="shared" si="1329"/>
        <v>0</v>
      </c>
      <c r="N1711" s="4"/>
    </row>
    <row r="1712" spans="1:17" ht="12.75" x14ac:dyDescent="0.2">
      <c r="A1712" s="5"/>
      <c r="B1712" s="2"/>
      <c r="C1712" s="23"/>
      <c r="D1712" s="15"/>
      <c r="E1712" s="15"/>
      <c r="F1712" s="15"/>
      <c r="G1712" s="15"/>
      <c r="H1712" s="16"/>
      <c r="I1712" s="9"/>
      <c r="J1712" s="9"/>
      <c r="K1712" s="9"/>
      <c r="L1712" s="12"/>
      <c r="M1712" s="16"/>
      <c r="N1712" s="4"/>
    </row>
    <row r="1713" spans="1:17" ht="12.75" x14ac:dyDescent="0.2">
      <c r="A1713" s="5"/>
      <c r="B1713" s="2"/>
      <c r="C1713" s="23" t="s">
        <v>17</v>
      </c>
      <c r="D1713" s="10">
        <v>278</v>
      </c>
      <c r="E1713" s="10">
        <v>10</v>
      </c>
      <c r="F1713" s="10">
        <v>196</v>
      </c>
      <c r="G1713" s="10">
        <v>3</v>
      </c>
      <c r="H1713" s="11">
        <v>1</v>
      </c>
      <c r="I1713" s="9">
        <f t="shared" ref="I1713:I1717" si="1330">100*(D1713/(D1713+E1713))</f>
        <v>96.527777777777786</v>
      </c>
      <c r="J1713" s="9">
        <f t="shared" ref="J1713:J1717" si="1331">100*(F1713/(F1713+G1713))</f>
        <v>98.492462311557787</v>
      </c>
      <c r="K1713" s="9">
        <f t="shared" ref="K1713:K1717" si="1332">100*((D1713+F1713)/(D1713+E1713+F1713+G1713))</f>
        <v>97.330595482546201</v>
      </c>
      <c r="L1713" s="12">
        <f t="shared" ref="L1713:L1717" si="1333">(D1713*F1713-E1713*G1713)/(SQRT((D1713+G1713)*(D1713+E1713)*(F1713+G1713)*(F1713+E1713)))</f>
        <v>0.94547954030471915</v>
      </c>
      <c r="M1713" s="16">
        <f t="shared" ref="M1713:M1717" si="1334">H1713</f>
        <v>1</v>
      </c>
      <c r="N1713" s="4"/>
    </row>
    <row r="1714" spans="1:17" ht="12.75" x14ac:dyDescent="0.2">
      <c r="A1714" s="5"/>
      <c r="B1714" s="2"/>
      <c r="C1714" s="9" t="s">
        <v>18</v>
      </c>
      <c r="D1714" s="10">
        <v>257</v>
      </c>
      <c r="E1714" s="10">
        <v>8</v>
      </c>
      <c r="F1714" s="10">
        <v>217</v>
      </c>
      <c r="G1714" s="10">
        <v>5</v>
      </c>
      <c r="H1714" s="11">
        <v>0.99</v>
      </c>
      <c r="I1714" s="9">
        <f t="shared" si="1330"/>
        <v>96.981132075471692</v>
      </c>
      <c r="J1714" s="9">
        <f t="shared" si="1331"/>
        <v>97.747747747747752</v>
      </c>
      <c r="K1714" s="9">
        <f t="shared" si="1332"/>
        <v>97.330595482546201</v>
      </c>
      <c r="L1714" s="12">
        <f t="shared" si="1333"/>
        <v>0.94632414543795706</v>
      </c>
      <c r="M1714" s="16">
        <f t="shared" si="1334"/>
        <v>0.99</v>
      </c>
      <c r="N1714" s="24"/>
    </row>
    <row r="1715" spans="1:17" ht="12.75" x14ac:dyDescent="0.2">
      <c r="A1715" s="5"/>
      <c r="B1715" s="2"/>
      <c r="C1715" s="9" t="s">
        <v>19</v>
      </c>
      <c r="D1715" s="10">
        <v>252</v>
      </c>
      <c r="E1715" s="10">
        <v>7</v>
      </c>
      <c r="F1715" s="10">
        <v>221</v>
      </c>
      <c r="G1715" s="10">
        <v>7</v>
      </c>
      <c r="H1715" s="11">
        <v>0.99</v>
      </c>
      <c r="I1715" s="9">
        <f t="shared" si="1330"/>
        <v>97.297297297297305</v>
      </c>
      <c r="J1715" s="9">
        <f t="shared" si="1331"/>
        <v>96.929824561403507</v>
      </c>
      <c r="K1715" s="9">
        <f t="shared" si="1332"/>
        <v>97.125256673511302</v>
      </c>
      <c r="L1715" s="12">
        <f t="shared" si="1333"/>
        <v>0.94227121858700802</v>
      </c>
      <c r="M1715" s="16">
        <f t="shared" si="1334"/>
        <v>0.99</v>
      </c>
      <c r="N1715" s="24"/>
    </row>
    <row r="1716" spans="1:17" ht="12.75" x14ac:dyDescent="0.2">
      <c r="A1716" s="5"/>
      <c r="B1716" s="2"/>
      <c r="C1716" s="9" t="s">
        <v>20</v>
      </c>
      <c r="D1716" s="10">
        <v>255</v>
      </c>
      <c r="E1716" s="10">
        <v>8</v>
      </c>
      <c r="F1716" s="10">
        <v>214</v>
      </c>
      <c r="G1716" s="10">
        <v>10</v>
      </c>
      <c r="H1716" s="11">
        <v>1</v>
      </c>
      <c r="I1716" s="9">
        <f t="shared" si="1330"/>
        <v>96.958174904942965</v>
      </c>
      <c r="J1716" s="9">
        <f t="shared" si="1331"/>
        <v>95.535714285714292</v>
      </c>
      <c r="K1716" s="9">
        <f t="shared" si="1332"/>
        <v>96.303901437371664</v>
      </c>
      <c r="L1716" s="12">
        <f t="shared" si="1333"/>
        <v>0.92558327894097536</v>
      </c>
      <c r="M1716" s="16">
        <f t="shared" si="1334"/>
        <v>1</v>
      </c>
      <c r="N1716" s="24"/>
    </row>
    <row r="1717" spans="1:17" ht="12.75" x14ac:dyDescent="0.2">
      <c r="A1717" s="5"/>
      <c r="B1717" s="2"/>
      <c r="C1717" s="9" t="s">
        <v>21</v>
      </c>
      <c r="D1717" s="10">
        <v>265</v>
      </c>
      <c r="E1717" s="10">
        <v>5</v>
      </c>
      <c r="F1717" s="10">
        <v>205</v>
      </c>
      <c r="G1717" s="10">
        <v>12</v>
      </c>
      <c r="H1717" s="11">
        <v>0.99</v>
      </c>
      <c r="I1717" s="9">
        <f t="shared" si="1330"/>
        <v>98.148148148148152</v>
      </c>
      <c r="J1717" s="9">
        <f t="shared" si="1331"/>
        <v>94.47004608294931</v>
      </c>
      <c r="K1717" s="9">
        <f t="shared" si="1332"/>
        <v>96.509240246406563</v>
      </c>
      <c r="L1717" s="12">
        <f t="shared" si="1333"/>
        <v>0.92951954571192086</v>
      </c>
      <c r="M1717" s="16">
        <f t="shared" si="1334"/>
        <v>0.99</v>
      </c>
      <c r="N1717" s="24"/>
    </row>
    <row r="1718" spans="1:17" ht="12.75" x14ac:dyDescent="0.2">
      <c r="A1718" s="5"/>
      <c r="B1718" s="2"/>
      <c r="C1718" s="23" t="s">
        <v>15</v>
      </c>
      <c r="D1718" s="15">
        <f t="shared" ref="D1718:M1718" si="1335">AVERAGE(D1713:D1717)</f>
        <v>261.39999999999998</v>
      </c>
      <c r="E1718" s="15">
        <f t="shared" si="1335"/>
        <v>7.6</v>
      </c>
      <c r="F1718" s="15">
        <f t="shared" si="1335"/>
        <v>210.6</v>
      </c>
      <c r="G1718" s="15">
        <f t="shared" si="1335"/>
        <v>7.4</v>
      </c>
      <c r="H1718" s="16">
        <f t="shared" si="1335"/>
        <v>0.99399999999999999</v>
      </c>
      <c r="I1718" s="9">
        <f t="shared" si="1335"/>
        <v>97.182506040727574</v>
      </c>
      <c r="J1718" s="9">
        <f t="shared" si="1335"/>
        <v>96.635158997874527</v>
      </c>
      <c r="K1718" s="9">
        <f t="shared" si="1335"/>
        <v>96.919917864476389</v>
      </c>
      <c r="L1718" s="12">
        <f t="shared" si="1335"/>
        <v>0.93783554579651596</v>
      </c>
      <c r="M1718" s="16">
        <f t="shared" si="1335"/>
        <v>0.99399999999999999</v>
      </c>
      <c r="N1718" s="24"/>
      <c r="O1718" s="24"/>
      <c r="P1718" s="24"/>
      <c r="Q1718" s="4"/>
    </row>
    <row r="1719" spans="1:17" ht="12.75" x14ac:dyDescent="0.2">
      <c r="A1719" s="5"/>
      <c r="B1719" s="2"/>
      <c r="C1719" s="17" t="s">
        <v>16</v>
      </c>
      <c r="D1719" s="15">
        <f t="shared" ref="D1719:M1719" si="1336">STDEV(D1713:D1717)</f>
        <v>10.4546640309481</v>
      </c>
      <c r="E1719" s="15">
        <f t="shared" si="1336"/>
        <v>1.8165902124584943</v>
      </c>
      <c r="F1719" s="15">
        <f t="shared" si="1336"/>
        <v>10.064790112068906</v>
      </c>
      <c r="G1719" s="15">
        <f t="shared" si="1336"/>
        <v>3.6469165057620936</v>
      </c>
      <c r="H1719" s="16">
        <f t="shared" si="1336"/>
        <v>5.4772255750516656E-3</v>
      </c>
      <c r="I1719" s="9">
        <f t="shared" si="1336"/>
        <v>0.6052244920025649</v>
      </c>
      <c r="J1719" s="9">
        <f t="shared" si="1336"/>
        <v>1.6333056763176796</v>
      </c>
      <c r="K1719" s="9">
        <f t="shared" si="1336"/>
        <v>0.48156219300035435</v>
      </c>
      <c r="L1719" s="12">
        <f t="shared" si="1336"/>
        <v>9.610359898630105E-3</v>
      </c>
      <c r="M1719" s="16">
        <f t="shared" si="1336"/>
        <v>5.4772255750516656E-3</v>
      </c>
      <c r="N1719" s="24"/>
    </row>
    <row r="1720" spans="1:17" ht="12.75" x14ac:dyDescent="0.2">
      <c r="A1720" s="5"/>
      <c r="B1720" s="22"/>
      <c r="C1720" s="9"/>
      <c r="D1720" s="15"/>
      <c r="E1720" s="15"/>
      <c r="F1720" s="15"/>
      <c r="G1720" s="15"/>
      <c r="H1720" s="16"/>
      <c r="I1720" s="9"/>
      <c r="J1720" s="9"/>
      <c r="K1720" s="9"/>
      <c r="L1720" s="12"/>
      <c r="M1720" s="16"/>
      <c r="N1720" s="24"/>
    </row>
    <row r="1721" spans="1:17" ht="12.75" x14ac:dyDescent="0.2">
      <c r="A1721" s="5"/>
      <c r="B1721" s="2"/>
      <c r="C1721" s="9" t="s">
        <v>22</v>
      </c>
      <c r="D1721" s="10">
        <v>266</v>
      </c>
      <c r="E1721" s="10">
        <v>13</v>
      </c>
      <c r="F1721" s="10">
        <v>205</v>
      </c>
      <c r="G1721" s="10">
        <v>3</v>
      </c>
      <c r="H1721" s="11">
        <v>0.99</v>
      </c>
      <c r="I1721" s="9">
        <f t="shared" ref="I1721:I1725" si="1337">100*(D1721/(D1721+E1721))</f>
        <v>95.340501792114694</v>
      </c>
      <c r="J1721" s="9">
        <f t="shared" ref="J1721:J1725" si="1338">100*(F1721/(F1721+G1721))</f>
        <v>98.557692307692307</v>
      </c>
      <c r="K1721" s="9">
        <f t="shared" ref="K1721:K1725" si="1339">100*((D1721+F1721)/(D1721+E1721+F1721+G1721))</f>
        <v>96.714579055441476</v>
      </c>
      <c r="L1721" s="12">
        <f t="shared" ref="L1721:L1725" si="1340">(D1721*F1721-E1721*G1721)/(SQRT((D1721+G1721)*(D1721+E1721)*(F1721+G1721)*(F1721+E1721)))</f>
        <v>0.93408548190697893</v>
      </c>
      <c r="M1721" s="16">
        <f t="shared" ref="M1721:M1725" si="1341">H1721</f>
        <v>0.99</v>
      </c>
      <c r="N1721" s="24"/>
    </row>
    <row r="1722" spans="1:17" ht="12.75" x14ac:dyDescent="0.2">
      <c r="A1722" s="5"/>
      <c r="B1722" s="22"/>
      <c r="C1722" s="9" t="s">
        <v>23</v>
      </c>
      <c r="D1722" s="10">
        <v>297</v>
      </c>
      <c r="E1722" s="10">
        <v>10</v>
      </c>
      <c r="F1722" s="10">
        <v>179</v>
      </c>
      <c r="G1722" s="10">
        <v>1</v>
      </c>
      <c r="H1722" s="11">
        <v>1</v>
      </c>
      <c r="I1722" s="9">
        <f t="shared" si="1337"/>
        <v>96.742671009771982</v>
      </c>
      <c r="J1722" s="9">
        <f t="shared" si="1338"/>
        <v>99.444444444444443</v>
      </c>
      <c r="K1722" s="9">
        <f t="shared" si="1339"/>
        <v>97.741273100616027</v>
      </c>
      <c r="L1722" s="12">
        <f t="shared" si="1340"/>
        <v>0.9527595422301105</v>
      </c>
      <c r="M1722" s="16">
        <f t="shared" si="1341"/>
        <v>1</v>
      </c>
      <c r="N1722" s="4"/>
    </row>
    <row r="1723" spans="1:17" ht="12.75" x14ac:dyDescent="0.2">
      <c r="A1723" s="1"/>
      <c r="B1723" s="2"/>
      <c r="C1723" s="9" t="s">
        <v>24</v>
      </c>
      <c r="D1723" s="10">
        <v>259</v>
      </c>
      <c r="E1723" s="10">
        <v>6</v>
      </c>
      <c r="F1723" s="10">
        <v>206</v>
      </c>
      <c r="G1723" s="10">
        <v>16</v>
      </c>
      <c r="H1723" s="11">
        <v>1</v>
      </c>
      <c r="I1723" s="9">
        <f t="shared" si="1337"/>
        <v>97.735849056603769</v>
      </c>
      <c r="J1723" s="9">
        <f t="shared" si="1338"/>
        <v>92.792792792792795</v>
      </c>
      <c r="K1723" s="9">
        <f t="shared" si="1339"/>
        <v>95.482546201232026</v>
      </c>
      <c r="L1723" s="12">
        <f t="shared" si="1340"/>
        <v>0.90939204689711206</v>
      </c>
      <c r="M1723" s="16">
        <f t="shared" si="1341"/>
        <v>1</v>
      </c>
      <c r="N1723" s="4"/>
      <c r="Q1723" s="5"/>
    </row>
    <row r="1724" spans="1:17" ht="12.75" x14ac:dyDescent="0.2">
      <c r="A1724" s="5"/>
      <c r="B1724" s="2"/>
      <c r="C1724" s="9" t="s">
        <v>25</v>
      </c>
      <c r="D1724" s="10">
        <v>263</v>
      </c>
      <c r="E1724" s="10">
        <v>7</v>
      </c>
      <c r="F1724" s="10">
        <v>208</v>
      </c>
      <c r="G1724" s="10">
        <v>9</v>
      </c>
      <c r="H1724" s="11">
        <v>0.99</v>
      </c>
      <c r="I1724" s="9">
        <f t="shared" si="1337"/>
        <v>97.407407407407405</v>
      </c>
      <c r="J1724" s="9">
        <f t="shared" si="1338"/>
        <v>95.852534562211972</v>
      </c>
      <c r="K1724" s="9">
        <f t="shared" si="1339"/>
        <v>96.714579055441476</v>
      </c>
      <c r="L1724" s="12">
        <f t="shared" si="1340"/>
        <v>0.93347611036678835</v>
      </c>
      <c r="M1724" s="16">
        <f t="shared" si="1341"/>
        <v>0.99</v>
      </c>
      <c r="N1724" s="6"/>
    </row>
    <row r="1725" spans="1:17" ht="12.75" x14ac:dyDescent="0.2">
      <c r="A1725" s="5"/>
      <c r="B1725" s="2"/>
      <c r="C1725" s="9" t="s">
        <v>26</v>
      </c>
      <c r="D1725" s="10">
        <v>223</v>
      </c>
      <c r="E1725" s="10">
        <v>7</v>
      </c>
      <c r="F1725" s="10">
        <v>250</v>
      </c>
      <c r="G1725" s="10">
        <v>7</v>
      </c>
      <c r="H1725" s="11">
        <v>0.99</v>
      </c>
      <c r="I1725" s="9">
        <f t="shared" si="1337"/>
        <v>96.956521739130437</v>
      </c>
      <c r="J1725" s="9">
        <f t="shared" si="1338"/>
        <v>97.276264591439684</v>
      </c>
      <c r="K1725" s="9">
        <f t="shared" si="1339"/>
        <v>97.125256673511302</v>
      </c>
      <c r="L1725" s="12">
        <f t="shared" si="1340"/>
        <v>0.94232786330570129</v>
      </c>
      <c r="M1725" s="16">
        <f t="shared" si="1341"/>
        <v>0.99</v>
      </c>
      <c r="N1725" s="7"/>
      <c r="O1725" s="1"/>
      <c r="P1725" s="1"/>
    </row>
    <row r="1726" spans="1:17" ht="12.75" x14ac:dyDescent="0.2">
      <c r="A1726" s="5"/>
      <c r="B1726" s="2"/>
      <c r="C1726" s="23" t="s">
        <v>15</v>
      </c>
      <c r="D1726" s="15">
        <f t="shared" ref="D1726:M1726" si="1342">AVERAGE(D1721:D1725)</f>
        <v>261.60000000000002</v>
      </c>
      <c r="E1726" s="15">
        <f t="shared" si="1342"/>
        <v>8.6</v>
      </c>
      <c r="F1726" s="15">
        <f t="shared" si="1342"/>
        <v>209.6</v>
      </c>
      <c r="G1726" s="15">
        <f t="shared" si="1342"/>
        <v>7.2</v>
      </c>
      <c r="H1726" s="16">
        <f t="shared" si="1342"/>
        <v>0.99400000000000011</v>
      </c>
      <c r="I1726" s="9">
        <f t="shared" si="1342"/>
        <v>96.836590201005663</v>
      </c>
      <c r="J1726" s="9">
        <f t="shared" si="1342"/>
        <v>96.784745739716257</v>
      </c>
      <c r="K1726" s="9">
        <f t="shared" si="1342"/>
        <v>96.755646817248476</v>
      </c>
      <c r="L1726" s="12">
        <f t="shared" si="1342"/>
        <v>0.93440820894133814</v>
      </c>
      <c r="M1726" s="16">
        <f t="shared" si="1342"/>
        <v>0.99400000000000011</v>
      </c>
      <c r="N1726" s="24"/>
      <c r="O1726" s="24"/>
      <c r="P1726" s="24"/>
      <c r="Q1726" s="30"/>
    </row>
    <row r="1727" spans="1:17" ht="12.75" x14ac:dyDescent="0.2">
      <c r="A1727" s="5"/>
      <c r="B1727" s="2"/>
      <c r="C1727" s="17" t="s">
        <v>16</v>
      </c>
      <c r="D1727" s="15">
        <f t="shared" ref="D1727:M1727" si="1343">STDEV(D1721:D1725)</f>
        <v>26.321094202179363</v>
      </c>
      <c r="E1727" s="15">
        <f t="shared" si="1343"/>
        <v>2.8809720581775862</v>
      </c>
      <c r="F1727" s="15">
        <f t="shared" si="1343"/>
        <v>25.520579930714799</v>
      </c>
      <c r="G1727" s="15">
        <f t="shared" si="1343"/>
        <v>5.8480766068853782</v>
      </c>
      <c r="H1727" s="16">
        <f t="shared" si="1343"/>
        <v>5.4772255750516665E-3</v>
      </c>
      <c r="I1727" s="9">
        <f t="shared" si="1343"/>
        <v>0.92140974707683365</v>
      </c>
      <c r="J1727" s="9">
        <f t="shared" si="1343"/>
        <v>2.6107294729799753</v>
      </c>
      <c r="K1727" s="9">
        <f t="shared" si="1343"/>
        <v>0.82647276375762946</v>
      </c>
      <c r="L1727" s="12">
        <f t="shared" si="1343"/>
        <v>1.6017753296272096E-2</v>
      </c>
      <c r="M1727" s="16">
        <f t="shared" si="1343"/>
        <v>5.4772255750516665E-3</v>
      </c>
      <c r="N1727" s="4"/>
      <c r="Q1727" s="13"/>
    </row>
    <row r="1728" spans="1:17" ht="12.75" x14ac:dyDescent="0.2">
      <c r="A1728" s="1"/>
      <c r="B1728" s="2"/>
      <c r="C1728" s="2"/>
      <c r="D1728" s="3"/>
      <c r="E1728" s="3"/>
      <c r="F1728" s="3"/>
      <c r="G1728" s="3"/>
      <c r="H1728" s="4"/>
      <c r="I1728" s="4"/>
      <c r="J1728" s="4"/>
      <c r="K1728" s="4"/>
      <c r="L1728" s="4"/>
      <c r="M1728" s="4"/>
      <c r="N1728" s="4"/>
    </row>
    <row r="1729" spans="1:16" ht="12.75" x14ac:dyDescent="0.2">
      <c r="A1729" s="1" t="s">
        <v>93</v>
      </c>
      <c r="B1729" s="2"/>
      <c r="C1729" s="2"/>
      <c r="D1729" s="3"/>
      <c r="E1729" s="3"/>
      <c r="F1729" s="3"/>
      <c r="G1729" s="3"/>
      <c r="H1729" s="4"/>
      <c r="I1729" s="4"/>
      <c r="J1729" s="4"/>
      <c r="K1729" s="4"/>
      <c r="L1729" s="4"/>
      <c r="M1729" s="4"/>
      <c r="N1729" s="4"/>
    </row>
    <row r="1730" spans="1:16" ht="12.75" x14ac:dyDescent="0.2">
      <c r="A1730" s="5"/>
      <c r="B1730" s="2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</row>
    <row r="1731" spans="1:16" ht="12.75" x14ac:dyDescent="0.2">
      <c r="A1731" s="5"/>
      <c r="B1731" s="2" t="s">
        <v>0</v>
      </c>
      <c r="C1731" s="13"/>
      <c r="D1731" s="20" t="s">
        <v>1</v>
      </c>
      <c r="E1731" s="20" t="s">
        <v>2</v>
      </c>
      <c r="F1731" s="20" t="s">
        <v>3</v>
      </c>
      <c r="G1731" s="20" t="s">
        <v>4</v>
      </c>
      <c r="H1731" s="20" t="s">
        <v>5</v>
      </c>
      <c r="I1731" s="20" t="s">
        <v>6</v>
      </c>
      <c r="J1731" s="20" t="s">
        <v>7</v>
      </c>
      <c r="K1731" s="20" t="s">
        <v>8</v>
      </c>
      <c r="L1731" s="20" t="s">
        <v>9</v>
      </c>
      <c r="M1731" s="20" t="s">
        <v>5</v>
      </c>
      <c r="N1731" s="7"/>
      <c r="O1731" s="1"/>
      <c r="P1731" s="1"/>
    </row>
    <row r="1732" spans="1:16" ht="12.75" x14ac:dyDescent="0.2">
      <c r="A1732" s="1" t="s">
        <v>27</v>
      </c>
      <c r="B1732" s="2">
        <v>21</v>
      </c>
      <c r="C1732" s="9" t="s">
        <v>10</v>
      </c>
      <c r="D1732" s="10">
        <v>131</v>
      </c>
      <c r="E1732" s="10">
        <v>77</v>
      </c>
      <c r="F1732" s="10">
        <v>1952</v>
      </c>
      <c r="G1732" s="10">
        <v>3</v>
      </c>
      <c r="H1732" s="11">
        <v>0.93</v>
      </c>
      <c r="I1732" s="9">
        <f t="shared" ref="I1732:I1736" si="1344">100*(D1732/(D1732+E1732))</f>
        <v>62.980769230769226</v>
      </c>
      <c r="J1732" s="9">
        <f t="shared" ref="J1732:J1736" si="1345">100*(F1732/(F1732+G1732))</f>
        <v>99.846547314578004</v>
      </c>
      <c r="K1732" s="9">
        <f t="shared" ref="K1732:K1736" si="1346">100*((D1732+F1732)/(D1732+E1732+F1732+G1732))</f>
        <v>96.30143319463707</v>
      </c>
      <c r="L1732" s="12">
        <f t="shared" ref="L1732:L1736" si="1347">(D1732*F1732-E1732*G1732)/(SQRT((D1732+G1732)*(D1732+E1732)*(F1732+G1732)*(F1732+E1732)))</f>
        <v>0.76835184127662703</v>
      </c>
      <c r="M1732" s="16">
        <f t="shared" ref="M1732:M1736" si="1348">H1732</f>
        <v>0.93</v>
      </c>
      <c r="N1732" s="24"/>
      <c r="O1732" s="25"/>
      <c r="P1732" s="25"/>
    </row>
    <row r="1733" spans="1:16" ht="12.75" x14ac:dyDescent="0.2">
      <c r="A1733" s="5"/>
      <c r="B1733" s="2">
        <v>22</v>
      </c>
      <c r="C1733" s="23" t="s">
        <v>11</v>
      </c>
      <c r="D1733" s="10">
        <v>115</v>
      </c>
      <c r="E1733" s="10">
        <v>98</v>
      </c>
      <c r="F1733" s="10">
        <v>1950</v>
      </c>
      <c r="G1733" s="10">
        <v>0</v>
      </c>
      <c r="H1733" s="11">
        <v>0.96</v>
      </c>
      <c r="I1733" s="9">
        <f t="shared" si="1344"/>
        <v>53.990610328638496</v>
      </c>
      <c r="J1733" s="9">
        <f t="shared" si="1345"/>
        <v>100</v>
      </c>
      <c r="K1733" s="9">
        <f t="shared" si="1346"/>
        <v>95.469255663430417</v>
      </c>
      <c r="L1733" s="12">
        <f t="shared" si="1347"/>
        <v>0.71698727508990356</v>
      </c>
      <c r="M1733" s="16">
        <f t="shared" si="1348"/>
        <v>0.96</v>
      </c>
      <c r="N1733" s="4"/>
      <c r="O1733" s="25"/>
      <c r="P1733" s="25"/>
    </row>
    <row r="1734" spans="1:16" ht="12.75" x14ac:dyDescent="0.2">
      <c r="A1734" s="1">
        <v>0.2</v>
      </c>
      <c r="B1734" s="2">
        <v>23</v>
      </c>
      <c r="C1734" s="23" t="s">
        <v>12</v>
      </c>
      <c r="D1734" s="10">
        <v>124</v>
      </c>
      <c r="E1734" s="10">
        <v>95</v>
      </c>
      <c r="F1734" s="10">
        <v>1943</v>
      </c>
      <c r="G1734" s="10">
        <v>1</v>
      </c>
      <c r="H1734" s="11">
        <v>0.94</v>
      </c>
      <c r="I1734" s="9">
        <f t="shared" si="1344"/>
        <v>56.62100456621004</v>
      </c>
      <c r="J1734" s="9">
        <f t="shared" si="1345"/>
        <v>99.94855967078189</v>
      </c>
      <c r="K1734" s="9">
        <f t="shared" si="1346"/>
        <v>95.561719833564496</v>
      </c>
      <c r="L1734" s="12">
        <f t="shared" si="1347"/>
        <v>0.7313005915067704</v>
      </c>
      <c r="M1734" s="16">
        <f t="shared" si="1348"/>
        <v>0.94</v>
      </c>
      <c r="N1734" s="4"/>
      <c r="O1734" s="25"/>
      <c r="P1734" s="25"/>
    </row>
    <row r="1735" spans="1:16" ht="12.75" x14ac:dyDescent="0.2">
      <c r="A1735" s="1">
        <v>1E-3</v>
      </c>
      <c r="B1735" s="2">
        <v>24</v>
      </c>
      <c r="C1735" s="23" t="s">
        <v>13</v>
      </c>
      <c r="D1735" s="10">
        <v>135</v>
      </c>
      <c r="E1735" s="10">
        <v>84</v>
      </c>
      <c r="F1735" s="10">
        <v>1942</v>
      </c>
      <c r="G1735" s="10">
        <v>2</v>
      </c>
      <c r="H1735" s="11">
        <v>0.95</v>
      </c>
      <c r="I1735" s="9">
        <f t="shared" si="1344"/>
        <v>61.643835616438359</v>
      </c>
      <c r="J1735" s="9">
        <f t="shared" si="1345"/>
        <v>99.897119341563794</v>
      </c>
      <c r="K1735" s="9">
        <f t="shared" si="1346"/>
        <v>96.024040684234862</v>
      </c>
      <c r="L1735" s="12">
        <f t="shared" si="1347"/>
        <v>0.76217450034525169</v>
      </c>
      <c r="M1735" s="16">
        <f t="shared" si="1348"/>
        <v>0.95</v>
      </c>
      <c r="N1735" s="4"/>
      <c r="O1735" s="25"/>
      <c r="P1735" s="25"/>
    </row>
    <row r="1736" spans="1:16" ht="12.75" x14ac:dyDescent="0.2">
      <c r="A1736" s="1">
        <v>100</v>
      </c>
      <c r="B1736" s="2">
        <v>30</v>
      </c>
      <c r="C1736" s="23" t="s">
        <v>14</v>
      </c>
      <c r="D1736" s="10">
        <v>115</v>
      </c>
      <c r="E1736" s="10">
        <v>105</v>
      </c>
      <c r="F1736" s="10">
        <v>1941</v>
      </c>
      <c r="G1736" s="10">
        <v>2</v>
      </c>
      <c r="H1736" s="11">
        <v>0.97</v>
      </c>
      <c r="I1736" s="9">
        <f t="shared" si="1344"/>
        <v>52.272727272727273</v>
      </c>
      <c r="J1736" s="9">
        <f t="shared" si="1345"/>
        <v>99.897066392177052</v>
      </c>
      <c r="K1736" s="9">
        <f t="shared" si="1346"/>
        <v>95.053166897827097</v>
      </c>
      <c r="L1736" s="12">
        <f t="shared" si="1347"/>
        <v>0.6971417852072409</v>
      </c>
      <c r="M1736" s="16">
        <f t="shared" si="1348"/>
        <v>0.97</v>
      </c>
      <c r="N1736" s="6"/>
      <c r="O1736" s="25"/>
      <c r="P1736" s="25"/>
    </row>
    <row r="1737" spans="1:16" ht="12.75" x14ac:dyDescent="0.2">
      <c r="A1737" s="5"/>
      <c r="B1737" s="2"/>
      <c r="C1737" s="23" t="s">
        <v>15</v>
      </c>
      <c r="D1737" s="15">
        <f t="shared" ref="D1737:M1737" si="1349">AVERAGE(D1732:D1736)</f>
        <v>124</v>
      </c>
      <c r="E1737" s="15">
        <f t="shared" si="1349"/>
        <v>91.8</v>
      </c>
      <c r="F1737" s="15">
        <f t="shared" si="1349"/>
        <v>1945.6</v>
      </c>
      <c r="G1737" s="15">
        <f t="shared" si="1349"/>
        <v>1.6</v>
      </c>
      <c r="H1737" s="16">
        <f t="shared" si="1349"/>
        <v>0.95</v>
      </c>
      <c r="I1737" s="9">
        <f t="shared" si="1349"/>
        <v>57.501789402956682</v>
      </c>
      <c r="J1737" s="9">
        <f t="shared" si="1349"/>
        <v>99.917858543820145</v>
      </c>
      <c r="K1737" s="9">
        <f t="shared" si="1349"/>
        <v>95.681923254738791</v>
      </c>
      <c r="L1737" s="12">
        <f t="shared" si="1349"/>
        <v>0.7351911986851587</v>
      </c>
      <c r="M1737" s="16">
        <f t="shared" si="1349"/>
        <v>0.95</v>
      </c>
      <c r="N1737" s="6"/>
    </row>
    <row r="1738" spans="1:16" ht="12.75" x14ac:dyDescent="0.2">
      <c r="A1738" s="5"/>
      <c r="B1738" s="2"/>
      <c r="C1738" s="17" t="s">
        <v>16</v>
      </c>
      <c r="D1738" s="15">
        <f t="shared" ref="D1738:M1738" si="1350">STDEV(D1732:D1736)</f>
        <v>9.1104335791442992</v>
      </c>
      <c r="E1738" s="15">
        <f t="shared" si="1350"/>
        <v>11.211601134539203</v>
      </c>
      <c r="F1738" s="15">
        <f t="shared" si="1350"/>
        <v>5.0299105359837162</v>
      </c>
      <c r="G1738" s="15">
        <f t="shared" si="1350"/>
        <v>1.1401754250991378</v>
      </c>
      <c r="H1738" s="16">
        <f t="shared" si="1350"/>
        <v>1.5811388300841875E-2</v>
      </c>
      <c r="I1738" s="9">
        <f t="shared" si="1350"/>
        <v>4.6803583722447666</v>
      </c>
      <c r="J1738" s="9">
        <f t="shared" si="1350"/>
        <v>5.8389848253511983E-2</v>
      </c>
      <c r="K1738" s="9">
        <f t="shared" si="1350"/>
        <v>0.48883735137813089</v>
      </c>
      <c r="L1738" s="12">
        <f t="shared" si="1350"/>
        <v>3.0091544950578086E-2</v>
      </c>
      <c r="M1738" s="16">
        <f t="shared" si="1350"/>
        <v>1.5811388300841875E-2</v>
      </c>
      <c r="N1738" s="4"/>
    </row>
    <row r="1739" spans="1:16" ht="12.75" x14ac:dyDescent="0.2">
      <c r="A1739" s="5"/>
      <c r="B1739" s="2"/>
      <c r="C1739" s="23"/>
      <c r="D1739" s="15"/>
      <c r="E1739" s="15"/>
      <c r="F1739" s="15"/>
      <c r="G1739" s="15"/>
      <c r="H1739" s="16"/>
      <c r="I1739" s="9"/>
      <c r="J1739" s="9"/>
      <c r="K1739" s="9"/>
      <c r="L1739" s="12"/>
      <c r="M1739" s="16"/>
      <c r="N1739" s="4"/>
    </row>
    <row r="1740" spans="1:16" ht="12.75" x14ac:dyDescent="0.2">
      <c r="A1740" s="5"/>
      <c r="B1740" s="2"/>
      <c r="C1740" s="23" t="s">
        <v>17</v>
      </c>
      <c r="D1740" s="10">
        <v>32</v>
      </c>
      <c r="E1740" s="10">
        <v>28</v>
      </c>
      <c r="F1740" s="10">
        <v>661</v>
      </c>
      <c r="G1740" s="10">
        <v>0</v>
      </c>
      <c r="H1740" s="11">
        <v>0.87</v>
      </c>
      <c r="I1740" s="9">
        <f t="shared" ref="I1740:I1744" si="1351">100*(D1740/(D1740+E1740))</f>
        <v>53.333333333333336</v>
      </c>
      <c r="J1740" s="9">
        <f t="shared" ref="J1740:J1744" si="1352">100*(F1740/(F1740+G1740))</f>
        <v>100</v>
      </c>
      <c r="K1740" s="9">
        <f t="shared" ref="K1740:K1744" si="1353">100*((D1740+F1740)/(D1740+E1740+F1740+G1740))</f>
        <v>96.116504854368941</v>
      </c>
      <c r="L1740" s="12">
        <f t="shared" ref="L1740:L1744" si="1354">(D1740*F1740-E1740*G1740)/(SQRT((D1740+G1740)*(D1740+E1740)*(F1740+G1740)*(F1740+E1740)))</f>
        <v>0.71530371855081065</v>
      </c>
      <c r="M1740" s="16">
        <f t="shared" ref="M1740:M1744" si="1355">H1740</f>
        <v>0.87</v>
      </c>
      <c r="N1740" s="4"/>
    </row>
    <row r="1741" spans="1:16" ht="12.75" x14ac:dyDescent="0.2">
      <c r="A1741" s="5"/>
      <c r="B1741" s="2"/>
      <c r="C1741" s="9" t="s">
        <v>18</v>
      </c>
      <c r="D1741" s="10">
        <v>44</v>
      </c>
      <c r="E1741" s="10">
        <v>29</v>
      </c>
      <c r="F1741" s="10">
        <v>647</v>
      </c>
      <c r="G1741" s="10">
        <v>1</v>
      </c>
      <c r="H1741" s="11">
        <v>0.91</v>
      </c>
      <c r="I1741" s="9">
        <f t="shared" si="1351"/>
        <v>60.273972602739725</v>
      </c>
      <c r="J1741" s="9">
        <f t="shared" si="1352"/>
        <v>99.845679012345684</v>
      </c>
      <c r="K1741" s="9">
        <f t="shared" si="1353"/>
        <v>95.839112343966718</v>
      </c>
      <c r="L1741" s="12">
        <f t="shared" si="1354"/>
        <v>0.74969701797755339</v>
      </c>
      <c r="M1741" s="16">
        <f t="shared" si="1355"/>
        <v>0.91</v>
      </c>
      <c r="N1741" s="24"/>
    </row>
    <row r="1742" spans="1:16" ht="12.75" x14ac:dyDescent="0.2">
      <c r="A1742" s="5"/>
      <c r="B1742" s="2"/>
      <c r="C1742" s="9" t="s">
        <v>19</v>
      </c>
      <c r="D1742" s="10">
        <v>39</v>
      </c>
      <c r="E1742" s="10">
        <v>27</v>
      </c>
      <c r="F1742" s="10">
        <v>654</v>
      </c>
      <c r="G1742" s="10">
        <v>1</v>
      </c>
      <c r="H1742" s="11">
        <v>0.94</v>
      </c>
      <c r="I1742" s="9">
        <f t="shared" si="1351"/>
        <v>59.090909090909093</v>
      </c>
      <c r="J1742" s="9">
        <f t="shared" si="1352"/>
        <v>99.84732824427482</v>
      </c>
      <c r="K1742" s="9">
        <f t="shared" si="1353"/>
        <v>96.116504854368941</v>
      </c>
      <c r="L1742" s="12">
        <f t="shared" si="1354"/>
        <v>0.7424824785364359</v>
      </c>
      <c r="M1742" s="16">
        <f t="shared" si="1355"/>
        <v>0.94</v>
      </c>
      <c r="N1742" s="24"/>
    </row>
    <row r="1743" spans="1:16" ht="12.75" x14ac:dyDescent="0.2">
      <c r="A1743" s="5"/>
      <c r="B1743" s="2"/>
      <c r="C1743" s="9" t="s">
        <v>20</v>
      </c>
      <c r="D1743" s="10">
        <v>42</v>
      </c>
      <c r="E1743" s="10">
        <v>33</v>
      </c>
      <c r="F1743" s="10">
        <v>645</v>
      </c>
      <c r="G1743" s="10">
        <v>1</v>
      </c>
      <c r="H1743" s="11">
        <v>0.89</v>
      </c>
      <c r="I1743" s="9">
        <f t="shared" si="1351"/>
        <v>56.000000000000007</v>
      </c>
      <c r="J1743" s="9">
        <f t="shared" si="1352"/>
        <v>99.845201238390089</v>
      </c>
      <c r="K1743" s="9">
        <f t="shared" si="1353"/>
        <v>95.284327323162273</v>
      </c>
      <c r="L1743" s="12">
        <f t="shared" si="1354"/>
        <v>0.71991906742619016</v>
      </c>
      <c r="M1743" s="16">
        <f t="shared" si="1355"/>
        <v>0.89</v>
      </c>
      <c r="N1743" s="24"/>
    </row>
    <row r="1744" spans="1:16" ht="12.75" x14ac:dyDescent="0.2">
      <c r="A1744" s="5"/>
      <c r="B1744" s="2"/>
      <c r="C1744" s="9" t="s">
        <v>21</v>
      </c>
      <c r="D1744" s="10">
        <v>27</v>
      </c>
      <c r="E1744" s="10">
        <v>44</v>
      </c>
      <c r="F1744" s="10">
        <v>650</v>
      </c>
      <c r="G1744" s="10">
        <v>0</v>
      </c>
      <c r="H1744" s="11">
        <v>0.9</v>
      </c>
      <c r="I1744" s="9">
        <f t="shared" si="1351"/>
        <v>38.028169014084504</v>
      </c>
      <c r="J1744" s="9">
        <f t="shared" si="1352"/>
        <v>100</v>
      </c>
      <c r="K1744" s="9">
        <f t="shared" si="1353"/>
        <v>93.897364771151189</v>
      </c>
      <c r="L1744" s="12">
        <f t="shared" si="1354"/>
        <v>0.59680114929797612</v>
      </c>
      <c r="M1744" s="16">
        <f t="shared" si="1355"/>
        <v>0.9</v>
      </c>
      <c r="N1744" s="24"/>
    </row>
    <row r="1745" spans="1:17" ht="12.75" x14ac:dyDescent="0.2">
      <c r="A1745" s="5"/>
      <c r="B1745" s="2"/>
      <c r="C1745" s="23" t="s">
        <v>15</v>
      </c>
      <c r="D1745" s="15">
        <f t="shared" ref="D1745:M1745" si="1356">AVERAGE(D1740:D1744)</f>
        <v>36.799999999999997</v>
      </c>
      <c r="E1745" s="15">
        <f t="shared" si="1356"/>
        <v>32.200000000000003</v>
      </c>
      <c r="F1745" s="15">
        <f t="shared" si="1356"/>
        <v>651.4</v>
      </c>
      <c r="G1745" s="15">
        <f t="shared" si="1356"/>
        <v>0.6</v>
      </c>
      <c r="H1745" s="16">
        <f t="shared" si="1356"/>
        <v>0.90199999999999991</v>
      </c>
      <c r="I1745" s="9">
        <f t="shared" si="1356"/>
        <v>53.345276808213328</v>
      </c>
      <c r="J1745" s="9">
        <f t="shared" si="1356"/>
        <v>99.907641699002113</v>
      </c>
      <c r="K1745" s="9">
        <f t="shared" si="1356"/>
        <v>95.450762829403601</v>
      </c>
      <c r="L1745" s="12">
        <f t="shared" si="1356"/>
        <v>0.70484068635779307</v>
      </c>
      <c r="M1745" s="16">
        <f t="shared" si="1356"/>
        <v>0.90199999999999991</v>
      </c>
      <c r="N1745" s="24"/>
      <c r="O1745" s="24"/>
      <c r="P1745" s="24"/>
      <c r="Q1745" s="4"/>
    </row>
    <row r="1746" spans="1:17" ht="12.75" x14ac:dyDescent="0.2">
      <c r="A1746" s="5"/>
      <c r="B1746" s="2"/>
      <c r="C1746" s="17" t="s">
        <v>16</v>
      </c>
      <c r="D1746" s="15">
        <f t="shared" ref="D1746:M1746" si="1357">STDEV(D1740:D1744)</f>
        <v>7.1203932475671623</v>
      </c>
      <c r="E1746" s="15">
        <f t="shared" si="1357"/>
        <v>6.9785385289471638</v>
      </c>
      <c r="F1746" s="15">
        <f t="shared" si="1357"/>
        <v>6.3482280992415507</v>
      </c>
      <c r="G1746" s="15">
        <f t="shared" si="1357"/>
        <v>0.54772255750516607</v>
      </c>
      <c r="H1746" s="16">
        <f t="shared" si="1357"/>
        <v>2.5884358211089552E-2</v>
      </c>
      <c r="I1746" s="9">
        <f t="shared" si="1357"/>
        <v>8.9816563727077892</v>
      </c>
      <c r="J1746" s="9">
        <f t="shared" si="1357"/>
        <v>8.4314900828231842E-2</v>
      </c>
      <c r="K1746" s="9">
        <f t="shared" si="1357"/>
        <v>0.932468034062225</v>
      </c>
      <c r="L1746" s="12">
        <f t="shared" si="1357"/>
        <v>6.2125617081880011E-2</v>
      </c>
      <c r="M1746" s="16">
        <f t="shared" si="1357"/>
        <v>2.5884358211089552E-2</v>
      </c>
      <c r="N1746" s="24"/>
    </row>
    <row r="1747" spans="1:17" ht="12.75" x14ac:dyDescent="0.2">
      <c r="A1747" s="5"/>
      <c r="B1747" s="22"/>
      <c r="C1747" s="9"/>
      <c r="D1747" s="15"/>
      <c r="E1747" s="15"/>
      <c r="F1747" s="15"/>
      <c r="G1747" s="15"/>
      <c r="H1747" s="16"/>
      <c r="I1747" s="9"/>
      <c r="J1747" s="9"/>
      <c r="K1747" s="9"/>
      <c r="L1747" s="12"/>
      <c r="M1747" s="16"/>
      <c r="N1747" s="24"/>
    </row>
    <row r="1748" spans="1:17" ht="12.75" x14ac:dyDescent="0.2">
      <c r="A1748" s="5"/>
      <c r="B1748" s="2"/>
      <c r="C1748" s="9" t="s">
        <v>22</v>
      </c>
      <c r="D1748" s="10">
        <v>52</v>
      </c>
      <c r="E1748" s="10">
        <v>36</v>
      </c>
      <c r="F1748" s="10">
        <v>632</v>
      </c>
      <c r="G1748" s="10">
        <v>1</v>
      </c>
      <c r="H1748" s="11">
        <v>0.88</v>
      </c>
      <c r="I1748" s="9">
        <f t="shared" ref="I1748:I1752" si="1358">100*(D1748/(D1748+E1748))</f>
        <v>59.090909090909093</v>
      </c>
      <c r="J1748" s="9">
        <f t="shared" ref="J1748:J1752" si="1359">100*(F1748/(F1748+G1748))</f>
        <v>99.842022116903621</v>
      </c>
      <c r="K1748" s="9">
        <f t="shared" ref="K1748:K1752" si="1360">100*((D1748+F1748)/(D1748+E1748+F1748+G1748))</f>
        <v>94.868238557558954</v>
      </c>
      <c r="L1748" s="12">
        <f t="shared" ref="L1748:L1752" si="1361">(D1748*F1748-E1748*G1748)/(SQRT((D1748+G1748)*(D1748+E1748)*(F1748+G1748)*(F1748+E1748)))</f>
        <v>0.7392223134943624</v>
      </c>
      <c r="M1748" s="16">
        <f t="shared" ref="M1748:M1752" si="1362">H1748</f>
        <v>0.88</v>
      </c>
      <c r="N1748" s="24"/>
    </row>
    <row r="1749" spans="1:17" ht="12.75" x14ac:dyDescent="0.2">
      <c r="A1749" s="5"/>
      <c r="B1749" s="22"/>
      <c r="C1749" s="9" t="s">
        <v>23</v>
      </c>
      <c r="D1749" s="10">
        <v>41</v>
      </c>
      <c r="E1749" s="10">
        <v>29</v>
      </c>
      <c r="F1749" s="10">
        <v>650</v>
      </c>
      <c r="G1749" s="10">
        <v>1</v>
      </c>
      <c r="H1749" s="11">
        <v>0.9</v>
      </c>
      <c r="I1749" s="9">
        <f t="shared" si="1358"/>
        <v>58.571428571428577</v>
      </c>
      <c r="J1749" s="9">
        <f t="shared" si="1359"/>
        <v>99.846390168970814</v>
      </c>
      <c r="K1749" s="9">
        <f t="shared" si="1360"/>
        <v>95.839112343966718</v>
      </c>
      <c r="L1749" s="12">
        <f t="shared" si="1361"/>
        <v>0.73845718223167189</v>
      </c>
      <c r="M1749" s="16">
        <f t="shared" si="1362"/>
        <v>0.9</v>
      </c>
      <c r="N1749" s="4"/>
    </row>
    <row r="1750" spans="1:17" ht="12.75" x14ac:dyDescent="0.2">
      <c r="A1750" s="1"/>
      <c r="B1750" s="2"/>
      <c r="C1750" s="9" t="s">
        <v>24</v>
      </c>
      <c r="D1750" s="10">
        <v>35</v>
      </c>
      <c r="E1750" s="10">
        <v>36</v>
      </c>
      <c r="F1750" s="10">
        <v>650</v>
      </c>
      <c r="G1750" s="10">
        <v>0</v>
      </c>
      <c r="H1750" s="11">
        <v>0.86</v>
      </c>
      <c r="I1750" s="9">
        <f t="shared" si="1358"/>
        <v>49.295774647887328</v>
      </c>
      <c r="J1750" s="9">
        <f t="shared" si="1359"/>
        <v>100</v>
      </c>
      <c r="K1750" s="9">
        <f t="shared" si="1360"/>
        <v>95.006934812760051</v>
      </c>
      <c r="L1750" s="12">
        <f t="shared" si="1361"/>
        <v>0.68343854423657113</v>
      </c>
      <c r="M1750" s="16">
        <f t="shared" si="1362"/>
        <v>0.86</v>
      </c>
      <c r="N1750" s="4"/>
      <c r="Q1750" s="5"/>
    </row>
    <row r="1751" spans="1:17" ht="12.75" x14ac:dyDescent="0.2">
      <c r="A1751" s="5"/>
      <c r="B1751" s="2"/>
      <c r="C1751" s="9" t="s">
        <v>25</v>
      </c>
      <c r="D1751" s="10">
        <v>34</v>
      </c>
      <c r="E1751" s="10">
        <v>28</v>
      </c>
      <c r="F1751" s="10">
        <v>659</v>
      </c>
      <c r="G1751" s="10">
        <v>0</v>
      </c>
      <c r="H1751" s="11">
        <v>0.94</v>
      </c>
      <c r="I1751" s="9">
        <f t="shared" si="1358"/>
        <v>54.838709677419352</v>
      </c>
      <c r="J1751" s="9">
        <f t="shared" si="1359"/>
        <v>100</v>
      </c>
      <c r="K1751" s="9">
        <f t="shared" si="1360"/>
        <v>96.116504854368941</v>
      </c>
      <c r="L1751" s="12">
        <f t="shared" si="1361"/>
        <v>0.72528375892942953</v>
      </c>
      <c r="M1751" s="16">
        <f t="shared" si="1362"/>
        <v>0.94</v>
      </c>
      <c r="N1751" s="6"/>
    </row>
    <row r="1752" spans="1:17" ht="12.75" x14ac:dyDescent="0.2">
      <c r="A1752" s="5"/>
      <c r="B1752" s="2"/>
      <c r="C1752" s="9" t="s">
        <v>26</v>
      </c>
      <c r="D1752" s="10">
        <v>27</v>
      </c>
      <c r="E1752" s="10">
        <v>38</v>
      </c>
      <c r="F1752" s="10">
        <v>656</v>
      </c>
      <c r="G1752" s="10">
        <v>0</v>
      </c>
      <c r="H1752" s="11">
        <v>0.86</v>
      </c>
      <c r="I1752" s="9">
        <f t="shared" si="1358"/>
        <v>41.53846153846154</v>
      </c>
      <c r="J1752" s="9">
        <f t="shared" si="1359"/>
        <v>100</v>
      </c>
      <c r="K1752" s="9">
        <f t="shared" si="1360"/>
        <v>94.729542302357842</v>
      </c>
      <c r="L1752" s="12">
        <f t="shared" si="1361"/>
        <v>0.62661009632236486</v>
      </c>
      <c r="M1752" s="16">
        <f t="shared" si="1362"/>
        <v>0.86</v>
      </c>
      <c r="N1752" s="7"/>
      <c r="O1752" s="1"/>
      <c r="P1752" s="1"/>
    </row>
    <row r="1753" spans="1:17" ht="12.75" x14ac:dyDescent="0.2">
      <c r="A1753" s="5"/>
      <c r="B1753" s="2"/>
      <c r="C1753" s="23" t="s">
        <v>15</v>
      </c>
      <c r="D1753" s="15">
        <f t="shared" ref="D1753:M1753" si="1363">AVERAGE(D1748:D1752)</f>
        <v>37.799999999999997</v>
      </c>
      <c r="E1753" s="15">
        <f t="shared" si="1363"/>
        <v>33.4</v>
      </c>
      <c r="F1753" s="15">
        <f t="shared" si="1363"/>
        <v>649.4</v>
      </c>
      <c r="G1753" s="15">
        <f t="shared" si="1363"/>
        <v>0.4</v>
      </c>
      <c r="H1753" s="16">
        <f t="shared" si="1363"/>
        <v>0.88800000000000012</v>
      </c>
      <c r="I1753" s="9">
        <f t="shared" si="1363"/>
        <v>52.667056705221185</v>
      </c>
      <c r="J1753" s="9">
        <f t="shared" si="1363"/>
        <v>99.937682457174887</v>
      </c>
      <c r="K1753" s="9">
        <f t="shared" si="1363"/>
        <v>95.312066574202504</v>
      </c>
      <c r="L1753" s="12">
        <f t="shared" si="1363"/>
        <v>0.70260237904288003</v>
      </c>
      <c r="M1753" s="16">
        <f t="shared" si="1363"/>
        <v>0.88800000000000012</v>
      </c>
      <c r="N1753" s="24"/>
      <c r="O1753" s="24"/>
      <c r="P1753" s="24"/>
      <c r="Q1753" s="30"/>
    </row>
    <row r="1754" spans="1:17" ht="12.75" x14ac:dyDescent="0.2">
      <c r="A1754" s="5"/>
      <c r="B1754" s="2"/>
      <c r="C1754" s="17" t="s">
        <v>16</v>
      </c>
      <c r="D1754" s="15">
        <f t="shared" ref="D1754:M1754" si="1364">STDEV(D1748:D1752)</f>
        <v>9.364827814754527</v>
      </c>
      <c r="E1754" s="15">
        <f t="shared" si="1364"/>
        <v>4.5607017003965469</v>
      </c>
      <c r="F1754" s="15">
        <f t="shared" si="1364"/>
        <v>10.478549517943788</v>
      </c>
      <c r="G1754" s="15">
        <f t="shared" si="1364"/>
        <v>0.54772255750516607</v>
      </c>
      <c r="H1754" s="16">
        <f t="shared" si="1364"/>
        <v>3.3466401061363005E-2</v>
      </c>
      <c r="I1754" s="9">
        <f t="shared" si="1364"/>
        <v>7.3494002533361931</v>
      </c>
      <c r="J1754" s="9">
        <f t="shared" si="1364"/>
        <v>8.5345783460035879E-2</v>
      </c>
      <c r="K1754" s="9">
        <f t="shared" si="1364"/>
        <v>0.62336213742702629</v>
      </c>
      <c r="L1754" s="12">
        <f t="shared" si="1364"/>
        <v>4.8174451481189803E-2</v>
      </c>
      <c r="M1754" s="16">
        <f t="shared" si="1364"/>
        <v>3.3466401061363005E-2</v>
      </c>
      <c r="N1754" s="4"/>
      <c r="Q1754" s="13"/>
    </row>
    <row r="1755" spans="1:17" ht="12.75" x14ac:dyDescent="0.2">
      <c r="A1755" s="1"/>
      <c r="B1755" s="2"/>
      <c r="C1755" s="2"/>
      <c r="D1755" s="3"/>
      <c r="E1755" s="3"/>
      <c r="F1755" s="3"/>
      <c r="G1755" s="3"/>
      <c r="H1755" s="4"/>
      <c r="I1755" s="4"/>
      <c r="J1755" s="4"/>
      <c r="K1755" s="4"/>
      <c r="L1755" s="4"/>
      <c r="M1755" s="4"/>
      <c r="N1755" s="4"/>
    </row>
    <row r="1756" spans="1:17" ht="12.75" x14ac:dyDescent="0.2">
      <c r="A1756" s="1" t="s">
        <v>94</v>
      </c>
      <c r="B1756" s="2"/>
      <c r="C1756" s="2"/>
      <c r="D1756" s="3"/>
      <c r="E1756" s="3"/>
      <c r="F1756" s="3"/>
      <c r="G1756" s="3"/>
      <c r="H1756" s="4"/>
      <c r="I1756" s="4"/>
      <c r="J1756" s="4"/>
      <c r="K1756" s="4"/>
      <c r="L1756" s="4"/>
      <c r="M1756" s="4"/>
      <c r="N1756" s="4"/>
    </row>
    <row r="1757" spans="1:17" ht="12.75" x14ac:dyDescent="0.2">
      <c r="A1757" s="5"/>
      <c r="B1757" s="2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</row>
    <row r="1758" spans="1:17" ht="12.75" x14ac:dyDescent="0.2">
      <c r="A1758" s="5"/>
      <c r="B1758" s="2" t="s">
        <v>0</v>
      </c>
      <c r="C1758" s="13"/>
      <c r="D1758" s="20" t="s">
        <v>1</v>
      </c>
      <c r="E1758" s="20" t="s">
        <v>2</v>
      </c>
      <c r="F1758" s="20" t="s">
        <v>3</v>
      </c>
      <c r="G1758" s="20" t="s">
        <v>4</v>
      </c>
      <c r="H1758" s="20" t="s">
        <v>5</v>
      </c>
      <c r="I1758" s="20" t="s">
        <v>6</v>
      </c>
      <c r="J1758" s="20" t="s">
        <v>7</v>
      </c>
      <c r="K1758" s="20" t="s">
        <v>8</v>
      </c>
      <c r="L1758" s="20" t="s">
        <v>9</v>
      </c>
      <c r="M1758" s="20" t="s">
        <v>5</v>
      </c>
      <c r="N1758" s="7"/>
      <c r="O1758" s="1"/>
      <c r="P1758" s="1"/>
    </row>
    <row r="1759" spans="1:17" ht="12.75" x14ac:dyDescent="0.2">
      <c r="A1759" s="1" t="s">
        <v>27</v>
      </c>
      <c r="B1759" s="2">
        <v>21</v>
      </c>
      <c r="C1759" s="9" t="s">
        <v>10</v>
      </c>
      <c r="D1759" s="10">
        <v>113</v>
      </c>
      <c r="E1759" s="10">
        <v>62</v>
      </c>
      <c r="F1759" s="10">
        <v>2012</v>
      </c>
      <c r="G1759" s="10">
        <v>0</v>
      </c>
      <c r="H1759" s="11">
        <v>0.97</v>
      </c>
      <c r="I1759" s="9">
        <f t="shared" ref="I1759:I1763" si="1365">100*(D1759/(D1759+E1759))</f>
        <v>64.571428571428569</v>
      </c>
      <c r="J1759" s="9">
        <f t="shared" ref="J1759:J1763" si="1366">100*(F1759/(F1759+G1759))</f>
        <v>100</v>
      </c>
      <c r="K1759" s="9">
        <f t="shared" ref="K1759:K1763" si="1367">100*((D1759+F1759)/(D1759+E1759+F1759+G1759))</f>
        <v>97.165066300868773</v>
      </c>
      <c r="L1759" s="12">
        <f t="shared" ref="L1759:L1763" si="1368">(D1759*F1759-E1759*G1759)/(SQRT((D1759+G1759)*(D1759+E1759)*(F1759+G1759)*(F1759+E1759)))</f>
        <v>0.79146152870863928</v>
      </c>
      <c r="M1759" s="16">
        <f t="shared" ref="M1759:M1763" si="1369">H1759</f>
        <v>0.97</v>
      </c>
      <c r="N1759" s="24"/>
      <c r="O1759" s="25"/>
      <c r="P1759" s="25"/>
    </row>
    <row r="1760" spans="1:17" ht="12.75" x14ac:dyDescent="0.2">
      <c r="A1760" s="5"/>
      <c r="B1760" s="2">
        <v>22</v>
      </c>
      <c r="C1760" s="23" t="s">
        <v>11</v>
      </c>
      <c r="D1760" s="10">
        <v>165</v>
      </c>
      <c r="E1760" s="10">
        <v>21</v>
      </c>
      <c r="F1760" s="10">
        <v>2000</v>
      </c>
      <c r="G1760" s="10">
        <v>1</v>
      </c>
      <c r="H1760" s="11">
        <v>0.98</v>
      </c>
      <c r="I1760" s="9">
        <f t="shared" si="1365"/>
        <v>88.709677419354833</v>
      </c>
      <c r="J1760" s="9">
        <f t="shared" si="1366"/>
        <v>99.950024987506254</v>
      </c>
      <c r="K1760" s="9">
        <f t="shared" si="1367"/>
        <v>98.994055784179238</v>
      </c>
      <c r="L1760" s="12">
        <f t="shared" si="1368"/>
        <v>0.93383271576201121</v>
      </c>
      <c r="M1760" s="16">
        <f t="shared" si="1369"/>
        <v>0.98</v>
      </c>
      <c r="N1760" s="4"/>
      <c r="O1760" s="25"/>
      <c r="P1760" s="25"/>
    </row>
    <row r="1761" spans="1:17" ht="12.75" x14ac:dyDescent="0.2">
      <c r="A1761" s="1">
        <v>0.2</v>
      </c>
      <c r="B1761" s="2">
        <v>23</v>
      </c>
      <c r="C1761" s="23" t="s">
        <v>12</v>
      </c>
      <c r="D1761" s="10">
        <v>115</v>
      </c>
      <c r="E1761" s="10">
        <v>60</v>
      </c>
      <c r="F1761" s="10">
        <v>2011</v>
      </c>
      <c r="G1761" s="10">
        <v>1</v>
      </c>
      <c r="H1761" s="11">
        <v>0.97</v>
      </c>
      <c r="I1761" s="9">
        <f t="shared" si="1365"/>
        <v>65.714285714285708</v>
      </c>
      <c r="J1761" s="9">
        <f t="shared" si="1366"/>
        <v>99.950298210735582</v>
      </c>
      <c r="K1761" s="9">
        <f t="shared" si="1367"/>
        <v>97.210791037951523</v>
      </c>
      <c r="L1761" s="12">
        <f t="shared" si="1368"/>
        <v>0.79495979575936015</v>
      </c>
      <c r="M1761" s="16">
        <f t="shared" si="1369"/>
        <v>0.97</v>
      </c>
      <c r="N1761" s="4"/>
      <c r="O1761" s="25"/>
      <c r="P1761" s="25"/>
    </row>
    <row r="1762" spans="1:17" ht="12.75" x14ac:dyDescent="0.2">
      <c r="A1762" s="1">
        <v>1E-3</v>
      </c>
      <c r="B1762" s="2">
        <v>24</v>
      </c>
      <c r="C1762" s="23" t="s">
        <v>13</v>
      </c>
      <c r="D1762" s="10">
        <v>112</v>
      </c>
      <c r="E1762" s="10">
        <v>71</v>
      </c>
      <c r="F1762" s="10">
        <v>2004</v>
      </c>
      <c r="G1762" s="10">
        <v>0</v>
      </c>
      <c r="H1762" s="11">
        <v>0.99</v>
      </c>
      <c r="I1762" s="9">
        <f t="shared" si="1365"/>
        <v>61.202185792349731</v>
      </c>
      <c r="J1762" s="9">
        <f t="shared" si="1366"/>
        <v>100</v>
      </c>
      <c r="K1762" s="9">
        <f t="shared" si="1367"/>
        <v>96.753543667123907</v>
      </c>
      <c r="L1762" s="12">
        <f t="shared" si="1368"/>
        <v>0.76881752524396807</v>
      </c>
      <c r="M1762" s="16">
        <f t="shared" si="1369"/>
        <v>0.99</v>
      </c>
      <c r="N1762" s="4"/>
      <c r="O1762" s="25"/>
      <c r="P1762" s="25"/>
    </row>
    <row r="1763" spans="1:17" ht="12.75" x14ac:dyDescent="0.2">
      <c r="A1763" s="1">
        <v>100</v>
      </c>
      <c r="B1763" s="2">
        <v>30</v>
      </c>
      <c r="C1763" s="23" t="s">
        <v>14</v>
      </c>
      <c r="D1763" s="10">
        <v>159</v>
      </c>
      <c r="E1763" s="10">
        <v>26</v>
      </c>
      <c r="F1763" s="10">
        <v>2000</v>
      </c>
      <c r="G1763" s="10">
        <v>2</v>
      </c>
      <c r="H1763" s="11">
        <v>0.98</v>
      </c>
      <c r="I1763" s="9">
        <f t="shared" si="1365"/>
        <v>85.945945945945951</v>
      </c>
      <c r="J1763" s="9">
        <f t="shared" si="1366"/>
        <v>99.900099900099903</v>
      </c>
      <c r="K1763" s="9">
        <f t="shared" si="1367"/>
        <v>98.71970736168268</v>
      </c>
      <c r="L1763" s="12">
        <f t="shared" si="1368"/>
        <v>0.91475657166817959</v>
      </c>
      <c r="M1763" s="16">
        <f t="shared" si="1369"/>
        <v>0.98</v>
      </c>
      <c r="N1763" s="6"/>
      <c r="O1763" s="25"/>
      <c r="P1763" s="25"/>
    </row>
    <row r="1764" spans="1:17" ht="12.75" x14ac:dyDescent="0.2">
      <c r="A1764" s="5"/>
      <c r="B1764" s="2"/>
      <c r="C1764" s="23" t="s">
        <v>15</v>
      </c>
      <c r="D1764" s="15">
        <f t="shared" ref="D1764:M1764" si="1370">AVERAGE(D1759:D1763)</f>
        <v>132.80000000000001</v>
      </c>
      <c r="E1764" s="15">
        <f t="shared" si="1370"/>
        <v>48</v>
      </c>
      <c r="F1764" s="15">
        <f t="shared" si="1370"/>
        <v>2005.4</v>
      </c>
      <c r="G1764" s="15">
        <f t="shared" si="1370"/>
        <v>0.8</v>
      </c>
      <c r="H1764" s="16">
        <f t="shared" si="1370"/>
        <v>0.97800000000000009</v>
      </c>
      <c r="I1764" s="9">
        <f t="shared" si="1370"/>
        <v>73.228704688672948</v>
      </c>
      <c r="J1764" s="9">
        <f t="shared" si="1370"/>
        <v>99.960084619668351</v>
      </c>
      <c r="K1764" s="9">
        <f t="shared" si="1370"/>
        <v>97.768632830361227</v>
      </c>
      <c r="L1764" s="12">
        <f t="shared" si="1370"/>
        <v>0.84076562742843175</v>
      </c>
      <c r="M1764" s="16">
        <f t="shared" si="1370"/>
        <v>0.97800000000000009</v>
      </c>
      <c r="N1764" s="6"/>
    </row>
    <row r="1765" spans="1:17" ht="12.75" x14ac:dyDescent="0.2">
      <c r="A1765" s="5"/>
      <c r="B1765" s="2"/>
      <c r="C1765" s="17" t="s">
        <v>16</v>
      </c>
      <c r="D1765" s="15">
        <f t="shared" ref="D1765:M1765" si="1371">STDEV(D1759:D1763)</f>
        <v>26.761913235043579</v>
      </c>
      <c r="E1765" s="15">
        <f t="shared" si="1371"/>
        <v>22.814469093099667</v>
      </c>
      <c r="F1765" s="15">
        <f t="shared" si="1371"/>
        <v>5.8137767414994528</v>
      </c>
      <c r="G1765" s="15">
        <f t="shared" si="1371"/>
        <v>0.83666002653407556</v>
      </c>
      <c r="H1765" s="16">
        <f t="shared" si="1371"/>
        <v>8.3666002653407633E-3</v>
      </c>
      <c r="I1765" s="9">
        <f t="shared" si="1371"/>
        <v>13.013846673258021</v>
      </c>
      <c r="J1765" s="9">
        <f t="shared" si="1371"/>
        <v>4.1778019803425978E-2</v>
      </c>
      <c r="K1765" s="9">
        <f t="shared" si="1371"/>
        <v>1.0139144700215916</v>
      </c>
      <c r="L1765" s="12">
        <f t="shared" si="1371"/>
        <v>7.7203854395023808E-2</v>
      </c>
      <c r="M1765" s="16">
        <f t="shared" si="1371"/>
        <v>8.3666002653407633E-3</v>
      </c>
      <c r="N1765" s="4"/>
    </row>
    <row r="1766" spans="1:17" ht="12.75" x14ac:dyDescent="0.2">
      <c r="A1766" s="5"/>
      <c r="B1766" s="2"/>
      <c r="C1766" s="23"/>
      <c r="D1766" s="15"/>
      <c r="E1766" s="15"/>
      <c r="F1766" s="15"/>
      <c r="G1766" s="15"/>
      <c r="H1766" s="16"/>
      <c r="I1766" s="9"/>
      <c r="J1766" s="9"/>
      <c r="K1766" s="9"/>
      <c r="L1766" s="12"/>
      <c r="M1766" s="16"/>
      <c r="N1766" s="4"/>
    </row>
    <row r="1767" spans="1:17" ht="12.75" x14ac:dyDescent="0.2">
      <c r="A1767" s="5"/>
      <c r="B1767" s="2"/>
      <c r="C1767" s="23" t="s">
        <v>17</v>
      </c>
      <c r="D1767" s="10">
        <v>38</v>
      </c>
      <c r="E1767" s="10">
        <v>26</v>
      </c>
      <c r="F1767" s="10">
        <v>665</v>
      </c>
      <c r="G1767" s="10">
        <v>0</v>
      </c>
      <c r="H1767" s="11">
        <v>0.96</v>
      </c>
      <c r="I1767" s="9">
        <f t="shared" ref="I1767:I1771" si="1372">100*(D1767/(D1767+E1767))</f>
        <v>59.375</v>
      </c>
      <c r="J1767" s="9">
        <f t="shared" ref="J1767:J1771" si="1373">100*(F1767/(F1767+G1767))</f>
        <v>100</v>
      </c>
      <c r="K1767" s="9">
        <f t="shared" ref="K1767:K1771" si="1374">100*((D1767+F1767)/(D1767+E1767+F1767+G1767))</f>
        <v>96.433470507544584</v>
      </c>
      <c r="L1767" s="12">
        <f t="shared" ref="L1767:L1771" si="1375">(D1767*F1767-E1767*G1767)/(SQRT((D1767+G1767)*(D1767+E1767)*(F1767+G1767)*(F1767+E1767)))</f>
        <v>0.75591612602213898</v>
      </c>
      <c r="M1767" s="16">
        <f t="shared" ref="M1767:M1771" si="1376">H1767</f>
        <v>0.96</v>
      </c>
      <c r="N1767" s="4"/>
    </row>
    <row r="1768" spans="1:17" ht="12.75" x14ac:dyDescent="0.2">
      <c r="A1768" s="5"/>
      <c r="B1768" s="2"/>
      <c r="C1768" s="9" t="s">
        <v>18</v>
      </c>
      <c r="D1768" s="10">
        <v>46</v>
      </c>
      <c r="E1768" s="10">
        <v>7</v>
      </c>
      <c r="F1768" s="10">
        <v>676</v>
      </c>
      <c r="G1768" s="10">
        <v>0</v>
      </c>
      <c r="H1768" s="11">
        <v>0.96</v>
      </c>
      <c r="I1768" s="9">
        <f t="shared" si="1372"/>
        <v>86.79245283018868</v>
      </c>
      <c r="J1768" s="9">
        <f t="shared" si="1373"/>
        <v>100</v>
      </c>
      <c r="K1768" s="9">
        <f t="shared" si="1374"/>
        <v>99.039780521262003</v>
      </c>
      <c r="L1768" s="12">
        <f t="shared" si="1375"/>
        <v>0.92683831111569526</v>
      </c>
      <c r="M1768" s="16">
        <f t="shared" si="1376"/>
        <v>0.96</v>
      </c>
      <c r="N1768" s="24"/>
    </row>
    <row r="1769" spans="1:17" ht="12.75" x14ac:dyDescent="0.2">
      <c r="A1769" s="5"/>
      <c r="B1769" s="2"/>
      <c r="C1769" s="9" t="s">
        <v>19</v>
      </c>
      <c r="D1769" s="10">
        <v>44</v>
      </c>
      <c r="E1769" s="10">
        <v>16</v>
      </c>
      <c r="F1769" s="10">
        <v>669</v>
      </c>
      <c r="G1769" s="10">
        <v>0</v>
      </c>
      <c r="H1769" s="11">
        <v>0.98</v>
      </c>
      <c r="I1769" s="9">
        <f t="shared" si="1372"/>
        <v>73.333333333333329</v>
      </c>
      <c r="J1769" s="9">
        <f t="shared" si="1373"/>
        <v>100</v>
      </c>
      <c r="K1769" s="9">
        <f t="shared" si="1374"/>
        <v>97.805212620027433</v>
      </c>
      <c r="L1769" s="12">
        <f t="shared" si="1375"/>
        <v>0.84628859118036315</v>
      </c>
      <c r="M1769" s="16">
        <f t="shared" si="1376"/>
        <v>0.98</v>
      </c>
      <c r="N1769" s="24"/>
    </row>
    <row r="1770" spans="1:17" ht="12.75" x14ac:dyDescent="0.2">
      <c r="A1770" s="5"/>
      <c r="B1770" s="2"/>
      <c r="C1770" s="9" t="s">
        <v>20</v>
      </c>
      <c r="D1770" s="10">
        <v>22</v>
      </c>
      <c r="E1770" s="10">
        <v>35</v>
      </c>
      <c r="F1770" s="10">
        <v>672</v>
      </c>
      <c r="G1770" s="10">
        <v>0</v>
      </c>
      <c r="H1770" s="11">
        <v>0.97</v>
      </c>
      <c r="I1770" s="9">
        <f t="shared" si="1372"/>
        <v>38.596491228070171</v>
      </c>
      <c r="J1770" s="9">
        <f t="shared" si="1373"/>
        <v>100</v>
      </c>
      <c r="K1770" s="9">
        <f t="shared" si="1374"/>
        <v>95.198902606310014</v>
      </c>
      <c r="L1770" s="12">
        <f t="shared" si="1375"/>
        <v>0.60568782256655895</v>
      </c>
      <c r="M1770" s="16">
        <f t="shared" si="1376"/>
        <v>0.97</v>
      </c>
      <c r="N1770" s="24"/>
    </row>
    <row r="1771" spans="1:17" ht="12.75" x14ac:dyDescent="0.2">
      <c r="A1771" s="5"/>
      <c r="B1771" s="2"/>
      <c r="C1771" s="9" t="s">
        <v>21</v>
      </c>
      <c r="D1771" s="10">
        <v>48</v>
      </c>
      <c r="E1771" s="10">
        <v>6</v>
      </c>
      <c r="F1771" s="10">
        <v>675</v>
      </c>
      <c r="G1771" s="10">
        <v>0</v>
      </c>
      <c r="H1771" s="11">
        <v>0.98</v>
      </c>
      <c r="I1771" s="9">
        <f t="shared" si="1372"/>
        <v>88.888888888888886</v>
      </c>
      <c r="J1771" s="9">
        <f t="shared" si="1373"/>
        <v>100</v>
      </c>
      <c r="K1771" s="9">
        <f t="shared" si="1374"/>
        <v>99.176954732510296</v>
      </c>
      <c r="L1771" s="12">
        <f t="shared" si="1375"/>
        <v>0.93864650892786416</v>
      </c>
      <c r="M1771" s="16">
        <f t="shared" si="1376"/>
        <v>0.98</v>
      </c>
      <c r="N1771" s="24"/>
    </row>
    <row r="1772" spans="1:17" ht="12.75" x14ac:dyDescent="0.2">
      <c r="A1772" s="5"/>
      <c r="B1772" s="2"/>
      <c r="C1772" s="23" t="s">
        <v>15</v>
      </c>
      <c r="D1772" s="15">
        <f t="shared" ref="D1772:M1772" si="1377">AVERAGE(D1767:D1771)</f>
        <v>39.6</v>
      </c>
      <c r="E1772" s="15">
        <f t="shared" si="1377"/>
        <v>18</v>
      </c>
      <c r="F1772" s="15">
        <f t="shared" si="1377"/>
        <v>671.4</v>
      </c>
      <c r="G1772" s="15">
        <f t="shared" si="1377"/>
        <v>0</v>
      </c>
      <c r="H1772" s="16">
        <f t="shared" si="1377"/>
        <v>0.97</v>
      </c>
      <c r="I1772" s="9">
        <f t="shared" si="1377"/>
        <v>69.3972332560962</v>
      </c>
      <c r="J1772" s="9">
        <f t="shared" si="1377"/>
        <v>100</v>
      </c>
      <c r="K1772" s="9">
        <f t="shared" si="1377"/>
        <v>97.53086419753086</v>
      </c>
      <c r="L1772" s="12">
        <f t="shared" si="1377"/>
        <v>0.8146754719625241</v>
      </c>
      <c r="M1772" s="16">
        <f t="shared" si="1377"/>
        <v>0.97</v>
      </c>
      <c r="N1772" s="24"/>
      <c r="O1772" s="24"/>
      <c r="P1772" s="24"/>
      <c r="Q1772" s="4"/>
    </row>
    <row r="1773" spans="1:17" ht="12.75" x14ac:dyDescent="0.2">
      <c r="A1773" s="5"/>
      <c r="B1773" s="2"/>
      <c r="C1773" s="17" t="s">
        <v>16</v>
      </c>
      <c r="D1773" s="15">
        <f t="shared" ref="D1773:M1773" si="1378">STDEV(D1767:D1771)</f>
        <v>10.526157893552611</v>
      </c>
      <c r="E1773" s="15">
        <f t="shared" si="1378"/>
        <v>12.469963913339926</v>
      </c>
      <c r="F1773" s="15">
        <f t="shared" si="1378"/>
        <v>4.5055521304275237</v>
      </c>
      <c r="G1773" s="15">
        <f t="shared" si="1378"/>
        <v>0</v>
      </c>
      <c r="H1773" s="16">
        <f t="shared" si="1378"/>
        <v>1.0000000000000009E-2</v>
      </c>
      <c r="I1773" s="9">
        <f t="shared" si="1378"/>
        <v>20.899414202752865</v>
      </c>
      <c r="J1773" s="9">
        <f t="shared" si="1378"/>
        <v>0</v>
      </c>
      <c r="K1773" s="9">
        <f t="shared" si="1378"/>
        <v>1.7105574641069872</v>
      </c>
      <c r="L1773" s="12">
        <f t="shared" si="1378"/>
        <v>0.13791048558325422</v>
      </c>
      <c r="M1773" s="16">
        <f t="shared" si="1378"/>
        <v>1.0000000000000009E-2</v>
      </c>
      <c r="N1773" s="24"/>
    </row>
    <row r="1774" spans="1:17" ht="12.75" x14ac:dyDescent="0.2">
      <c r="A1774" s="5"/>
      <c r="B1774" s="22"/>
      <c r="C1774" s="9"/>
      <c r="D1774" s="15"/>
      <c r="E1774" s="15"/>
      <c r="F1774" s="15"/>
      <c r="G1774" s="15"/>
      <c r="H1774" s="16"/>
      <c r="I1774" s="9"/>
      <c r="J1774" s="9"/>
      <c r="K1774" s="9"/>
      <c r="L1774" s="12"/>
      <c r="M1774" s="16"/>
      <c r="N1774" s="24"/>
    </row>
    <row r="1775" spans="1:17" ht="12.75" x14ac:dyDescent="0.2">
      <c r="A1775" s="5"/>
      <c r="B1775" s="2"/>
      <c r="C1775" s="9" t="s">
        <v>22</v>
      </c>
      <c r="D1775" s="10">
        <v>44</v>
      </c>
      <c r="E1775" s="10">
        <v>15</v>
      </c>
      <c r="F1775" s="10">
        <v>670</v>
      </c>
      <c r="G1775" s="10">
        <v>0</v>
      </c>
      <c r="H1775" s="11">
        <v>0.98</v>
      </c>
      <c r="I1775" s="9">
        <f t="shared" ref="I1775:I1779" si="1379">100*(D1775/(D1775+E1775))</f>
        <v>74.576271186440678</v>
      </c>
      <c r="J1775" s="9">
        <f t="shared" ref="J1775:J1779" si="1380">100*(F1775/(F1775+G1775))</f>
        <v>100</v>
      </c>
      <c r="K1775" s="9">
        <f t="shared" ref="K1775:K1779" si="1381">100*((D1775+F1775)/(D1775+E1775+F1775+G1775))</f>
        <v>97.942386831275712</v>
      </c>
      <c r="L1775" s="12">
        <f t="shared" ref="L1775:L1779" si="1382">(D1775*F1775-E1775*G1775)/(SQRT((D1775+G1775)*(D1775+E1775)*(F1775+G1775)*(F1775+E1775)))</f>
        <v>0.85406799584787729</v>
      </c>
      <c r="M1775" s="16">
        <f t="shared" ref="M1775:M1779" si="1383">H1775</f>
        <v>0.98</v>
      </c>
      <c r="N1775" s="24"/>
    </row>
    <row r="1776" spans="1:17" ht="12.75" x14ac:dyDescent="0.2">
      <c r="A1776" s="5"/>
      <c r="B1776" s="22"/>
      <c r="C1776" s="9" t="s">
        <v>23</v>
      </c>
      <c r="D1776" s="10">
        <v>48</v>
      </c>
      <c r="E1776" s="10">
        <v>11</v>
      </c>
      <c r="F1776" s="10">
        <v>669</v>
      </c>
      <c r="G1776" s="10">
        <v>1</v>
      </c>
      <c r="H1776" s="11">
        <v>0.97</v>
      </c>
      <c r="I1776" s="9">
        <f t="shared" si="1379"/>
        <v>81.355932203389841</v>
      </c>
      <c r="J1776" s="9">
        <f t="shared" si="1380"/>
        <v>99.850746268656721</v>
      </c>
      <c r="K1776" s="9">
        <f t="shared" si="1381"/>
        <v>98.353909465020578</v>
      </c>
      <c r="L1776" s="12">
        <f t="shared" si="1382"/>
        <v>0.88450981833829556</v>
      </c>
      <c r="M1776" s="16">
        <f t="shared" si="1383"/>
        <v>0.97</v>
      </c>
      <c r="N1776" s="4"/>
    </row>
    <row r="1777" spans="1:17" ht="12.75" x14ac:dyDescent="0.2">
      <c r="A1777" s="1"/>
      <c r="B1777" s="2"/>
      <c r="C1777" s="9" t="s">
        <v>24</v>
      </c>
      <c r="D1777" s="10">
        <v>43</v>
      </c>
      <c r="E1777" s="10">
        <v>20</v>
      </c>
      <c r="F1777" s="10">
        <v>665</v>
      </c>
      <c r="G1777" s="10">
        <v>1</v>
      </c>
      <c r="H1777" s="11">
        <v>0.98</v>
      </c>
      <c r="I1777" s="9">
        <f t="shared" si="1379"/>
        <v>68.253968253968253</v>
      </c>
      <c r="J1777" s="9">
        <f t="shared" si="1380"/>
        <v>99.849849849849846</v>
      </c>
      <c r="K1777" s="9">
        <f t="shared" si="1381"/>
        <v>97.119341563786008</v>
      </c>
      <c r="L1777" s="12">
        <f t="shared" si="1382"/>
        <v>0.80353949131724134</v>
      </c>
      <c r="M1777" s="16">
        <f t="shared" si="1383"/>
        <v>0.98</v>
      </c>
      <c r="N1777" s="4"/>
      <c r="Q1777" s="5"/>
    </row>
    <row r="1778" spans="1:17" ht="12.75" x14ac:dyDescent="0.2">
      <c r="A1778" s="5"/>
      <c r="B1778" s="2"/>
      <c r="C1778" s="9" t="s">
        <v>25</v>
      </c>
      <c r="D1778" s="10">
        <v>35</v>
      </c>
      <c r="E1778" s="10">
        <v>23</v>
      </c>
      <c r="F1778" s="10">
        <v>671</v>
      </c>
      <c r="G1778" s="10">
        <v>0</v>
      </c>
      <c r="H1778" s="11">
        <v>0.98</v>
      </c>
      <c r="I1778" s="9">
        <f t="shared" si="1379"/>
        <v>60.344827586206897</v>
      </c>
      <c r="J1778" s="9">
        <f t="shared" si="1380"/>
        <v>100</v>
      </c>
      <c r="K1778" s="9">
        <f t="shared" si="1381"/>
        <v>96.844993141289436</v>
      </c>
      <c r="L1778" s="12">
        <f t="shared" si="1382"/>
        <v>0.7638385101587315</v>
      </c>
      <c r="M1778" s="16">
        <f t="shared" si="1383"/>
        <v>0.98</v>
      </c>
      <c r="N1778" s="6"/>
    </row>
    <row r="1779" spans="1:17" ht="12.75" x14ac:dyDescent="0.2">
      <c r="A1779" s="5"/>
      <c r="B1779" s="2"/>
      <c r="C1779" s="9" t="s">
        <v>26</v>
      </c>
      <c r="D1779" s="10">
        <v>39</v>
      </c>
      <c r="E1779" s="10">
        <v>20</v>
      </c>
      <c r="F1779" s="10">
        <v>670</v>
      </c>
      <c r="G1779" s="10">
        <v>0</v>
      </c>
      <c r="H1779" s="11">
        <v>0.92</v>
      </c>
      <c r="I1779" s="9">
        <f t="shared" si="1379"/>
        <v>66.101694915254242</v>
      </c>
      <c r="J1779" s="9">
        <f t="shared" si="1380"/>
        <v>100</v>
      </c>
      <c r="K1779" s="9">
        <f t="shared" si="1381"/>
        <v>97.256515775034288</v>
      </c>
      <c r="L1779" s="12">
        <f t="shared" si="1382"/>
        <v>0.80115980776802787</v>
      </c>
      <c r="M1779" s="16">
        <f t="shared" si="1383"/>
        <v>0.92</v>
      </c>
      <c r="N1779" s="7"/>
      <c r="O1779" s="1"/>
      <c r="P1779" s="1"/>
    </row>
    <row r="1780" spans="1:17" ht="12.75" x14ac:dyDescent="0.2">
      <c r="A1780" s="5"/>
      <c r="B1780" s="2"/>
      <c r="C1780" s="23" t="s">
        <v>15</v>
      </c>
      <c r="D1780" s="15">
        <f t="shared" ref="D1780:M1780" si="1384">AVERAGE(D1775:D1779)</f>
        <v>41.8</v>
      </c>
      <c r="E1780" s="15">
        <f t="shared" si="1384"/>
        <v>17.8</v>
      </c>
      <c r="F1780" s="15">
        <f t="shared" si="1384"/>
        <v>669</v>
      </c>
      <c r="G1780" s="15">
        <f t="shared" si="1384"/>
        <v>0.4</v>
      </c>
      <c r="H1780" s="16">
        <f t="shared" si="1384"/>
        <v>0.96599999999999997</v>
      </c>
      <c r="I1780" s="9">
        <f t="shared" si="1384"/>
        <v>70.126538829051995</v>
      </c>
      <c r="J1780" s="9">
        <f t="shared" si="1384"/>
        <v>99.940119223701316</v>
      </c>
      <c r="K1780" s="9">
        <f t="shared" si="1384"/>
        <v>97.503429355281213</v>
      </c>
      <c r="L1780" s="12">
        <f t="shared" si="1384"/>
        <v>0.82142312468603473</v>
      </c>
      <c r="M1780" s="16">
        <f t="shared" si="1384"/>
        <v>0.96599999999999997</v>
      </c>
      <c r="N1780" s="24"/>
      <c r="O1780" s="24"/>
      <c r="P1780" s="24"/>
      <c r="Q1780" s="30"/>
    </row>
    <row r="1781" spans="1:17" ht="12.75" x14ac:dyDescent="0.2">
      <c r="A1781" s="5"/>
      <c r="B1781" s="2"/>
      <c r="C1781" s="17" t="s">
        <v>16</v>
      </c>
      <c r="D1781" s="15">
        <f t="shared" ref="D1781:M1781" si="1385">STDEV(D1775:D1779)</f>
        <v>4.9699094559156523</v>
      </c>
      <c r="E1781" s="15">
        <f t="shared" si="1385"/>
        <v>4.764451699828637</v>
      </c>
      <c r="F1781" s="15">
        <f t="shared" si="1385"/>
        <v>2.3452078799117149</v>
      </c>
      <c r="G1781" s="15">
        <f t="shared" si="1385"/>
        <v>0.54772255750516607</v>
      </c>
      <c r="H1781" s="16">
        <f t="shared" si="1385"/>
        <v>2.6076809620810572E-2</v>
      </c>
      <c r="I1781" s="9">
        <f t="shared" si="1385"/>
        <v>8.0821896404302613</v>
      </c>
      <c r="J1781" s="9">
        <f t="shared" si="1385"/>
        <v>8.1995742357970511E-2</v>
      </c>
      <c r="K1781" s="9">
        <f t="shared" si="1385"/>
        <v>0.62410497481905802</v>
      </c>
      <c r="L1781" s="12">
        <f t="shared" si="1385"/>
        <v>4.7676075536883841E-2</v>
      </c>
      <c r="M1781" s="16">
        <f t="shared" si="1385"/>
        <v>2.6076809620810572E-2</v>
      </c>
      <c r="N1781" s="4"/>
      <c r="Q1781" s="13"/>
    </row>
    <row r="1782" spans="1:17" ht="12.75" x14ac:dyDescent="0.2">
      <c r="A1782" s="1"/>
      <c r="B1782" s="2"/>
      <c r="C1782" s="2"/>
      <c r="D1782" s="3"/>
      <c r="E1782" s="3"/>
      <c r="F1782" s="3"/>
      <c r="G1782" s="3"/>
      <c r="H1782" s="4"/>
      <c r="I1782" s="4"/>
      <c r="J1782" s="4"/>
      <c r="K1782" s="4"/>
      <c r="L1782" s="4"/>
      <c r="M1782" s="4"/>
      <c r="N1782" s="4"/>
    </row>
    <row r="1783" spans="1:17" ht="12.75" x14ac:dyDescent="0.2">
      <c r="A1783" s="1" t="s">
        <v>95</v>
      </c>
      <c r="B1783" s="2"/>
      <c r="C1783" s="2"/>
      <c r="D1783" s="3"/>
      <c r="E1783" s="3"/>
      <c r="F1783" s="3"/>
      <c r="G1783" s="3"/>
      <c r="H1783" s="4"/>
      <c r="I1783" s="4"/>
      <c r="J1783" s="4"/>
      <c r="K1783" s="4"/>
      <c r="L1783" s="4"/>
      <c r="M1783" s="4"/>
      <c r="N1783" s="4"/>
    </row>
    <row r="1784" spans="1:17" ht="12.75" x14ac:dyDescent="0.2">
      <c r="A1784" s="5"/>
      <c r="B1784" s="2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</row>
    <row r="1785" spans="1:17" ht="12.75" x14ac:dyDescent="0.2">
      <c r="A1785" s="5"/>
      <c r="B1785" s="2" t="s">
        <v>0</v>
      </c>
      <c r="C1785" s="13"/>
      <c r="D1785" s="20" t="s">
        <v>1</v>
      </c>
      <c r="E1785" s="20" t="s">
        <v>2</v>
      </c>
      <c r="F1785" s="20" t="s">
        <v>3</v>
      </c>
      <c r="G1785" s="20" t="s">
        <v>4</v>
      </c>
      <c r="H1785" s="20" t="s">
        <v>5</v>
      </c>
      <c r="I1785" s="20" t="s">
        <v>6</v>
      </c>
      <c r="J1785" s="20" t="s">
        <v>7</v>
      </c>
      <c r="K1785" s="20" t="s">
        <v>8</v>
      </c>
      <c r="L1785" s="20" t="s">
        <v>9</v>
      </c>
      <c r="M1785" s="20" t="s">
        <v>5</v>
      </c>
      <c r="N1785" s="7"/>
      <c r="O1785" s="1"/>
      <c r="P1785" s="1"/>
    </row>
    <row r="1786" spans="1:17" ht="12.75" x14ac:dyDescent="0.2">
      <c r="A1786" s="1" t="s">
        <v>27</v>
      </c>
      <c r="B1786" s="2">
        <v>21</v>
      </c>
      <c r="C1786" s="9" t="s">
        <v>10</v>
      </c>
      <c r="D1786" s="10">
        <v>753</v>
      </c>
      <c r="E1786" s="10">
        <v>18</v>
      </c>
      <c r="F1786" s="10">
        <v>640</v>
      </c>
      <c r="G1786" s="10">
        <v>35</v>
      </c>
      <c r="H1786" s="11">
        <v>0.99</v>
      </c>
      <c r="I1786" s="9">
        <f t="shared" ref="I1786:I1790" si="1386">100*(D1786/(D1786+E1786))</f>
        <v>97.665369649805442</v>
      </c>
      <c r="J1786" s="9">
        <f t="shared" ref="J1786:J1790" si="1387">100*(F1786/(F1786+G1786))</f>
        <v>94.814814814814824</v>
      </c>
      <c r="K1786" s="9">
        <f t="shared" ref="K1786:K1790" si="1388">100*((D1786+F1786)/(D1786+E1786+F1786+G1786))</f>
        <v>96.334716459197793</v>
      </c>
      <c r="L1786" s="12">
        <f t="shared" ref="L1786:L1790" si="1389">(D1786*F1786-E1786*G1786)/(SQRT((D1786+G1786)*(D1786+E1786)*(F1786+G1786)*(F1786+E1786)))</f>
        <v>0.92651340512556013</v>
      </c>
      <c r="M1786" s="16">
        <f t="shared" ref="M1786:M1790" si="1390">H1786</f>
        <v>0.99</v>
      </c>
      <c r="N1786" s="24"/>
      <c r="O1786" s="25"/>
      <c r="P1786" s="25"/>
    </row>
    <row r="1787" spans="1:17" ht="12.75" x14ac:dyDescent="0.2">
      <c r="A1787" s="5"/>
      <c r="B1787" s="2">
        <v>22</v>
      </c>
      <c r="C1787" s="23" t="s">
        <v>11</v>
      </c>
      <c r="D1787" s="10">
        <v>751</v>
      </c>
      <c r="E1787" s="10">
        <v>20</v>
      </c>
      <c r="F1787" s="10">
        <v>653</v>
      </c>
      <c r="G1787" s="10">
        <v>22</v>
      </c>
      <c r="H1787" s="11">
        <v>0.99</v>
      </c>
      <c r="I1787" s="9">
        <f t="shared" si="1386"/>
        <v>97.405966277561603</v>
      </c>
      <c r="J1787" s="9">
        <f t="shared" si="1387"/>
        <v>96.740740740740733</v>
      </c>
      <c r="K1787" s="9">
        <f t="shared" si="1388"/>
        <v>97.095435684647299</v>
      </c>
      <c r="L1787" s="12">
        <f t="shared" si="1389"/>
        <v>0.94164440571075336</v>
      </c>
      <c r="M1787" s="16">
        <f t="shared" si="1390"/>
        <v>0.99</v>
      </c>
      <c r="N1787" s="4"/>
      <c r="O1787" s="25"/>
      <c r="P1787" s="25"/>
    </row>
    <row r="1788" spans="1:17" ht="12.75" x14ac:dyDescent="0.2">
      <c r="A1788" s="1">
        <v>0.4</v>
      </c>
      <c r="B1788" s="2">
        <v>23</v>
      </c>
      <c r="C1788" s="23" t="s">
        <v>12</v>
      </c>
      <c r="D1788" s="10">
        <v>777</v>
      </c>
      <c r="E1788" s="10">
        <v>11</v>
      </c>
      <c r="F1788" s="10">
        <v>623</v>
      </c>
      <c r="G1788" s="10">
        <v>35</v>
      </c>
      <c r="H1788" s="11">
        <v>0.99</v>
      </c>
      <c r="I1788" s="9">
        <f t="shared" si="1386"/>
        <v>98.604060913705581</v>
      </c>
      <c r="J1788" s="9">
        <f t="shared" si="1387"/>
        <v>94.680851063829792</v>
      </c>
      <c r="K1788" s="9">
        <f t="shared" si="1388"/>
        <v>96.818810511756567</v>
      </c>
      <c r="L1788" s="12">
        <f t="shared" si="1389"/>
        <v>0.93619176808319882</v>
      </c>
      <c r="M1788" s="16">
        <f t="shared" si="1390"/>
        <v>0.99</v>
      </c>
      <c r="N1788" s="4"/>
      <c r="O1788" s="25"/>
      <c r="P1788" s="25"/>
    </row>
    <row r="1789" spans="1:17" ht="12.75" x14ac:dyDescent="0.2">
      <c r="A1789" s="1">
        <v>1E-3</v>
      </c>
      <c r="B1789" s="2">
        <v>24</v>
      </c>
      <c r="C1789" s="23" t="s">
        <v>13</v>
      </c>
      <c r="D1789" s="10">
        <v>743</v>
      </c>
      <c r="E1789" s="10">
        <v>15</v>
      </c>
      <c r="F1789" s="10">
        <v>664</v>
      </c>
      <c r="G1789" s="10">
        <v>24</v>
      </c>
      <c r="H1789" s="11">
        <v>1</v>
      </c>
      <c r="I1789" s="9">
        <f t="shared" si="1386"/>
        <v>98.021108179419528</v>
      </c>
      <c r="J1789" s="9">
        <f t="shared" si="1387"/>
        <v>96.511627906976756</v>
      </c>
      <c r="K1789" s="9">
        <f t="shared" si="1388"/>
        <v>97.302904564315355</v>
      </c>
      <c r="L1789" s="12">
        <f t="shared" si="1389"/>
        <v>0.94597243338654713</v>
      </c>
      <c r="M1789" s="16">
        <f t="shared" si="1390"/>
        <v>1</v>
      </c>
      <c r="N1789" s="4"/>
      <c r="O1789" s="25"/>
      <c r="P1789" s="25"/>
    </row>
    <row r="1790" spans="1:17" ht="12.75" x14ac:dyDescent="0.2">
      <c r="A1790" s="1">
        <v>100</v>
      </c>
      <c r="B1790" s="2">
        <v>30</v>
      </c>
      <c r="C1790" s="23" t="s">
        <v>14</v>
      </c>
      <c r="D1790" s="10">
        <v>791</v>
      </c>
      <c r="E1790" s="10">
        <v>15</v>
      </c>
      <c r="F1790" s="10">
        <v>621</v>
      </c>
      <c r="G1790" s="10">
        <v>19</v>
      </c>
      <c r="H1790" s="11">
        <v>1</v>
      </c>
      <c r="I1790" s="9">
        <f t="shared" si="1386"/>
        <v>98.138957816377172</v>
      </c>
      <c r="J1790" s="9">
        <f t="shared" si="1387"/>
        <v>97.03125</v>
      </c>
      <c r="K1790" s="9">
        <f t="shared" si="1388"/>
        <v>97.648686030428763</v>
      </c>
      <c r="L1790" s="12">
        <f t="shared" si="1389"/>
        <v>0.95232998405276981</v>
      </c>
      <c r="M1790" s="16">
        <f t="shared" si="1390"/>
        <v>1</v>
      </c>
      <c r="N1790" s="6"/>
      <c r="O1790" s="25"/>
      <c r="P1790" s="25"/>
    </row>
    <row r="1791" spans="1:17" ht="12.75" x14ac:dyDescent="0.2">
      <c r="A1791" s="5"/>
      <c r="B1791" s="2"/>
      <c r="C1791" s="23" t="s">
        <v>15</v>
      </c>
      <c r="D1791" s="15">
        <f t="shared" ref="D1791:M1791" si="1391">AVERAGE(D1786:D1790)</f>
        <v>763</v>
      </c>
      <c r="E1791" s="15">
        <f t="shared" si="1391"/>
        <v>15.8</v>
      </c>
      <c r="F1791" s="15">
        <f t="shared" si="1391"/>
        <v>640.20000000000005</v>
      </c>
      <c r="G1791" s="15">
        <f t="shared" si="1391"/>
        <v>27</v>
      </c>
      <c r="H1791" s="16">
        <f t="shared" si="1391"/>
        <v>0.99399999999999999</v>
      </c>
      <c r="I1791" s="9">
        <f t="shared" si="1391"/>
        <v>97.967092567373854</v>
      </c>
      <c r="J1791" s="9">
        <f t="shared" si="1391"/>
        <v>95.955856905272412</v>
      </c>
      <c r="K1791" s="9">
        <f t="shared" si="1391"/>
        <v>97.040110650069138</v>
      </c>
      <c r="L1791" s="12">
        <f t="shared" si="1391"/>
        <v>0.94053039927176596</v>
      </c>
      <c r="M1791" s="16">
        <f t="shared" si="1391"/>
        <v>0.99399999999999999</v>
      </c>
      <c r="N1791" s="6"/>
    </row>
    <row r="1792" spans="1:17" ht="12.75" x14ac:dyDescent="0.2">
      <c r="A1792" s="5"/>
      <c r="B1792" s="2"/>
      <c r="C1792" s="17" t="s">
        <v>16</v>
      </c>
      <c r="D1792" s="15">
        <f t="shared" ref="D1792:M1792" si="1392">STDEV(D1786:D1790)</f>
        <v>20.149441679609886</v>
      </c>
      <c r="E1792" s="15">
        <f t="shared" si="1392"/>
        <v>3.4205262752974122</v>
      </c>
      <c r="F1792" s="15">
        <f t="shared" si="1392"/>
        <v>18.673510650116114</v>
      </c>
      <c r="G1792" s="15">
        <f t="shared" si="1392"/>
        <v>7.5166481891864541</v>
      </c>
      <c r="H1792" s="16">
        <f t="shared" si="1392"/>
        <v>5.4772255750516656E-3</v>
      </c>
      <c r="I1792" s="9">
        <f t="shared" si="1392"/>
        <v>0.45937007316886486</v>
      </c>
      <c r="J1792" s="9">
        <f t="shared" si="1392"/>
        <v>1.1190410289184349</v>
      </c>
      <c r="K1792" s="9">
        <f t="shared" si="1392"/>
        <v>0.49725250379660935</v>
      </c>
      <c r="L1792" s="12">
        <f t="shared" si="1392"/>
        <v>9.8156353862322767E-3</v>
      </c>
      <c r="M1792" s="16">
        <f t="shared" si="1392"/>
        <v>5.4772255750516656E-3</v>
      </c>
      <c r="N1792" s="4"/>
    </row>
    <row r="1793" spans="1:17" ht="12.75" x14ac:dyDescent="0.2">
      <c r="A1793" s="5"/>
      <c r="B1793" s="2"/>
      <c r="C1793" s="23"/>
      <c r="D1793" s="15"/>
      <c r="E1793" s="15"/>
      <c r="F1793" s="15"/>
      <c r="G1793" s="15"/>
      <c r="H1793" s="16"/>
      <c r="I1793" s="9"/>
      <c r="J1793" s="9"/>
      <c r="K1793" s="9"/>
      <c r="L1793" s="12"/>
      <c r="M1793" s="16"/>
      <c r="N1793" s="4"/>
    </row>
    <row r="1794" spans="1:17" ht="12.75" x14ac:dyDescent="0.2">
      <c r="A1794" s="5"/>
      <c r="B1794" s="2"/>
      <c r="C1794" s="23" t="s">
        <v>17</v>
      </c>
      <c r="D1794" s="10">
        <v>232</v>
      </c>
      <c r="E1794" s="10">
        <v>8</v>
      </c>
      <c r="F1794" s="10">
        <v>223</v>
      </c>
      <c r="G1794" s="10">
        <v>19</v>
      </c>
      <c r="H1794" s="11">
        <v>0.99</v>
      </c>
      <c r="I1794" s="9">
        <f t="shared" ref="I1794:I1798" si="1393">100*(D1794/(D1794+E1794))</f>
        <v>96.666666666666671</v>
      </c>
      <c r="J1794" s="9">
        <f t="shared" ref="J1794:J1798" si="1394">100*(F1794/(F1794+G1794))</f>
        <v>92.148760330578511</v>
      </c>
      <c r="K1794" s="9">
        <f t="shared" ref="K1794:K1798" si="1395">100*((D1794+F1794)/(D1794+E1794+F1794+G1794))</f>
        <v>94.398340248962654</v>
      </c>
      <c r="L1794" s="12">
        <f t="shared" ref="L1794:L1798" si="1396">(D1794*F1794-E1794*G1794)/(SQRT((D1794+G1794)*(D1794+E1794)*(F1794+G1794)*(F1794+E1794)))</f>
        <v>0.88891218870230415</v>
      </c>
      <c r="M1794" s="16">
        <f t="shared" ref="M1794:M1798" si="1397">H1794</f>
        <v>0.99</v>
      </c>
      <c r="N1794" s="4"/>
    </row>
    <row r="1795" spans="1:17" ht="12.75" x14ac:dyDescent="0.2">
      <c r="A1795" s="5"/>
      <c r="B1795" s="2"/>
      <c r="C1795" s="9" t="s">
        <v>18</v>
      </c>
      <c r="D1795" s="10">
        <v>236</v>
      </c>
      <c r="E1795" s="10">
        <v>14</v>
      </c>
      <c r="F1795" s="10">
        <v>209</v>
      </c>
      <c r="G1795" s="10">
        <v>23</v>
      </c>
      <c r="H1795" s="11">
        <v>0.97</v>
      </c>
      <c r="I1795" s="9">
        <f t="shared" si="1393"/>
        <v>94.399999999999991</v>
      </c>
      <c r="J1795" s="9">
        <f t="shared" si="1394"/>
        <v>90.08620689655173</v>
      </c>
      <c r="K1795" s="9">
        <f t="shared" si="1395"/>
        <v>92.323651452282164</v>
      </c>
      <c r="L1795" s="12">
        <f t="shared" si="1396"/>
        <v>0.84663749008770406</v>
      </c>
      <c r="M1795" s="16">
        <f t="shared" si="1397"/>
        <v>0.97</v>
      </c>
      <c r="N1795" s="24"/>
    </row>
    <row r="1796" spans="1:17" ht="12.75" x14ac:dyDescent="0.2">
      <c r="A1796" s="5"/>
      <c r="B1796" s="2"/>
      <c r="C1796" s="9" t="s">
        <v>19</v>
      </c>
      <c r="D1796" s="10">
        <v>252</v>
      </c>
      <c r="E1796" s="10">
        <v>15</v>
      </c>
      <c r="F1796" s="10">
        <v>200</v>
      </c>
      <c r="G1796" s="10">
        <v>15</v>
      </c>
      <c r="H1796" s="11">
        <v>0.98</v>
      </c>
      <c r="I1796" s="9">
        <f t="shared" si="1393"/>
        <v>94.382022471910105</v>
      </c>
      <c r="J1796" s="9">
        <f t="shared" si="1394"/>
        <v>93.023255813953483</v>
      </c>
      <c r="K1796" s="9">
        <f t="shared" si="1395"/>
        <v>93.7759336099585</v>
      </c>
      <c r="L1796" s="12">
        <f t="shared" si="1396"/>
        <v>0.87405278285863597</v>
      </c>
      <c r="M1796" s="16">
        <f t="shared" si="1397"/>
        <v>0.98</v>
      </c>
      <c r="N1796" s="24"/>
    </row>
    <row r="1797" spans="1:17" ht="12.75" x14ac:dyDescent="0.2">
      <c r="A1797" s="5"/>
      <c r="B1797" s="2"/>
      <c r="C1797" s="9" t="s">
        <v>20</v>
      </c>
      <c r="D1797" s="10">
        <v>253</v>
      </c>
      <c r="E1797" s="10">
        <v>19</v>
      </c>
      <c r="F1797" s="10">
        <v>193</v>
      </c>
      <c r="G1797" s="10">
        <v>17</v>
      </c>
      <c r="H1797" s="11">
        <v>0.98</v>
      </c>
      <c r="I1797" s="9">
        <f t="shared" si="1393"/>
        <v>93.014705882352942</v>
      </c>
      <c r="J1797" s="9">
        <f t="shared" si="1394"/>
        <v>91.904761904761898</v>
      </c>
      <c r="K1797" s="9">
        <f t="shared" si="1395"/>
        <v>92.531120331950206</v>
      </c>
      <c r="L1797" s="12">
        <f t="shared" si="1396"/>
        <v>0.84830406967869543</v>
      </c>
      <c r="M1797" s="16">
        <f t="shared" si="1397"/>
        <v>0.98</v>
      </c>
      <c r="N1797" s="24"/>
    </row>
    <row r="1798" spans="1:17" ht="12.75" x14ac:dyDescent="0.2">
      <c r="A1798" s="5"/>
      <c r="B1798" s="2"/>
      <c r="C1798" s="9" t="s">
        <v>21</v>
      </c>
      <c r="D1798" s="10">
        <v>231</v>
      </c>
      <c r="E1798" s="10">
        <v>18</v>
      </c>
      <c r="F1798" s="10">
        <v>220</v>
      </c>
      <c r="G1798" s="10">
        <v>13</v>
      </c>
      <c r="H1798" s="11">
        <v>0.98</v>
      </c>
      <c r="I1798" s="9">
        <f t="shared" si="1393"/>
        <v>92.771084337349393</v>
      </c>
      <c r="J1798" s="9">
        <f t="shared" si="1394"/>
        <v>94.420600858369099</v>
      </c>
      <c r="K1798" s="9">
        <f t="shared" si="1395"/>
        <v>93.568464730290458</v>
      </c>
      <c r="L1798" s="12">
        <f t="shared" si="1396"/>
        <v>0.87150385785601892</v>
      </c>
      <c r="M1798" s="16">
        <f t="shared" si="1397"/>
        <v>0.98</v>
      </c>
      <c r="N1798" s="24"/>
    </row>
    <row r="1799" spans="1:17" ht="12.75" x14ac:dyDescent="0.2">
      <c r="A1799" s="5"/>
      <c r="B1799" s="2"/>
      <c r="C1799" s="23" t="s">
        <v>15</v>
      </c>
      <c r="D1799" s="15">
        <f t="shared" ref="D1799:M1799" si="1398">AVERAGE(D1794:D1798)</f>
        <v>240.8</v>
      </c>
      <c r="E1799" s="15">
        <f t="shared" si="1398"/>
        <v>14.8</v>
      </c>
      <c r="F1799" s="15">
        <f t="shared" si="1398"/>
        <v>209</v>
      </c>
      <c r="G1799" s="15">
        <f t="shared" si="1398"/>
        <v>17.399999999999999</v>
      </c>
      <c r="H1799" s="16">
        <f t="shared" si="1398"/>
        <v>0.98000000000000009</v>
      </c>
      <c r="I1799" s="9">
        <f t="shared" si="1398"/>
        <v>94.246895871655823</v>
      </c>
      <c r="J1799" s="9">
        <f t="shared" si="1398"/>
        <v>92.316717160842956</v>
      </c>
      <c r="K1799" s="9">
        <f t="shared" si="1398"/>
        <v>93.319502074688785</v>
      </c>
      <c r="L1799" s="12">
        <f t="shared" si="1398"/>
        <v>0.8658820778366717</v>
      </c>
      <c r="M1799" s="16">
        <f t="shared" si="1398"/>
        <v>0.98000000000000009</v>
      </c>
      <c r="N1799" s="24"/>
      <c r="O1799" s="24"/>
      <c r="P1799" s="24"/>
      <c r="Q1799" s="4"/>
    </row>
    <row r="1800" spans="1:17" ht="12.75" x14ac:dyDescent="0.2">
      <c r="A1800" s="5"/>
      <c r="B1800" s="2"/>
      <c r="C1800" s="17" t="s">
        <v>16</v>
      </c>
      <c r="D1800" s="15">
        <f t="shared" ref="D1800:M1800" si="1399">STDEV(D1794:D1798)</f>
        <v>10.848963084092414</v>
      </c>
      <c r="E1800" s="15">
        <f t="shared" si="1399"/>
        <v>4.3243496620879291</v>
      </c>
      <c r="F1800" s="15">
        <f t="shared" si="1399"/>
        <v>12.786711852544421</v>
      </c>
      <c r="G1800" s="15">
        <f t="shared" si="1399"/>
        <v>3.8470768123342705</v>
      </c>
      <c r="H1800" s="16">
        <f t="shared" si="1399"/>
        <v>7.0710678118654814E-3</v>
      </c>
      <c r="I1800" s="9">
        <f t="shared" si="1399"/>
        <v>1.5486528522501319</v>
      </c>
      <c r="J1800" s="9">
        <f t="shared" si="1399"/>
        <v>1.5889159944762119</v>
      </c>
      <c r="K1800" s="9">
        <f t="shared" si="1399"/>
        <v>0.87284995717687019</v>
      </c>
      <c r="L1800" s="12">
        <f t="shared" si="1399"/>
        <v>1.8083772878293412E-2</v>
      </c>
      <c r="M1800" s="16">
        <f t="shared" si="1399"/>
        <v>7.0710678118654814E-3</v>
      </c>
      <c r="N1800" s="24"/>
    </row>
    <row r="1801" spans="1:17" ht="12.75" x14ac:dyDescent="0.2">
      <c r="A1801" s="5"/>
      <c r="B1801" s="22"/>
      <c r="C1801" s="9"/>
      <c r="D1801" s="15"/>
      <c r="E1801" s="15"/>
      <c r="F1801" s="15"/>
      <c r="G1801" s="15"/>
      <c r="H1801" s="16"/>
      <c r="I1801" s="9"/>
      <c r="J1801" s="9"/>
      <c r="K1801" s="9"/>
      <c r="L1801" s="12"/>
      <c r="M1801" s="16"/>
      <c r="N1801" s="24"/>
    </row>
    <row r="1802" spans="1:17" ht="12.75" x14ac:dyDescent="0.2">
      <c r="A1802" s="5"/>
      <c r="B1802" s="2"/>
      <c r="C1802" s="9" t="s">
        <v>22</v>
      </c>
      <c r="D1802" s="10">
        <v>274</v>
      </c>
      <c r="E1802" s="10">
        <v>8</v>
      </c>
      <c r="F1802" s="10">
        <v>185</v>
      </c>
      <c r="G1802" s="10">
        <v>15</v>
      </c>
      <c r="H1802" s="11">
        <v>0.99</v>
      </c>
      <c r="I1802" s="9">
        <f t="shared" ref="I1802:I1806" si="1400">100*(D1802/(D1802+E1802))</f>
        <v>97.163120567375884</v>
      </c>
      <c r="J1802" s="9">
        <f t="shared" ref="J1802:J1806" si="1401">100*(F1802/(F1802+G1802))</f>
        <v>92.5</v>
      </c>
      <c r="K1802" s="9">
        <f t="shared" ref="K1802:K1806" si="1402">100*((D1802+F1802)/(D1802+E1802+F1802+G1802))</f>
        <v>95.22821576763485</v>
      </c>
      <c r="L1802" s="12">
        <f t="shared" ref="L1802:L1806" si="1403">(D1802*F1802-E1802*G1802)/(SQRT((D1802+G1802)*(D1802+E1802)*(F1802+G1802)*(F1802+E1802)))</f>
        <v>0.90162475203566317</v>
      </c>
      <c r="M1802" s="16">
        <f t="shared" ref="M1802:M1806" si="1404">H1802</f>
        <v>0.99</v>
      </c>
      <c r="N1802" s="24"/>
    </row>
    <row r="1803" spans="1:17" ht="12.75" x14ac:dyDescent="0.2">
      <c r="A1803" s="5"/>
      <c r="B1803" s="22"/>
      <c r="C1803" s="9" t="s">
        <v>23</v>
      </c>
      <c r="D1803" s="10">
        <v>261</v>
      </c>
      <c r="E1803" s="10">
        <v>11</v>
      </c>
      <c r="F1803" s="10">
        <v>188</v>
      </c>
      <c r="G1803" s="10">
        <v>22</v>
      </c>
      <c r="H1803" s="11">
        <v>0.98</v>
      </c>
      <c r="I1803" s="9">
        <f t="shared" si="1400"/>
        <v>95.955882352941174</v>
      </c>
      <c r="J1803" s="9">
        <f t="shared" si="1401"/>
        <v>89.523809523809533</v>
      </c>
      <c r="K1803" s="9">
        <f t="shared" si="1402"/>
        <v>93.15352697095436</v>
      </c>
      <c r="L1803" s="12">
        <f t="shared" si="1403"/>
        <v>0.86086944072189286</v>
      </c>
      <c r="M1803" s="16">
        <f t="shared" si="1404"/>
        <v>0.98</v>
      </c>
      <c r="N1803" s="4"/>
    </row>
    <row r="1804" spans="1:17" ht="12.75" x14ac:dyDescent="0.2">
      <c r="A1804" s="1"/>
      <c r="B1804" s="2"/>
      <c r="C1804" s="9" t="s">
        <v>24</v>
      </c>
      <c r="D1804" s="10">
        <v>227</v>
      </c>
      <c r="E1804" s="10">
        <v>11</v>
      </c>
      <c r="F1804" s="10">
        <v>227</v>
      </c>
      <c r="G1804" s="10">
        <v>17</v>
      </c>
      <c r="H1804" s="11">
        <v>0.98</v>
      </c>
      <c r="I1804" s="9">
        <f t="shared" si="1400"/>
        <v>95.378151260504211</v>
      </c>
      <c r="J1804" s="9">
        <f t="shared" si="1401"/>
        <v>93.032786885245898</v>
      </c>
      <c r="K1804" s="9">
        <f t="shared" si="1402"/>
        <v>94.190871369294598</v>
      </c>
      <c r="L1804" s="12">
        <f t="shared" si="1403"/>
        <v>0.88410938145750106</v>
      </c>
      <c r="M1804" s="16">
        <f t="shared" si="1404"/>
        <v>0.98</v>
      </c>
      <c r="N1804" s="4"/>
      <c r="Q1804" s="5"/>
    </row>
    <row r="1805" spans="1:17" ht="12.75" x14ac:dyDescent="0.2">
      <c r="A1805" s="5"/>
      <c r="B1805" s="2"/>
      <c r="C1805" s="9" t="s">
        <v>25</v>
      </c>
      <c r="D1805" s="10">
        <v>249</v>
      </c>
      <c r="E1805" s="10">
        <v>14</v>
      </c>
      <c r="F1805" s="10">
        <v>204</v>
      </c>
      <c r="G1805" s="10">
        <v>15</v>
      </c>
      <c r="H1805" s="11">
        <v>0.98</v>
      </c>
      <c r="I1805" s="9">
        <f t="shared" si="1400"/>
        <v>94.676806083650192</v>
      </c>
      <c r="J1805" s="9">
        <f t="shared" si="1401"/>
        <v>93.150684931506845</v>
      </c>
      <c r="K1805" s="9">
        <f t="shared" si="1402"/>
        <v>93.983402489626556</v>
      </c>
      <c r="L1805" s="12">
        <f t="shared" si="1403"/>
        <v>0.87861820533092616</v>
      </c>
      <c r="M1805" s="16">
        <f t="shared" si="1404"/>
        <v>0.98</v>
      </c>
      <c r="N1805" s="6"/>
    </row>
    <row r="1806" spans="1:17" ht="12.75" x14ac:dyDescent="0.2">
      <c r="A1806" s="5"/>
      <c r="B1806" s="2"/>
      <c r="C1806" s="9" t="s">
        <v>26</v>
      </c>
      <c r="D1806" s="10">
        <v>223</v>
      </c>
      <c r="E1806" s="10">
        <v>15</v>
      </c>
      <c r="F1806" s="10">
        <v>230</v>
      </c>
      <c r="G1806" s="10">
        <v>14</v>
      </c>
      <c r="H1806" s="11">
        <v>0.98</v>
      </c>
      <c r="I1806" s="9">
        <f t="shared" si="1400"/>
        <v>93.69747899159664</v>
      </c>
      <c r="J1806" s="9">
        <f t="shared" si="1401"/>
        <v>94.262295081967224</v>
      </c>
      <c r="K1806" s="9">
        <f t="shared" si="1402"/>
        <v>93.983402489626556</v>
      </c>
      <c r="L1806" s="12">
        <f t="shared" si="1403"/>
        <v>0.87965075889311017</v>
      </c>
      <c r="M1806" s="16">
        <f t="shared" si="1404"/>
        <v>0.98</v>
      </c>
      <c r="N1806" s="7"/>
      <c r="O1806" s="1"/>
      <c r="P1806" s="1"/>
    </row>
    <row r="1807" spans="1:17" ht="12.75" x14ac:dyDescent="0.2">
      <c r="A1807" s="5"/>
      <c r="B1807" s="2"/>
      <c r="C1807" s="23" t="s">
        <v>15</v>
      </c>
      <c r="D1807" s="15">
        <f t="shared" ref="D1807:M1807" si="1405">AVERAGE(D1802:D1806)</f>
        <v>246.8</v>
      </c>
      <c r="E1807" s="15">
        <f t="shared" si="1405"/>
        <v>11.8</v>
      </c>
      <c r="F1807" s="15">
        <f t="shared" si="1405"/>
        <v>206.8</v>
      </c>
      <c r="G1807" s="15">
        <f t="shared" si="1405"/>
        <v>16.600000000000001</v>
      </c>
      <c r="H1807" s="16">
        <f t="shared" si="1405"/>
        <v>0.98199999999999998</v>
      </c>
      <c r="I1807" s="9">
        <f t="shared" si="1405"/>
        <v>95.374287851213623</v>
      </c>
      <c r="J1807" s="9">
        <f t="shared" si="1405"/>
        <v>92.493915284505903</v>
      </c>
      <c r="K1807" s="9">
        <f t="shared" si="1405"/>
        <v>94.107883817427378</v>
      </c>
      <c r="L1807" s="12">
        <f t="shared" si="1405"/>
        <v>0.88097450768781871</v>
      </c>
      <c r="M1807" s="16">
        <f t="shared" si="1405"/>
        <v>0.98199999999999998</v>
      </c>
      <c r="N1807" s="24"/>
      <c r="O1807" s="24"/>
      <c r="P1807" s="24"/>
      <c r="Q1807" s="30"/>
    </row>
    <row r="1808" spans="1:17" ht="12.75" x14ac:dyDescent="0.2">
      <c r="A1808" s="5"/>
      <c r="B1808" s="2"/>
      <c r="C1808" s="17" t="s">
        <v>16</v>
      </c>
      <c r="D1808" s="15">
        <f t="shared" ref="D1808:M1808" si="1406">STDEV(D1802:D1806)</f>
        <v>21.822007240398396</v>
      </c>
      <c r="E1808" s="15">
        <f t="shared" si="1406"/>
        <v>2.7748873851023195</v>
      </c>
      <c r="F1808" s="15">
        <f t="shared" si="1406"/>
        <v>21.111608181282637</v>
      </c>
      <c r="G1808" s="15">
        <f t="shared" si="1406"/>
        <v>3.2093613071762443</v>
      </c>
      <c r="H1808" s="16">
        <f t="shared" si="1406"/>
        <v>4.4721359549995832E-3</v>
      </c>
      <c r="I1808" s="9">
        <f t="shared" si="1406"/>
        <v>1.3073215312765385</v>
      </c>
      <c r="J1808" s="9">
        <f t="shared" si="1406"/>
        <v>1.7797795743335452</v>
      </c>
      <c r="K1808" s="9">
        <f t="shared" si="1406"/>
        <v>0.74226322904557041</v>
      </c>
      <c r="L1808" s="12">
        <f t="shared" si="1406"/>
        <v>1.4558315618148248E-2</v>
      </c>
      <c r="M1808" s="16">
        <f t="shared" si="1406"/>
        <v>4.4721359549995832E-3</v>
      </c>
      <c r="N1808" s="4"/>
      <c r="Q1808" s="13"/>
    </row>
    <row r="1809" spans="1:16" ht="12.75" x14ac:dyDescent="0.2">
      <c r="A1809" s="1"/>
      <c r="B1809" s="2"/>
      <c r="C1809" s="2"/>
      <c r="D1809" s="3"/>
      <c r="E1809" s="3"/>
      <c r="F1809" s="3"/>
      <c r="G1809" s="3"/>
      <c r="H1809" s="4"/>
      <c r="I1809" s="4"/>
      <c r="J1809" s="4"/>
      <c r="K1809" s="4"/>
      <c r="L1809" s="4"/>
      <c r="M1809" s="4"/>
      <c r="N1809" s="4"/>
    </row>
    <row r="1810" spans="1:16" ht="12.75" x14ac:dyDescent="0.2">
      <c r="A1810" s="1" t="s">
        <v>96</v>
      </c>
      <c r="B1810" s="2"/>
      <c r="C1810" s="2"/>
      <c r="D1810" s="3"/>
      <c r="E1810" s="3"/>
      <c r="F1810" s="3"/>
      <c r="G1810" s="3"/>
      <c r="H1810" s="4"/>
      <c r="I1810" s="4"/>
      <c r="J1810" s="4"/>
      <c r="K1810" s="4"/>
      <c r="L1810" s="4"/>
      <c r="M1810" s="4"/>
      <c r="N1810" s="4"/>
    </row>
    <row r="1811" spans="1:16" ht="12.75" x14ac:dyDescent="0.2">
      <c r="A1811" s="5"/>
      <c r="B1811" s="2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</row>
    <row r="1812" spans="1:16" ht="12.75" x14ac:dyDescent="0.2">
      <c r="A1812" s="5"/>
      <c r="B1812" s="2" t="s">
        <v>0</v>
      </c>
      <c r="C1812" s="13"/>
      <c r="D1812" s="20" t="s">
        <v>1</v>
      </c>
      <c r="E1812" s="20" t="s">
        <v>2</v>
      </c>
      <c r="F1812" s="20" t="s">
        <v>3</v>
      </c>
      <c r="G1812" s="20" t="s">
        <v>4</v>
      </c>
      <c r="H1812" s="20" t="s">
        <v>5</v>
      </c>
      <c r="I1812" s="20" t="s">
        <v>6</v>
      </c>
      <c r="J1812" s="20" t="s">
        <v>7</v>
      </c>
      <c r="K1812" s="20" t="s">
        <v>8</v>
      </c>
      <c r="L1812" s="20" t="s">
        <v>9</v>
      </c>
      <c r="M1812" s="20" t="s">
        <v>5</v>
      </c>
      <c r="N1812" s="7"/>
      <c r="O1812" s="1"/>
      <c r="P1812" s="1"/>
    </row>
    <row r="1813" spans="1:16" ht="12.75" x14ac:dyDescent="0.2">
      <c r="A1813" s="1" t="s">
        <v>27</v>
      </c>
      <c r="B1813" s="2">
        <v>21</v>
      </c>
      <c r="C1813" s="9" t="s">
        <v>10</v>
      </c>
      <c r="D1813" s="10">
        <v>87</v>
      </c>
      <c r="E1813" s="10">
        <v>38</v>
      </c>
      <c r="F1813" s="10">
        <v>631</v>
      </c>
      <c r="G1813" s="10">
        <v>0</v>
      </c>
      <c r="H1813" s="11">
        <v>0.99</v>
      </c>
      <c r="I1813" s="9">
        <f t="shared" ref="I1813:I1817" si="1407">100*(D1813/(D1813+E1813))</f>
        <v>69.599999999999994</v>
      </c>
      <c r="J1813" s="9">
        <f t="shared" ref="J1813:J1817" si="1408">100*(F1813/(F1813+G1813))</f>
        <v>100</v>
      </c>
      <c r="K1813" s="9">
        <f t="shared" ref="K1813:K1817" si="1409">100*((D1813+F1813)/(D1813+E1813+F1813+G1813))</f>
        <v>94.973544973544975</v>
      </c>
      <c r="L1813" s="12">
        <f t="shared" ref="L1813:L1817" si="1410">(D1813*F1813-E1813*G1813)/(SQRT((D1813+G1813)*(D1813+E1813)*(F1813+G1813)*(F1813+E1813)))</f>
        <v>0.81022612134700045</v>
      </c>
      <c r="M1813" s="16">
        <f t="shared" ref="M1813:M1817" si="1411">H1813</f>
        <v>0.99</v>
      </c>
      <c r="N1813" s="24"/>
      <c r="O1813" s="25"/>
      <c r="P1813" s="25"/>
    </row>
    <row r="1814" spans="1:16" ht="12.75" x14ac:dyDescent="0.2">
      <c r="A1814" s="5"/>
      <c r="B1814" s="2">
        <v>22</v>
      </c>
      <c r="C1814" s="23" t="s">
        <v>11</v>
      </c>
      <c r="D1814" s="10">
        <v>109</v>
      </c>
      <c r="E1814" s="10">
        <v>28</v>
      </c>
      <c r="F1814" s="10">
        <v>619</v>
      </c>
      <c r="G1814" s="10">
        <v>0</v>
      </c>
      <c r="H1814" s="11">
        <v>0.99</v>
      </c>
      <c r="I1814" s="9">
        <f t="shared" si="1407"/>
        <v>79.56204379562044</v>
      </c>
      <c r="J1814" s="9">
        <f t="shared" si="1408"/>
        <v>100</v>
      </c>
      <c r="K1814" s="9">
        <f t="shared" si="1409"/>
        <v>96.296296296296291</v>
      </c>
      <c r="L1814" s="12">
        <f t="shared" si="1410"/>
        <v>0.87246125505297367</v>
      </c>
      <c r="M1814" s="16">
        <f t="shared" si="1411"/>
        <v>0.99</v>
      </c>
      <c r="N1814" s="4"/>
      <c r="O1814" s="25"/>
      <c r="P1814" s="25"/>
    </row>
    <row r="1815" spans="1:16" ht="12.75" x14ac:dyDescent="0.2">
      <c r="A1815" s="1">
        <v>0.3</v>
      </c>
      <c r="B1815" s="2">
        <v>23</v>
      </c>
      <c r="C1815" s="23" t="s">
        <v>12</v>
      </c>
      <c r="D1815" s="10">
        <v>102</v>
      </c>
      <c r="E1815" s="10">
        <v>25</v>
      </c>
      <c r="F1815" s="10">
        <v>629</v>
      </c>
      <c r="G1815" s="10">
        <v>0</v>
      </c>
      <c r="H1815" s="11">
        <v>0.99</v>
      </c>
      <c r="I1815" s="9">
        <f t="shared" si="1407"/>
        <v>80.314960629921259</v>
      </c>
      <c r="J1815" s="9">
        <f t="shared" si="1408"/>
        <v>100</v>
      </c>
      <c r="K1815" s="9">
        <f t="shared" si="1409"/>
        <v>96.693121693121697</v>
      </c>
      <c r="L1815" s="12">
        <f t="shared" si="1410"/>
        <v>0.87889030529955692</v>
      </c>
      <c r="M1815" s="16">
        <f t="shared" si="1411"/>
        <v>0.99</v>
      </c>
      <c r="N1815" s="4"/>
      <c r="O1815" s="25"/>
      <c r="P1815" s="25"/>
    </row>
    <row r="1816" spans="1:16" ht="12.75" x14ac:dyDescent="0.2">
      <c r="A1816" s="1">
        <v>1E-3</v>
      </c>
      <c r="B1816" s="2">
        <v>24</v>
      </c>
      <c r="C1816" s="23" t="s">
        <v>13</v>
      </c>
      <c r="D1816" s="10">
        <v>103</v>
      </c>
      <c r="E1816" s="10">
        <v>32</v>
      </c>
      <c r="F1816" s="10">
        <v>621</v>
      </c>
      <c r="G1816" s="10">
        <v>0</v>
      </c>
      <c r="H1816" s="11">
        <v>0.99</v>
      </c>
      <c r="I1816" s="9">
        <f t="shared" si="1407"/>
        <v>76.296296296296291</v>
      </c>
      <c r="J1816" s="9">
        <f t="shared" si="1408"/>
        <v>100</v>
      </c>
      <c r="K1816" s="9">
        <f t="shared" si="1409"/>
        <v>95.767195767195773</v>
      </c>
      <c r="L1816" s="12">
        <f t="shared" si="1410"/>
        <v>0.85180647601908677</v>
      </c>
      <c r="M1816" s="16">
        <f t="shared" si="1411"/>
        <v>0.99</v>
      </c>
      <c r="N1816" s="4"/>
      <c r="O1816" s="25"/>
      <c r="P1816" s="25"/>
    </row>
    <row r="1817" spans="1:16" ht="12.75" x14ac:dyDescent="0.2">
      <c r="A1817" s="1">
        <v>150</v>
      </c>
      <c r="B1817" s="2">
        <v>25</v>
      </c>
      <c r="C1817" s="23" t="s">
        <v>14</v>
      </c>
      <c r="D1817" s="10">
        <v>132</v>
      </c>
      <c r="E1817" s="10">
        <v>11</v>
      </c>
      <c r="F1817" s="10">
        <v>613</v>
      </c>
      <c r="G1817" s="10">
        <v>0</v>
      </c>
      <c r="H1817" s="11">
        <v>1</v>
      </c>
      <c r="I1817" s="9">
        <f t="shared" si="1407"/>
        <v>92.307692307692307</v>
      </c>
      <c r="J1817" s="9">
        <f t="shared" si="1408"/>
        <v>100</v>
      </c>
      <c r="K1817" s="9">
        <f t="shared" si="1409"/>
        <v>98.544973544973544</v>
      </c>
      <c r="L1817" s="12">
        <f t="shared" si="1410"/>
        <v>0.95226295408768824</v>
      </c>
      <c r="M1817" s="16">
        <f t="shared" si="1411"/>
        <v>1</v>
      </c>
      <c r="N1817" s="6"/>
      <c r="O1817" s="25"/>
      <c r="P1817" s="25"/>
    </row>
    <row r="1818" spans="1:16" ht="12.75" x14ac:dyDescent="0.2">
      <c r="A1818" s="5"/>
      <c r="B1818" s="2"/>
      <c r="C1818" s="23" t="s">
        <v>15</v>
      </c>
      <c r="D1818" s="15">
        <f t="shared" ref="D1818:M1818" si="1412">AVERAGE(D1813:D1817)</f>
        <v>106.6</v>
      </c>
      <c r="E1818" s="15">
        <f t="shared" si="1412"/>
        <v>26.8</v>
      </c>
      <c r="F1818" s="15">
        <f t="shared" si="1412"/>
        <v>622.6</v>
      </c>
      <c r="G1818" s="15">
        <f t="shared" si="1412"/>
        <v>0</v>
      </c>
      <c r="H1818" s="16">
        <f t="shared" si="1412"/>
        <v>0.99199999999999999</v>
      </c>
      <c r="I1818" s="9">
        <f t="shared" si="1412"/>
        <v>79.616198605906064</v>
      </c>
      <c r="J1818" s="9">
        <f t="shared" si="1412"/>
        <v>100</v>
      </c>
      <c r="K1818" s="9">
        <f t="shared" si="1412"/>
        <v>96.455026455026456</v>
      </c>
      <c r="L1818" s="12">
        <f t="shared" si="1412"/>
        <v>0.87312942236126134</v>
      </c>
      <c r="M1818" s="16">
        <f t="shared" si="1412"/>
        <v>0.99199999999999999</v>
      </c>
      <c r="N1818" s="6"/>
    </row>
    <row r="1819" spans="1:16" ht="12.75" x14ac:dyDescent="0.2">
      <c r="A1819" s="5"/>
      <c r="B1819" s="2"/>
      <c r="C1819" s="17" t="s">
        <v>16</v>
      </c>
      <c r="D1819" s="15">
        <f t="shared" ref="D1819:M1819" si="1413">STDEV(D1813:D1817)</f>
        <v>16.349311912126431</v>
      </c>
      <c r="E1819" s="15">
        <f t="shared" si="1413"/>
        <v>10.084641788382969</v>
      </c>
      <c r="F1819" s="15">
        <f t="shared" si="1413"/>
        <v>7.4027022093286989</v>
      </c>
      <c r="G1819" s="15">
        <f t="shared" si="1413"/>
        <v>0</v>
      </c>
      <c r="H1819" s="16">
        <f t="shared" si="1413"/>
        <v>4.4721359549995841E-3</v>
      </c>
      <c r="I1819" s="9">
        <f t="shared" si="1413"/>
        <v>8.260012096699219</v>
      </c>
      <c r="J1819" s="9">
        <f t="shared" si="1413"/>
        <v>0</v>
      </c>
      <c r="K1819" s="9">
        <f t="shared" si="1413"/>
        <v>1.3339473265056823</v>
      </c>
      <c r="L1819" s="12">
        <f t="shared" si="1413"/>
        <v>5.1737905307617529E-2</v>
      </c>
      <c r="M1819" s="16">
        <f t="shared" si="1413"/>
        <v>4.4721359549995841E-3</v>
      </c>
      <c r="N1819" s="4"/>
    </row>
    <row r="1820" spans="1:16" ht="12.75" x14ac:dyDescent="0.2">
      <c r="A1820" s="5"/>
      <c r="B1820" s="2"/>
      <c r="C1820" s="23"/>
      <c r="D1820" s="15"/>
      <c r="E1820" s="15"/>
      <c r="F1820" s="15"/>
      <c r="G1820" s="15"/>
      <c r="H1820" s="16"/>
      <c r="I1820" s="9"/>
      <c r="J1820" s="9"/>
      <c r="K1820" s="9"/>
      <c r="L1820" s="12"/>
      <c r="M1820" s="16"/>
      <c r="N1820" s="4"/>
    </row>
    <row r="1821" spans="1:16" ht="12.75" x14ac:dyDescent="0.2">
      <c r="A1821" s="5"/>
      <c r="B1821" s="2"/>
      <c r="C1821" s="23" t="s">
        <v>17</v>
      </c>
      <c r="D1821" s="10">
        <v>29</v>
      </c>
      <c r="E1821" s="10">
        <v>20</v>
      </c>
      <c r="F1821" s="10">
        <v>203</v>
      </c>
      <c r="G1821" s="10">
        <v>0</v>
      </c>
      <c r="H1821" s="11">
        <v>0.96</v>
      </c>
      <c r="I1821" s="9">
        <f t="shared" ref="I1821:I1825" si="1414">100*(D1821/(D1821+E1821))</f>
        <v>59.183673469387756</v>
      </c>
      <c r="J1821" s="9">
        <f t="shared" ref="J1821:J1825" si="1415">100*(F1821/(F1821+G1821))</f>
        <v>100</v>
      </c>
      <c r="K1821" s="9">
        <f t="shared" ref="K1821:K1825" si="1416">100*((D1821+F1821)/(D1821+E1821+F1821+G1821))</f>
        <v>92.063492063492063</v>
      </c>
      <c r="L1821" s="12">
        <f t="shared" ref="L1821:L1825" si="1417">(D1821*F1821-E1821*G1821)/(SQRT((D1821+G1821)*(D1821+E1821)*(F1821+G1821)*(F1821+E1821)))</f>
        <v>0.73400082215120299</v>
      </c>
      <c r="M1821" s="16">
        <f t="shared" ref="M1821:M1825" si="1418">H1821</f>
        <v>0.96</v>
      </c>
      <c r="N1821" s="4"/>
    </row>
    <row r="1822" spans="1:16" ht="12.75" x14ac:dyDescent="0.2">
      <c r="A1822" s="5"/>
      <c r="B1822" s="2"/>
      <c r="C1822" s="9" t="s">
        <v>18</v>
      </c>
      <c r="D1822" s="10">
        <v>26</v>
      </c>
      <c r="E1822" s="10">
        <v>21</v>
      </c>
      <c r="F1822" s="10">
        <v>205</v>
      </c>
      <c r="G1822" s="10">
        <v>0</v>
      </c>
      <c r="H1822" s="11">
        <v>0.94</v>
      </c>
      <c r="I1822" s="9">
        <f t="shared" si="1414"/>
        <v>55.319148936170215</v>
      </c>
      <c r="J1822" s="9">
        <f t="shared" si="1415"/>
        <v>100</v>
      </c>
      <c r="K1822" s="9">
        <f t="shared" si="1416"/>
        <v>91.666666666666657</v>
      </c>
      <c r="L1822" s="12">
        <f t="shared" si="1417"/>
        <v>0.70837048241031086</v>
      </c>
      <c r="M1822" s="16">
        <f t="shared" si="1418"/>
        <v>0.94</v>
      </c>
      <c r="N1822" s="24"/>
    </row>
    <row r="1823" spans="1:16" ht="12.75" x14ac:dyDescent="0.2">
      <c r="A1823" s="5"/>
      <c r="B1823" s="2"/>
      <c r="C1823" s="9" t="s">
        <v>19</v>
      </c>
      <c r="D1823" s="10">
        <v>27</v>
      </c>
      <c r="E1823" s="10">
        <v>22</v>
      </c>
      <c r="F1823" s="10">
        <v>203</v>
      </c>
      <c r="G1823" s="10">
        <v>0</v>
      </c>
      <c r="H1823" s="11">
        <v>0.97</v>
      </c>
      <c r="I1823" s="9">
        <f t="shared" si="1414"/>
        <v>55.102040816326522</v>
      </c>
      <c r="J1823" s="9">
        <f t="shared" si="1415"/>
        <v>100</v>
      </c>
      <c r="K1823" s="9">
        <f t="shared" si="1416"/>
        <v>91.269841269841265</v>
      </c>
      <c r="L1823" s="12">
        <f t="shared" si="1417"/>
        <v>0.70508358167160379</v>
      </c>
      <c r="M1823" s="16">
        <f t="shared" si="1418"/>
        <v>0.97</v>
      </c>
      <c r="N1823" s="24"/>
    </row>
    <row r="1824" spans="1:16" ht="12.75" x14ac:dyDescent="0.2">
      <c r="A1824" s="5"/>
      <c r="B1824" s="2"/>
      <c r="C1824" s="9" t="s">
        <v>20</v>
      </c>
      <c r="D1824" s="10">
        <v>26</v>
      </c>
      <c r="E1824" s="10">
        <v>18</v>
      </c>
      <c r="F1824" s="10">
        <v>208</v>
      </c>
      <c r="G1824" s="10">
        <v>0</v>
      </c>
      <c r="H1824" s="11">
        <v>0.94</v>
      </c>
      <c r="I1824" s="9">
        <f t="shared" si="1414"/>
        <v>59.090909090909093</v>
      </c>
      <c r="J1824" s="9">
        <f t="shared" si="1415"/>
        <v>100</v>
      </c>
      <c r="K1824" s="9">
        <f t="shared" si="1416"/>
        <v>92.857142857142861</v>
      </c>
      <c r="L1824" s="12">
        <f t="shared" si="1417"/>
        <v>0.73745883613661956</v>
      </c>
      <c r="M1824" s="16">
        <f t="shared" si="1418"/>
        <v>0.94</v>
      </c>
      <c r="N1824" s="24"/>
    </row>
    <row r="1825" spans="1:17" ht="12.75" x14ac:dyDescent="0.2">
      <c r="A1825" s="5"/>
      <c r="B1825" s="2"/>
      <c r="C1825" s="9" t="s">
        <v>21</v>
      </c>
      <c r="D1825" s="10">
        <v>29</v>
      </c>
      <c r="E1825" s="10">
        <v>11</v>
      </c>
      <c r="F1825" s="10">
        <v>211</v>
      </c>
      <c r="G1825" s="10">
        <v>1</v>
      </c>
      <c r="H1825" s="11">
        <v>0.97</v>
      </c>
      <c r="I1825" s="9">
        <f t="shared" si="1414"/>
        <v>72.5</v>
      </c>
      <c r="J1825" s="9">
        <f t="shared" si="1415"/>
        <v>99.528301886792448</v>
      </c>
      <c r="K1825" s="9">
        <f t="shared" si="1416"/>
        <v>95.238095238095227</v>
      </c>
      <c r="L1825" s="12">
        <f t="shared" si="1417"/>
        <v>0.81276311787172351</v>
      </c>
      <c r="M1825" s="16">
        <f t="shared" si="1418"/>
        <v>0.97</v>
      </c>
      <c r="N1825" s="24"/>
    </row>
    <row r="1826" spans="1:17" ht="12.75" x14ac:dyDescent="0.2">
      <c r="A1826" s="5"/>
      <c r="B1826" s="2"/>
      <c r="C1826" s="23" t="s">
        <v>15</v>
      </c>
      <c r="D1826" s="15">
        <f t="shared" ref="D1826:M1826" si="1419">AVERAGE(D1821:D1825)</f>
        <v>27.4</v>
      </c>
      <c r="E1826" s="15">
        <f t="shared" si="1419"/>
        <v>18.399999999999999</v>
      </c>
      <c r="F1826" s="15">
        <f t="shared" si="1419"/>
        <v>206</v>
      </c>
      <c r="G1826" s="15">
        <f t="shared" si="1419"/>
        <v>0.2</v>
      </c>
      <c r="H1826" s="16">
        <f t="shared" si="1419"/>
        <v>0.95600000000000007</v>
      </c>
      <c r="I1826" s="9">
        <f t="shared" si="1419"/>
        <v>60.239154462558716</v>
      </c>
      <c r="J1826" s="9">
        <f t="shared" si="1419"/>
        <v>99.905660377358487</v>
      </c>
      <c r="K1826" s="9">
        <f t="shared" si="1419"/>
        <v>92.61904761904762</v>
      </c>
      <c r="L1826" s="12">
        <f t="shared" si="1419"/>
        <v>0.73953536804829212</v>
      </c>
      <c r="M1826" s="16">
        <f t="shared" si="1419"/>
        <v>0.95600000000000007</v>
      </c>
      <c r="N1826" s="24"/>
      <c r="O1826" s="24"/>
      <c r="P1826" s="24"/>
      <c r="Q1826" s="4"/>
    </row>
    <row r="1827" spans="1:17" ht="12.75" x14ac:dyDescent="0.2">
      <c r="A1827" s="5"/>
      <c r="B1827" s="2"/>
      <c r="C1827" s="17" t="s">
        <v>16</v>
      </c>
      <c r="D1827" s="15">
        <f t="shared" ref="D1827:M1827" si="1420">STDEV(D1821:D1825)</f>
        <v>1.51657508881031</v>
      </c>
      <c r="E1827" s="15">
        <f t="shared" si="1420"/>
        <v>4.3931765272977605</v>
      </c>
      <c r="F1827" s="15">
        <f t="shared" si="1420"/>
        <v>3.4641016151377544</v>
      </c>
      <c r="G1827" s="15">
        <f t="shared" si="1420"/>
        <v>0.44721359549995793</v>
      </c>
      <c r="H1827" s="16">
        <f t="shared" si="1420"/>
        <v>1.5165750888103114E-2</v>
      </c>
      <c r="I1827" s="9">
        <f t="shared" si="1420"/>
        <v>7.1301688592812162</v>
      </c>
      <c r="J1827" s="9">
        <f t="shared" si="1420"/>
        <v>0.21094980919809542</v>
      </c>
      <c r="K1827" s="9">
        <f t="shared" si="1420"/>
        <v>1.5773497551072828</v>
      </c>
      <c r="L1827" s="12">
        <f t="shared" si="1420"/>
        <v>4.3460965844777467E-2</v>
      </c>
      <c r="M1827" s="16">
        <f t="shared" si="1420"/>
        <v>1.5165750888103114E-2</v>
      </c>
      <c r="N1827" s="24"/>
    </row>
    <row r="1828" spans="1:17" ht="12.75" x14ac:dyDescent="0.2">
      <c r="A1828" s="5"/>
      <c r="B1828" s="22"/>
      <c r="C1828" s="9"/>
      <c r="D1828" s="15"/>
      <c r="E1828" s="15"/>
      <c r="F1828" s="15"/>
      <c r="G1828" s="15"/>
      <c r="H1828" s="16"/>
      <c r="I1828" s="9"/>
      <c r="J1828" s="9"/>
      <c r="K1828" s="9"/>
      <c r="L1828" s="12"/>
      <c r="M1828" s="16"/>
      <c r="N1828" s="24"/>
    </row>
    <row r="1829" spans="1:17" ht="12.75" x14ac:dyDescent="0.2">
      <c r="A1829" s="5"/>
      <c r="B1829" s="2"/>
      <c r="C1829" s="9" t="s">
        <v>22</v>
      </c>
      <c r="D1829" s="10">
        <v>28</v>
      </c>
      <c r="E1829" s="10">
        <v>22</v>
      </c>
      <c r="F1829" s="10">
        <v>202</v>
      </c>
      <c r="G1829" s="10">
        <v>0</v>
      </c>
      <c r="H1829" s="11">
        <v>0.97</v>
      </c>
      <c r="I1829" s="9">
        <f t="shared" ref="I1829:I1833" si="1421">100*(D1829/(D1829+E1829))</f>
        <v>56.000000000000007</v>
      </c>
      <c r="J1829" s="9">
        <f t="shared" ref="J1829:J1833" si="1422">100*(F1829/(F1829+G1829))</f>
        <v>100</v>
      </c>
      <c r="K1829" s="9">
        <f t="shared" ref="K1829:K1833" si="1423">100*((D1829+F1829)/(D1829+E1829+F1829+G1829))</f>
        <v>91.269841269841265</v>
      </c>
      <c r="L1829" s="12">
        <f t="shared" ref="L1829:L1833" si="1424">(D1829*F1829-E1829*G1829)/(SQRT((D1829+G1829)*(D1829+E1829)*(F1829+G1829)*(F1829+E1829)))</f>
        <v>0.71063352017759474</v>
      </c>
      <c r="M1829" s="16">
        <f t="shared" ref="M1829:M1833" si="1425">H1829</f>
        <v>0.97</v>
      </c>
      <c r="N1829" s="24"/>
    </row>
    <row r="1830" spans="1:17" ht="12.75" x14ac:dyDescent="0.2">
      <c r="A1830" s="5"/>
      <c r="B1830" s="22"/>
      <c r="C1830" s="9" t="s">
        <v>23</v>
      </c>
      <c r="D1830" s="10">
        <v>27</v>
      </c>
      <c r="E1830" s="10">
        <v>13</v>
      </c>
      <c r="F1830" s="10">
        <v>211</v>
      </c>
      <c r="G1830" s="10">
        <v>1</v>
      </c>
      <c r="H1830" s="11">
        <v>0.97</v>
      </c>
      <c r="I1830" s="9">
        <f t="shared" si="1421"/>
        <v>67.5</v>
      </c>
      <c r="J1830" s="9">
        <f t="shared" si="1422"/>
        <v>99.528301886792448</v>
      </c>
      <c r="K1830" s="9">
        <f t="shared" si="1423"/>
        <v>94.444444444444443</v>
      </c>
      <c r="L1830" s="12">
        <f t="shared" si="1424"/>
        <v>0.77938692948307553</v>
      </c>
      <c r="M1830" s="16">
        <f t="shared" si="1425"/>
        <v>0.97</v>
      </c>
      <c r="N1830" s="4"/>
    </row>
    <row r="1831" spans="1:17" ht="12.75" x14ac:dyDescent="0.2">
      <c r="A1831" s="1"/>
      <c r="B1831" s="2"/>
      <c r="C1831" s="9" t="s">
        <v>24</v>
      </c>
      <c r="D1831" s="10">
        <v>31</v>
      </c>
      <c r="E1831" s="10">
        <v>17</v>
      </c>
      <c r="F1831" s="10">
        <v>204</v>
      </c>
      <c r="G1831" s="10">
        <v>0</v>
      </c>
      <c r="H1831" s="11">
        <v>0.95</v>
      </c>
      <c r="I1831" s="9">
        <f t="shared" si="1421"/>
        <v>64.583333333333343</v>
      </c>
      <c r="J1831" s="9">
        <f t="shared" si="1422"/>
        <v>100</v>
      </c>
      <c r="K1831" s="9">
        <f t="shared" si="1423"/>
        <v>93.253968253968253</v>
      </c>
      <c r="L1831" s="12">
        <f t="shared" si="1424"/>
        <v>0.77210999614941278</v>
      </c>
      <c r="M1831" s="16">
        <f t="shared" si="1425"/>
        <v>0.95</v>
      </c>
      <c r="N1831" s="4"/>
      <c r="Q1831" s="5"/>
    </row>
    <row r="1832" spans="1:17" ht="12.75" x14ac:dyDescent="0.2">
      <c r="A1832" s="5"/>
      <c r="B1832" s="2"/>
      <c r="C1832" s="9" t="s">
        <v>25</v>
      </c>
      <c r="D1832" s="10">
        <v>21</v>
      </c>
      <c r="E1832" s="10">
        <v>24</v>
      </c>
      <c r="F1832" s="10">
        <v>207</v>
      </c>
      <c r="G1832" s="10">
        <v>0</v>
      </c>
      <c r="H1832" s="11">
        <v>0.95</v>
      </c>
      <c r="I1832" s="9">
        <f t="shared" si="1421"/>
        <v>46.666666666666664</v>
      </c>
      <c r="J1832" s="9">
        <f t="shared" si="1422"/>
        <v>100</v>
      </c>
      <c r="K1832" s="9">
        <f t="shared" si="1423"/>
        <v>90.476190476190482</v>
      </c>
      <c r="L1832" s="12">
        <f t="shared" si="1424"/>
        <v>0.64666979068286334</v>
      </c>
      <c r="M1832" s="16">
        <f t="shared" si="1425"/>
        <v>0.95</v>
      </c>
      <c r="N1832" s="6"/>
    </row>
    <row r="1833" spans="1:17" ht="12.75" x14ac:dyDescent="0.2">
      <c r="A1833" s="5"/>
      <c r="B1833" s="2"/>
      <c r="C1833" s="9" t="s">
        <v>26</v>
      </c>
      <c r="D1833" s="10">
        <v>23</v>
      </c>
      <c r="E1833" s="10">
        <v>18</v>
      </c>
      <c r="F1833" s="10">
        <v>208</v>
      </c>
      <c r="G1833" s="10">
        <v>3</v>
      </c>
      <c r="H1833" s="11">
        <v>0.95</v>
      </c>
      <c r="I1833" s="9">
        <f t="shared" si="1421"/>
        <v>56.09756097560976</v>
      </c>
      <c r="J1833" s="9">
        <f t="shared" si="1422"/>
        <v>98.578199052132703</v>
      </c>
      <c r="K1833" s="9">
        <f t="shared" si="1423"/>
        <v>91.666666666666657</v>
      </c>
      <c r="L1833" s="12">
        <f t="shared" si="1424"/>
        <v>0.66341775628330701</v>
      </c>
      <c r="M1833" s="16">
        <f t="shared" si="1425"/>
        <v>0.95</v>
      </c>
      <c r="N1833" s="7"/>
      <c r="O1833" s="1"/>
      <c r="P1833" s="1"/>
    </row>
    <row r="1834" spans="1:17" ht="12.75" x14ac:dyDescent="0.2">
      <c r="A1834" s="5"/>
      <c r="B1834" s="2"/>
      <c r="C1834" s="23" t="s">
        <v>15</v>
      </c>
      <c r="D1834" s="15">
        <f t="shared" ref="D1834:M1834" si="1426">AVERAGE(D1829:D1833)</f>
        <v>26</v>
      </c>
      <c r="E1834" s="15">
        <f t="shared" si="1426"/>
        <v>18.8</v>
      </c>
      <c r="F1834" s="15">
        <f t="shared" si="1426"/>
        <v>206.4</v>
      </c>
      <c r="G1834" s="15">
        <f t="shared" si="1426"/>
        <v>0.8</v>
      </c>
      <c r="H1834" s="16">
        <f t="shared" si="1426"/>
        <v>0.95799999999999996</v>
      </c>
      <c r="I1834" s="9">
        <f t="shared" si="1426"/>
        <v>58.169512195121953</v>
      </c>
      <c r="J1834" s="9">
        <f t="shared" si="1426"/>
        <v>99.621300187785025</v>
      </c>
      <c r="K1834" s="9">
        <f t="shared" si="1426"/>
        <v>92.222222222222214</v>
      </c>
      <c r="L1834" s="12">
        <f t="shared" si="1426"/>
        <v>0.71444359855525064</v>
      </c>
      <c r="M1834" s="16">
        <f t="shared" si="1426"/>
        <v>0.95799999999999996</v>
      </c>
      <c r="N1834" s="24"/>
      <c r="O1834" s="24"/>
      <c r="P1834" s="24"/>
      <c r="Q1834" s="30"/>
    </row>
    <row r="1835" spans="1:17" ht="12.75" x14ac:dyDescent="0.2">
      <c r="A1835" s="5"/>
      <c r="B1835" s="2"/>
      <c r="C1835" s="17" t="s">
        <v>16</v>
      </c>
      <c r="D1835" s="15">
        <f t="shared" ref="D1835:M1835" si="1427">STDEV(D1829:D1833)</f>
        <v>4</v>
      </c>
      <c r="E1835" s="15">
        <f t="shared" si="1427"/>
        <v>4.3243496620879291</v>
      </c>
      <c r="F1835" s="15">
        <f t="shared" si="1427"/>
        <v>3.5071355833500362</v>
      </c>
      <c r="G1835" s="15">
        <f t="shared" si="1427"/>
        <v>1.3038404810405297</v>
      </c>
      <c r="H1835" s="16">
        <f t="shared" si="1427"/>
        <v>1.0954451150103333E-2</v>
      </c>
      <c r="I1835" s="9">
        <f t="shared" si="1427"/>
        <v>8.2083848067428153</v>
      </c>
      <c r="J1835" s="9">
        <f t="shared" si="1427"/>
        <v>0.61784895130234729</v>
      </c>
      <c r="K1835" s="9">
        <f t="shared" si="1427"/>
        <v>1.6021134316020906</v>
      </c>
      <c r="L1835" s="12">
        <f t="shared" si="1427"/>
        <v>6.0734034844182265E-2</v>
      </c>
      <c r="M1835" s="16">
        <f t="shared" si="1427"/>
        <v>1.0954451150103333E-2</v>
      </c>
      <c r="N1835" s="4"/>
      <c r="Q1835" s="13"/>
    </row>
    <row r="1836" spans="1:17" ht="12.75" x14ac:dyDescent="0.2">
      <c r="A1836" s="1"/>
      <c r="B1836" s="2"/>
      <c r="C1836" s="2"/>
      <c r="D1836" s="3"/>
      <c r="E1836" s="3"/>
      <c r="F1836" s="3"/>
      <c r="G1836" s="3"/>
      <c r="H1836" s="4"/>
      <c r="I1836" s="4"/>
      <c r="J1836" s="4"/>
      <c r="K1836" s="4"/>
      <c r="L1836" s="4"/>
      <c r="M1836" s="4"/>
      <c r="N1836" s="4"/>
    </row>
    <row r="1837" spans="1:17" ht="12.75" x14ac:dyDescent="0.2">
      <c r="A1837" s="1" t="s">
        <v>97</v>
      </c>
      <c r="B1837" s="2"/>
      <c r="C1837" s="2"/>
      <c r="D1837" s="3"/>
      <c r="E1837" s="3"/>
      <c r="F1837" s="3"/>
      <c r="G1837" s="3"/>
      <c r="H1837" s="4"/>
      <c r="I1837" s="4"/>
      <c r="J1837" s="4"/>
      <c r="K1837" s="4"/>
      <c r="L1837" s="4"/>
      <c r="M1837" s="4"/>
      <c r="N1837" s="4"/>
    </row>
    <row r="1838" spans="1:17" ht="12.75" x14ac:dyDescent="0.2">
      <c r="A1838" s="5"/>
      <c r="B1838" s="2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</row>
    <row r="1839" spans="1:17" ht="12.75" x14ac:dyDescent="0.2">
      <c r="A1839" s="5"/>
      <c r="B1839" s="2" t="s">
        <v>0</v>
      </c>
      <c r="C1839" s="13"/>
      <c r="D1839" s="20" t="s">
        <v>1</v>
      </c>
      <c r="E1839" s="20" t="s">
        <v>2</v>
      </c>
      <c r="F1839" s="20" t="s">
        <v>3</v>
      </c>
      <c r="G1839" s="20" t="s">
        <v>4</v>
      </c>
      <c r="H1839" s="20" t="s">
        <v>5</v>
      </c>
      <c r="I1839" s="20" t="s">
        <v>6</v>
      </c>
      <c r="J1839" s="20" t="s">
        <v>7</v>
      </c>
      <c r="K1839" s="20" t="s">
        <v>8</v>
      </c>
      <c r="L1839" s="20" t="s">
        <v>9</v>
      </c>
      <c r="M1839" s="20" t="s">
        <v>5</v>
      </c>
      <c r="N1839" s="7"/>
      <c r="O1839" s="1"/>
      <c r="P1839" s="1"/>
    </row>
    <row r="1840" spans="1:17" ht="12.75" x14ac:dyDescent="0.2">
      <c r="A1840" s="1" t="s">
        <v>27</v>
      </c>
      <c r="B1840" s="2">
        <v>21</v>
      </c>
      <c r="C1840" s="9" t="s">
        <v>10</v>
      </c>
      <c r="D1840" s="10">
        <v>164</v>
      </c>
      <c r="E1840" s="10">
        <v>45</v>
      </c>
      <c r="F1840" s="10">
        <v>770</v>
      </c>
      <c r="G1840" s="10">
        <v>8</v>
      </c>
      <c r="H1840" s="11">
        <v>0.97</v>
      </c>
      <c r="I1840" s="9">
        <f t="shared" ref="I1840:I1844" si="1428">100*(D1840/(D1840+E1840))</f>
        <v>78.4688995215311</v>
      </c>
      <c r="J1840" s="9">
        <f t="shared" ref="J1840:J1844" si="1429">100*(F1840/(F1840+G1840))</f>
        <v>98.971722365038559</v>
      </c>
      <c r="K1840" s="9">
        <f t="shared" ref="K1840:K1844" si="1430">100*((D1840+F1840)/(D1840+E1840+F1840+G1840))</f>
        <v>94.630192502532935</v>
      </c>
      <c r="L1840" s="12">
        <f t="shared" ref="L1840:L1844" si="1431">(D1840*F1840-E1840*G1840)/(SQRT((D1840+G1840)*(D1840+E1840)*(F1840+G1840)*(F1840+E1840)))</f>
        <v>0.83404358362343689</v>
      </c>
      <c r="M1840" s="16">
        <f t="shared" ref="M1840:M1844" si="1432">H1840</f>
        <v>0.97</v>
      </c>
      <c r="N1840" s="24"/>
      <c r="O1840" s="25"/>
      <c r="P1840" s="25"/>
    </row>
    <row r="1841" spans="1:17" ht="12.75" x14ac:dyDescent="0.2">
      <c r="A1841" s="5"/>
      <c r="B1841" s="2">
        <v>22</v>
      </c>
      <c r="C1841" s="23" t="s">
        <v>11</v>
      </c>
      <c r="D1841" s="10">
        <v>185</v>
      </c>
      <c r="E1841" s="10">
        <v>42</v>
      </c>
      <c r="F1841" s="10">
        <v>750</v>
      </c>
      <c r="G1841" s="10">
        <v>10</v>
      </c>
      <c r="H1841" s="11">
        <v>0.98</v>
      </c>
      <c r="I1841" s="9">
        <f t="shared" si="1428"/>
        <v>81.497797356828201</v>
      </c>
      <c r="J1841" s="9">
        <f t="shared" si="1429"/>
        <v>98.68421052631578</v>
      </c>
      <c r="K1841" s="9">
        <f t="shared" si="1430"/>
        <v>94.731509625126648</v>
      </c>
      <c r="L1841" s="12">
        <f t="shared" si="1431"/>
        <v>0.84745521337331731</v>
      </c>
      <c r="M1841" s="16">
        <f t="shared" si="1432"/>
        <v>0.98</v>
      </c>
      <c r="N1841" s="4"/>
      <c r="O1841" s="25"/>
      <c r="P1841" s="25"/>
    </row>
    <row r="1842" spans="1:17" ht="12.75" x14ac:dyDescent="0.2">
      <c r="A1842" s="1">
        <v>0.3</v>
      </c>
      <c r="B1842" s="2">
        <v>23</v>
      </c>
      <c r="C1842" s="23" t="s">
        <v>12</v>
      </c>
      <c r="D1842" s="10">
        <v>195</v>
      </c>
      <c r="E1842" s="10">
        <v>36</v>
      </c>
      <c r="F1842" s="10">
        <v>746</v>
      </c>
      <c r="G1842" s="10">
        <v>10</v>
      </c>
      <c r="H1842" s="11">
        <v>0.98</v>
      </c>
      <c r="I1842" s="9">
        <f t="shared" si="1428"/>
        <v>84.415584415584405</v>
      </c>
      <c r="J1842" s="9">
        <f t="shared" si="1429"/>
        <v>98.67724867724867</v>
      </c>
      <c r="K1842" s="9">
        <f t="shared" si="1430"/>
        <v>95.339412360688954</v>
      </c>
      <c r="L1842" s="12">
        <f t="shared" si="1431"/>
        <v>0.86726165975586811</v>
      </c>
      <c r="M1842" s="16">
        <f t="shared" si="1432"/>
        <v>0.98</v>
      </c>
      <c r="N1842" s="4"/>
      <c r="O1842" s="25"/>
      <c r="P1842" s="25"/>
    </row>
    <row r="1843" spans="1:17" ht="12.75" x14ac:dyDescent="0.2">
      <c r="A1843" s="1">
        <v>1E-3</v>
      </c>
      <c r="B1843" s="2">
        <v>24</v>
      </c>
      <c r="C1843" s="23" t="s">
        <v>13</v>
      </c>
      <c r="D1843" s="10">
        <v>167</v>
      </c>
      <c r="E1843" s="10">
        <v>53</v>
      </c>
      <c r="F1843" s="10">
        <v>762</v>
      </c>
      <c r="G1843" s="10">
        <v>5</v>
      </c>
      <c r="H1843" s="11">
        <v>0.99</v>
      </c>
      <c r="I1843" s="9">
        <f t="shared" si="1428"/>
        <v>75.909090909090907</v>
      </c>
      <c r="J1843" s="9">
        <f t="shared" si="1429"/>
        <v>99.348109517601046</v>
      </c>
      <c r="K1843" s="9">
        <f t="shared" si="1430"/>
        <v>94.123606889564343</v>
      </c>
      <c r="L1843" s="12">
        <f t="shared" si="1431"/>
        <v>0.82568434998579809</v>
      </c>
      <c r="M1843" s="16">
        <f t="shared" si="1432"/>
        <v>0.99</v>
      </c>
      <c r="N1843" s="4"/>
      <c r="O1843" s="25"/>
      <c r="P1843" s="25"/>
    </row>
    <row r="1844" spans="1:17" ht="12.75" x14ac:dyDescent="0.2">
      <c r="A1844" s="1">
        <v>150</v>
      </c>
      <c r="B1844" s="2">
        <v>25</v>
      </c>
      <c r="C1844" s="23" t="s">
        <v>14</v>
      </c>
      <c r="D1844" s="10">
        <v>162</v>
      </c>
      <c r="E1844" s="10">
        <v>62</v>
      </c>
      <c r="F1844" s="10">
        <v>755</v>
      </c>
      <c r="G1844" s="10">
        <v>8</v>
      </c>
      <c r="H1844" s="11">
        <v>0.97</v>
      </c>
      <c r="I1844" s="9">
        <f t="shared" si="1428"/>
        <v>72.321428571428569</v>
      </c>
      <c r="J1844" s="9">
        <f t="shared" si="1429"/>
        <v>98.951507208387952</v>
      </c>
      <c r="K1844" s="9">
        <f t="shared" si="1430"/>
        <v>92.907801418439718</v>
      </c>
      <c r="L1844" s="12">
        <f t="shared" si="1431"/>
        <v>0.79063391017468099</v>
      </c>
      <c r="M1844" s="16">
        <f t="shared" si="1432"/>
        <v>0.97</v>
      </c>
      <c r="N1844" s="6"/>
      <c r="O1844" s="25"/>
      <c r="P1844" s="25"/>
    </row>
    <row r="1845" spans="1:17" ht="12.75" x14ac:dyDescent="0.2">
      <c r="A1845" s="5"/>
      <c r="B1845" s="2"/>
      <c r="C1845" s="23" t="s">
        <v>15</v>
      </c>
      <c r="D1845" s="15">
        <f t="shared" ref="D1845:M1845" si="1433">AVERAGE(D1840:D1844)</f>
        <v>174.6</v>
      </c>
      <c r="E1845" s="15">
        <f t="shared" si="1433"/>
        <v>47.6</v>
      </c>
      <c r="F1845" s="15">
        <f t="shared" si="1433"/>
        <v>756.6</v>
      </c>
      <c r="G1845" s="15">
        <f t="shared" si="1433"/>
        <v>8.1999999999999993</v>
      </c>
      <c r="H1845" s="16">
        <f t="shared" si="1433"/>
        <v>0.97799999999999998</v>
      </c>
      <c r="I1845" s="9">
        <f t="shared" si="1433"/>
        <v>78.522560154892631</v>
      </c>
      <c r="J1845" s="9">
        <f t="shared" si="1433"/>
        <v>98.926559658918407</v>
      </c>
      <c r="K1845" s="9">
        <f t="shared" si="1433"/>
        <v>94.346504559270514</v>
      </c>
      <c r="L1845" s="12">
        <f t="shared" si="1433"/>
        <v>0.8330157433826203</v>
      </c>
      <c r="M1845" s="16">
        <f t="shared" si="1433"/>
        <v>0.97799999999999998</v>
      </c>
      <c r="N1845" s="6"/>
    </row>
    <row r="1846" spans="1:17" ht="12.75" x14ac:dyDescent="0.2">
      <c r="A1846" s="5"/>
      <c r="B1846" s="2"/>
      <c r="C1846" s="17" t="s">
        <v>16</v>
      </c>
      <c r="D1846" s="15">
        <f t="shared" ref="D1846:M1846" si="1434">STDEV(D1840:D1844)</f>
        <v>14.604793733565703</v>
      </c>
      <c r="E1846" s="15">
        <f t="shared" si="1434"/>
        <v>10.114346246792236</v>
      </c>
      <c r="F1846" s="15">
        <f t="shared" si="1434"/>
        <v>9.5812316536027868</v>
      </c>
      <c r="G1846" s="15">
        <f t="shared" si="1434"/>
        <v>2.0493901531919203</v>
      </c>
      <c r="H1846" s="16">
        <f t="shared" si="1434"/>
        <v>8.3666002653407633E-3</v>
      </c>
      <c r="I1846" s="9">
        <f t="shared" si="1434"/>
        <v>4.713462241883426</v>
      </c>
      <c r="J1846" s="9">
        <f t="shared" si="1434"/>
        <v>0.2744336901959909</v>
      </c>
      <c r="K1846" s="9">
        <f t="shared" si="1434"/>
        <v>0.9129791551018277</v>
      </c>
      <c r="L1846" s="12">
        <f t="shared" si="1434"/>
        <v>2.8426689275313614E-2</v>
      </c>
      <c r="M1846" s="16">
        <f t="shared" si="1434"/>
        <v>8.3666002653407633E-3</v>
      </c>
      <c r="N1846" s="4"/>
    </row>
    <row r="1847" spans="1:17" ht="12.75" x14ac:dyDescent="0.2">
      <c r="A1847" s="5"/>
      <c r="B1847" s="2"/>
      <c r="C1847" s="23"/>
      <c r="D1847" s="15"/>
      <c r="E1847" s="15"/>
      <c r="F1847" s="15"/>
      <c r="G1847" s="15"/>
      <c r="H1847" s="16"/>
      <c r="I1847" s="9"/>
      <c r="J1847" s="9"/>
      <c r="K1847" s="9"/>
      <c r="L1847" s="12"/>
      <c r="M1847" s="16"/>
      <c r="N1847" s="4"/>
    </row>
    <row r="1848" spans="1:17" ht="12.75" x14ac:dyDescent="0.2">
      <c r="A1848" s="5"/>
      <c r="B1848" s="2"/>
      <c r="C1848" s="23" t="s">
        <v>17</v>
      </c>
      <c r="D1848" s="10">
        <v>47</v>
      </c>
      <c r="E1848" s="10">
        <v>12</v>
      </c>
      <c r="F1848" s="10">
        <v>266</v>
      </c>
      <c r="G1848" s="10">
        <v>4</v>
      </c>
      <c r="H1848" s="11">
        <v>0.96</v>
      </c>
      <c r="I1848" s="9">
        <f t="shared" ref="I1848:I1852" si="1435">100*(D1848/(D1848+E1848))</f>
        <v>79.66101694915254</v>
      </c>
      <c r="J1848" s="9">
        <f t="shared" ref="J1848:J1852" si="1436">100*(F1848/(F1848+G1848))</f>
        <v>98.518518518518519</v>
      </c>
      <c r="K1848" s="9">
        <f t="shared" ref="K1848:K1852" si="1437">100*((D1848+F1848)/(D1848+E1848+F1848+G1848))</f>
        <v>95.136778115501514</v>
      </c>
      <c r="L1848" s="12">
        <f t="shared" ref="L1848:L1852" si="1438">(D1848*F1848-E1848*G1848)/(SQRT((D1848+G1848)*(D1848+E1848)*(F1848+G1848)*(F1848+E1848)))</f>
        <v>0.82869265103812317</v>
      </c>
      <c r="M1848" s="16">
        <f t="shared" ref="M1848:M1852" si="1439">H1848</f>
        <v>0.96</v>
      </c>
      <c r="N1848" s="4"/>
    </row>
    <row r="1849" spans="1:17" ht="12.75" x14ac:dyDescent="0.2">
      <c r="A1849" s="5"/>
      <c r="B1849" s="2"/>
      <c r="C1849" s="9" t="s">
        <v>18</v>
      </c>
      <c r="D1849" s="10">
        <v>43</v>
      </c>
      <c r="E1849" s="10">
        <v>21</v>
      </c>
      <c r="F1849" s="10">
        <v>258</v>
      </c>
      <c r="G1849" s="10">
        <v>7</v>
      </c>
      <c r="H1849" s="11">
        <v>0.93</v>
      </c>
      <c r="I1849" s="9">
        <f t="shared" si="1435"/>
        <v>67.1875</v>
      </c>
      <c r="J1849" s="9">
        <f t="shared" si="1436"/>
        <v>97.35849056603773</v>
      </c>
      <c r="K1849" s="9">
        <f t="shared" si="1437"/>
        <v>91.489361702127653</v>
      </c>
      <c r="L1849" s="12">
        <f t="shared" si="1438"/>
        <v>0.71169692651863281</v>
      </c>
      <c r="M1849" s="16">
        <f t="shared" si="1439"/>
        <v>0.93</v>
      </c>
      <c r="N1849" s="24"/>
    </row>
    <row r="1850" spans="1:17" ht="12.75" x14ac:dyDescent="0.2">
      <c r="A1850" s="5"/>
      <c r="B1850" s="2"/>
      <c r="C1850" s="9" t="s">
        <v>19</v>
      </c>
      <c r="D1850" s="10">
        <v>43</v>
      </c>
      <c r="E1850" s="10">
        <v>31</v>
      </c>
      <c r="F1850" s="10">
        <v>246</v>
      </c>
      <c r="G1850" s="10">
        <v>9</v>
      </c>
      <c r="H1850" s="11">
        <v>0.93</v>
      </c>
      <c r="I1850" s="9">
        <f t="shared" si="1435"/>
        <v>58.108108108108105</v>
      </c>
      <c r="J1850" s="9">
        <f t="shared" si="1436"/>
        <v>96.470588235294116</v>
      </c>
      <c r="K1850" s="9">
        <f t="shared" si="1437"/>
        <v>87.841945288753791</v>
      </c>
      <c r="L1850" s="12">
        <f t="shared" si="1438"/>
        <v>0.62469431215908955</v>
      </c>
      <c r="M1850" s="16">
        <f t="shared" si="1439"/>
        <v>0.93</v>
      </c>
      <c r="N1850" s="24"/>
    </row>
    <row r="1851" spans="1:17" ht="12.75" x14ac:dyDescent="0.2">
      <c r="A1851" s="5"/>
      <c r="B1851" s="2"/>
      <c r="C1851" s="9" t="s">
        <v>20</v>
      </c>
      <c r="D1851" s="10">
        <v>37</v>
      </c>
      <c r="E1851" s="10">
        <v>28</v>
      </c>
      <c r="F1851" s="10">
        <v>261</v>
      </c>
      <c r="G1851" s="10">
        <v>3</v>
      </c>
      <c r="H1851" s="11">
        <v>0.91</v>
      </c>
      <c r="I1851" s="9">
        <f t="shared" si="1435"/>
        <v>56.92307692307692</v>
      </c>
      <c r="J1851" s="9">
        <f t="shared" si="1436"/>
        <v>98.86363636363636</v>
      </c>
      <c r="K1851" s="9">
        <f t="shared" si="1437"/>
        <v>90.577507598784194</v>
      </c>
      <c r="L1851" s="12">
        <f t="shared" si="1438"/>
        <v>0.67968940487937746</v>
      </c>
      <c r="M1851" s="16">
        <f t="shared" si="1439"/>
        <v>0.91</v>
      </c>
      <c r="N1851" s="24"/>
    </row>
    <row r="1852" spans="1:17" ht="12.75" x14ac:dyDescent="0.2">
      <c r="A1852" s="5"/>
      <c r="B1852" s="2"/>
      <c r="C1852" s="9" t="s">
        <v>21</v>
      </c>
      <c r="D1852" s="10">
        <v>46</v>
      </c>
      <c r="E1852" s="10">
        <v>25</v>
      </c>
      <c r="F1852" s="10">
        <v>252</v>
      </c>
      <c r="G1852" s="10">
        <v>6</v>
      </c>
      <c r="H1852" s="11">
        <v>0.94</v>
      </c>
      <c r="I1852" s="9">
        <f t="shared" si="1435"/>
        <v>64.788732394366207</v>
      </c>
      <c r="J1852" s="9">
        <f t="shared" si="1436"/>
        <v>97.674418604651152</v>
      </c>
      <c r="K1852" s="9">
        <f t="shared" si="1437"/>
        <v>90.577507598784194</v>
      </c>
      <c r="L1852" s="12">
        <f t="shared" si="1438"/>
        <v>0.70440326407227993</v>
      </c>
      <c r="M1852" s="16">
        <f t="shared" si="1439"/>
        <v>0.94</v>
      </c>
      <c r="N1852" s="24"/>
    </row>
    <row r="1853" spans="1:17" ht="12.75" x14ac:dyDescent="0.2">
      <c r="A1853" s="5"/>
      <c r="B1853" s="2"/>
      <c r="C1853" s="23" t="s">
        <v>15</v>
      </c>
      <c r="D1853" s="15">
        <f t="shared" ref="D1853:M1853" si="1440">AVERAGE(D1848:D1852)</f>
        <v>43.2</v>
      </c>
      <c r="E1853" s="15">
        <f t="shared" si="1440"/>
        <v>23.4</v>
      </c>
      <c r="F1853" s="15">
        <f t="shared" si="1440"/>
        <v>256.60000000000002</v>
      </c>
      <c r="G1853" s="15">
        <f t="shared" si="1440"/>
        <v>5.8</v>
      </c>
      <c r="H1853" s="16">
        <f t="shared" si="1440"/>
        <v>0.93399999999999994</v>
      </c>
      <c r="I1853" s="9">
        <f t="shared" si="1440"/>
        <v>65.333686874940753</v>
      </c>
      <c r="J1853" s="9">
        <f t="shared" si="1440"/>
        <v>97.777130457627578</v>
      </c>
      <c r="K1853" s="9">
        <f t="shared" si="1440"/>
        <v>91.124620060790264</v>
      </c>
      <c r="L1853" s="12">
        <f t="shared" si="1440"/>
        <v>0.70983531173350056</v>
      </c>
      <c r="M1853" s="16">
        <f t="shared" si="1440"/>
        <v>0.93399999999999994</v>
      </c>
      <c r="N1853" s="24"/>
      <c r="O1853" s="24"/>
      <c r="P1853" s="24"/>
      <c r="Q1853" s="4"/>
    </row>
    <row r="1854" spans="1:17" ht="12.75" x14ac:dyDescent="0.2">
      <c r="A1854" s="5"/>
      <c r="B1854" s="2"/>
      <c r="C1854" s="17" t="s">
        <v>16</v>
      </c>
      <c r="D1854" s="15">
        <f t="shared" ref="D1854:M1854" si="1441">STDEV(D1848:D1852)</f>
        <v>3.8987177379235853</v>
      </c>
      <c r="E1854" s="15">
        <f t="shared" si="1441"/>
        <v>7.3688533707762129</v>
      </c>
      <c r="F1854" s="15">
        <f t="shared" si="1441"/>
        <v>7.7974354758471707</v>
      </c>
      <c r="G1854" s="15">
        <f t="shared" si="1441"/>
        <v>2.3874672772626648</v>
      </c>
      <c r="H1854" s="16">
        <f t="shared" si="1441"/>
        <v>1.8165902124584916E-2</v>
      </c>
      <c r="I1854" s="9">
        <f t="shared" si="1441"/>
        <v>9.10979327183178</v>
      </c>
      <c r="J1854" s="9">
        <f t="shared" si="1441"/>
        <v>0.95171069697359523</v>
      </c>
      <c r="K1854" s="9">
        <f t="shared" si="1441"/>
        <v>2.6270261928670999</v>
      </c>
      <c r="L1854" s="12">
        <f t="shared" si="1441"/>
        <v>7.4695725055995518E-2</v>
      </c>
      <c r="M1854" s="16">
        <f t="shared" si="1441"/>
        <v>1.8165902124584916E-2</v>
      </c>
      <c r="N1854" s="24"/>
    </row>
    <row r="1855" spans="1:17" ht="12.75" x14ac:dyDescent="0.2">
      <c r="A1855" s="5"/>
      <c r="B1855" s="22"/>
      <c r="C1855" s="9"/>
      <c r="D1855" s="15"/>
      <c r="E1855" s="15"/>
      <c r="F1855" s="15"/>
      <c r="G1855" s="15"/>
      <c r="H1855" s="16"/>
      <c r="I1855" s="9"/>
      <c r="J1855" s="9"/>
      <c r="K1855" s="9"/>
      <c r="L1855" s="12"/>
      <c r="M1855" s="16"/>
      <c r="N1855" s="24"/>
    </row>
    <row r="1856" spans="1:17" ht="12.75" x14ac:dyDescent="0.2">
      <c r="A1856" s="5"/>
      <c r="B1856" s="2"/>
      <c r="C1856" s="9" t="s">
        <v>22</v>
      </c>
      <c r="D1856" s="10">
        <v>76</v>
      </c>
      <c r="E1856" s="10">
        <v>17</v>
      </c>
      <c r="F1856" s="10">
        <v>225</v>
      </c>
      <c r="G1856" s="10">
        <v>11</v>
      </c>
      <c r="H1856" s="11">
        <v>0.96</v>
      </c>
      <c r="I1856" s="9">
        <f t="shared" ref="I1856:I1860" si="1442">100*(D1856/(D1856+E1856))</f>
        <v>81.72043010752688</v>
      </c>
      <c r="J1856" s="9">
        <f t="shared" ref="J1856:J1860" si="1443">100*(F1856/(F1856+G1856))</f>
        <v>95.33898305084746</v>
      </c>
      <c r="K1856" s="9">
        <f t="shared" ref="K1856:K1860" si="1444">100*((D1856+F1856)/(D1856+E1856+F1856+G1856))</f>
        <v>91.489361702127653</v>
      </c>
      <c r="L1856" s="12">
        <f t="shared" ref="L1856:L1860" si="1445">(D1856*F1856-E1856*G1856)/(SQRT((D1856+G1856)*(D1856+E1856)*(F1856+G1856)*(F1856+E1856)))</f>
        <v>0.78678462367552637</v>
      </c>
      <c r="M1856" s="16">
        <f t="shared" ref="M1856:M1860" si="1446">H1856</f>
        <v>0.96</v>
      </c>
      <c r="N1856" s="24"/>
    </row>
    <row r="1857" spans="1:17" ht="12.75" x14ac:dyDescent="0.2">
      <c r="A1857" s="5"/>
      <c r="B1857" s="22"/>
      <c r="C1857" s="9" t="s">
        <v>23</v>
      </c>
      <c r="D1857" s="10">
        <v>34</v>
      </c>
      <c r="E1857" s="10">
        <v>36</v>
      </c>
      <c r="F1857" s="10">
        <v>252</v>
      </c>
      <c r="G1857" s="10">
        <v>7</v>
      </c>
      <c r="H1857" s="11">
        <v>0.89</v>
      </c>
      <c r="I1857" s="9">
        <f t="shared" si="1442"/>
        <v>48.571428571428569</v>
      </c>
      <c r="J1857" s="9">
        <f t="shared" si="1443"/>
        <v>97.297297297297305</v>
      </c>
      <c r="K1857" s="9">
        <f t="shared" si="1444"/>
        <v>86.930091185410333</v>
      </c>
      <c r="L1857" s="12">
        <f t="shared" si="1445"/>
        <v>0.56836510497310411</v>
      </c>
      <c r="M1857" s="16">
        <f t="shared" si="1446"/>
        <v>0.89</v>
      </c>
      <c r="N1857" s="4"/>
    </row>
    <row r="1858" spans="1:17" ht="12.75" x14ac:dyDescent="0.2">
      <c r="A1858" s="1"/>
      <c r="B1858" s="2"/>
      <c r="C1858" s="9" t="s">
        <v>24</v>
      </c>
      <c r="D1858" s="10">
        <v>28</v>
      </c>
      <c r="E1858" s="10">
        <v>28</v>
      </c>
      <c r="F1858" s="10">
        <v>266</v>
      </c>
      <c r="G1858" s="10">
        <v>7</v>
      </c>
      <c r="H1858" s="11">
        <v>0.88</v>
      </c>
      <c r="I1858" s="9">
        <f t="shared" si="1442"/>
        <v>50</v>
      </c>
      <c r="J1858" s="9">
        <f t="shared" si="1443"/>
        <v>97.435897435897431</v>
      </c>
      <c r="K1858" s="9">
        <f t="shared" si="1444"/>
        <v>89.361702127659569</v>
      </c>
      <c r="L1858" s="12">
        <f t="shared" si="1445"/>
        <v>0.57819558482414435</v>
      </c>
      <c r="M1858" s="16">
        <f t="shared" si="1446"/>
        <v>0.88</v>
      </c>
      <c r="N1858" s="4"/>
      <c r="Q1858" s="5"/>
    </row>
    <row r="1859" spans="1:17" ht="12.75" x14ac:dyDescent="0.2">
      <c r="A1859" s="5"/>
      <c r="B1859" s="2"/>
      <c r="C1859" s="9" t="s">
        <v>25</v>
      </c>
      <c r="D1859" s="10">
        <v>33</v>
      </c>
      <c r="E1859" s="10">
        <v>43</v>
      </c>
      <c r="F1859" s="10">
        <v>248</v>
      </c>
      <c r="G1859" s="10">
        <v>5</v>
      </c>
      <c r="H1859" s="11">
        <v>0.94</v>
      </c>
      <c r="I1859" s="9">
        <f t="shared" si="1442"/>
        <v>43.421052631578952</v>
      </c>
      <c r="J1859" s="9">
        <f t="shared" si="1443"/>
        <v>98.023715415019765</v>
      </c>
      <c r="K1859" s="9">
        <f t="shared" si="1444"/>
        <v>85.410334346504555</v>
      </c>
      <c r="L1859" s="12">
        <f t="shared" si="1445"/>
        <v>0.54651045836532852</v>
      </c>
      <c r="M1859" s="16">
        <f t="shared" si="1446"/>
        <v>0.94</v>
      </c>
      <c r="N1859" s="6"/>
    </row>
    <row r="1860" spans="1:17" ht="12.75" x14ac:dyDescent="0.2">
      <c r="A1860" s="5"/>
      <c r="B1860" s="2"/>
      <c r="C1860" s="9" t="s">
        <v>26</v>
      </c>
      <c r="D1860" s="10">
        <v>23</v>
      </c>
      <c r="E1860" s="10">
        <v>43</v>
      </c>
      <c r="F1860" s="10">
        <v>259</v>
      </c>
      <c r="G1860" s="10">
        <v>4</v>
      </c>
      <c r="H1860" s="11">
        <v>0.91</v>
      </c>
      <c r="I1860" s="9">
        <f t="shared" si="1442"/>
        <v>34.848484848484851</v>
      </c>
      <c r="J1860" s="9">
        <f t="shared" si="1443"/>
        <v>98.479087452471475</v>
      </c>
      <c r="K1860" s="9">
        <f t="shared" si="1444"/>
        <v>85.714285714285708</v>
      </c>
      <c r="L1860" s="12">
        <f t="shared" si="1445"/>
        <v>0.48625957673241132</v>
      </c>
      <c r="M1860" s="16">
        <f t="shared" si="1446"/>
        <v>0.91</v>
      </c>
      <c r="N1860" s="7"/>
      <c r="O1860" s="1"/>
      <c r="P1860" s="1"/>
    </row>
    <row r="1861" spans="1:17" ht="12.75" x14ac:dyDescent="0.2">
      <c r="A1861" s="5"/>
      <c r="B1861" s="2"/>
      <c r="C1861" s="23" t="s">
        <v>15</v>
      </c>
      <c r="D1861" s="15">
        <f t="shared" ref="D1861:M1861" si="1447">AVERAGE(D1856:D1860)</f>
        <v>38.799999999999997</v>
      </c>
      <c r="E1861" s="15">
        <f t="shared" si="1447"/>
        <v>33.4</v>
      </c>
      <c r="F1861" s="15">
        <f t="shared" si="1447"/>
        <v>250</v>
      </c>
      <c r="G1861" s="15">
        <f t="shared" si="1447"/>
        <v>6.8</v>
      </c>
      <c r="H1861" s="16">
        <f t="shared" si="1447"/>
        <v>0.91600000000000004</v>
      </c>
      <c r="I1861" s="9">
        <f t="shared" si="1447"/>
        <v>51.712279231803862</v>
      </c>
      <c r="J1861" s="9">
        <f t="shared" si="1447"/>
        <v>97.314996130306696</v>
      </c>
      <c r="K1861" s="9">
        <f t="shared" si="1447"/>
        <v>87.781155015197569</v>
      </c>
      <c r="L1861" s="12">
        <f t="shared" si="1447"/>
        <v>0.59322306971410288</v>
      </c>
      <c r="M1861" s="16">
        <f t="shared" si="1447"/>
        <v>0.91600000000000004</v>
      </c>
      <c r="N1861" s="24"/>
      <c r="O1861" s="24"/>
      <c r="P1861" s="24"/>
      <c r="Q1861" s="30"/>
    </row>
    <row r="1862" spans="1:17" ht="12.75" x14ac:dyDescent="0.2">
      <c r="A1862" s="5"/>
      <c r="B1862" s="2"/>
      <c r="C1862" s="17" t="s">
        <v>16</v>
      </c>
      <c r="D1862" s="15">
        <f t="shared" ref="D1862:M1862" si="1448">STDEV(D1856:D1860)</f>
        <v>21.253235047869772</v>
      </c>
      <c r="E1862" s="15">
        <f t="shared" si="1448"/>
        <v>11.058933040759401</v>
      </c>
      <c r="F1862" s="15">
        <f t="shared" si="1448"/>
        <v>15.572411502397436</v>
      </c>
      <c r="G1862" s="15">
        <f t="shared" si="1448"/>
        <v>2.6832815729997481</v>
      </c>
      <c r="H1862" s="16">
        <f t="shared" si="1448"/>
        <v>3.3615472627943198E-2</v>
      </c>
      <c r="I1862" s="9">
        <f t="shared" si="1448"/>
        <v>17.793383331717294</v>
      </c>
      <c r="J1862" s="9">
        <f t="shared" si="1448"/>
        <v>1.201764296299503</v>
      </c>
      <c r="K1862" s="9">
        <f t="shared" si="1448"/>
        <v>2.5916199084853737</v>
      </c>
      <c r="L1862" s="12">
        <f t="shared" si="1448"/>
        <v>0.11394414835239437</v>
      </c>
      <c r="M1862" s="16">
        <f t="shared" si="1448"/>
        <v>3.3615472627943198E-2</v>
      </c>
      <c r="N1862" s="4"/>
      <c r="Q1862" s="13"/>
    </row>
    <row r="1863" spans="1:17" ht="12.75" x14ac:dyDescent="0.2">
      <c r="A1863" s="1"/>
      <c r="B1863" s="2"/>
      <c r="C1863" s="2"/>
      <c r="D1863" s="3"/>
      <c r="E1863" s="3"/>
      <c r="F1863" s="3"/>
      <c r="G1863" s="3"/>
      <c r="H1863" s="4"/>
      <c r="I1863" s="4"/>
      <c r="J1863" s="4"/>
      <c r="K1863" s="4"/>
      <c r="L1863" s="4"/>
      <c r="M1863" s="4"/>
      <c r="N1863" s="4"/>
    </row>
    <row r="1864" spans="1:17" ht="12.75" x14ac:dyDescent="0.2">
      <c r="A1864" s="1" t="s">
        <v>98</v>
      </c>
      <c r="B1864" s="2"/>
      <c r="C1864" s="2"/>
      <c r="D1864" s="3"/>
      <c r="E1864" s="3"/>
      <c r="F1864" s="3"/>
      <c r="G1864" s="3"/>
      <c r="H1864" s="4"/>
      <c r="I1864" s="4"/>
      <c r="J1864" s="4"/>
      <c r="K1864" s="4"/>
      <c r="L1864" s="4"/>
      <c r="M1864" s="4"/>
      <c r="N1864" s="4"/>
    </row>
    <row r="1865" spans="1:17" ht="12.75" x14ac:dyDescent="0.2">
      <c r="A1865" s="5"/>
      <c r="B1865" s="2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</row>
    <row r="1866" spans="1:17" ht="12.75" x14ac:dyDescent="0.2">
      <c r="A1866" s="5"/>
      <c r="B1866" s="2" t="s">
        <v>0</v>
      </c>
      <c r="C1866" s="13"/>
      <c r="D1866" s="20" t="s">
        <v>1</v>
      </c>
      <c r="E1866" s="20" t="s">
        <v>2</v>
      </c>
      <c r="F1866" s="20" t="s">
        <v>3</v>
      </c>
      <c r="G1866" s="20" t="s">
        <v>4</v>
      </c>
      <c r="H1866" s="20" t="s">
        <v>5</v>
      </c>
      <c r="I1866" s="20" t="s">
        <v>6</v>
      </c>
      <c r="J1866" s="20" t="s">
        <v>7</v>
      </c>
      <c r="K1866" s="20" t="s">
        <v>8</v>
      </c>
      <c r="L1866" s="20" t="s">
        <v>9</v>
      </c>
      <c r="M1866" s="20" t="s">
        <v>5</v>
      </c>
      <c r="N1866" s="7"/>
      <c r="O1866" s="1"/>
      <c r="P1866" s="1"/>
    </row>
    <row r="1867" spans="1:17" ht="12.75" x14ac:dyDescent="0.2">
      <c r="A1867" s="1" t="s">
        <v>27</v>
      </c>
      <c r="B1867" s="2">
        <v>21</v>
      </c>
      <c r="C1867" s="9" t="s">
        <v>10</v>
      </c>
      <c r="D1867" s="10">
        <v>60</v>
      </c>
      <c r="E1867" s="10">
        <v>20</v>
      </c>
      <c r="F1867" s="10">
        <v>651</v>
      </c>
      <c r="G1867" s="10">
        <v>4</v>
      </c>
      <c r="H1867" s="11">
        <v>0.97</v>
      </c>
      <c r="I1867" s="9">
        <f t="shared" ref="I1867:I1871" si="1449">100*(D1867/(D1867+E1867))</f>
        <v>75</v>
      </c>
      <c r="J1867" s="9">
        <f t="shared" ref="J1867:J1871" si="1450">100*(F1867/(F1867+G1867))</f>
        <v>99.389312977099237</v>
      </c>
      <c r="K1867" s="9">
        <f t="shared" ref="K1867:K1871" si="1451">100*((D1867+F1867)/(D1867+E1867+F1867+G1867))</f>
        <v>96.734693877551024</v>
      </c>
      <c r="L1867" s="12">
        <f t="shared" ref="L1867:L1871" si="1452">(D1867*F1867-E1867*G1867)/(SQRT((D1867+G1867)*(D1867+E1867)*(F1867+G1867)*(F1867+E1867)))</f>
        <v>0.82172205619181782</v>
      </c>
      <c r="M1867" s="16">
        <f t="shared" ref="M1867:M1871" si="1453">H1867</f>
        <v>0.97</v>
      </c>
      <c r="N1867" s="24"/>
      <c r="O1867" s="25"/>
      <c r="P1867" s="25"/>
    </row>
    <row r="1868" spans="1:17" ht="12.75" x14ac:dyDescent="0.2">
      <c r="A1868" s="5"/>
      <c r="B1868" s="2">
        <v>22</v>
      </c>
      <c r="C1868" s="23" t="s">
        <v>11</v>
      </c>
      <c r="D1868" s="10">
        <v>71</v>
      </c>
      <c r="E1868" s="10">
        <v>17</v>
      </c>
      <c r="F1868" s="10">
        <v>639</v>
      </c>
      <c r="G1868" s="10">
        <v>8</v>
      </c>
      <c r="H1868" s="11">
        <v>0.96</v>
      </c>
      <c r="I1868" s="9">
        <f t="shared" si="1449"/>
        <v>80.681818181818173</v>
      </c>
      <c r="J1868" s="9">
        <f t="shared" si="1450"/>
        <v>98.763523956723347</v>
      </c>
      <c r="K1868" s="9">
        <f t="shared" si="1451"/>
        <v>96.598639455782305</v>
      </c>
      <c r="L1868" s="12">
        <f t="shared" si="1452"/>
        <v>0.83271512070041187</v>
      </c>
      <c r="M1868" s="16">
        <f t="shared" si="1453"/>
        <v>0.96</v>
      </c>
      <c r="N1868" s="4"/>
      <c r="O1868" s="25"/>
      <c r="P1868" s="25"/>
    </row>
    <row r="1869" spans="1:17" ht="12.75" x14ac:dyDescent="0.2">
      <c r="A1869" s="1">
        <v>0.3</v>
      </c>
      <c r="B1869" s="2">
        <v>23</v>
      </c>
      <c r="C1869" s="23" t="s">
        <v>12</v>
      </c>
      <c r="D1869" s="10">
        <v>85</v>
      </c>
      <c r="E1869" s="10">
        <v>21</v>
      </c>
      <c r="F1869" s="10">
        <v>621</v>
      </c>
      <c r="G1869" s="10">
        <v>8</v>
      </c>
      <c r="H1869" s="11">
        <v>0.97</v>
      </c>
      <c r="I1869" s="9">
        <f t="shared" si="1449"/>
        <v>80.188679245283026</v>
      </c>
      <c r="J1869" s="9">
        <f t="shared" si="1450"/>
        <v>98.728139904610487</v>
      </c>
      <c r="K1869" s="9">
        <f t="shared" si="1451"/>
        <v>96.054421768707485</v>
      </c>
      <c r="L1869" s="12">
        <f t="shared" si="1452"/>
        <v>0.8339477458840151</v>
      </c>
      <c r="M1869" s="16">
        <f t="shared" si="1453"/>
        <v>0.97</v>
      </c>
      <c r="N1869" s="4"/>
      <c r="O1869" s="25"/>
      <c r="P1869" s="25"/>
    </row>
    <row r="1870" spans="1:17" ht="12.75" x14ac:dyDescent="0.2">
      <c r="A1870" s="1">
        <v>1E-3</v>
      </c>
      <c r="B1870" s="2">
        <v>24</v>
      </c>
      <c r="C1870" s="23" t="s">
        <v>13</v>
      </c>
      <c r="D1870" s="10">
        <v>72</v>
      </c>
      <c r="E1870" s="10">
        <v>19</v>
      </c>
      <c r="F1870" s="10">
        <v>638</v>
      </c>
      <c r="G1870" s="10">
        <v>6</v>
      </c>
      <c r="H1870" s="11">
        <v>0.99</v>
      </c>
      <c r="I1870" s="9">
        <f t="shared" si="1449"/>
        <v>79.120879120879124</v>
      </c>
      <c r="J1870" s="9">
        <f t="shared" si="1450"/>
        <v>99.068322981366464</v>
      </c>
      <c r="K1870" s="9">
        <f t="shared" si="1451"/>
        <v>96.598639455782305</v>
      </c>
      <c r="L1870" s="12">
        <f t="shared" si="1452"/>
        <v>0.83614274339814254</v>
      </c>
      <c r="M1870" s="16">
        <f t="shared" si="1453"/>
        <v>0.99</v>
      </c>
      <c r="N1870" s="4"/>
      <c r="O1870" s="25"/>
      <c r="P1870" s="25"/>
    </row>
    <row r="1871" spans="1:17" ht="12.75" x14ac:dyDescent="0.2">
      <c r="A1871" s="1">
        <v>150</v>
      </c>
      <c r="B1871" s="2">
        <v>25</v>
      </c>
      <c r="C1871" s="23" t="s">
        <v>14</v>
      </c>
      <c r="D1871" s="10">
        <v>80</v>
      </c>
      <c r="E1871" s="10">
        <v>18</v>
      </c>
      <c r="F1871" s="10">
        <v>629</v>
      </c>
      <c r="G1871" s="10">
        <v>8</v>
      </c>
      <c r="H1871" s="11">
        <v>0.97</v>
      </c>
      <c r="I1871" s="9">
        <f t="shared" si="1449"/>
        <v>81.632653061224488</v>
      </c>
      <c r="J1871" s="9">
        <f t="shared" si="1450"/>
        <v>98.744113029827318</v>
      </c>
      <c r="K1871" s="9">
        <f t="shared" si="1451"/>
        <v>96.4625850340136</v>
      </c>
      <c r="L1871" s="12">
        <f t="shared" si="1452"/>
        <v>0.84162728435501544</v>
      </c>
      <c r="M1871" s="16">
        <f t="shared" si="1453"/>
        <v>0.97</v>
      </c>
      <c r="N1871" s="6"/>
      <c r="O1871" s="25"/>
      <c r="P1871" s="25"/>
    </row>
    <row r="1872" spans="1:17" ht="12.75" x14ac:dyDescent="0.2">
      <c r="A1872" s="5"/>
      <c r="B1872" s="2"/>
      <c r="C1872" s="23" t="s">
        <v>15</v>
      </c>
      <c r="D1872" s="15">
        <f t="shared" ref="D1872:M1872" si="1454">AVERAGE(D1867:D1871)</f>
        <v>73.599999999999994</v>
      </c>
      <c r="E1872" s="15">
        <f t="shared" si="1454"/>
        <v>19</v>
      </c>
      <c r="F1872" s="15">
        <f t="shared" si="1454"/>
        <v>635.6</v>
      </c>
      <c r="G1872" s="15">
        <f t="shared" si="1454"/>
        <v>6.8</v>
      </c>
      <c r="H1872" s="16">
        <f t="shared" si="1454"/>
        <v>0.97199999999999986</v>
      </c>
      <c r="I1872" s="9">
        <f t="shared" si="1454"/>
        <v>79.324805921840976</v>
      </c>
      <c r="J1872" s="9">
        <f t="shared" si="1454"/>
        <v>98.938682569925362</v>
      </c>
      <c r="K1872" s="9">
        <f t="shared" si="1454"/>
        <v>96.489795918367335</v>
      </c>
      <c r="L1872" s="12">
        <f t="shared" si="1454"/>
        <v>0.83323099010588064</v>
      </c>
      <c r="M1872" s="16">
        <f t="shared" si="1454"/>
        <v>0.97199999999999986</v>
      </c>
      <c r="N1872" s="6"/>
    </row>
    <row r="1873" spans="1:17" ht="12.75" x14ac:dyDescent="0.2">
      <c r="A1873" s="5"/>
      <c r="B1873" s="2"/>
      <c r="C1873" s="17" t="s">
        <v>16</v>
      </c>
      <c r="D1873" s="15">
        <f t="shared" ref="D1873:M1873" si="1455">STDEV(D1867:D1871)</f>
        <v>9.555103348473013</v>
      </c>
      <c r="E1873" s="15">
        <f t="shared" si="1455"/>
        <v>1.5811388300841898</v>
      </c>
      <c r="F1873" s="15">
        <f t="shared" si="1455"/>
        <v>11.304866208850063</v>
      </c>
      <c r="G1873" s="15">
        <f t="shared" si="1455"/>
        <v>1.7888543819998326</v>
      </c>
      <c r="H1873" s="16">
        <f t="shared" si="1455"/>
        <v>1.0954451150103331E-2</v>
      </c>
      <c r="I1873" s="9">
        <f t="shared" si="1455"/>
        <v>2.5816395087804764</v>
      </c>
      <c r="J1873" s="9">
        <f t="shared" si="1455"/>
        <v>0.28841829856088363</v>
      </c>
      <c r="K1873" s="9">
        <f t="shared" si="1455"/>
        <v>0.26170590560096918</v>
      </c>
      <c r="L1873" s="12">
        <f t="shared" si="1455"/>
        <v>7.2837401841414091E-3</v>
      </c>
      <c r="M1873" s="16">
        <f t="shared" si="1455"/>
        <v>1.0954451150103331E-2</v>
      </c>
      <c r="N1873" s="4"/>
    </row>
    <row r="1874" spans="1:17" ht="12.75" x14ac:dyDescent="0.2">
      <c r="A1874" s="5"/>
      <c r="B1874" s="2"/>
      <c r="C1874" s="23"/>
      <c r="D1874" s="15"/>
      <c r="E1874" s="15"/>
      <c r="F1874" s="15"/>
      <c r="G1874" s="15"/>
      <c r="H1874" s="16"/>
      <c r="I1874" s="9"/>
      <c r="J1874" s="9"/>
      <c r="K1874" s="9"/>
      <c r="L1874" s="12"/>
      <c r="M1874" s="16"/>
      <c r="N1874" s="4"/>
    </row>
    <row r="1875" spans="1:17" ht="12.75" x14ac:dyDescent="0.2">
      <c r="A1875" s="5"/>
      <c r="B1875" s="2"/>
      <c r="C1875" s="23" t="s">
        <v>17</v>
      </c>
      <c r="D1875" s="10">
        <v>14</v>
      </c>
      <c r="E1875" s="10">
        <v>9</v>
      </c>
      <c r="F1875" s="10">
        <v>219</v>
      </c>
      <c r="G1875" s="10">
        <v>3</v>
      </c>
      <c r="H1875" s="11">
        <v>0.96</v>
      </c>
      <c r="I1875" s="9">
        <f t="shared" ref="I1875:I1879" si="1456">100*(D1875/(D1875+E1875))</f>
        <v>60.869565217391312</v>
      </c>
      <c r="J1875" s="9">
        <f t="shared" ref="J1875:J1879" si="1457">100*(F1875/(F1875+G1875))</f>
        <v>98.648648648648646</v>
      </c>
      <c r="K1875" s="9">
        <f t="shared" ref="K1875:K1879" si="1458">100*((D1875+F1875)/(D1875+E1875+F1875+G1875))</f>
        <v>95.102040816326522</v>
      </c>
      <c r="L1875" s="12">
        <f t="shared" ref="L1875:L1879" si="1459">(D1875*F1875-E1875*G1875)/(SQRT((D1875+G1875)*(D1875+E1875)*(F1875+G1875)*(F1875+E1875)))</f>
        <v>0.68312221802151341</v>
      </c>
      <c r="M1875" s="16">
        <f t="shared" ref="M1875:M1879" si="1460">H1875</f>
        <v>0.96</v>
      </c>
      <c r="N1875" s="4"/>
    </row>
    <row r="1876" spans="1:17" ht="12.75" x14ac:dyDescent="0.2">
      <c r="A1876" s="5"/>
      <c r="B1876" s="2"/>
      <c r="C1876" s="9" t="s">
        <v>18</v>
      </c>
      <c r="D1876" s="10">
        <v>22</v>
      </c>
      <c r="E1876" s="10">
        <v>7</v>
      </c>
      <c r="F1876" s="10">
        <v>212</v>
      </c>
      <c r="G1876" s="10">
        <v>4</v>
      </c>
      <c r="H1876" s="11">
        <v>0.94</v>
      </c>
      <c r="I1876" s="9">
        <f t="shared" si="1456"/>
        <v>75.862068965517238</v>
      </c>
      <c r="J1876" s="9">
        <f t="shared" si="1457"/>
        <v>98.148148148148152</v>
      </c>
      <c r="K1876" s="9">
        <f t="shared" si="1458"/>
        <v>95.510204081632651</v>
      </c>
      <c r="L1876" s="12">
        <f t="shared" si="1459"/>
        <v>0.77626288386954856</v>
      </c>
      <c r="M1876" s="16">
        <f t="shared" si="1460"/>
        <v>0.94</v>
      </c>
      <c r="N1876" s="24"/>
    </row>
    <row r="1877" spans="1:17" ht="12.75" x14ac:dyDescent="0.2">
      <c r="A1877" s="5"/>
      <c r="B1877" s="2"/>
      <c r="C1877" s="9" t="s">
        <v>19</v>
      </c>
      <c r="D1877" s="10">
        <v>22</v>
      </c>
      <c r="E1877" s="10">
        <v>8</v>
      </c>
      <c r="F1877" s="10">
        <v>213</v>
      </c>
      <c r="G1877" s="10">
        <v>2</v>
      </c>
      <c r="H1877" s="11">
        <v>0.93</v>
      </c>
      <c r="I1877" s="9">
        <f t="shared" si="1456"/>
        <v>73.333333333333329</v>
      </c>
      <c r="J1877" s="9">
        <f t="shared" si="1457"/>
        <v>99.069767441860463</v>
      </c>
      <c r="K1877" s="9">
        <f t="shared" si="1458"/>
        <v>95.918367346938766</v>
      </c>
      <c r="L1877" s="12">
        <f t="shared" si="1459"/>
        <v>0.79842709322162753</v>
      </c>
      <c r="M1877" s="16">
        <f t="shared" si="1460"/>
        <v>0.93</v>
      </c>
      <c r="N1877" s="24"/>
    </row>
    <row r="1878" spans="1:17" ht="12.75" x14ac:dyDescent="0.2">
      <c r="A1878" s="5"/>
      <c r="B1878" s="2"/>
      <c r="C1878" s="9" t="s">
        <v>20</v>
      </c>
      <c r="D1878" s="10">
        <v>22</v>
      </c>
      <c r="E1878" s="10">
        <v>11</v>
      </c>
      <c r="F1878" s="10">
        <v>205</v>
      </c>
      <c r="G1878" s="10">
        <v>7</v>
      </c>
      <c r="H1878" s="11">
        <v>0.94</v>
      </c>
      <c r="I1878" s="9">
        <f t="shared" si="1456"/>
        <v>66.666666666666657</v>
      </c>
      <c r="J1878" s="9">
        <f t="shared" si="1457"/>
        <v>96.698113207547166</v>
      </c>
      <c r="K1878" s="9">
        <f t="shared" si="1458"/>
        <v>92.65306122448979</v>
      </c>
      <c r="L1878" s="12">
        <f t="shared" si="1459"/>
        <v>0.66964858636330649</v>
      </c>
      <c r="M1878" s="16">
        <f t="shared" si="1460"/>
        <v>0.94</v>
      </c>
      <c r="N1878" s="24"/>
    </row>
    <row r="1879" spans="1:17" ht="12.75" x14ac:dyDescent="0.2">
      <c r="A1879" s="5"/>
      <c r="B1879" s="2"/>
      <c r="C1879" s="9" t="s">
        <v>21</v>
      </c>
      <c r="D1879" s="10">
        <v>21</v>
      </c>
      <c r="E1879" s="10">
        <v>5</v>
      </c>
      <c r="F1879" s="10">
        <v>213</v>
      </c>
      <c r="G1879" s="10">
        <v>6</v>
      </c>
      <c r="H1879" s="11">
        <v>0.97</v>
      </c>
      <c r="I1879" s="9">
        <f t="shared" si="1456"/>
        <v>80.769230769230774</v>
      </c>
      <c r="J1879" s="9">
        <f t="shared" si="1457"/>
        <v>97.260273972602747</v>
      </c>
      <c r="K1879" s="9">
        <f t="shared" si="1458"/>
        <v>95.510204081632651</v>
      </c>
      <c r="L1879" s="12">
        <f t="shared" si="1459"/>
        <v>0.76746301056958788</v>
      </c>
      <c r="M1879" s="16">
        <f t="shared" si="1460"/>
        <v>0.97</v>
      </c>
      <c r="N1879" s="24"/>
    </row>
    <row r="1880" spans="1:17" ht="12.75" x14ac:dyDescent="0.2">
      <c r="A1880" s="5"/>
      <c r="B1880" s="2"/>
      <c r="C1880" s="23" t="s">
        <v>15</v>
      </c>
      <c r="D1880" s="15">
        <f t="shared" ref="D1880:M1880" si="1461">AVERAGE(D1875:D1879)</f>
        <v>20.2</v>
      </c>
      <c r="E1880" s="15">
        <f t="shared" si="1461"/>
        <v>8</v>
      </c>
      <c r="F1880" s="15">
        <f t="shared" si="1461"/>
        <v>212.4</v>
      </c>
      <c r="G1880" s="15">
        <f t="shared" si="1461"/>
        <v>4.4000000000000004</v>
      </c>
      <c r="H1880" s="16">
        <f t="shared" si="1461"/>
        <v>0.94800000000000006</v>
      </c>
      <c r="I1880" s="9">
        <f t="shared" si="1461"/>
        <v>71.50017299042787</v>
      </c>
      <c r="J1880" s="9">
        <f t="shared" si="1461"/>
        <v>97.964990283761438</v>
      </c>
      <c r="K1880" s="9">
        <f t="shared" si="1461"/>
        <v>94.938775510204067</v>
      </c>
      <c r="L1880" s="12">
        <f t="shared" si="1461"/>
        <v>0.73898475840911682</v>
      </c>
      <c r="M1880" s="16">
        <f t="shared" si="1461"/>
        <v>0.94800000000000006</v>
      </c>
      <c r="N1880" s="24"/>
      <c r="O1880" s="24"/>
      <c r="P1880" s="24"/>
      <c r="Q1880" s="4"/>
    </row>
    <row r="1881" spans="1:17" ht="12.75" x14ac:dyDescent="0.2">
      <c r="A1881" s="5"/>
      <c r="B1881" s="2"/>
      <c r="C1881" s="17" t="s">
        <v>16</v>
      </c>
      <c r="D1881" s="15">
        <f t="shared" ref="D1881:M1881" si="1462">STDEV(D1875:D1879)</f>
        <v>3.4928498393145944</v>
      </c>
      <c r="E1881" s="15">
        <f t="shared" si="1462"/>
        <v>2.2360679774997898</v>
      </c>
      <c r="F1881" s="15">
        <f t="shared" si="1462"/>
        <v>4.9799598391954927</v>
      </c>
      <c r="G1881" s="15">
        <f t="shared" si="1462"/>
        <v>2.0736441353327724</v>
      </c>
      <c r="H1881" s="16">
        <f t="shared" si="1462"/>
        <v>1.6431676725154967E-2</v>
      </c>
      <c r="I1881" s="9">
        <f t="shared" si="1462"/>
        <v>7.8210397399110825</v>
      </c>
      <c r="J1881" s="9">
        <f t="shared" si="1462"/>
        <v>0.97763371689946421</v>
      </c>
      <c r="K1881" s="9">
        <f t="shared" si="1462"/>
        <v>1.3099433906841809</v>
      </c>
      <c r="L1881" s="12">
        <f t="shared" si="1462"/>
        <v>5.8442683084464299E-2</v>
      </c>
      <c r="M1881" s="16">
        <f t="shared" si="1462"/>
        <v>1.6431676725154967E-2</v>
      </c>
      <c r="N1881" s="24"/>
    </row>
    <row r="1882" spans="1:17" ht="12.75" x14ac:dyDescent="0.2">
      <c r="A1882" s="5"/>
      <c r="B1882" s="22"/>
      <c r="C1882" s="9"/>
      <c r="D1882" s="15"/>
      <c r="E1882" s="15"/>
      <c r="F1882" s="15"/>
      <c r="G1882" s="15"/>
      <c r="H1882" s="16"/>
      <c r="I1882" s="9"/>
      <c r="J1882" s="9"/>
      <c r="K1882" s="9"/>
      <c r="L1882" s="12"/>
      <c r="M1882" s="16"/>
      <c r="N1882" s="24"/>
    </row>
    <row r="1883" spans="1:17" ht="12.75" x14ac:dyDescent="0.2">
      <c r="A1883" s="5"/>
      <c r="B1883" s="2"/>
      <c r="C1883" s="9" t="s">
        <v>22</v>
      </c>
      <c r="D1883" s="10">
        <v>43</v>
      </c>
      <c r="E1883" s="10">
        <v>5</v>
      </c>
      <c r="F1883" s="10">
        <v>190</v>
      </c>
      <c r="G1883" s="10">
        <v>7</v>
      </c>
      <c r="H1883" s="11">
        <v>0.97</v>
      </c>
      <c r="I1883" s="9">
        <f t="shared" ref="I1883:I1887" si="1463">100*(D1883/(D1883+E1883))</f>
        <v>89.583333333333343</v>
      </c>
      <c r="J1883" s="9">
        <f t="shared" ref="J1883:J1887" si="1464">100*(F1883/(F1883+G1883))</f>
        <v>96.44670050761421</v>
      </c>
      <c r="K1883" s="9">
        <f t="shared" ref="K1883:K1887" si="1465">100*((D1883+F1883)/(D1883+E1883+F1883+G1883))</f>
        <v>95.102040816326522</v>
      </c>
      <c r="L1883" s="12">
        <f t="shared" ref="L1883:L1887" si="1466">(D1883*F1883-E1883*G1883)/(SQRT((D1883+G1883)*(D1883+E1883)*(F1883+G1883)*(F1883+E1883)))</f>
        <v>0.8472303748072354</v>
      </c>
      <c r="M1883" s="16">
        <f t="shared" ref="M1883:M1887" si="1467">H1883</f>
        <v>0.97</v>
      </c>
      <c r="N1883" s="24"/>
    </row>
    <row r="1884" spans="1:17" ht="12.75" x14ac:dyDescent="0.2">
      <c r="A1884" s="5"/>
      <c r="B1884" s="22"/>
      <c r="C1884" s="9" t="s">
        <v>23</v>
      </c>
      <c r="D1884" s="10">
        <v>29</v>
      </c>
      <c r="E1884" s="10">
        <v>5</v>
      </c>
      <c r="F1884" s="10">
        <v>209</v>
      </c>
      <c r="G1884" s="10">
        <v>2</v>
      </c>
      <c r="H1884" s="11">
        <v>0.96</v>
      </c>
      <c r="I1884" s="9">
        <f t="shared" si="1463"/>
        <v>85.294117647058826</v>
      </c>
      <c r="J1884" s="9">
        <f t="shared" si="1464"/>
        <v>99.052132701421797</v>
      </c>
      <c r="K1884" s="9">
        <f t="shared" si="1465"/>
        <v>97.142857142857139</v>
      </c>
      <c r="L1884" s="12">
        <f t="shared" si="1466"/>
        <v>0.87711943310912854</v>
      </c>
      <c r="M1884" s="16">
        <f t="shared" si="1467"/>
        <v>0.96</v>
      </c>
      <c r="N1884" s="4"/>
    </row>
    <row r="1885" spans="1:17" ht="12.75" x14ac:dyDescent="0.2">
      <c r="A1885" s="1"/>
      <c r="B1885" s="2"/>
      <c r="C1885" s="9" t="s">
        <v>24</v>
      </c>
      <c r="D1885" s="10">
        <v>11</v>
      </c>
      <c r="E1885" s="10">
        <v>4</v>
      </c>
      <c r="F1885" s="10">
        <v>226</v>
      </c>
      <c r="G1885" s="10">
        <v>4</v>
      </c>
      <c r="H1885" s="11">
        <v>0.92</v>
      </c>
      <c r="I1885" s="9">
        <f t="shared" si="1463"/>
        <v>73.333333333333329</v>
      </c>
      <c r="J1885" s="9">
        <f t="shared" si="1464"/>
        <v>98.260869565217391</v>
      </c>
      <c r="K1885" s="9">
        <f t="shared" si="1465"/>
        <v>96.734693877551024</v>
      </c>
      <c r="L1885" s="12">
        <f t="shared" si="1466"/>
        <v>0.71594202898550729</v>
      </c>
      <c r="M1885" s="16">
        <f t="shared" si="1467"/>
        <v>0.92</v>
      </c>
      <c r="N1885" s="4"/>
      <c r="Q1885" s="5"/>
    </row>
    <row r="1886" spans="1:17" ht="12.75" x14ac:dyDescent="0.2">
      <c r="A1886" s="5"/>
      <c r="B1886" s="2"/>
      <c r="C1886" s="9" t="s">
        <v>25</v>
      </c>
      <c r="D1886" s="10">
        <v>12</v>
      </c>
      <c r="E1886" s="10">
        <v>15</v>
      </c>
      <c r="F1886" s="10">
        <v>217</v>
      </c>
      <c r="G1886" s="10">
        <v>1</v>
      </c>
      <c r="H1886" s="11">
        <v>0.87</v>
      </c>
      <c r="I1886" s="9">
        <f t="shared" si="1463"/>
        <v>44.444444444444443</v>
      </c>
      <c r="J1886" s="9">
        <f t="shared" si="1464"/>
        <v>99.541284403669721</v>
      </c>
      <c r="K1886" s="9">
        <f t="shared" si="1465"/>
        <v>93.469387755102034</v>
      </c>
      <c r="L1886" s="12">
        <f t="shared" si="1466"/>
        <v>0.61447787886946681</v>
      </c>
      <c r="M1886" s="16">
        <f t="shared" si="1467"/>
        <v>0.87</v>
      </c>
      <c r="N1886" s="6"/>
    </row>
    <row r="1887" spans="1:17" ht="12.75" x14ac:dyDescent="0.2">
      <c r="A1887" s="5"/>
      <c r="B1887" s="2"/>
      <c r="C1887" s="9" t="s">
        <v>26</v>
      </c>
      <c r="D1887" s="10">
        <v>17</v>
      </c>
      <c r="E1887" s="10">
        <v>10</v>
      </c>
      <c r="F1887" s="10">
        <v>217</v>
      </c>
      <c r="G1887" s="10">
        <v>1</v>
      </c>
      <c r="H1887" s="11">
        <v>0.92</v>
      </c>
      <c r="I1887" s="9">
        <f t="shared" si="1463"/>
        <v>62.962962962962962</v>
      </c>
      <c r="J1887" s="9">
        <f t="shared" si="1464"/>
        <v>99.541284403669721</v>
      </c>
      <c r="K1887" s="9">
        <f t="shared" si="1465"/>
        <v>95.510204081632651</v>
      </c>
      <c r="L1887" s="12">
        <f t="shared" si="1466"/>
        <v>0.75018863032025218</v>
      </c>
      <c r="M1887" s="16">
        <f t="shared" si="1467"/>
        <v>0.92</v>
      </c>
      <c r="N1887" s="7"/>
      <c r="O1887" s="1"/>
      <c r="P1887" s="1"/>
    </row>
    <row r="1888" spans="1:17" ht="12.75" x14ac:dyDescent="0.2">
      <c r="A1888" s="5"/>
      <c r="B1888" s="2"/>
      <c r="C1888" s="23" t="s">
        <v>15</v>
      </c>
      <c r="D1888" s="15">
        <f t="shared" ref="D1888:M1888" si="1468">AVERAGE(D1883:D1887)</f>
        <v>22.4</v>
      </c>
      <c r="E1888" s="15">
        <f t="shared" si="1468"/>
        <v>7.8</v>
      </c>
      <c r="F1888" s="15">
        <f t="shared" si="1468"/>
        <v>211.8</v>
      </c>
      <c r="G1888" s="15">
        <f t="shared" si="1468"/>
        <v>3</v>
      </c>
      <c r="H1888" s="16">
        <f t="shared" si="1468"/>
        <v>0.92800000000000016</v>
      </c>
      <c r="I1888" s="9">
        <f t="shared" si="1468"/>
        <v>71.123638344226578</v>
      </c>
      <c r="J1888" s="9">
        <f t="shared" si="1468"/>
        <v>98.568454316318565</v>
      </c>
      <c r="K1888" s="9">
        <f t="shared" si="1468"/>
        <v>95.591836734693885</v>
      </c>
      <c r="L1888" s="12">
        <f t="shared" si="1468"/>
        <v>0.76099166921831807</v>
      </c>
      <c r="M1888" s="16">
        <f t="shared" si="1468"/>
        <v>0.92800000000000016</v>
      </c>
      <c r="N1888" s="24"/>
      <c r="O1888" s="24"/>
      <c r="P1888" s="24"/>
      <c r="Q1888" s="30"/>
    </row>
    <row r="1889" spans="1:17" ht="12.75" x14ac:dyDescent="0.2">
      <c r="A1889" s="5"/>
      <c r="B1889" s="2"/>
      <c r="C1889" s="17" t="s">
        <v>16</v>
      </c>
      <c r="D1889" s="15">
        <f t="shared" ref="D1889:M1889" si="1469">STDEV(D1883:D1887)</f>
        <v>13.557285864065859</v>
      </c>
      <c r="E1889" s="15">
        <f t="shared" si="1469"/>
        <v>4.6583258795408469</v>
      </c>
      <c r="F1889" s="15">
        <f t="shared" si="1469"/>
        <v>13.590437814875575</v>
      </c>
      <c r="G1889" s="15">
        <f t="shared" si="1469"/>
        <v>2.5495097567963922</v>
      </c>
      <c r="H1889" s="16">
        <f t="shared" si="1469"/>
        <v>3.9623225512317881E-2</v>
      </c>
      <c r="I1889" s="9">
        <f t="shared" si="1469"/>
        <v>18.199049319458066</v>
      </c>
      <c r="J1889" s="9">
        <f t="shared" si="1469"/>
        <v>1.2964556627386832</v>
      </c>
      <c r="K1889" s="9">
        <f t="shared" si="1469"/>
        <v>1.4545738515269795</v>
      </c>
      <c r="L1889" s="12">
        <f t="shared" si="1469"/>
        <v>0.10551686877563499</v>
      </c>
      <c r="M1889" s="16">
        <f t="shared" si="1469"/>
        <v>3.9623225512317881E-2</v>
      </c>
      <c r="N1889" s="4"/>
      <c r="Q1889" s="13"/>
    </row>
    <row r="1890" spans="1:17" ht="12.75" x14ac:dyDescent="0.2">
      <c r="A1890" s="1"/>
      <c r="B1890" s="2"/>
      <c r="C1890" s="2"/>
      <c r="D1890" s="3"/>
      <c r="E1890" s="3"/>
      <c r="F1890" s="3"/>
      <c r="G1890" s="3"/>
      <c r="H1890" s="4"/>
      <c r="I1890" s="4"/>
      <c r="J1890" s="4"/>
      <c r="K1890" s="4"/>
      <c r="L1890" s="4"/>
      <c r="M1890" s="4"/>
      <c r="N1890" s="4"/>
    </row>
    <row r="1891" spans="1:17" ht="12.75" x14ac:dyDescent="0.2">
      <c r="A1891" s="1" t="s">
        <v>99</v>
      </c>
      <c r="B1891" s="2"/>
      <c r="C1891" s="2"/>
      <c r="D1891" s="3"/>
      <c r="E1891" s="3"/>
      <c r="F1891" s="3"/>
      <c r="G1891" s="3"/>
      <c r="H1891" s="4"/>
      <c r="I1891" s="4"/>
      <c r="J1891" s="4"/>
      <c r="K1891" s="4"/>
      <c r="L1891" s="4"/>
      <c r="M1891" s="4"/>
      <c r="N1891" s="4"/>
    </row>
    <row r="1892" spans="1:17" ht="12.75" x14ac:dyDescent="0.2">
      <c r="A1892" s="5"/>
      <c r="B1892" s="2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</row>
    <row r="1893" spans="1:17" ht="12.75" x14ac:dyDescent="0.2">
      <c r="A1893" s="5"/>
      <c r="B1893" s="2" t="s">
        <v>0</v>
      </c>
      <c r="C1893" s="13"/>
      <c r="D1893" s="20" t="s">
        <v>1</v>
      </c>
      <c r="E1893" s="20" t="s">
        <v>2</v>
      </c>
      <c r="F1893" s="20" t="s">
        <v>3</v>
      </c>
      <c r="G1893" s="20" t="s">
        <v>4</v>
      </c>
      <c r="H1893" s="20" t="s">
        <v>5</v>
      </c>
      <c r="I1893" s="20" t="s">
        <v>6</v>
      </c>
      <c r="J1893" s="20" t="s">
        <v>7</v>
      </c>
      <c r="K1893" s="20" t="s">
        <v>8</v>
      </c>
      <c r="L1893" s="20" t="s">
        <v>9</v>
      </c>
      <c r="M1893" s="20" t="s">
        <v>5</v>
      </c>
      <c r="N1893" s="7"/>
      <c r="O1893" s="1"/>
      <c r="P1893" s="1"/>
    </row>
    <row r="1894" spans="1:17" ht="12.75" x14ac:dyDescent="0.2">
      <c r="A1894" s="1" t="s">
        <v>27</v>
      </c>
      <c r="B1894" s="2">
        <v>21</v>
      </c>
      <c r="C1894" s="9" t="s">
        <v>10</v>
      </c>
      <c r="D1894" s="10">
        <v>1548</v>
      </c>
      <c r="E1894" s="10">
        <v>80</v>
      </c>
      <c r="F1894" s="10">
        <v>847</v>
      </c>
      <c r="G1894" s="10">
        <v>65</v>
      </c>
      <c r="H1894" s="11">
        <v>0.99</v>
      </c>
      <c r="I1894" s="9">
        <f t="shared" ref="I1894:I1898" si="1470">100*(D1894/(D1894+E1894))</f>
        <v>95.085995085995094</v>
      </c>
      <c r="J1894" s="9">
        <f t="shared" ref="J1894:J1898" si="1471">100*(F1894/(F1894+G1894))</f>
        <v>92.872807017543863</v>
      </c>
      <c r="K1894" s="9">
        <f t="shared" ref="K1894:K1898" si="1472">100*((D1894+F1894)/(D1894+E1894+F1894+G1894))</f>
        <v>94.29133858267717</v>
      </c>
      <c r="L1894" s="12">
        <f t="shared" ref="L1894:L1898" si="1473">(D1894*F1894-E1894*G1894)/(SQRT((D1894+G1894)*(D1894+E1894)*(F1894+G1894)*(F1894+E1894)))</f>
        <v>0.87648981692543371</v>
      </c>
      <c r="M1894" s="16">
        <f t="shared" ref="M1894:M1898" si="1474">H1894</f>
        <v>0.99</v>
      </c>
      <c r="N1894" s="24"/>
      <c r="O1894" s="25"/>
      <c r="P1894" s="25"/>
    </row>
    <row r="1895" spans="1:17" ht="12.75" x14ac:dyDescent="0.2">
      <c r="A1895" s="5"/>
      <c r="B1895" s="2">
        <v>22</v>
      </c>
      <c r="C1895" s="23" t="s">
        <v>11</v>
      </c>
      <c r="D1895" s="10">
        <v>1610</v>
      </c>
      <c r="E1895" s="10">
        <v>45</v>
      </c>
      <c r="F1895" s="10">
        <v>803</v>
      </c>
      <c r="G1895" s="10">
        <v>83</v>
      </c>
      <c r="H1895" s="11">
        <v>0.99</v>
      </c>
      <c r="I1895" s="9">
        <f t="shared" si="1470"/>
        <v>97.280966767371595</v>
      </c>
      <c r="J1895" s="9">
        <f t="shared" si="1471"/>
        <v>90.632054176072231</v>
      </c>
      <c r="K1895" s="9">
        <f t="shared" si="1472"/>
        <v>94.96261314443133</v>
      </c>
      <c r="L1895" s="12">
        <f t="shared" si="1473"/>
        <v>0.88846977637883684</v>
      </c>
      <c r="M1895" s="16">
        <f t="shared" si="1474"/>
        <v>0.99</v>
      </c>
      <c r="N1895" s="4"/>
      <c r="O1895" s="25"/>
      <c r="P1895" s="25"/>
    </row>
    <row r="1896" spans="1:17" ht="12.75" x14ac:dyDescent="0.2">
      <c r="A1896" s="1">
        <v>0.4</v>
      </c>
      <c r="B1896" s="2">
        <v>23</v>
      </c>
      <c r="C1896" s="23" t="s">
        <v>12</v>
      </c>
      <c r="D1896" s="10">
        <v>1615</v>
      </c>
      <c r="E1896" s="10">
        <v>42</v>
      </c>
      <c r="F1896" s="10">
        <v>803</v>
      </c>
      <c r="G1896" s="10">
        <v>81</v>
      </c>
      <c r="H1896" s="11">
        <v>0.99</v>
      </c>
      <c r="I1896" s="9">
        <f t="shared" si="1470"/>
        <v>97.465298732649359</v>
      </c>
      <c r="J1896" s="9">
        <f t="shared" si="1471"/>
        <v>90.837104072398191</v>
      </c>
      <c r="K1896" s="9">
        <f t="shared" si="1472"/>
        <v>95.159386068476977</v>
      </c>
      <c r="L1896" s="12">
        <f t="shared" si="1473"/>
        <v>0.8927269171508293</v>
      </c>
      <c r="M1896" s="16">
        <f t="shared" si="1474"/>
        <v>0.99</v>
      </c>
      <c r="N1896" s="4"/>
      <c r="O1896" s="25"/>
      <c r="P1896" s="25"/>
    </row>
    <row r="1897" spans="1:17" ht="12.75" x14ac:dyDescent="0.2">
      <c r="A1897" s="1">
        <v>1E-3</v>
      </c>
      <c r="B1897" s="2">
        <v>24</v>
      </c>
      <c r="C1897" s="23" t="s">
        <v>13</v>
      </c>
      <c r="D1897" s="10">
        <v>1555</v>
      </c>
      <c r="E1897" s="10">
        <v>44</v>
      </c>
      <c r="F1897" s="10">
        <v>851</v>
      </c>
      <c r="G1897" s="10">
        <v>91</v>
      </c>
      <c r="H1897" s="11">
        <v>0.98</v>
      </c>
      <c r="I1897" s="9">
        <f t="shared" si="1470"/>
        <v>97.248280175109443</v>
      </c>
      <c r="J1897" s="9">
        <f t="shared" si="1471"/>
        <v>90.339702760084933</v>
      </c>
      <c r="K1897" s="9">
        <f t="shared" si="1472"/>
        <v>94.68713105076742</v>
      </c>
      <c r="L1897" s="12">
        <f t="shared" si="1473"/>
        <v>0.88566151854807385</v>
      </c>
      <c r="M1897" s="16">
        <f t="shared" si="1474"/>
        <v>0.98</v>
      </c>
      <c r="N1897" s="4"/>
      <c r="O1897" s="25"/>
      <c r="P1897" s="25"/>
    </row>
    <row r="1898" spans="1:17" ht="12.75" x14ac:dyDescent="0.2">
      <c r="A1898" s="1">
        <v>100</v>
      </c>
      <c r="B1898" s="2">
        <v>25</v>
      </c>
      <c r="C1898" s="23" t="s">
        <v>14</v>
      </c>
      <c r="D1898" s="10">
        <v>1527</v>
      </c>
      <c r="E1898" s="10">
        <v>89</v>
      </c>
      <c r="F1898" s="10">
        <v>864</v>
      </c>
      <c r="G1898" s="10">
        <v>61</v>
      </c>
      <c r="H1898" s="11">
        <v>0.99</v>
      </c>
      <c r="I1898" s="9">
        <f t="shared" si="1470"/>
        <v>94.492574257425744</v>
      </c>
      <c r="J1898" s="9">
        <f t="shared" si="1471"/>
        <v>93.405405405405403</v>
      </c>
      <c r="K1898" s="9">
        <f t="shared" si="1472"/>
        <v>94.096812278630466</v>
      </c>
      <c r="L1898" s="12">
        <f t="shared" si="1473"/>
        <v>0.8735720657769348</v>
      </c>
      <c r="M1898" s="16">
        <f t="shared" si="1474"/>
        <v>0.99</v>
      </c>
      <c r="N1898" s="6"/>
      <c r="O1898" s="25"/>
      <c r="P1898" s="25"/>
    </row>
    <row r="1899" spans="1:17" ht="12.75" x14ac:dyDescent="0.2">
      <c r="A1899" s="5"/>
      <c r="B1899" s="2"/>
      <c r="C1899" s="23" t="s">
        <v>15</v>
      </c>
      <c r="D1899" s="15">
        <f t="shared" ref="D1899:M1899" si="1475">AVERAGE(D1894:D1898)</f>
        <v>1571</v>
      </c>
      <c r="E1899" s="15">
        <f t="shared" si="1475"/>
        <v>60</v>
      </c>
      <c r="F1899" s="15">
        <f t="shared" si="1475"/>
        <v>833.6</v>
      </c>
      <c r="G1899" s="15">
        <f t="shared" si="1475"/>
        <v>76.2</v>
      </c>
      <c r="H1899" s="16">
        <f t="shared" si="1475"/>
        <v>0.98799999999999988</v>
      </c>
      <c r="I1899" s="9">
        <f t="shared" si="1475"/>
        <v>96.314623003710238</v>
      </c>
      <c r="J1899" s="9">
        <f t="shared" si="1475"/>
        <v>91.617414686300918</v>
      </c>
      <c r="K1899" s="9">
        <f t="shared" si="1475"/>
        <v>94.639456224996678</v>
      </c>
      <c r="L1899" s="12">
        <f t="shared" si="1475"/>
        <v>0.8833840189560217</v>
      </c>
      <c r="M1899" s="16">
        <f t="shared" si="1475"/>
        <v>0.98799999999999988</v>
      </c>
      <c r="N1899" s="6"/>
    </row>
    <row r="1900" spans="1:17" ht="12.75" x14ac:dyDescent="0.2">
      <c r="A1900" s="5"/>
      <c r="B1900" s="2"/>
      <c r="C1900" s="17" t="s">
        <v>16</v>
      </c>
      <c r="D1900" s="15">
        <f t="shared" ref="D1900:M1900" si="1476">STDEV(D1894:D1898)</f>
        <v>39.300127226257167</v>
      </c>
      <c r="E1900" s="15">
        <f t="shared" si="1476"/>
        <v>22.616365755797283</v>
      </c>
      <c r="F1900" s="15">
        <f t="shared" si="1476"/>
        <v>28.632149762111819</v>
      </c>
      <c r="G1900" s="15">
        <f t="shared" si="1476"/>
        <v>12.696456198483096</v>
      </c>
      <c r="H1900" s="16">
        <f t="shared" si="1476"/>
        <v>4.4721359549995832E-3</v>
      </c>
      <c r="I1900" s="9">
        <f t="shared" si="1476"/>
        <v>1.4105831073059718</v>
      </c>
      <c r="J1900" s="9">
        <f t="shared" si="1476"/>
        <v>1.4129126364207134</v>
      </c>
      <c r="K1900" s="9">
        <f t="shared" si="1476"/>
        <v>0.44516251840035947</v>
      </c>
      <c r="L1900" s="12">
        <f t="shared" si="1476"/>
        <v>8.0954636442456644E-3</v>
      </c>
      <c r="M1900" s="16">
        <f t="shared" si="1476"/>
        <v>4.4721359549995832E-3</v>
      </c>
      <c r="N1900" s="4"/>
    </row>
    <row r="1901" spans="1:17" ht="12.75" x14ac:dyDescent="0.2">
      <c r="A1901" s="5"/>
      <c r="B1901" s="2"/>
      <c r="C1901" s="23"/>
      <c r="D1901" s="15"/>
      <c r="E1901" s="15"/>
      <c r="F1901" s="15"/>
      <c r="G1901" s="15"/>
      <c r="H1901" s="16"/>
      <c r="I1901" s="9"/>
      <c r="J1901" s="9"/>
      <c r="K1901" s="9"/>
      <c r="L1901" s="12"/>
      <c r="M1901" s="16"/>
      <c r="N1901" s="4"/>
    </row>
    <row r="1902" spans="1:17" ht="12.75" x14ac:dyDescent="0.2">
      <c r="A1902" s="5"/>
      <c r="B1902" s="2"/>
      <c r="C1902" s="23" t="s">
        <v>17</v>
      </c>
      <c r="D1902" s="10">
        <v>485</v>
      </c>
      <c r="E1902" s="10">
        <v>44</v>
      </c>
      <c r="F1902" s="10">
        <v>286</v>
      </c>
      <c r="G1902" s="10">
        <v>32</v>
      </c>
      <c r="H1902" s="11">
        <v>0.97</v>
      </c>
      <c r="I1902" s="9">
        <f t="shared" ref="I1902:I1906" si="1477">100*(D1902/(D1902+E1902))</f>
        <v>91.682419659735345</v>
      </c>
      <c r="J1902" s="9">
        <f t="shared" ref="J1902:J1906" si="1478">100*(F1902/(F1902+G1902))</f>
        <v>89.937106918238996</v>
      </c>
      <c r="K1902" s="9">
        <f t="shared" ref="K1902:K1906" si="1479">100*((D1902+F1902)/(D1902+E1902+F1902+G1902))</f>
        <v>91.027154663518289</v>
      </c>
      <c r="L1902" s="12">
        <f t="shared" ref="L1902:L1906" si="1480">(D1902*F1902-E1902*G1902)/(SQRT((D1902+G1902)*(D1902+E1902)*(F1902+G1902)*(F1902+E1902)))</f>
        <v>0.81046306173288785</v>
      </c>
      <c r="M1902" s="16">
        <f t="shared" ref="M1902:M1906" si="1481">H1902</f>
        <v>0.97</v>
      </c>
      <c r="N1902" s="4"/>
    </row>
    <row r="1903" spans="1:17" ht="12.75" x14ac:dyDescent="0.2">
      <c r="A1903" s="5"/>
      <c r="B1903" s="2"/>
      <c r="C1903" s="9" t="s">
        <v>18</v>
      </c>
      <c r="D1903" s="10">
        <v>499</v>
      </c>
      <c r="E1903" s="10">
        <v>41</v>
      </c>
      <c r="F1903" s="10">
        <v>272</v>
      </c>
      <c r="G1903" s="10">
        <v>35</v>
      </c>
      <c r="H1903" s="11">
        <v>0.97</v>
      </c>
      <c r="I1903" s="9">
        <f t="shared" si="1477"/>
        <v>92.407407407407405</v>
      </c>
      <c r="J1903" s="9">
        <f t="shared" si="1478"/>
        <v>88.599348534201951</v>
      </c>
      <c r="K1903" s="9">
        <f t="shared" si="1479"/>
        <v>91.027154663518289</v>
      </c>
      <c r="L1903" s="12">
        <f t="shared" si="1480"/>
        <v>0.80676028513203868</v>
      </c>
      <c r="M1903" s="16">
        <f t="shared" si="1481"/>
        <v>0.97</v>
      </c>
      <c r="N1903" s="24"/>
    </row>
    <row r="1904" spans="1:17" ht="12.75" x14ac:dyDescent="0.2">
      <c r="A1904" s="5"/>
      <c r="B1904" s="2"/>
      <c r="C1904" s="9" t="s">
        <v>19</v>
      </c>
      <c r="D1904" s="10">
        <v>515</v>
      </c>
      <c r="E1904" s="10">
        <v>32</v>
      </c>
      <c r="F1904" s="10">
        <v>251</v>
      </c>
      <c r="G1904" s="10">
        <v>49</v>
      </c>
      <c r="H1904" s="11">
        <v>0.96</v>
      </c>
      <c r="I1904" s="9">
        <f t="shared" si="1477"/>
        <v>94.149908592321751</v>
      </c>
      <c r="J1904" s="9">
        <f t="shared" si="1478"/>
        <v>83.666666666666671</v>
      </c>
      <c r="K1904" s="9">
        <f t="shared" si="1479"/>
        <v>90.436835891381349</v>
      </c>
      <c r="L1904" s="12">
        <f t="shared" si="1480"/>
        <v>0.78903021471061319</v>
      </c>
      <c r="M1904" s="16">
        <f t="shared" si="1481"/>
        <v>0.96</v>
      </c>
      <c r="N1904" s="24"/>
    </row>
    <row r="1905" spans="1:17" ht="12.75" x14ac:dyDescent="0.2">
      <c r="A1905" s="5"/>
      <c r="B1905" s="2"/>
      <c r="C1905" s="9" t="s">
        <v>20</v>
      </c>
      <c r="D1905" s="10">
        <v>489</v>
      </c>
      <c r="E1905" s="10">
        <v>35</v>
      </c>
      <c r="F1905" s="10">
        <v>272</v>
      </c>
      <c r="G1905" s="10">
        <v>51</v>
      </c>
      <c r="H1905" s="11">
        <v>0.96</v>
      </c>
      <c r="I1905" s="9">
        <f t="shared" si="1477"/>
        <v>93.320610687022892</v>
      </c>
      <c r="J1905" s="9">
        <f t="shared" si="1478"/>
        <v>84.210526315789465</v>
      </c>
      <c r="K1905" s="9">
        <f t="shared" si="1479"/>
        <v>89.846517119244396</v>
      </c>
      <c r="L1905" s="12">
        <f t="shared" si="1480"/>
        <v>0.78338813581949684</v>
      </c>
      <c r="M1905" s="16">
        <f t="shared" si="1481"/>
        <v>0.96</v>
      </c>
      <c r="N1905" s="24"/>
    </row>
    <row r="1906" spans="1:17" ht="12.75" x14ac:dyDescent="0.2">
      <c r="A1906" s="5"/>
      <c r="B1906" s="2"/>
      <c r="C1906" s="9" t="s">
        <v>21</v>
      </c>
      <c r="D1906" s="10">
        <v>473</v>
      </c>
      <c r="E1906" s="10">
        <v>47</v>
      </c>
      <c r="F1906" s="10">
        <v>302</v>
      </c>
      <c r="G1906" s="10">
        <v>25</v>
      </c>
      <c r="H1906" s="11">
        <v>0.97</v>
      </c>
      <c r="I1906" s="9">
        <f t="shared" si="1477"/>
        <v>90.961538461538467</v>
      </c>
      <c r="J1906" s="9">
        <f t="shared" si="1478"/>
        <v>92.354740061162076</v>
      </c>
      <c r="K1906" s="9">
        <f t="shared" si="1479"/>
        <v>91.49940968122786</v>
      </c>
      <c r="L1906" s="12">
        <f t="shared" si="1480"/>
        <v>0.82409641794903254</v>
      </c>
      <c r="M1906" s="16">
        <f t="shared" si="1481"/>
        <v>0.97</v>
      </c>
      <c r="N1906" s="24"/>
    </row>
    <row r="1907" spans="1:17" ht="12.75" x14ac:dyDescent="0.2">
      <c r="A1907" s="5"/>
      <c r="B1907" s="2"/>
      <c r="C1907" s="23" t="s">
        <v>15</v>
      </c>
      <c r="D1907" s="15">
        <f t="shared" ref="D1907:M1907" si="1482">AVERAGE(D1902:D1906)</f>
        <v>492.2</v>
      </c>
      <c r="E1907" s="15">
        <f t="shared" si="1482"/>
        <v>39.799999999999997</v>
      </c>
      <c r="F1907" s="15">
        <f t="shared" si="1482"/>
        <v>276.60000000000002</v>
      </c>
      <c r="G1907" s="15">
        <f t="shared" si="1482"/>
        <v>38.4</v>
      </c>
      <c r="H1907" s="16">
        <f t="shared" si="1482"/>
        <v>0.96599999999999997</v>
      </c>
      <c r="I1907" s="9">
        <f t="shared" si="1482"/>
        <v>92.504376961605175</v>
      </c>
      <c r="J1907" s="9">
        <f t="shared" si="1482"/>
        <v>87.753677699211835</v>
      </c>
      <c r="K1907" s="9">
        <f t="shared" si="1482"/>
        <v>90.767414403778034</v>
      </c>
      <c r="L1907" s="12">
        <f t="shared" si="1482"/>
        <v>0.80274762306881386</v>
      </c>
      <c r="M1907" s="16">
        <f t="shared" si="1482"/>
        <v>0.96599999999999997</v>
      </c>
      <c r="N1907" s="24"/>
      <c r="O1907" s="24"/>
      <c r="P1907" s="24"/>
      <c r="Q1907" s="4"/>
    </row>
    <row r="1908" spans="1:17" ht="12.75" x14ac:dyDescent="0.2">
      <c r="A1908" s="5"/>
      <c r="B1908" s="2"/>
      <c r="C1908" s="17" t="s">
        <v>16</v>
      </c>
      <c r="D1908" s="15">
        <f t="shared" ref="D1908:M1908" si="1483">STDEV(D1902:D1906)</f>
        <v>15.786069808536892</v>
      </c>
      <c r="E1908" s="15">
        <f t="shared" si="1483"/>
        <v>6.2209324059983198</v>
      </c>
      <c r="F1908" s="15">
        <f t="shared" si="1483"/>
        <v>18.915602025840997</v>
      </c>
      <c r="G1908" s="15">
        <f t="shared" si="1483"/>
        <v>11.21605991424796</v>
      </c>
      <c r="H1908" s="16">
        <f t="shared" si="1483"/>
        <v>5.4772255750516656E-3</v>
      </c>
      <c r="I1908" s="9">
        <f t="shared" si="1483"/>
        <v>1.2687966129392618</v>
      </c>
      <c r="J1908" s="9">
        <f t="shared" si="1483"/>
        <v>3.7386454124523261</v>
      </c>
      <c r="K1908" s="9">
        <f t="shared" si="1483"/>
        <v>0.63798139721871017</v>
      </c>
      <c r="L1908" s="12">
        <f t="shared" si="1483"/>
        <v>1.6540537567386413E-2</v>
      </c>
      <c r="M1908" s="16">
        <f t="shared" si="1483"/>
        <v>5.4772255750516656E-3</v>
      </c>
      <c r="N1908" s="24"/>
    </row>
    <row r="1909" spans="1:17" ht="12.75" x14ac:dyDescent="0.2">
      <c r="A1909" s="5"/>
      <c r="B1909" s="22"/>
      <c r="C1909" s="9"/>
      <c r="D1909" s="15"/>
      <c r="E1909" s="15"/>
      <c r="F1909" s="15"/>
      <c r="G1909" s="15"/>
      <c r="H1909" s="16"/>
      <c r="I1909" s="9"/>
      <c r="J1909" s="9"/>
      <c r="K1909" s="9"/>
      <c r="L1909" s="12"/>
      <c r="M1909" s="16"/>
      <c r="N1909" s="24"/>
    </row>
    <row r="1910" spans="1:17" ht="12.75" x14ac:dyDescent="0.2">
      <c r="A1910" s="5"/>
      <c r="B1910" s="2"/>
      <c r="C1910" s="9" t="s">
        <v>22</v>
      </c>
      <c r="D1910" s="10">
        <v>495</v>
      </c>
      <c r="E1910" s="10">
        <v>51</v>
      </c>
      <c r="F1910" s="10">
        <v>261</v>
      </c>
      <c r="G1910" s="10">
        <v>40</v>
      </c>
      <c r="H1910" s="11">
        <v>0.96</v>
      </c>
      <c r="I1910" s="9">
        <f t="shared" ref="I1910:I1914" si="1484">100*(D1910/(D1910+E1910))</f>
        <v>90.659340659340657</v>
      </c>
      <c r="J1910" s="9">
        <f t="shared" ref="J1910:J1914" si="1485">100*(F1910/(F1910+G1910))</f>
        <v>86.710963455149511</v>
      </c>
      <c r="K1910" s="9">
        <f t="shared" ref="K1910:K1914" si="1486">100*((D1910+F1910)/(D1910+E1910+F1910+G1910))</f>
        <v>89.256198347107443</v>
      </c>
      <c r="L1910" s="12">
        <f t="shared" ref="L1910:L1914" si="1487">(D1910*F1910-E1910*G1910)/(SQRT((D1910+G1910)*(D1910+E1910)*(F1910+G1910)*(F1910+E1910)))</f>
        <v>0.76771439701213284</v>
      </c>
      <c r="M1910" s="16">
        <f t="shared" ref="M1910:M1914" si="1488">H1910</f>
        <v>0.96</v>
      </c>
      <c r="N1910" s="24"/>
    </row>
    <row r="1911" spans="1:17" ht="12.75" x14ac:dyDescent="0.2">
      <c r="A1911" s="5"/>
      <c r="B1911" s="22"/>
      <c r="C1911" s="9" t="s">
        <v>23</v>
      </c>
      <c r="D1911" s="10">
        <v>467</v>
      </c>
      <c r="E1911" s="10">
        <v>42</v>
      </c>
      <c r="F1911" s="10">
        <v>286</v>
      </c>
      <c r="G1911" s="10">
        <v>52</v>
      </c>
      <c r="H1911" s="11">
        <v>0.96</v>
      </c>
      <c r="I1911" s="9">
        <f t="shared" si="1484"/>
        <v>91.748526522593323</v>
      </c>
      <c r="J1911" s="9">
        <f t="shared" si="1485"/>
        <v>84.615384615384613</v>
      </c>
      <c r="K1911" s="9">
        <f t="shared" si="1486"/>
        <v>88.902007083825268</v>
      </c>
      <c r="L1911" s="12">
        <f t="shared" si="1487"/>
        <v>0.76768809204422728</v>
      </c>
      <c r="M1911" s="16">
        <f t="shared" si="1488"/>
        <v>0.96</v>
      </c>
      <c r="N1911" s="4"/>
    </row>
    <row r="1912" spans="1:17" ht="12.75" x14ac:dyDescent="0.2">
      <c r="A1912" s="1"/>
      <c r="B1912" s="2"/>
      <c r="C1912" s="9" t="s">
        <v>24</v>
      </c>
      <c r="D1912" s="10">
        <v>470</v>
      </c>
      <c r="E1912" s="10">
        <v>30</v>
      </c>
      <c r="F1912" s="10">
        <v>296</v>
      </c>
      <c r="G1912" s="10">
        <v>51</v>
      </c>
      <c r="H1912" s="11">
        <v>0.96</v>
      </c>
      <c r="I1912" s="9">
        <f t="shared" si="1484"/>
        <v>94</v>
      </c>
      <c r="J1912" s="9">
        <f t="shared" si="1485"/>
        <v>85.30259365994236</v>
      </c>
      <c r="K1912" s="9">
        <f t="shared" si="1486"/>
        <v>90.436835891381349</v>
      </c>
      <c r="L1912" s="12">
        <f t="shared" si="1487"/>
        <v>0.80151096748831507</v>
      </c>
      <c r="M1912" s="16">
        <f t="shared" si="1488"/>
        <v>0.96</v>
      </c>
      <c r="N1912" s="4"/>
      <c r="Q1912" s="5"/>
    </row>
    <row r="1913" spans="1:17" ht="12.75" x14ac:dyDescent="0.2">
      <c r="A1913" s="5"/>
      <c r="B1913" s="2"/>
      <c r="C1913" s="9" t="s">
        <v>25</v>
      </c>
      <c r="D1913" s="10">
        <v>554</v>
      </c>
      <c r="E1913" s="10">
        <v>27</v>
      </c>
      <c r="F1913" s="10">
        <v>232</v>
      </c>
      <c r="G1913" s="10">
        <v>34</v>
      </c>
      <c r="H1913" s="11">
        <v>0.97</v>
      </c>
      <c r="I1913" s="9">
        <f t="shared" si="1484"/>
        <v>95.352839931153184</v>
      </c>
      <c r="J1913" s="9">
        <f t="shared" si="1485"/>
        <v>87.218045112781951</v>
      </c>
      <c r="K1913" s="9">
        <f t="shared" si="1486"/>
        <v>92.798110979929163</v>
      </c>
      <c r="L1913" s="12">
        <f t="shared" si="1487"/>
        <v>0.83179686477325454</v>
      </c>
      <c r="M1913" s="16">
        <f t="shared" si="1488"/>
        <v>0.97</v>
      </c>
      <c r="N1913" s="6"/>
    </row>
    <row r="1914" spans="1:17" ht="12.75" x14ac:dyDescent="0.2">
      <c r="A1914" s="5"/>
      <c r="B1914" s="2"/>
      <c r="C1914" s="9" t="s">
        <v>26</v>
      </c>
      <c r="D1914" s="10">
        <v>519</v>
      </c>
      <c r="E1914" s="10">
        <v>49</v>
      </c>
      <c r="F1914" s="10">
        <v>251</v>
      </c>
      <c r="G1914" s="10">
        <v>28</v>
      </c>
      <c r="H1914" s="11">
        <v>0.97</v>
      </c>
      <c r="I1914" s="9">
        <f t="shared" si="1484"/>
        <v>91.373239436619713</v>
      </c>
      <c r="J1914" s="9">
        <f t="shared" si="1485"/>
        <v>89.964157706093189</v>
      </c>
      <c r="K1914" s="9">
        <f t="shared" si="1486"/>
        <v>90.909090909090907</v>
      </c>
      <c r="L1914" s="12">
        <f t="shared" si="1487"/>
        <v>0.79930448435778134</v>
      </c>
      <c r="M1914" s="16">
        <f t="shared" si="1488"/>
        <v>0.97</v>
      </c>
      <c r="N1914" s="7"/>
      <c r="O1914" s="1"/>
      <c r="P1914" s="1"/>
    </row>
    <row r="1915" spans="1:17" ht="12.75" x14ac:dyDescent="0.2">
      <c r="A1915" s="5"/>
      <c r="B1915" s="2"/>
      <c r="C1915" s="23" t="s">
        <v>15</v>
      </c>
      <c r="D1915" s="15">
        <f t="shared" ref="D1915:M1915" si="1489">AVERAGE(D1910:D1914)</f>
        <v>501</v>
      </c>
      <c r="E1915" s="15">
        <f t="shared" si="1489"/>
        <v>39.799999999999997</v>
      </c>
      <c r="F1915" s="15">
        <f t="shared" si="1489"/>
        <v>265.2</v>
      </c>
      <c r="G1915" s="15">
        <f t="shared" si="1489"/>
        <v>41</v>
      </c>
      <c r="H1915" s="16">
        <f t="shared" si="1489"/>
        <v>0.96399999999999986</v>
      </c>
      <c r="I1915" s="9">
        <f t="shared" si="1489"/>
        <v>92.626789309941373</v>
      </c>
      <c r="J1915" s="9">
        <f t="shared" si="1489"/>
        <v>86.762228909870331</v>
      </c>
      <c r="K1915" s="9">
        <f t="shared" si="1489"/>
        <v>90.460448642266826</v>
      </c>
      <c r="L1915" s="12">
        <f t="shared" si="1489"/>
        <v>0.79360296113514228</v>
      </c>
      <c r="M1915" s="16">
        <f t="shared" si="1489"/>
        <v>0.96399999999999986</v>
      </c>
      <c r="N1915" s="24"/>
      <c r="O1915" s="24"/>
      <c r="P1915" s="24"/>
      <c r="Q1915" s="30"/>
    </row>
    <row r="1916" spans="1:17" ht="12.75" x14ac:dyDescent="0.2">
      <c r="A1916" s="5"/>
      <c r="B1916" s="2"/>
      <c r="C1916" s="17" t="s">
        <v>16</v>
      </c>
      <c r="D1916" s="15">
        <f t="shared" ref="D1916:M1916" si="1490">STDEV(D1910:D1914)</f>
        <v>36.352441458587073</v>
      </c>
      <c r="E1916" s="15">
        <f t="shared" si="1490"/>
        <v>10.894952959971882</v>
      </c>
      <c r="F1916" s="15">
        <f t="shared" si="1490"/>
        <v>25.994230129011324</v>
      </c>
      <c r="G1916" s="15">
        <f t="shared" si="1490"/>
        <v>10.488088481701515</v>
      </c>
      <c r="H1916" s="16">
        <f t="shared" si="1490"/>
        <v>5.4772255750516656E-3</v>
      </c>
      <c r="I1916" s="9">
        <f t="shared" si="1490"/>
        <v>1.9704470679262287</v>
      </c>
      <c r="J1916" s="9">
        <f t="shared" si="1490"/>
        <v>2.0737779570968917</v>
      </c>
      <c r="K1916" s="9">
        <f t="shared" si="1490"/>
        <v>1.544786515588771</v>
      </c>
      <c r="L1916" s="12">
        <f t="shared" si="1490"/>
        <v>2.6905465982807061E-2</v>
      </c>
      <c r="M1916" s="16">
        <f t="shared" si="1490"/>
        <v>5.4772255750516656E-3</v>
      </c>
      <c r="N1916" s="4"/>
      <c r="Q1916" s="13"/>
    </row>
    <row r="1917" spans="1:17" ht="12.75" x14ac:dyDescent="0.2">
      <c r="A1917" s="1"/>
      <c r="B1917" s="2"/>
      <c r="C1917" s="2"/>
      <c r="D1917" s="3"/>
      <c r="E1917" s="3"/>
      <c r="F1917" s="3"/>
      <c r="G1917" s="3"/>
      <c r="H1917" s="4"/>
      <c r="I1917" s="4"/>
      <c r="J1917" s="4"/>
      <c r="K1917" s="4"/>
      <c r="L1917" s="4"/>
      <c r="M1917" s="4"/>
      <c r="N1917" s="4"/>
    </row>
    <row r="1918" spans="1:17" ht="12.75" x14ac:dyDescent="0.2">
      <c r="A1918" s="1" t="s">
        <v>100</v>
      </c>
      <c r="B1918" s="2"/>
      <c r="C1918" s="2"/>
      <c r="D1918" s="3"/>
      <c r="E1918" s="3"/>
      <c r="F1918" s="3"/>
      <c r="G1918" s="3"/>
      <c r="H1918" s="4"/>
      <c r="I1918" s="4"/>
      <c r="J1918" s="4"/>
      <c r="K1918" s="4"/>
      <c r="L1918" s="4"/>
      <c r="M1918" s="4"/>
      <c r="N1918" s="4"/>
    </row>
    <row r="1919" spans="1:17" ht="12.75" x14ac:dyDescent="0.2">
      <c r="A1919" s="5"/>
      <c r="B1919" s="2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</row>
    <row r="1920" spans="1:17" ht="12.75" x14ac:dyDescent="0.2">
      <c r="A1920" s="5"/>
      <c r="B1920" s="2" t="s">
        <v>0</v>
      </c>
      <c r="C1920" s="13"/>
      <c r="D1920" s="20" t="s">
        <v>1</v>
      </c>
      <c r="E1920" s="20" t="s">
        <v>2</v>
      </c>
      <c r="F1920" s="20" t="s">
        <v>3</v>
      </c>
      <c r="G1920" s="20" t="s">
        <v>4</v>
      </c>
      <c r="H1920" s="20" t="s">
        <v>5</v>
      </c>
      <c r="I1920" s="20" t="s">
        <v>6</v>
      </c>
      <c r="J1920" s="20" t="s">
        <v>7</v>
      </c>
      <c r="K1920" s="20" t="s">
        <v>8</v>
      </c>
      <c r="L1920" s="20" t="s">
        <v>9</v>
      </c>
      <c r="M1920" s="20" t="s">
        <v>5</v>
      </c>
      <c r="N1920" s="7"/>
      <c r="O1920" s="1"/>
      <c r="P1920" s="1"/>
    </row>
    <row r="1921" spans="1:17" ht="12.75" x14ac:dyDescent="0.2">
      <c r="A1921" s="1" t="s">
        <v>27</v>
      </c>
      <c r="B1921" s="2">
        <v>21</v>
      </c>
      <c r="C1921" s="9" t="s">
        <v>10</v>
      </c>
      <c r="D1921" s="10">
        <v>479</v>
      </c>
      <c r="E1921" s="10">
        <v>57</v>
      </c>
      <c r="F1921" s="10">
        <v>1135</v>
      </c>
      <c r="G1921" s="10">
        <v>3</v>
      </c>
      <c r="H1921" s="11">
        <v>0.98</v>
      </c>
      <c r="I1921" s="9">
        <f t="shared" ref="I1921:I1925" si="1491">100*(D1921/(D1921+E1921))</f>
        <v>89.365671641791039</v>
      </c>
      <c r="J1921" s="9">
        <f t="shared" ref="J1921:J1925" si="1492">100*(F1921/(F1921+G1921))</f>
        <v>99.73637961335676</v>
      </c>
      <c r="K1921" s="9">
        <f t="shared" ref="K1921:K1925" si="1493">100*((D1921+F1921)/(D1921+E1921+F1921+G1921))</f>
        <v>96.415770609318997</v>
      </c>
      <c r="L1921" s="12">
        <f t="shared" ref="L1921:L1925" si="1494">(D1921*F1921-E1921*G1921)/(SQRT((D1921+G1921)*(D1921+E1921)*(F1921+G1921)*(F1921+E1921)))</f>
        <v>0.91807800170621467</v>
      </c>
      <c r="M1921" s="16">
        <f t="shared" ref="M1921:M1925" si="1495">H1921</f>
        <v>0.98</v>
      </c>
      <c r="N1921" s="24"/>
      <c r="O1921" s="25"/>
      <c r="P1921" s="25"/>
    </row>
    <row r="1922" spans="1:17" ht="12.75" x14ac:dyDescent="0.2">
      <c r="A1922" s="5"/>
      <c r="B1922" s="2">
        <v>22</v>
      </c>
      <c r="C1922" s="23" t="s">
        <v>11</v>
      </c>
      <c r="D1922" s="10">
        <v>449</v>
      </c>
      <c r="E1922" s="10">
        <v>75</v>
      </c>
      <c r="F1922" s="10">
        <v>1148</v>
      </c>
      <c r="G1922" s="10">
        <v>2</v>
      </c>
      <c r="H1922" s="11">
        <v>0.98</v>
      </c>
      <c r="I1922" s="9">
        <f t="shared" si="1491"/>
        <v>85.687022900763353</v>
      </c>
      <c r="J1922" s="9">
        <f t="shared" si="1492"/>
        <v>99.826086956521749</v>
      </c>
      <c r="K1922" s="9">
        <f t="shared" si="1493"/>
        <v>95.400238948626054</v>
      </c>
      <c r="L1922" s="12">
        <f t="shared" si="1494"/>
        <v>0.89381114360293512</v>
      </c>
      <c r="M1922" s="16">
        <f t="shared" si="1495"/>
        <v>0.98</v>
      </c>
      <c r="N1922" s="4"/>
      <c r="O1922" s="25"/>
      <c r="P1922" s="25"/>
    </row>
    <row r="1923" spans="1:17" ht="12.75" x14ac:dyDescent="0.2">
      <c r="A1923" s="1">
        <v>0.5</v>
      </c>
      <c r="B1923" s="2">
        <v>23</v>
      </c>
      <c r="C1923" s="23" t="s">
        <v>12</v>
      </c>
      <c r="D1923" s="10">
        <v>484</v>
      </c>
      <c r="E1923" s="10">
        <v>55</v>
      </c>
      <c r="F1923" s="10">
        <v>1131</v>
      </c>
      <c r="G1923" s="10">
        <v>4</v>
      </c>
      <c r="H1923" s="11">
        <v>0.98</v>
      </c>
      <c r="I1923" s="9">
        <f t="shared" si="1491"/>
        <v>89.795918367346943</v>
      </c>
      <c r="J1923" s="9">
        <f t="shared" si="1492"/>
        <v>99.647577092511014</v>
      </c>
      <c r="K1923" s="9">
        <f t="shared" si="1493"/>
        <v>96.475507765830343</v>
      </c>
      <c r="L1923" s="12">
        <f t="shared" si="1494"/>
        <v>0.91957852581807231</v>
      </c>
      <c r="M1923" s="16">
        <f t="shared" si="1495"/>
        <v>0.98</v>
      </c>
      <c r="N1923" s="4"/>
      <c r="O1923" s="25"/>
      <c r="P1923" s="25"/>
    </row>
    <row r="1924" spans="1:17" ht="12.75" x14ac:dyDescent="0.2">
      <c r="A1924" s="1">
        <v>1E-3</v>
      </c>
      <c r="B1924" s="2">
        <v>24</v>
      </c>
      <c r="C1924" s="23" t="s">
        <v>13</v>
      </c>
      <c r="D1924" s="10">
        <v>501</v>
      </c>
      <c r="E1924" s="10">
        <v>47</v>
      </c>
      <c r="F1924" s="10">
        <v>1119</v>
      </c>
      <c r="G1924" s="10">
        <v>7</v>
      </c>
      <c r="H1924" s="11">
        <v>0.98</v>
      </c>
      <c r="I1924" s="9">
        <f t="shared" si="1491"/>
        <v>91.423357664233578</v>
      </c>
      <c r="J1924" s="9">
        <f t="shared" si="1492"/>
        <v>99.378330373001774</v>
      </c>
      <c r="K1924" s="9">
        <f t="shared" si="1493"/>
        <v>96.774193548387103</v>
      </c>
      <c r="L1924" s="12">
        <f t="shared" si="1494"/>
        <v>0.92677063681653682</v>
      </c>
      <c r="M1924" s="16">
        <f t="shared" si="1495"/>
        <v>0.98</v>
      </c>
      <c r="N1924" s="4"/>
      <c r="O1924" s="25"/>
      <c r="P1924" s="25"/>
    </row>
    <row r="1925" spans="1:17" ht="12.75" x14ac:dyDescent="0.2">
      <c r="A1925" s="1">
        <v>100</v>
      </c>
      <c r="B1925" s="2">
        <v>25</v>
      </c>
      <c r="C1925" s="23" t="s">
        <v>14</v>
      </c>
      <c r="D1925" s="10">
        <v>434</v>
      </c>
      <c r="E1925" s="10">
        <v>62</v>
      </c>
      <c r="F1925" s="10">
        <v>1176</v>
      </c>
      <c r="G1925" s="10">
        <v>2</v>
      </c>
      <c r="H1925" s="11">
        <v>0.98</v>
      </c>
      <c r="I1925" s="9">
        <f t="shared" si="1491"/>
        <v>87.5</v>
      </c>
      <c r="J1925" s="9">
        <f t="shared" si="1492"/>
        <v>99.830220713073004</v>
      </c>
      <c r="K1925" s="9">
        <f t="shared" si="1493"/>
        <v>96.176821983273598</v>
      </c>
      <c r="L1925" s="12">
        <f t="shared" si="1494"/>
        <v>0.90860364404575755</v>
      </c>
      <c r="M1925" s="16">
        <f t="shared" si="1495"/>
        <v>0.98</v>
      </c>
      <c r="N1925" s="6"/>
      <c r="O1925" s="25"/>
      <c r="P1925" s="25"/>
    </row>
    <row r="1926" spans="1:17" ht="12.75" x14ac:dyDescent="0.2">
      <c r="A1926" s="5"/>
      <c r="B1926" s="2"/>
      <c r="C1926" s="23" t="s">
        <v>15</v>
      </c>
      <c r="D1926" s="15">
        <f t="shared" ref="D1926:M1926" si="1496">AVERAGE(D1921:D1925)</f>
        <v>469.4</v>
      </c>
      <c r="E1926" s="15">
        <f t="shared" si="1496"/>
        <v>59.2</v>
      </c>
      <c r="F1926" s="15">
        <f t="shared" si="1496"/>
        <v>1141.8</v>
      </c>
      <c r="G1926" s="15">
        <f t="shared" si="1496"/>
        <v>3.6</v>
      </c>
      <c r="H1926" s="16">
        <f t="shared" si="1496"/>
        <v>0.98000000000000009</v>
      </c>
      <c r="I1926" s="9">
        <f t="shared" si="1496"/>
        <v>88.754394114826979</v>
      </c>
      <c r="J1926" s="9">
        <f t="shared" si="1496"/>
        <v>99.68371894969286</v>
      </c>
      <c r="K1926" s="9">
        <f t="shared" si="1496"/>
        <v>96.248506571087233</v>
      </c>
      <c r="L1926" s="12">
        <f t="shared" si="1496"/>
        <v>0.9133683903979033</v>
      </c>
      <c r="M1926" s="16">
        <f t="shared" si="1496"/>
        <v>0.98000000000000009</v>
      </c>
      <c r="N1926" s="6"/>
    </row>
    <row r="1927" spans="1:17" ht="12.75" x14ac:dyDescent="0.2">
      <c r="A1927" s="5"/>
      <c r="B1927" s="2"/>
      <c r="C1927" s="17" t="s">
        <v>16</v>
      </c>
      <c r="D1927" s="15">
        <f t="shared" ref="D1927:M1927" si="1497">STDEV(D1921:D1925)</f>
        <v>27.263528751795867</v>
      </c>
      <c r="E1927" s="15">
        <f t="shared" si="1497"/>
        <v>10.353743284435819</v>
      </c>
      <c r="F1927" s="15">
        <f t="shared" si="1497"/>
        <v>21.741665069630706</v>
      </c>
      <c r="G1927" s="15">
        <f t="shared" si="1497"/>
        <v>2.0736441353327724</v>
      </c>
      <c r="H1927" s="16">
        <f t="shared" si="1497"/>
        <v>1.2412670766236366E-16</v>
      </c>
      <c r="I1927" s="9">
        <f t="shared" si="1497"/>
        <v>2.2115645011958365</v>
      </c>
      <c r="J1927" s="9">
        <f t="shared" si="1497"/>
        <v>0.18646244806488868</v>
      </c>
      <c r="K1927" s="9">
        <f t="shared" si="1497"/>
        <v>0.51974759221400513</v>
      </c>
      <c r="L1927" s="12">
        <f t="shared" si="1497"/>
        <v>1.2703888574739296E-2</v>
      </c>
      <c r="M1927" s="16">
        <f t="shared" si="1497"/>
        <v>1.2412670766236366E-16</v>
      </c>
      <c r="N1927" s="4"/>
    </row>
    <row r="1928" spans="1:17" ht="12.75" x14ac:dyDescent="0.2">
      <c r="A1928" s="5"/>
      <c r="B1928" s="2"/>
      <c r="C1928" s="23"/>
      <c r="D1928" s="15"/>
      <c r="E1928" s="15"/>
      <c r="F1928" s="15"/>
      <c r="G1928" s="15"/>
      <c r="H1928" s="16"/>
      <c r="I1928" s="9"/>
      <c r="J1928" s="9"/>
      <c r="K1928" s="9"/>
      <c r="L1928" s="12"/>
      <c r="M1928" s="16"/>
      <c r="N1928" s="4"/>
    </row>
    <row r="1929" spans="1:17" ht="12.75" x14ac:dyDescent="0.2">
      <c r="A1929" s="5"/>
      <c r="B1929" s="2"/>
      <c r="C1929" s="23" t="s">
        <v>17</v>
      </c>
      <c r="D1929" s="10">
        <v>142</v>
      </c>
      <c r="E1929" s="10">
        <v>20</v>
      </c>
      <c r="F1929" s="10">
        <v>393</v>
      </c>
      <c r="G1929" s="10">
        <v>3</v>
      </c>
      <c r="H1929" s="11">
        <v>0.97</v>
      </c>
      <c r="I1929" s="9">
        <f t="shared" ref="I1929:I1933" si="1498">100*(D1929/(D1929+E1929))</f>
        <v>87.654320987654316</v>
      </c>
      <c r="J1929" s="9">
        <f t="shared" ref="J1929:J1933" si="1499">100*(F1929/(F1929+G1929))</f>
        <v>99.242424242424249</v>
      </c>
      <c r="K1929" s="9">
        <f t="shared" ref="K1929:K1933" si="1500">100*((D1929+F1929)/(D1929+E1929+F1929+G1929))</f>
        <v>95.878136200716852</v>
      </c>
      <c r="L1929" s="12">
        <f t="shared" ref="L1929:L1933" si="1501">(D1929*F1929-E1929*G1929)/(SQRT((D1929+G1929)*(D1929+E1929)*(F1929+G1929)*(F1929+E1929)))</f>
        <v>0.89939316600761088</v>
      </c>
      <c r="M1929" s="16">
        <f t="shared" ref="M1929:M1933" si="1502">H1929</f>
        <v>0.97</v>
      </c>
      <c r="N1929" s="4"/>
    </row>
    <row r="1930" spans="1:17" ht="12.75" x14ac:dyDescent="0.2">
      <c r="A1930" s="5"/>
      <c r="B1930" s="2"/>
      <c r="C1930" s="9" t="s">
        <v>18</v>
      </c>
      <c r="D1930" s="10">
        <v>142</v>
      </c>
      <c r="E1930" s="10">
        <v>22</v>
      </c>
      <c r="F1930" s="10">
        <v>392</v>
      </c>
      <c r="G1930" s="10">
        <v>2</v>
      </c>
      <c r="H1930" s="11">
        <v>0.97</v>
      </c>
      <c r="I1930" s="9">
        <f t="shared" si="1498"/>
        <v>86.58536585365853</v>
      </c>
      <c r="J1930" s="9">
        <f t="shared" si="1499"/>
        <v>99.492385786802032</v>
      </c>
      <c r="K1930" s="9">
        <f t="shared" si="1500"/>
        <v>95.6989247311828</v>
      </c>
      <c r="L1930" s="12">
        <f t="shared" si="1501"/>
        <v>0.89614757307742443</v>
      </c>
      <c r="M1930" s="16">
        <f t="shared" si="1502"/>
        <v>0.97</v>
      </c>
      <c r="N1930" s="24"/>
    </row>
    <row r="1931" spans="1:17" ht="12.75" x14ac:dyDescent="0.2">
      <c r="A1931" s="5"/>
      <c r="B1931" s="2"/>
      <c r="C1931" s="9" t="s">
        <v>19</v>
      </c>
      <c r="D1931" s="10">
        <v>168</v>
      </c>
      <c r="E1931" s="10">
        <v>22</v>
      </c>
      <c r="F1931" s="10">
        <v>364</v>
      </c>
      <c r="G1931" s="10">
        <v>4</v>
      </c>
      <c r="H1931" s="11">
        <v>0.97</v>
      </c>
      <c r="I1931" s="9">
        <f t="shared" si="1498"/>
        <v>88.421052631578945</v>
      </c>
      <c r="J1931" s="9">
        <f t="shared" si="1499"/>
        <v>98.91304347826086</v>
      </c>
      <c r="K1931" s="9">
        <f t="shared" si="1500"/>
        <v>95.340501792114694</v>
      </c>
      <c r="L1931" s="12">
        <f t="shared" si="1501"/>
        <v>0.89624483066248395</v>
      </c>
      <c r="M1931" s="16">
        <f t="shared" si="1502"/>
        <v>0.97</v>
      </c>
      <c r="N1931" s="24"/>
    </row>
    <row r="1932" spans="1:17" ht="12.75" x14ac:dyDescent="0.2">
      <c r="A1932" s="5"/>
      <c r="B1932" s="2"/>
      <c r="C1932" s="9" t="s">
        <v>20</v>
      </c>
      <c r="D1932" s="10">
        <v>164</v>
      </c>
      <c r="E1932" s="10">
        <v>25</v>
      </c>
      <c r="F1932" s="10">
        <v>367</v>
      </c>
      <c r="G1932" s="10">
        <v>2</v>
      </c>
      <c r="H1932" s="11">
        <v>0.98</v>
      </c>
      <c r="I1932" s="9">
        <f t="shared" si="1498"/>
        <v>86.772486772486772</v>
      </c>
      <c r="J1932" s="9">
        <f t="shared" si="1499"/>
        <v>99.45799457994579</v>
      </c>
      <c r="K1932" s="9">
        <f t="shared" si="1500"/>
        <v>95.161290322580655</v>
      </c>
      <c r="L1932" s="12">
        <f t="shared" si="1501"/>
        <v>0.89270469331666535</v>
      </c>
      <c r="M1932" s="16">
        <f t="shared" si="1502"/>
        <v>0.98</v>
      </c>
      <c r="N1932" s="24"/>
    </row>
    <row r="1933" spans="1:17" ht="12.75" x14ac:dyDescent="0.2">
      <c r="A1933" s="5"/>
      <c r="B1933" s="2"/>
      <c r="C1933" s="9" t="s">
        <v>21</v>
      </c>
      <c r="D1933" s="10">
        <v>128</v>
      </c>
      <c r="E1933" s="10">
        <v>28</v>
      </c>
      <c r="F1933" s="10">
        <v>397</v>
      </c>
      <c r="G1933" s="10">
        <v>5</v>
      </c>
      <c r="H1933" s="11">
        <v>0.95</v>
      </c>
      <c r="I1933" s="9">
        <f t="shared" si="1498"/>
        <v>82.051282051282044</v>
      </c>
      <c r="J1933" s="9">
        <f t="shared" si="1499"/>
        <v>98.756218905472636</v>
      </c>
      <c r="K1933" s="9">
        <f t="shared" si="1500"/>
        <v>94.086021505376351</v>
      </c>
      <c r="L1933" s="12">
        <f t="shared" si="1501"/>
        <v>0.85115120091914032</v>
      </c>
      <c r="M1933" s="16">
        <f t="shared" si="1502"/>
        <v>0.95</v>
      </c>
      <c r="N1933" s="24"/>
    </row>
    <row r="1934" spans="1:17" ht="12.75" x14ac:dyDescent="0.2">
      <c r="A1934" s="5"/>
      <c r="B1934" s="2"/>
      <c r="C1934" s="23" t="s">
        <v>15</v>
      </c>
      <c r="D1934" s="15">
        <f t="shared" ref="D1934:M1934" si="1503">AVERAGE(D1929:D1933)</f>
        <v>148.80000000000001</v>
      </c>
      <c r="E1934" s="15">
        <f t="shared" si="1503"/>
        <v>23.4</v>
      </c>
      <c r="F1934" s="15">
        <f t="shared" si="1503"/>
        <v>382.6</v>
      </c>
      <c r="G1934" s="15">
        <f t="shared" si="1503"/>
        <v>3.2</v>
      </c>
      <c r="H1934" s="16">
        <f t="shared" si="1503"/>
        <v>0.96799999999999997</v>
      </c>
      <c r="I1934" s="9">
        <f t="shared" si="1503"/>
        <v>86.296901659332121</v>
      </c>
      <c r="J1934" s="9">
        <f t="shared" si="1503"/>
        <v>99.172413398581114</v>
      </c>
      <c r="K1934" s="9">
        <f t="shared" si="1503"/>
        <v>95.232974910394276</v>
      </c>
      <c r="L1934" s="12">
        <f t="shared" si="1503"/>
        <v>0.88712829279666505</v>
      </c>
      <c r="M1934" s="16">
        <f t="shared" si="1503"/>
        <v>0.96799999999999997</v>
      </c>
      <c r="N1934" s="24"/>
      <c r="O1934" s="24"/>
      <c r="P1934" s="24"/>
      <c r="Q1934" s="4"/>
    </row>
    <row r="1935" spans="1:17" ht="12.75" x14ac:dyDescent="0.2">
      <c r="A1935" s="5"/>
      <c r="B1935" s="2"/>
      <c r="C1935" s="17" t="s">
        <v>16</v>
      </c>
      <c r="D1935" s="15">
        <f t="shared" ref="D1935:M1935" si="1504">STDEV(D1929:D1933)</f>
        <v>16.769019053003689</v>
      </c>
      <c r="E1935" s="15">
        <f t="shared" si="1504"/>
        <v>3.1304951684996984</v>
      </c>
      <c r="F1935" s="15">
        <f t="shared" si="1504"/>
        <v>15.757537878742351</v>
      </c>
      <c r="G1935" s="15">
        <f t="shared" si="1504"/>
        <v>1.3038404810405295</v>
      </c>
      <c r="H1935" s="16">
        <f t="shared" si="1504"/>
        <v>1.0954451150103331E-2</v>
      </c>
      <c r="I1935" s="9">
        <f t="shared" si="1504"/>
        <v>2.4844155868796292</v>
      </c>
      <c r="J1935" s="9">
        <f t="shared" si="1504"/>
        <v>0.3276167998934989</v>
      </c>
      <c r="K1935" s="9">
        <f t="shared" si="1504"/>
        <v>0.7009895059357677</v>
      </c>
      <c r="L1935" s="12">
        <f t="shared" si="1504"/>
        <v>2.0250513432044738E-2</v>
      </c>
      <c r="M1935" s="16">
        <f t="shared" si="1504"/>
        <v>1.0954451150103331E-2</v>
      </c>
      <c r="N1935" s="24"/>
    </row>
    <row r="1936" spans="1:17" ht="12.75" x14ac:dyDescent="0.2">
      <c r="A1936" s="5"/>
      <c r="B1936" s="22"/>
      <c r="C1936" s="9"/>
      <c r="D1936" s="15"/>
      <c r="E1936" s="15"/>
      <c r="F1936" s="15"/>
      <c r="G1936" s="15"/>
      <c r="H1936" s="16"/>
      <c r="I1936" s="9"/>
      <c r="J1936" s="9"/>
      <c r="K1936" s="9"/>
      <c r="L1936" s="12"/>
      <c r="M1936" s="16"/>
      <c r="N1936" s="24"/>
    </row>
    <row r="1937" spans="1:17" ht="12.75" x14ac:dyDescent="0.2">
      <c r="A1937" s="5"/>
      <c r="B1937" s="2"/>
      <c r="C1937" s="9" t="s">
        <v>22</v>
      </c>
      <c r="D1937" s="10">
        <v>152</v>
      </c>
      <c r="E1937" s="10">
        <v>26</v>
      </c>
      <c r="F1937" s="10">
        <v>374</v>
      </c>
      <c r="G1937" s="10">
        <v>6</v>
      </c>
      <c r="H1937" s="11">
        <v>0.97</v>
      </c>
      <c r="I1937" s="9">
        <f t="shared" ref="I1937:I1941" si="1505">100*(D1937/(D1937+E1937))</f>
        <v>85.393258426966284</v>
      </c>
      <c r="J1937" s="9">
        <f t="shared" ref="J1937:J1941" si="1506">100*(F1937/(F1937+G1937))</f>
        <v>98.421052631578945</v>
      </c>
      <c r="K1937" s="9">
        <f t="shared" ref="K1937:K1941" si="1507">100*((D1937+F1937)/(D1937+E1937+F1937+G1937))</f>
        <v>94.26523297491039</v>
      </c>
      <c r="L1937" s="12">
        <f t="shared" ref="L1937:L1941" si="1508">(D1937*F1937-E1937*G1937)/(SQRT((D1937+G1937)*(D1937+E1937)*(F1937+G1937)*(F1937+E1937)))</f>
        <v>0.8670845339458414</v>
      </c>
      <c r="M1937" s="16">
        <f t="shared" ref="M1937:M1941" si="1509">H1937</f>
        <v>0.97</v>
      </c>
      <c r="N1937" s="24"/>
    </row>
    <row r="1938" spans="1:17" ht="12.75" x14ac:dyDescent="0.2">
      <c r="A1938" s="5"/>
      <c r="B1938" s="22"/>
      <c r="C1938" s="9" t="s">
        <v>23</v>
      </c>
      <c r="D1938" s="10">
        <v>158</v>
      </c>
      <c r="E1938" s="10">
        <v>30</v>
      </c>
      <c r="F1938" s="10">
        <v>370</v>
      </c>
      <c r="G1938" s="10">
        <v>0</v>
      </c>
      <c r="H1938" s="11">
        <v>0.97</v>
      </c>
      <c r="I1938" s="9">
        <f t="shared" si="1505"/>
        <v>84.042553191489361</v>
      </c>
      <c r="J1938" s="9">
        <f t="shared" si="1506"/>
        <v>100</v>
      </c>
      <c r="K1938" s="9">
        <f t="shared" si="1507"/>
        <v>94.623655913978496</v>
      </c>
      <c r="L1938" s="12">
        <f t="shared" si="1508"/>
        <v>0.88169927811089677</v>
      </c>
      <c r="M1938" s="16">
        <f t="shared" si="1509"/>
        <v>0.97</v>
      </c>
      <c r="N1938" s="4"/>
    </row>
    <row r="1939" spans="1:17" ht="12.75" x14ac:dyDescent="0.2">
      <c r="A1939" s="1"/>
      <c r="B1939" s="2"/>
      <c r="C1939" s="9" t="s">
        <v>24</v>
      </c>
      <c r="D1939" s="10">
        <v>122</v>
      </c>
      <c r="E1939" s="10">
        <v>25</v>
      </c>
      <c r="F1939" s="10">
        <v>411</v>
      </c>
      <c r="G1939" s="10">
        <v>0</v>
      </c>
      <c r="H1939" s="11">
        <v>0.97</v>
      </c>
      <c r="I1939" s="9">
        <f t="shared" si="1505"/>
        <v>82.993197278911566</v>
      </c>
      <c r="J1939" s="9">
        <f t="shared" si="1506"/>
        <v>100</v>
      </c>
      <c r="K1939" s="9">
        <f t="shared" si="1507"/>
        <v>95.519713261648747</v>
      </c>
      <c r="L1939" s="12">
        <f t="shared" si="1508"/>
        <v>0.8845021935035976</v>
      </c>
      <c r="M1939" s="16">
        <f t="shared" si="1509"/>
        <v>0.97</v>
      </c>
      <c r="N1939" s="4"/>
      <c r="Q1939" s="5"/>
    </row>
    <row r="1940" spans="1:17" ht="12.75" x14ac:dyDescent="0.2">
      <c r="A1940" s="5"/>
      <c r="B1940" s="2"/>
      <c r="C1940" s="9" t="s">
        <v>25</v>
      </c>
      <c r="D1940" s="10">
        <v>115</v>
      </c>
      <c r="E1940" s="10">
        <v>24</v>
      </c>
      <c r="F1940" s="10">
        <v>415</v>
      </c>
      <c r="G1940" s="10">
        <v>4</v>
      </c>
      <c r="H1940" s="11">
        <v>0.96</v>
      </c>
      <c r="I1940" s="9">
        <f t="shared" si="1505"/>
        <v>82.733812949640281</v>
      </c>
      <c r="J1940" s="9">
        <f t="shared" si="1506"/>
        <v>99.045346062052502</v>
      </c>
      <c r="K1940" s="9">
        <f t="shared" si="1507"/>
        <v>94.982078853046588</v>
      </c>
      <c r="L1940" s="12">
        <f t="shared" si="1508"/>
        <v>0.86347806753313594</v>
      </c>
      <c r="M1940" s="16">
        <f t="shared" si="1509"/>
        <v>0.96</v>
      </c>
      <c r="N1940" s="6"/>
    </row>
    <row r="1941" spans="1:17" ht="12.75" x14ac:dyDescent="0.2">
      <c r="A1941" s="5"/>
      <c r="B1941" s="2"/>
      <c r="C1941" s="9" t="s">
        <v>26</v>
      </c>
      <c r="D1941" s="10">
        <v>202</v>
      </c>
      <c r="E1941" s="10">
        <v>22</v>
      </c>
      <c r="F1941" s="10">
        <v>331</v>
      </c>
      <c r="G1941" s="10">
        <v>3</v>
      </c>
      <c r="H1941" s="11">
        <v>0.98</v>
      </c>
      <c r="I1941" s="9">
        <f t="shared" si="1505"/>
        <v>90.178571428571431</v>
      </c>
      <c r="J1941" s="9">
        <f t="shared" si="1506"/>
        <v>99.101796407185631</v>
      </c>
      <c r="K1941" s="9">
        <f t="shared" si="1507"/>
        <v>95.519713261648747</v>
      </c>
      <c r="L1941" s="12">
        <f t="shared" si="1508"/>
        <v>0.90779739098688716</v>
      </c>
      <c r="M1941" s="16">
        <f t="shared" si="1509"/>
        <v>0.98</v>
      </c>
      <c r="N1941" s="7"/>
      <c r="O1941" s="1"/>
      <c r="P1941" s="1"/>
    </row>
    <row r="1942" spans="1:17" ht="12.75" x14ac:dyDescent="0.2">
      <c r="A1942" s="5"/>
      <c r="B1942" s="2"/>
      <c r="C1942" s="23" t="s">
        <v>15</v>
      </c>
      <c r="D1942" s="15">
        <f t="shared" ref="D1942:M1942" si="1510">AVERAGE(D1937:D1941)</f>
        <v>149.80000000000001</v>
      </c>
      <c r="E1942" s="15">
        <f t="shared" si="1510"/>
        <v>25.4</v>
      </c>
      <c r="F1942" s="15">
        <f t="shared" si="1510"/>
        <v>380.2</v>
      </c>
      <c r="G1942" s="15">
        <f t="shared" si="1510"/>
        <v>2.6</v>
      </c>
      <c r="H1942" s="16">
        <f t="shared" si="1510"/>
        <v>0.97</v>
      </c>
      <c r="I1942" s="9">
        <f t="shared" si="1510"/>
        <v>85.06827865511579</v>
      </c>
      <c r="J1942" s="9">
        <f t="shared" si="1510"/>
        <v>99.313639020163421</v>
      </c>
      <c r="K1942" s="9">
        <f t="shared" si="1510"/>
        <v>94.982078853046588</v>
      </c>
      <c r="L1942" s="12">
        <f t="shared" si="1510"/>
        <v>0.88091229281607164</v>
      </c>
      <c r="M1942" s="16">
        <f t="shared" si="1510"/>
        <v>0.97</v>
      </c>
      <c r="N1942" s="24"/>
      <c r="O1942" s="24"/>
      <c r="P1942" s="24"/>
      <c r="Q1942" s="30"/>
    </row>
    <row r="1943" spans="1:17" ht="12.75" x14ac:dyDescent="0.2">
      <c r="A1943" s="5"/>
      <c r="B1943" s="2"/>
      <c r="C1943" s="17" t="s">
        <v>16</v>
      </c>
      <c r="D1943" s="15">
        <f t="shared" ref="D1943:M1943" si="1511">STDEV(D1937:D1941)</f>
        <v>34.571664698131052</v>
      </c>
      <c r="E1943" s="15">
        <f t="shared" si="1511"/>
        <v>2.9664793948382577</v>
      </c>
      <c r="F1943" s="15">
        <f t="shared" si="1511"/>
        <v>34.361315457939035</v>
      </c>
      <c r="G1943" s="15">
        <f t="shared" si="1511"/>
        <v>2.6076809620810595</v>
      </c>
      <c r="H1943" s="16">
        <f t="shared" si="1511"/>
        <v>7.0710678118654814E-3</v>
      </c>
      <c r="I1943" s="9">
        <f t="shared" si="1511"/>
        <v>3.0425527792130191</v>
      </c>
      <c r="J1943" s="9">
        <f t="shared" si="1511"/>
        <v>0.68112988012858078</v>
      </c>
      <c r="K1943" s="9">
        <f t="shared" si="1511"/>
        <v>0.55236684614417519</v>
      </c>
      <c r="L1943" s="12">
        <f t="shared" si="1511"/>
        <v>1.7546184507210849E-2</v>
      </c>
      <c r="M1943" s="16">
        <f t="shared" si="1511"/>
        <v>7.0710678118654814E-3</v>
      </c>
      <c r="N1943" s="4"/>
      <c r="Q1943" s="13"/>
    </row>
    <row r="1944" spans="1:17" ht="12.75" x14ac:dyDescent="0.2">
      <c r="A1944" s="1"/>
      <c r="B1944" s="2"/>
      <c r="C1944" s="2"/>
      <c r="D1944" s="3"/>
      <c r="E1944" s="3"/>
      <c r="F1944" s="3"/>
      <c r="G1944" s="3"/>
      <c r="H1944" s="4"/>
      <c r="I1944" s="4"/>
      <c r="J1944" s="4"/>
      <c r="K1944" s="4"/>
      <c r="L1944" s="4"/>
      <c r="M1944" s="4"/>
      <c r="N1944" s="4"/>
    </row>
    <row r="1945" spans="1:17" ht="12.75" x14ac:dyDescent="0.2">
      <c r="A1945" s="1" t="s">
        <v>101</v>
      </c>
      <c r="B1945" s="2"/>
      <c r="C1945" s="2"/>
      <c r="D1945" s="3"/>
      <c r="E1945" s="3"/>
      <c r="F1945" s="3"/>
      <c r="G1945" s="3"/>
      <c r="H1945" s="4"/>
      <c r="I1945" s="4"/>
      <c r="J1945" s="4"/>
      <c r="K1945" s="4"/>
      <c r="L1945" s="4"/>
      <c r="M1945" s="4"/>
      <c r="N1945" s="4"/>
    </row>
    <row r="1946" spans="1:17" ht="12.75" x14ac:dyDescent="0.2">
      <c r="A1946" s="5"/>
      <c r="B1946" s="2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</row>
    <row r="1947" spans="1:17" ht="12.75" x14ac:dyDescent="0.2">
      <c r="A1947" s="5"/>
      <c r="B1947" s="2" t="s">
        <v>0</v>
      </c>
      <c r="C1947" s="13"/>
      <c r="D1947" s="20" t="s">
        <v>1</v>
      </c>
      <c r="E1947" s="20" t="s">
        <v>2</v>
      </c>
      <c r="F1947" s="20" t="s">
        <v>3</v>
      </c>
      <c r="G1947" s="20" t="s">
        <v>4</v>
      </c>
      <c r="H1947" s="20" t="s">
        <v>5</v>
      </c>
      <c r="I1947" s="20" t="s">
        <v>6</v>
      </c>
      <c r="J1947" s="20" t="s">
        <v>7</v>
      </c>
      <c r="K1947" s="20" t="s">
        <v>8</v>
      </c>
      <c r="L1947" s="20" t="s">
        <v>9</v>
      </c>
      <c r="M1947" s="20" t="s">
        <v>5</v>
      </c>
      <c r="N1947" s="7"/>
      <c r="O1947" s="1"/>
      <c r="P1947" s="1"/>
    </row>
    <row r="1948" spans="1:17" ht="12.75" x14ac:dyDescent="0.2">
      <c r="A1948" s="1" t="s">
        <v>27</v>
      </c>
      <c r="B1948" s="2">
        <v>21</v>
      </c>
      <c r="C1948" s="9" t="s">
        <v>10</v>
      </c>
      <c r="D1948" s="10">
        <v>547</v>
      </c>
      <c r="E1948" s="10">
        <v>40</v>
      </c>
      <c r="F1948" s="10">
        <v>1121</v>
      </c>
      <c r="G1948" s="10">
        <v>35</v>
      </c>
      <c r="H1948" s="11">
        <v>0.98</v>
      </c>
      <c r="I1948" s="9">
        <f t="shared" ref="I1948:I1952" si="1512">100*(D1948/(D1948+E1948))</f>
        <v>93.185689948892673</v>
      </c>
      <c r="J1948" s="9">
        <f t="shared" ref="J1948:J1952" si="1513">100*(F1948/(F1948+G1948))</f>
        <v>96.972318339100354</v>
      </c>
      <c r="K1948" s="9">
        <f t="shared" ref="K1948:K1952" si="1514">100*((D1948+F1948)/(D1948+E1948+F1948+G1948))</f>
        <v>95.697074010327015</v>
      </c>
      <c r="L1948" s="12">
        <f t="shared" ref="L1948:L1952" si="1515">(D1948*F1948-E1948*G1948)/(SQRT((D1948+G1948)*(D1948+E1948)*(F1948+G1948)*(F1948+E1948)))</f>
        <v>0.90349275522760764</v>
      </c>
      <c r="M1948" s="16">
        <f t="shared" ref="M1948:M1952" si="1516">H1948</f>
        <v>0.98</v>
      </c>
      <c r="N1948" s="24"/>
      <c r="O1948" s="25"/>
      <c r="P1948" s="25"/>
    </row>
    <row r="1949" spans="1:17" ht="12.75" x14ac:dyDescent="0.2">
      <c r="A1949" s="5"/>
      <c r="B1949" s="2">
        <v>22</v>
      </c>
      <c r="C1949" s="23" t="s">
        <v>11</v>
      </c>
      <c r="D1949" s="10">
        <v>567</v>
      </c>
      <c r="E1949" s="10">
        <v>37</v>
      </c>
      <c r="F1949" s="10">
        <v>1103</v>
      </c>
      <c r="G1949" s="10">
        <v>36</v>
      </c>
      <c r="H1949" s="11">
        <v>0.98</v>
      </c>
      <c r="I1949" s="9">
        <f t="shared" si="1512"/>
        <v>93.874172185430467</v>
      </c>
      <c r="J1949" s="9">
        <f t="shared" si="1513"/>
        <v>96.839332748024589</v>
      </c>
      <c r="K1949" s="9">
        <f t="shared" si="1514"/>
        <v>95.811818703384972</v>
      </c>
      <c r="L1949" s="12">
        <f t="shared" si="1515"/>
        <v>0.90748863931068924</v>
      </c>
      <c r="M1949" s="16">
        <f t="shared" si="1516"/>
        <v>0.98</v>
      </c>
      <c r="N1949" s="4"/>
      <c r="O1949" s="25"/>
      <c r="P1949" s="25"/>
    </row>
    <row r="1950" spans="1:17" ht="12.75" x14ac:dyDescent="0.2">
      <c r="A1950" s="1">
        <v>0.5</v>
      </c>
      <c r="B1950" s="2">
        <v>23</v>
      </c>
      <c r="C1950" s="23" t="s">
        <v>12</v>
      </c>
      <c r="D1950" s="10">
        <v>571</v>
      </c>
      <c r="E1950" s="10">
        <v>36</v>
      </c>
      <c r="F1950" s="10">
        <v>1106</v>
      </c>
      <c r="G1950" s="10">
        <v>30</v>
      </c>
      <c r="H1950" s="11">
        <v>0.99</v>
      </c>
      <c r="I1950" s="9">
        <f t="shared" si="1512"/>
        <v>94.06919275123559</v>
      </c>
      <c r="J1950" s="9">
        <f t="shared" si="1513"/>
        <v>97.359154929577457</v>
      </c>
      <c r="K1950" s="9">
        <f t="shared" si="1514"/>
        <v>96.213425129087781</v>
      </c>
      <c r="L1950" s="12">
        <f t="shared" si="1515"/>
        <v>0.91641902032106148</v>
      </c>
      <c r="M1950" s="16">
        <f t="shared" si="1516"/>
        <v>0.99</v>
      </c>
      <c r="N1950" s="4"/>
      <c r="O1950" s="25"/>
      <c r="P1950" s="25"/>
    </row>
    <row r="1951" spans="1:17" ht="12.75" x14ac:dyDescent="0.2">
      <c r="A1951" s="1">
        <v>1E-3</v>
      </c>
      <c r="B1951" s="2">
        <v>24</v>
      </c>
      <c r="C1951" s="23" t="s">
        <v>13</v>
      </c>
      <c r="D1951" s="10">
        <v>579</v>
      </c>
      <c r="E1951" s="10">
        <v>53</v>
      </c>
      <c r="F1951" s="10">
        <v>1094</v>
      </c>
      <c r="G1951" s="10">
        <v>17</v>
      </c>
      <c r="H1951" s="11">
        <v>0.99</v>
      </c>
      <c r="I1951" s="9">
        <f t="shared" si="1512"/>
        <v>91.613924050632917</v>
      </c>
      <c r="J1951" s="9">
        <f t="shared" si="1513"/>
        <v>98.469846984698478</v>
      </c>
      <c r="K1951" s="9">
        <f t="shared" si="1514"/>
        <v>95.98393574297188</v>
      </c>
      <c r="L1951" s="12">
        <f t="shared" si="1515"/>
        <v>0.91297164164786704</v>
      </c>
      <c r="M1951" s="16">
        <f t="shared" si="1516"/>
        <v>0.99</v>
      </c>
      <c r="N1951" s="4"/>
      <c r="O1951" s="25"/>
      <c r="P1951" s="25"/>
    </row>
    <row r="1952" spans="1:17" ht="12.75" x14ac:dyDescent="0.2">
      <c r="A1952" s="1">
        <v>100</v>
      </c>
      <c r="B1952" s="2">
        <v>25</v>
      </c>
      <c r="C1952" s="23" t="s">
        <v>14</v>
      </c>
      <c r="D1952" s="10">
        <v>556</v>
      </c>
      <c r="E1952" s="10">
        <v>40</v>
      </c>
      <c r="F1952" s="10">
        <v>1118</v>
      </c>
      <c r="G1952" s="10">
        <v>29</v>
      </c>
      <c r="H1952" s="11">
        <v>0.99</v>
      </c>
      <c r="I1952" s="9">
        <f t="shared" si="1512"/>
        <v>93.288590604026851</v>
      </c>
      <c r="J1952" s="9">
        <f t="shared" si="1513"/>
        <v>97.471665213600701</v>
      </c>
      <c r="K1952" s="9">
        <f t="shared" si="1514"/>
        <v>96.041308089500859</v>
      </c>
      <c r="L1952" s="12">
        <f t="shared" si="1515"/>
        <v>0.91173439210810336</v>
      </c>
      <c r="M1952" s="16">
        <f t="shared" si="1516"/>
        <v>0.99</v>
      </c>
      <c r="N1952" s="6"/>
      <c r="O1952" s="25"/>
      <c r="P1952" s="25"/>
    </row>
    <row r="1953" spans="1:17" ht="12.75" x14ac:dyDescent="0.2">
      <c r="A1953" s="5"/>
      <c r="B1953" s="2"/>
      <c r="C1953" s="23" t="s">
        <v>15</v>
      </c>
      <c r="D1953" s="15">
        <f t="shared" ref="D1953:M1953" si="1517">AVERAGE(D1948:D1952)</f>
        <v>564</v>
      </c>
      <c r="E1953" s="15">
        <f t="shared" si="1517"/>
        <v>41.2</v>
      </c>
      <c r="F1953" s="15">
        <f t="shared" si="1517"/>
        <v>1108.4000000000001</v>
      </c>
      <c r="G1953" s="15">
        <f t="shared" si="1517"/>
        <v>29.4</v>
      </c>
      <c r="H1953" s="16">
        <f t="shared" si="1517"/>
        <v>0.9860000000000001</v>
      </c>
      <c r="I1953" s="9">
        <f t="shared" si="1517"/>
        <v>93.206313908043711</v>
      </c>
      <c r="J1953" s="9">
        <f t="shared" si="1517"/>
        <v>97.422463643000327</v>
      </c>
      <c r="K1953" s="9">
        <f t="shared" si="1517"/>
        <v>95.949512335054507</v>
      </c>
      <c r="L1953" s="12">
        <f t="shared" si="1517"/>
        <v>0.91042128972306569</v>
      </c>
      <c r="M1953" s="16">
        <f t="shared" si="1517"/>
        <v>0.9860000000000001</v>
      </c>
      <c r="N1953" s="6"/>
    </row>
    <row r="1954" spans="1:17" ht="12.75" x14ac:dyDescent="0.2">
      <c r="A1954" s="5"/>
      <c r="B1954" s="2"/>
      <c r="C1954" s="17" t="s">
        <v>16</v>
      </c>
      <c r="D1954" s="15">
        <f t="shared" ref="D1954:M1954" si="1518">STDEV(D1948:D1952)</f>
        <v>12.609520212918492</v>
      </c>
      <c r="E1954" s="15">
        <f t="shared" si="1518"/>
        <v>6.8337398253079416</v>
      </c>
      <c r="F1954" s="15">
        <f t="shared" si="1518"/>
        <v>11.104053313993049</v>
      </c>
      <c r="G1954" s="15">
        <f t="shared" si="1518"/>
        <v>7.5696763471102217</v>
      </c>
      <c r="H1954" s="16">
        <f t="shared" si="1518"/>
        <v>5.4772255750516665E-3</v>
      </c>
      <c r="I1954" s="9">
        <f t="shared" si="1518"/>
        <v>0.96611267938578138</v>
      </c>
      <c r="J1954" s="9">
        <f t="shared" si="1518"/>
        <v>0.64150469357402062</v>
      </c>
      <c r="K1954" s="9">
        <f t="shared" si="1518"/>
        <v>0.20121259801205216</v>
      </c>
      <c r="L1954" s="12">
        <f t="shared" si="1518"/>
        <v>5.0201178730192317E-3</v>
      </c>
      <c r="M1954" s="16">
        <f t="shared" si="1518"/>
        <v>5.4772255750516665E-3</v>
      </c>
      <c r="N1954" s="4"/>
    </row>
    <row r="1955" spans="1:17" ht="12.75" x14ac:dyDescent="0.2">
      <c r="A1955" s="5"/>
      <c r="B1955" s="2"/>
      <c r="C1955" s="23"/>
      <c r="D1955" s="15"/>
      <c r="E1955" s="15"/>
      <c r="F1955" s="15"/>
      <c r="G1955" s="15"/>
      <c r="H1955" s="16"/>
      <c r="I1955" s="9"/>
      <c r="J1955" s="9"/>
      <c r="K1955" s="9"/>
      <c r="L1955" s="12"/>
      <c r="M1955" s="16"/>
      <c r="N1955" s="4"/>
    </row>
    <row r="1956" spans="1:17" ht="12.75" x14ac:dyDescent="0.2">
      <c r="A1956" s="5"/>
      <c r="B1956" s="2"/>
      <c r="C1956" s="23" t="s">
        <v>17</v>
      </c>
      <c r="D1956" s="10">
        <v>190</v>
      </c>
      <c r="E1956" s="10">
        <v>12</v>
      </c>
      <c r="F1956" s="10">
        <v>359</v>
      </c>
      <c r="G1956" s="10">
        <v>20</v>
      </c>
      <c r="H1956" s="11">
        <v>0.97</v>
      </c>
      <c r="I1956" s="9">
        <f t="shared" ref="I1956:I1960" si="1519">100*(D1956/(D1956+E1956))</f>
        <v>94.059405940594047</v>
      </c>
      <c r="J1956" s="9">
        <f t="shared" ref="J1956:J1960" si="1520">100*(F1956/(F1956+G1956))</f>
        <v>94.722955145118732</v>
      </c>
      <c r="K1956" s="9">
        <f t="shared" ref="K1956:K1960" si="1521">100*((D1956+F1956)/(D1956+E1956+F1956+G1956))</f>
        <v>94.492254733218587</v>
      </c>
      <c r="L1956" s="12">
        <f t="shared" ref="L1956:L1960" si="1522">(D1956*F1956-E1956*G1956)/(SQRT((D1956+G1956)*(D1956+E1956)*(F1956+G1956)*(F1956+E1956)))</f>
        <v>0.88008653812749327</v>
      </c>
      <c r="M1956" s="16">
        <f t="shared" ref="M1956:M1960" si="1523">H1956</f>
        <v>0.97</v>
      </c>
      <c r="N1956" s="4"/>
    </row>
    <row r="1957" spans="1:17" ht="12.75" x14ac:dyDescent="0.2">
      <c r="A1957" s="5"/>
      <c r="B1957" s="2"/>
      <c r="C1957" s="9" t="s">
        <v>18</v>
      </c>
      <c r="D1957" s="10">
        <v>192</v>
      </c>
      <c r="E1957" s="10">
        <v>16</v>
      </c>
      <c r="F1957" s="10">
        <v>353</v>
      </c>
      <c r="G1957" s="10">
        <v>20</v>
      </c>
      <c r="H1957" s="11">
        <v>0.97</v>
      </c>
      <c r="I1957" s="9">
        <f t="shared" si="1519"/>
        <v>92.307692307692307</v>
      </c>
      <c r="J1957" s="9">
        <f t="shared" si="1520"/>
        <v>94.638069705093827</v>
      </c>
      <c r="K1957" s="9">
        <f t="shared" si="1521"/>
        <v>93.803786574870912</v>
      </c>
      <c r="L1957" s="12">
        <f t="shared" si="1522"/>
        <v>0.86587138590721202</v>
      </c>
      <c r="M1957" s="16">
        <f t="shared" si="1523"/>
        <v>0.97</v>
      </c>
      <c r="N1957" s="24"/>
    </row>
    <row r="1958" spans="1:17" ht="12.75" x14ac:dyDescent="0.2">
      <c r="A1958" s="5"/>
      <c r="B1958" s="2"/>
      <c r="C1958" s="9" t="s">
        <v>19</v>
      </c>
      <c r="D1958" s="10">
        <v>183</v>
      </c>
      <c r="E1958" s="10">
        <v>21</v>
      </c>
      <c r="F1958" s="10">
        <v>357</v>
      </c>
      <c r="G1958" s="10">
        <v>20</v>
      </c>
      <c r="H1958" s="11">
        <v>0.97</v>
      </c>
      <c r="I1958" s="9">
        <f t="shared" si="1519"/>
        <v>89.705882352941174</v>
      </c>
      <c r="J1958" s="9">
        <f t="shared" si="1520"/>
        <v>94.694960212201593</v>
      </c>
      <c r="K1958" s="9">
        <f t="shared" si="1521"/>
        <v>92.943201376936315</v>
      </c>
      <c r="L1958" s="12">
        <f t="shared" si="1522"/>
        <v>0.84496480944341446</v>
      </c>
      <c r="M1958" s="16">
        <f t="shared" si="1523"/>
        <v>0.97</v>
      </c>
      <c r="N1958" s="24"/>
    </row>
    <row r="1959" spans="1:17" ht="12.75" x14ac:dyDescent="0.2">
      <c r="A1959" s="5"/>
      <c r="B1959" s="2"/>
      <c r="C1959" s="9" t="s">
        <v>20</v>
      </c>
      <c r="D1959" s="10">
        <v>166</v>
      </c>
      <c r="E1959" s="10">
        <v>26</v>
      </c>
      <c r="F1959" s="10">
        <v>380</v>
      </c>
      <c r="G1959" s="10">
        <v>9</v>
      </c>
      <c r="H1959" s="11">
        <v>0.96</v>
      </c>
      <c r="I1959" s="9">
        <f t="shared" si="1519"/>
        <v>86.458333333333343</v>
      </c>
      <c r="J1959" s="9">
        <f t="shared" si="1520"/>
        <v>97.686375321336754</v>
      </c>
      <c r="K1959" s="9">
        <f t="shared" si="1521"/>
        <v>93.975903614457835</v>
      </c>
      <c r="L1959" s="12">
        <f t="shared" si="1522"/>
        <v>0.86272063319336745</v>
      </c>
      <c r="M1959" s="16">
        <f t="shared" si="1523"/>
        <v>0.96</v>
      </c>
      <c r="N1959" s="24"/>
    </row>
    <row r="1960" spans="1:17" ht="12.75" x14ac:dyDescent="0.2">
      <c r="A1960" s="5"/>
      <c r="B1960" s="2"/>
      <c r="C1960" s="9" t="s">
        <v>21</v>
      </c>
      <c r="D1960" s="10">
        <v>162</v>
      </c>
      <c r="E1960" s="10">
        <v>14</v>
      </c>
      <c r="F1960" s="10">
        <v>394</v>
      </c>
      <c r="G1960" s="10">
        <v>11</v>
      </c>
      <c r="H1960" s="11">
        <v>0.98</v>
      </c>
      <c r="I1960" s="9">
        <f t="shared" si="1519"/>
        <v>92.045454545454547</v>
      </c>
      <c r="J1960" s="9">
        <f t="shared" si="1520"/>
        <v>97.283950617283949</v>
      </c>
      <c r="K1960" s="9">
        <f t="shared" si="1521"/>
        <v>95.697074010327015</v>
      </c>
      <c r="L1960" s="12">
        <f t="shared" si="1522"/>
        <v>0.89768745174070697</v>
      </c>
      <c r="M1960" s="16">
        <f t="shared" si="1523"/>
        <v>0.98</v>
      </c>
      <c r="N1960" s="24"/>
    </row>
    <row r="1961" spans="1:17" ht="12.75" x14ac:dyDescent="0.2">
      <c r="A1961" s="5"/>
      <c r="B1961" s="2"/>
      <c r="C1961" s="23" t="s">
        <v>15</v>
      </c>
      <c r="D1961" s="15">
        <f t="shared" ref="D1961:M1961" si="1524">AVERAGE(D1956:D1960)</f>
        <v>178.6</v>
      </c>
      <c r="E1961" s="15">
        <f t="shared" si="1524"/>
        <v>17.8</v>
      </c>
      <c r="F1961" s="15">
        <f t="shared" si="1524"/>
        <v>368.6</v>
      </c>
      <c r="G1961" s="15">
        <f t="shared" si="1524"/>
        <v>16</v>
      </c>
      <c r="H1961" s="16">
        <f t="shared" si="1524"/>
        <v>0.97</v>
      </c>
      <c r="I1961" s="9">
        <f t="shared" si="1524"/>
        <v>90.915353696003095</v>
      </c>
      <c r="J1961" s="9">
        <f t="shared" si="1524"/>
        <v>95.805262200206968</v>
      </c>
      <c r="K1961" s="9">
        <f t="shared" si="1524"/>
        <v>94.18244406196213</v>
      </c>
      <c r="L1961" s="12">
        <f t="shared" si="1524"/>
        <v>0.87026616368243881</v>
      </c>
      <c r="M1961" s="16">
        <f t="shared" si="1524"/>
        <v>0.97</v>
      </c>
      <c r="N1961" s="24"/>
      <c r="O1961" s="24"/>
      <c r="P1961" s="24"/>
      <c r="Q1961" s="4"/>
    </row>
    <row r="1962" spans="1:17" ht="12.75" x14ac:dyDescent="0.2">
      <c r="A1962" s="5"/>
      <c r="B1962" s="2"/>
      <c r="C1962" s="17" t="s">
        <v>16</v>
      </c>
      <c r="D1962" s="15">
        <f t="shared" ref="D1962:M1962" si="1525">STDEV(D1956:D1960)</f>
        <v>13.813037319865606</v>
      </c>
      <c r="E1962" s="15">
        <f t="shared" si="1525"/>
        <v>5.6745043836444422</v>
      </c>
      <c r="F1962" s="15">
        <f t="shared" si="1525"/>
        <v>17.643695757975422</v>
      </c>
      <c r="G1962" s="15">
        <f t="shared" si="1525"/>
        <v>5.5226805085936306</v>
      </c>
      <c r="H1962" s="16">
        <f t="shared" si="1525"/>
        <v>7.0710678118654814E-3</v>
      </c>
      <c r="I1962" s="9">
        <f t="shared" si="1525"/>
        <v>2.9337966314653507</v>
      </c>
      <c r="J1962" s="9">
        <f t="shared" si="1525"/>
        <v>1.5404222956705065</v>
      </c>
      <c r="K1962" s="9">
        <f t="shared" si="1525"/>
        <v>1.0138847831341204</v>
      </c>
      <c r="L1962" s="12">
        <f t="shared" si="1525"/>
        <v>1.9778614849120042E-2</v>
      </c>
      <c r="M1962" s="16">
        <f t="shared" si="1525"/>
        <v>7.0710678118654814E-3</v>
      </c>
      <c r="N1962" s="24"/>
    </row>
    <row r="1963" spans="1:17" ht="12.75" x14ac:dyDescent="0.2">
      <c r="A1963" s="5"/>
      <c r="B1963" s="22"/>
      <c r="C1963" s="9"/>
      <c r="D1963" s="15"/>
      <c r="E1963" s="15"/>
      <c r="F1963" s="15"/>
      <c r="G1963" s="15"/>
      <c r="H1963" s="16"/>
      <c r="I1963" s="9"/>
      <c r="J1963" s="9"/>
      <c r="K1963" s="9"/>
      <c r="L1963" s="12"/>
      <c r="M1963" s="16"/>
      <c r="N1963" s="24"/>
    </row>
    <row r="1964" spans="1:17" ht="12.75" x14ac:dyDescent="0.2">
      <c r="A1964" s="5"/>
      <c r="B1964" s="2"/>
      <c r="C1964" s="9" t="s">
        <v>22</v>
      </c>
      <c r="D1964" s="10">
        <v>189</v>
      </c>
      <c r="E1964" s="10">
        <v>24</v>
      </c>
      <c r="F1964" s="10">
        <v>355</v>
      </c>
      <c r="G1964" s="10">
        <v>13</v>
      </c>
      <c r="H1964" s="11">
        <v>0.98</v>
      </c>
      <c r="I1964" s="9">
        <f t="shared" ref="I1964:I1968" si="1526">100*(D1964/(D1964+E1964))</f>
        <v>88.732394366197184</v>
      </c>
      <c r="J1964" s="9">
        <f t="shared" ref="J1964:J1968" si="1527">100*(F1964/(F1964+G1964))</f>
        <v>96.467391304347828</v>
      </c>
      <c r="K1964" s="9">
        <f t="shared" ref="K1964:K1968" si="1528">100*((D1964+F1964)/(D1964+E1964+F1964+G1964))</f>
        <v>93.63166953528399</v>
      </c>
      <c r="L1964" s="12">
        <f t="shared" ref="L1964:L1968" si="1529">(D1964*F1964-E1964*G1964)/(SQRT((D1964+G1964)*(D1964+E1964)*(F1964+G1964)*(F1964+E1964)))</f>
        <v>0.86209856779765204</v>
      </c>
      <c r="M1964" s="16">
        <f t="shared" ref="M1964:M1968" si="1530">H1964</f>
        <v>0.98</v>
      </c>
      <c r="N1964" s="24"/>
    </row>
    <row r="1965" spans="1:17" ht="12.75" x14ac:dyDescent="0.2">
      <c r="A1965" s="5"/>
      <c r="B1965" s="22"/>
      <c r="C1965" s="9" t="s">
        <v>23</v>
      </c>
      <c r="D1965" s="10">
        <v>173</v>
      </c>
      <c r="E1965" s="10">
        <v>17</v>
      </c>
      <c r="F1965" s="10">
        <v>381</v>
      </c>
      <c r="G1965" s="10">
        <v>10</v>
      </c>
      <c r="H1965" s="11">
        <v>0.98</v>
      </c>
      <c r="I1965" s="9">
        <f t="shared" si="1526"/>
        <v>91.05263157894737</v>
      </c>
      <c r="J1965" s="9">
        <f t="shared" si="1527"/>
        <v>97.442455242966759</v>
      </c>
      <c r="K1965" s="9">
        <f t="shared" si="1528"/>
        <v>95.352839931153184</v>
      </c>
      <c r="L1965" s="12">
        <f t="shared" si="1529"/>
        <v>0.8937524759877149</v>
      </c>
      <c r="M1965" s="16">
        <f t="shared" si="1530"/>
        <v>0.98</v>
      </c>
      <c r="N1965" s="4"/>
    </row>
    <row r="1966" spans="1:17" ht="12.75" x14ac:dyDescent="0.2">
      <c r="A1966" s="1"/>
      <c r="B1966" s="2"/>
      <c r="C1966" s="9" t="s">
        <v>24</v>
      </c>
      <c r="D1966" s="10">
        <v>182</v>
      </c>
      <c r="E1966" s="10">
        <v>9</v>
      </c>
      <c r="F1966" s="10">
        <v>364</v>
      </c>
      <c r="G1966" s="10">
        <v>26</v>
      </c>
      <c r="H1966" s="11">
        <v>0.98</v>
      </c>
      <c r="I1966" s="9">
        <f t="shared" si="1526"/>
        <v>95.287958115183244</v>
      </c>
      <c r="J1966" s="9">
        <f t="shared" si="1527"/>
        <v>93.333333333333329</v>
      </c>
      <c r="K1966" s="9">
        <f t="shared" si="1528"/>
        <v>93.975903614457835</v>
      </c>
      <c r="L1966" s="12">
        <f t="shared" si="1529"/>
        <v>0.86836233609127822</v>
      </c>
      <c r="M1966" s="16">
        <f t="shared" si="1530"/>
        <v>0.98</v>
      </c>
      <c r="N1966" s="4"/>
      <c r="Q1966" s="5"/>
    </row>
    <row r="1967" spans="1:17" ht="12.75" x14ac:dyDescent="0.2">
      <c r="A1967" s="5"/>
      <c r="B1967" s="2"/>
      <c r="C1967" s="9" t="s">
        <v>25</v>
      </c>
      <c r="D1967" s="10">
        <v>155</v>
      </c>
      <c r="E1967" s="10">
        <v>23</v>
      </c>
      <c r="F1967" s="10">
        <v>390</v>
      </c>
      <c r="G1967" s="10">
        <v>13</v>
      </c>
      <c r="H1967" s="11">
        <v>0.97</v>
      </c>
      <c r="I1967" s="9">
        <f t="shared" si="1526"/>
        <v>87.078651685393254</v>
      </c>
      <c r="J1967" s="9">
        <f t="shared" si="1527"/>
        <v>96.774193548387103</v>
      </c>
      <c r="K1967" s="9">
        <f t="shared" si="1528"/>
        <v>93.803786574870912</v>
      </c>
      <c r="L1967" s="12">
        <f t="shared" si="1529"/>
        <v>0.8526104688992675</v>
      </c>
      <c r="M1967" s="16">
        <f t="shared" si="1530"/>
        <v>0.97</v>
      </c>
      <c r="N1967" s="6"/>
    </row>
    <row r="1968" spans="1:17" ht="12.75" x14ac:dyDescent="0.2">
      <c r="A1968" s="5"/>
      <c r="B1968" s="2"/>
      <c r="C1968" s="9" t="s">
        <v>26</v>
      </c>
      <c r="D1968" s="10">
        <v>207</v>
      </c>
      <c r="E1968" s="10">
        <v>23</v>
      </c>
      <c r="F1968" s="10">
        <v>337</v>
      </c>
      <c r="G1968" s="10">
        <v>14</v>
      </c>
      <c r="H1968" s="11">
        <v>0.96</v>
      </c>
      <c r="I1968" s="9">
        <f t="shared" si="1526"/>
        <v>90</v>
      </c>
      <c r="J1968" s="9">
        <f t="shared" si="1527"/>
        <v>96.011396011396016</v>
      </c>
      <c r="K1968" s="9">
        <f t="shared" si="1528"/>
        <v>93.63166953528399</v>
      </c>
      <c r="L1968" s="12">
        <f t="shared" si="1529"/>
        <v>0.8664152455276094</v>
      </c>
      <c r="M1968" s="16">
        <f t="shared" si="1530"/>
        <v>0.96</v>
      </c>
      <c r="N1968" s="7"/>
      <c r="O1968" s="1"/>
      <c r="P1968" s="1"/>
    </row>
    <row r="1969" spans="1:17" ht="12.75" x14ac:dyDescent="0.2">
      <c r="A1969" s="5"/>
      <c r="B1969" s="2"/>
      <c r="C1969" s="23" t="s">
        <v>15</v>
      </c>
      <c r="D1969" s="15">
        <f t="shared" ref="D1969:M1969" si="1531">AVERAGE(D1964:D1968)</f>
        <v>181.2</v>
      </c>
      <c r="E1969" s="15">
        <f t="shared" si="1531"/>
        <v>19.2</v>
      </c>
      <c r="F1969" s="15">
        <f t="shared" si="1531"/>
        <v>365.4</v>
      </c>
      <c r="G1969" s="15">
        <f t="shared" si="1531"/>
        <v>15.2</v>
      </c>
      <c r="H1969" s="16">
        <f t="shared" si="1531"/>
        <v>0.97399999999999998</v>
      </c>
      <c r="I1969" s="9">
        <f t="shared" si="1531"/>
        <v>90.430327149144219</v>
      </c>
      <c r="J1969" s="9">
        <f t="shared" si="1531"/>
        <v>96.005753888086218</v>
      </c>
      <c r="K1969" s="9">
        <f t="shared" si="1531"/>
        <v>94.079173838209982</v>
      </c>
      <c r="L1969" s="12">
        <f t="shared" si="1531"/>
        <v>0.86864781886070441</v>
      </c>
      <c r="M1969" s="16">
        <f t="shared" si="1531"/>
        <v>0.97399999999999998</v>
      </c>
      <c r="N1969" s="24"/>
      <c r="O1969" s="24"/>
      <c r="P1969" s="24"/>
      <c r="Q1969" s="30"/>
    </row>
    <row r="1970" spans="1:17" ht="12.75" x14ac:dyDescent="0.2">
      <c r="A1970" s="5"/>
      <c r="B1970" s="2"/>
      <c r="C1970" s="17" t="s">
        <v>16</v>
      </c>
      <c r="D1970" s="15">
        <f t="shared" ref="D1970:M1970" si="1532">STDEV(D1964:D1968)</f>
        <v>19.240582111776138</v>
      </c>
      <c r="E1970" s="15">
        <f t="shared" si="1532"/>
        <v>6.3403469936589421</v>
      </c>
      <c r="F1970" s="15">
        <f t="shared" si="1532"/>
        <v>21.007141642784244</v>
      </c>
      <c r="G1970" s="15">
        <f t="shared" si="1532"/>
        <v>6.2209324059983153</v>
      </c>
      <c r="H1970" s="16">
        <f t="shared" si="1532"/>
        <v>8.9442719099991665E-3</v>
      </c>
      <c r="I1970" s="9">
        <f t="shared" si="1532"/>
        <v>3.0937730609476253</v>
      </c>
      <c r="J1970" s="9">
        <f t="shared" si="1532"/>
        <v>1.5818962397825591</v>
      </c>
      <c r="K1970" s="9">
        <f t="shared" si="1532"/>
        <v>0.7261625855328403</v>
      </c>
      <c r="L1970" s="12">
        <f t="shared" si="1532"/>
        <v>1.5292146487956963E-2</v>
      </c>
      <c r="M1970" s="16">
        <f t="shared" si="1532"/>
        <v>8.9442719099991665E-3</v>
      </c>
      <c r="N1970" s="4"/>
      <c r="Q1970" s="13"/>
    </row>
    <row r="1971" spans="1:17" ht="12.75" x14ac:dyDescent="0.2">
      <c r="A1971" s="1"/>
      <c r="B1971" s="2"/>
      <c r="C1971" s="2"/>
      <c r="D1971" s="3"/>
      <c r="E1971" s="3"/>
      <c r="F1971" s="3"/>
      <c r="G1971" s="3"/>
      <c r="H1971" s="4"/>
      <c r="I1971" s="4"/>
      <c r="J1971" s="4"/>
      <c r="K1971" s="4"/>
      <c r="L1971" s="4"/>
      <c r="M1971" s="4"/>
      <c r="N1971" s="4"/>
    </row>
    <row r="1972" spans="1:17" ht="12.75" x14ac:dyDescent="0.2">
      <c r="A1972" s="1" t="s">
        <v>102</v>
      </c>
      <c r="B1972" s="2"/>
      <c r="C1972" s="2"/>
      <c r="D1972" s="3"/>
      <c r="E1972" s="3"/>
      <c r="F1972" s="3"/>
      <c r="G1972" s="3"/>
      <c r="H1972" s="4"/>
      <c r="I1972" s="4"/>
      <c r="J1972" s="4"/>
      <c r="K1972" s="4"/>
      <c r="L1972" s="4"/>
      <c r="M1972" s="4"/>
      <c r="N1972" s="4"/>
    </row>
    <row r="1973" spans="1:17" ht="12.75" x14ac:dyDescent="0.2">
      <c r="A1973" s="5"/>
      <c r="B1973" s="2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</row>
    <row r="1974" spans="1:17" ht="12.75" x14ac:dyDescent="0.2">
      <c r="A1974" s="5"/>
      <c r="B1974" s="2" t="s">
        <v>0</v>
      </c>
      <c r="C1974" s="13"/>
      <c r="D1974" s="20" t="s">
        <v>1</v>
      </c>
      <c r="E1974" s="20" t="s">
        <v>2</v>
      </c>
      <c r="F1974" s="20" t="s">
        <v>3</v>
      </c>
      <c r="G1974" s="20" t="s">
        <v>4</v>
      </c>
      <c r="H1974" s="20" t="s">
        <v>5</v>
      </c>
      <c r="I1974" s="20" t="s">
        <v>6</v>
      </c>
      <c r="J1974" s="20" t="s">
        <v>7</v>
      </c>
      <c r="K1974" s="20" t="s">
        <v>8</v>
      </c>
      <c r="L1974" s="20" t="s">
        <v>9</v>
      </c>
      <c r="M1974" s="20" t="s">
        <v>5</v>
      </c>
      <c r="N1974" s="7"/>
      <c r="O1974" s="1"/>
      <c r="P1974" s="1"/>
    </row>
    <row r="1975" spans="1:17" ht="12.75" x14ac:dyDescent="0.2">
      <c r="A1975" s="1" t="s">
        <v>27</v>
      </c>
      <c r="B1975" s="2">
        <v>21</v>
      </c>
      <c r="C1975" s="9" t="s">
        <v>10</v>
      </c>
      <c r="D1975" s="10">
        <v>438</v>
      </c>
      <c r="E1975" s="10">
        <v>20</v>
      </c>
      <c r="F1975" s="10">
        <v>680</v>
      </c>
      <c r="G1975" s="10">
        <v>14</v>
      </c>
      <c r="H1975" s="11">
        <v>0.99</v>
      </c>
      <c r="I1975" s="9">
        <f t="shared" ref="I1975:I1979" si="1533">100*(D1975/(D1975+E1975))</f>
        <v>95.633187772925766</v>
      </c>
      <c r="J1975" s="9">
        <f t="shared" ref="J1975:J1979" si="1534">100*(F1975/(F1975+G1975))</f>
        <v>97.982708933717575</v>
      </c>
      <c r="K1975" s="9">
        <f t="shared" ref="K1975:K1979" si="1535">100*((D1975+F1975)/(D1975+E1975+F1975+G1975))</f>
        <v>97.048611111111114</v>
      </c>
      <c r="L1975" s="12">
        <f t="shared" ref="L1975:L1979" si="1536">(D1975*F1975-E1975*G1975)/(SQRT((D1975+G1975)*(D1975+E1975)*(F1975+G1975)*(F1975+E1975)))</f>
        <v>0.93830458477310008</v>
      </c>
      <c r="M1975" s="16">
        <f t="shared" ref="M1975:M1979" si="1537">H1975</f>
        <v>0.99</v>
      </c>
      <c r="N1975" s="24"/>
      <c r="O1975" s="25"/>
      <c r="P1975" s="25"/>
    </row>
    <row r="1976" spans="1:17" ht="12.75" x14ac:dyDescent="0.2">
      <c r="A1976" s="5"/>
      <c r="B1976" s="2">
        <v>22</v>
      </c>
      <c r="C1976" s="23" t="s">
        <v>11</v>
      </c>
      <c r="D1976" s="10">
        <v>428</v>
      </c>
      <c r="E1976" s="10">
        <v>20</v>
      </c>
      <c r="F1976" s="10">
        <v>681</v>
      </c>
      <c r="G1976" s="10">
        <v>23</v>
      </c>
      <c r="H1976" s="11">
        <v>0.99</v>
      </c>
      <c r="I1976" s="9">
        <f t="shared" si="1533"/>
        <v>95.535714285714292</v>
      </c>
      <c r="J1976" s="9">
        <f t="shared" si="1534"/>
        <v>96.732954545454547</v>
      </c>
      <c r="K1976" s="9">
        <f t="shared" si="1535"/>
        <v>96.267361111111114</v>
      </c>
      <c r="L1976" s="12">
        <f t="shared" si="1536"/>
        <v>0.9215784520182243</v>
      </c>
      <c r="M1976" s="16">
        <f t="shared" si="1537"/>
        <v>0.99</v>
      </c>
      <c r="N1976" s="4"/>
      <c r="O1976" s="25"/>
      <c r="P1976" s="25"/>
    </row>
    <row r="1977" spans="1:17" ht="12.75" x14ac:dyDescent="0.2">
      <c r="A1977" s="1">
        <v>0.5</v>
      </c>
      <c r="B1977" s="2">
        <v>23</v>
      </c>
      <c r="C1977" s="23" t="s">
        <v>12</v>
      </c>
      <c r="D1977" s="10">
        <v>461</v>
      </c>
      <c r="E1977" s="10">
        <v>10</v>
      </c>
      <c r="F1977" s="10">
        <v>660</v>
      </c>
      <c r="G1977" s="10">
        <v>21</v>
      </c>
      <c r="H1977" s="11">
        <v>0.99</v>
      </c>
      <c r="I1977" s="9">
        <f t="shared" si="1533"/>
        <v>97.87685774946921</v>
      </c>
      <c r="J1977" s="9">
        <f t="shared" si="1534"/>
        <v>96.916299559471369</v>
      </c>
      <c r="K1977" s="9">
        <f t="shared" si="1535"/>
        <v>97.309027777777786</v>
      </c>
      <c r="L1977" s="12">
        <f t="shared" si="1536"/>
        <v>0.94471340487280109</v>
      </c>
      <c r="M1977" s="16">
        <f t="shared" si="1537"/>
        <v>0.99</v>
      </c>
      <c r="N1977" s="4"/>
      <c r="O1977" s="25"/>
      <c r="P1977" s="25"/>
    </row>
    <row r="1978" spans="1:17" ht="12.75" x14ac:dyDescent="0.2">
      <c r="A1978" s="1">
        <v>1E-3</v>
      </c>
      <c r="B1978" s="2">
        <v>24</v>
      </c>
      <c r="C1978" s="23" t="s">
        <v>13</v>
      </c>
      <c r="D1978" s="10">
        <v>468</v>
      </c>
      <c r="E1978" s="10">
        <v>24</v>
      </c>
      <c r="F1978" s="10">
        <v>648</v>
      </c>
      <c r="G1978" s="10">
        <v>12</v>
      </c>
      <c r="H1978" s="11">
        <v>0.99</v>
      </c>
      <c r="I1978" s="9">
        <f t="shared" si="1533"/>
        <v>95.121951219512198</v>
      </c>
      <c r="J1978" s="9">
        <f t="shared" si="1534"/>
        <v>98.181818181818187</v>
      </c>
      <c r="K1978" s="9">
        <f t="shared" si="1535"/>
        <v>96.875</v>
      </c>
      <c r="L1978" s="12">
        <f t="shared" si="1536"/>
        <v>0.93615649165979808</v>
      </c>
      <c r="M1978" s="16">
        <f t="shared" si="1537"/>
        <v>0.99</v>
      </c>
      <c r="N1978" s="4"/>
      <c r="O1978" s="25"/>
      <c r="P1978" s="25"/>
    </row>
    <row r="1979" spans="1:17" ht="12.75" x14ac:dyDescent="0.2">
      <c r="A1979" s="1">
        <v>100</v>
      </c>
      <c r="B1979" s="2">
        <v>25</v>
      </c>
      <c r="C1979" s="23" t="s">
        <v>14</v>
      </c>
      <c r="D1979" s="10">
        <v>471</v>
      </c>
      <c r="E1979" s="10">
        <v>19</v>
      </c>
      <c r="F1979" s="10">
        <v>652</v>
      </c>
      <c r="G1979" s="10">
        <v>10</v>
      </c>
      <c r="H1979" s="11">
        <v>0.99</v>
      </c>
      <c r="I1979" s="9">
        <f t="shared" si="1533"/>
        <v>96.122448979591837</v>
      </c>
      <c r="J1979" s="9">
        <f t="shared" si="1534"/>
        <v>98.489425981873111</v>
      </c>
      <c r="K1979" s="9">
        <f t="shared" si="1535"/>
        <v>97.482638888888886</v>
      </c>
      <c r="L1979" s="12">
        <f t="shared" si="1536"/>
        <v>0.94850338607024154</v>
      </c>
      <c r="M1979" s="16">
        <f t="shared" si="1537"/>
        <v>0.99</v>
      </c>
      <c r="N1979" s="6"/>
      <c r="O1979" s="25"/>
      <c r="P1979" s="25"/>
    </row>
    <row r="1980" spans="1:17" ht="12.75" x14ac:dyDescent="0.2">
      <c r="A1980" s="5"/>
      <c r="B1980" s="2"/>
      <c r="C1980" s="23" t="s">
        <v>15</v>
      </c>
      <c r="D1980" s="15">
        <f t="shared" ref="D1980:M1980" si="1538">AVERAGE(D1975:D1979)</f>
        <v>453.2</v>
      </c>
      <c r="E1980" s="15">
        <f t="shared" si="1538"/>
        <v>18.600000000000001</v>
      </c>
      <c r="F1980" s="15">
        <f t="shared" si="1538"/>
        <v>664.2</v>
      </c>
      <c r="G1980" s="15">
        <f t="shared" si="1538"/>
        <v>16</v>
      </c>
      <c r="H1980" s="16">
        <f t="shared" si="1538"/>
        <v>0.99</v>
      </c>
      <c r="I1980" s="9">
        <f t="shared" si="1538"/>
        <v>96.058032001442669</v>
      </c>
      <c r="J1980" s="9">
        <f t="shared" si="1538"/>
        <v>97.660641440466961</v>
      </c>
      <c r="K1980" s="9">
        <f t="shared" si="1538"/>
        <v>96.996527777777786</v>
      </c>
      <c r="L1980" s="12">
        <f t="shared" si="1538"/>
        <v>0.937851263878833</v>
      </c>
      <c r="M1980" s="16">
        <f t="shared" si="1538"/>
        <v>0.99</v>
      </c>
      <c r="N1980" s="6"/>
    </row>
    <row r="1981" spans="1:17" ht="12.75" x14ac:dyDescent="0.2">
      <c r="A1981" s="5"/>
      <c r="B1981" s="2"/>
      <c r="C1981" s="17" t="s">
        <v>16</v>
      </c>
      <c r="D1981" s="15">
        <f t="shared" ref="D1981:M1981" si="1539">STDEV(D1975:D1979)</f>
        <v>19.123284236762263</v>
      </c>
      <c r="E1981" s="15">
        <f t="shared" si="1539"/>
        <v>5.1768716422179146</v>
      </c>
      <c r="F1981" s="15">
        <f t="shared" si="1539"/>
        <v>15.498387012847498</v>
      </c>
      <c r="G1981" s="15">
        <f t="shared" si="1539"/>
        <v>5.7008771254956896</v>
      </c>
      <c r="H1981" s="16">
        <f t="shared" si="1539"/>
        <v>0</v>
      </c>
      <c r="I1981" s="9">
        <f t="shared" si="1539"/>
        <v>1.0772455956890206</v>
      </c>
      <c r="J1981" s="9">
        <f t="shared" si="1539"/>
        <v>0.78690601296944129</v>
      </c>
      <c r="K1981" s="9">
        <f t="shared" si="1539"/>
        <v>0.46987390981681737</v>
      </c>
      <c r="L1981" s="12">
        <f t="shared" si="1539"/>
        <v>1.0349382164653047E-2</v>
      </c>
      <c r="M1981" s="16">
        <f t="shared" si="1539"/>
        <v>0</v>
      </c>
      <c r="N1981" s="4"/>
    </row>
    <row r="1982" spans="1:17" ht="12.75" x14ac:dyDescent="0.2">
      <c r="A1982" s="5"/>
      <c r="B1982" s="2"/>
      <c r="C1982" s="23"/>
      <c r="D1982" s="15"/>
      <c r="E1982" s="15"/>
      <c r="F1982" s="15"/>
      <c r="G1982" s="15"/>
      <c r="H1982" s="16"/>
      <c r="I1982" s="9"/>
      <c r="J1982" s="9"/>
      <c r="K1982" s="9"/>
      <c r="L1982" s="12"/>
      <c r="M1982" s="16"/>
      <c r="N1982" s="4"/>
    </row>
    <row r="1983" spans="1:17" ht="12.75" x14ac:dyDescent="0.2">
      <c r="A1983" s="5"/>
      <c r="B1983" s="2"/>
      <c r="C1983" s="23" t="s">
        <v>17</v>
      </c>
      <c r="D1983" s="10">
        <v>151</v>
      </c>
      <c r="E1983" s="10">
        <v>12</v>
      </c>
      <c r="F1983" s="10">
        <v>212</v>
      </c>
      <c r="G1983" s="10">
        <v>9</v>
      </c>
      <c r="H1983" s="11">
        <v>0.98</v>
      </c>
      <c r="I1983" s="9">
        <f t="shared" ref="I1983:I1987" si="1540">100*(D1983/(D1983+E1983))</f>
        <v>92.638036809815944</v>
      </c>
      <c r="J1983" s="9">
        <f t="shared" ref="J1983:J1987" si="1541">100*(F1983/(F1983+G1983))</f>
        <v>95.927601809954751</v>
      </c>
      <c r="K1983" s="9">
        <f t="shared" ref="K1983:K1987" si="1542">100*((D1983+F1983)/(D1983+E1983+F1983+G1983))</f>
        <v>94.53125</v>
      </c>
      <c r="L1983" s="12">
        <f t="shared" ref="L1983:L1987" si="1543">(D1983*F1983-E1983*G1983)/(SQRT((D1983+G1983)*(D1983+E1983)*(F1983+G1983)*(F1983+E1983)))</f>
        <v>0.88791459985860466</v>
      </c>
      <c r="M1983" s="16">
        <f t="shared" ref="M1983:M1987" si="1544">H1983</f>
        <v>0.98</v>
      </c>
      <c r="N1983" s="4"/>
    </row>
    <row r="1984" spans="1:17" ht="12.75" x14ac:dyDescent="0.2">
      <c r="A1984" s="5"/>
      <c r="B1984" s="2"/>
      <c r="C1984" s="9" t="s">
        <v>18</v>
      </c>
      <c r="D1984" s="10">
        <v>158</v>
      </c>
      <c r="E1984" s="10">
        <v>8</v>
      </c>
      <c r="F1984" s="10">
        <v>212</v>
      </c>
      <c r="G1984" s="10">
        <v>6</v>
      </c>
      <c r="H1984" s="11">
        <v>0.99</v>
      </c>
      <c r="I1984" s="9">
        <f t="shared" si="1540"/>
        <v>95.180722891566262</v>
      </c>
      <c r="J1984" s="9">
        <f t="shared" si="1541"/>
        <v>97.247706422018354</v>
      </c>
      <c r="K1984" s="9">
        <f t="shared" si="1542"/>
        <v>96.354166666666657</v>
      </c>
      <c r="L1984" s="12">
        <f t="shared" si="1543"/>
        <v>0.92566661179199305</v>
      </c>
      <c r="M1984" s="16">
        <f t="shared" si="1544"/>
        <v>0.99</v>
      </c>
      <c r="N1984" s="24"/>
    </row>
    <row r="1985" spans="1:17" ht="12.75" x14ac:dyDescent="0.2">
      <c r="A1985" s="5"/>
      <c r="B1985" s="2"/>
      <c r="C1985" s="9" t="s">
        <v>19</v>
      </c>
      <c r="D1985" s="10">
        <v>149</v>
      </c>
      <c r="E1985" s="10">
        <v>11</v>
      </c>
      <c r="F1985" s="10">
        <v>212</v>
      </c>
      <c r="G1985" s="10">
        <v>12</v>
      </c>
      <c r="H1985" s="11">
        <v>0.96</v>
      </c>
      <c r="I1985" s="9">
        <f t="shared" si="1540"/>
        <v>93.125</v>
      </c>
      <c r="J1985" s="9">
        <f t="shared" si="1541"/>
        <v>94.642857142857139</v>
      </c>
      <c r="K1985" s="9">
        <f t="shared" si="1542"/>
        <v>94.010416666666657</v>
      </c>
      <c r="L1985" s="12">
        <f t="shared" si="1543"/>
        <v>0.87690818973793117</v>
      </c>
      <c r="M1985" s="16">
        <f t="shared" si="1544"/>
        <v>0.96</v>
      </c>
      <c r="N1985" s="24"/>
    </row>
    <row r="1986" spans="1:17" ht="12.75" x14ac:dyDescent="0.2">
      <c r="A1986" s="5"/>
      <c r="B1986" s="2"/>
      <c r="C1986" s="9" t="s">
        <v>20</v>
      </c>
      <c r="D1986" s="10">
        <v>129</v>
      </c>
      <c r="E1986" s="10">
        <v>12</v>
      </c>
      <c r="F1986" s="10">
        <v>237</v>
      </c>
      <c r="G1986" s="10">
        <v>6</v>
      </c>
      <c r="H1986" s="11">
        <v>0.98</v>
      </c>
      <c r="I1986" s="9">
        <f t="shared" si="1540"/>
        <v>91.489361702127653</v>
      </c>
      <c r="J1986" s="9">
        <f t="shared" si="1541"/>
        <v>97.53086419753086</v>
      </c>
      <c r="K1986" s="9">
        <f t="shared" si="1542"/>
        <v>95.3125</v>
      </c>
      <c r="L1986" s="12">
        <f t="shared" si="1543"/>
        <v>0.89874156489266144</v>
      </c>
      <c r="M1986" s="16">
        <f t="shared" si="1544"/>
        <v>0.98</v>
      </c>
      <c r="N1986" s="24"/>
    </row>
    <row r="1987" spans="1:17" ht="12.75" x14ac:dyDescent="0.2">
      <c r="A1987" s="5"/>
      <c r="B1987" s="2"/>
      <c r="C1987" s="9" t="s">
        <v>21</v>
      </c>
      <c r="D1987" s="10">
        <v>150</v>
      </c>
      <c r="E1987" s="10">
        <v>13</v>
      </c>
      <c r="F1987" s="10">
        <v>215</v>
      </c>
      <c r="G1987" s="10">
        <v>6</v>
      </c>
      <c r="H1987" s="11">
        <v>0.98</v>
      </c>
      <c r="I1987" s="9">
        <f t="shared" si="1540"/>
        <v>92.024539877300612</v>
      </c>
      <c r="J1987" s="9">
        <f t="shared" si="1541"/>
        <v>97.285067873303163</v>
      </c>
      <c r="K1987" s="9">
        <f t="shared" si="1542"/>
        <v>95.052083333333343</v>
      </c>
      <c r="L1987" s="12">
        <f t="shared" si="1543"/>
        <v>0.89879034463055352</v>
      </c>
      <c r="M1987" s="16">
        <f t="shared" si="1544"/>
        <v>0.98</v>
      </c>
      <c r="N1987" s="24"/>
    </row>
    <row r="1988" spans="1:17" ht="12.75" x14ac:dyDescent="0.2">
      <c r="A1988" s="5"/>
      <c r="B1988" s="2"/>
      <c r="C1988" s="23" t="s">
        <v>15</v>
      </c>
      <c r="D1988" s="15">
        <f t="shared" ref="D1988:M1988" si="1545">AVERAGE(D1983:D1987)</f>
        <v>147.4</v>
      </c>
      <c r="E1988" s="15">
        <f t="shared" si="1545"/>
        <v>11.2</v>
      </c>
      <c r="F1988" s="15">
        <f t="shared" si="1545"/>
        <v>217.6</v>
      </c>
      <c r="G1988" s="15">
        <f t="shared" si="1545"/>
        <v>7.8</v>
      </c>
      <c r="H1988" s="16">
        <f t="shared" si="1545"/>
        <v>0.97799999999999998</v>
      </c>
      <c r="I1988" s="9">
        <f t="shared" si="1545"/>
        <v>92.891532256162094</v>
      </c>
      <c r="J1988" s="9">
        <f t="shared" si="1545"/>
        <v>96.526819489132862</v>
      </c>
      <c r="K1988" s="9">
        <f t="shared" si="1545"/>
        <v>95.052083333333329</v>
      </c>
      <c r="L1988" s="12">
        <f t="shared" si="1545"/>
        <v>0.89760426218234879</v>
      </c>
      <c r="M1988" s="16">
        <f t="shared" si="1545"/>
        <v>0.97799999999999998</v>
      </c>
      <c r="N1988" s="24"/>
      <c r="O1988" s="24"/>
      <c r="P1988" s="24"/>
      <c r="Q1988" s="4"/>
    </row>
    <row r="1989" spans="1:17" ht="12.75" x14ac:dyDescent="0.2">
      <c r="A1989" s="5"/>
      <c r="B1989" s="2"/>
      <c r="C1989" s="17" t="s">
        <v>16</v>
      </c>
      <c r="D1989" s="15">
        <f t="shared" ref="D1989:M1989" si="1546">STDEV(D1983:D1987)</f>
        <v>10.876580344942983</v>
      </c>
      <c r="E1989" s="15">
        <f t="shared" si="1546"/>
        <v>1.9235384061671315</v>
      </c>
      <c r="F1989" s="15">
        <f t="shared" si="1546"/>
        <v>10.92245393673052</v>
      </c>
      <c r="G1989" s="15">
        <f t="shared" si="1546"/>
        <v>2.6832815729997481</v>
      </c>
      <c r="H1989" s="16">
        <f t="shared" si="1546"/>
        <v>1.0954451150103331E-2</v>
      </c>
      <c r="I1989" s="9">
        <f t="shared" si="1546"/>
        <v>1.4209960363736309</v>
      </c>
      <c r="J1989" s="9">
        <f t="shared" si="1546"/>
        <v>1.2258772683050569</v>
      </c>
      <c r="K1989" s="9">
        <f t="shared" si="1546"/>
        <v>0.88311588321943535</v>
      </c>
      <c r="L1989" s="12">
        <f t="shared" si="1546"/>
        <v>1.8113618393459478E-2</v>
      </c>
      <c r="M1989" s="16">
        <f t="shared" si="1546"/>
        <v>1.0954451150103331E-2</v>
      </c>
      <c r="N1989" s="24"/>
    </row>
    <row r="1990" spans="1:17" ht="12.75" x14ac:dyDescent="0.2">
      <c r="A1990" s="5"/>
      <c r="B1990" s="22"/>
      <c r="C1990" s="9"/>
      <c r="D1990" s="15"/>
      <c r="E1990" s="15"/>
      <c r="F1990" s="15"/>
      <c r="G1990" s="15"/>
      <c r="H1990" s="16"/>
      <c r="I1990" s="9"/>
      <c r="J1990" s="9"/>
      <c r="K1990" s="9"/>
      <c r="L1990" s="12"/>
      <c r="M1990" s="16"/>
      <c r="N1990" s="24"/>
    </row>
    <row r="1991" spans="1:17" ht="12.75" x14ac:dyDescent="0.2">
      <c r="A1991" s="5"/>
      <c r="B1991" s="2"/>
      <c r="C1991" s="9" t="s">
        <v>22</v>
      </c>
      <c r="D1991" s="10">
        <v>156</v>
      </c>
      <c r="E1991" s="10">
        <v>11</v>
      </c>
      <c r="F1991" s="10">
        <v>216</v>
      </c>
      <c r="G1991" s="10">
        <v>1</v>
      </c>
      <c r="H1991" s="11">
        <v>0.97</v>
      </c>
      <c r="I1991" s="9">
        <f t="shared" ref="I1991:I1995" si="1547">100*(D1991/(D1991+E1991))</f>
        <v>93.41317365269461</v>
      </c>
      <c r="J1991" s="9">
        <f t="shared" ref="J1991:J1995" si="1548">100*(F1991/(F1991+G1991))</f>
        <v>99.539170506912441</v>
      </c>
      <c r="K1991" s="9">
        <f t="shared" ref="K1991:K1995" si="1549">100*((D1991+F1991)/(D1991+E1991+F1991+G1991))</f>
        <v>96.875</v>
      </c>
      <c r="L1991" s="12">
        <f t="shared" ref="L1991:L1995" si="1550">(D1991*F1991-E1991*G1991)/(SQRT((D1991+G1991)*(D1991+E1991)*(F1991+G1991)*(F1991+E1991)))</f>
        <v>0.93731527458176978</v>
      </c>
      <c r="M1991" s="16">
        <f t="shared" ref="M1991:M1995" si="1551">H1991</f>
        <v>0.97</v>
      </c>
      <c r="N1991" s="24"/>
    </row>
    <row r="1992" spans="1:17" ht="12.75" x14ac:dyDescent="0.2">
      <c r="A1992" s="5"/>
      <c r="B1992" s="22"/>
      <c r="C1992" s="9" t="s">
        <v>23</v>
      </c>
      <c r="D1992" s="10">
        <v>161</v>
      </c>
      <c r="E1992" s="10">
        <v>13</v>
      </c>
      <c r="F1992" s="10">
        <v>204</v>
      </c>
      <c r="G1992" s="10">
        <v>6</v>
      </c>
      <c r="H1992" s="11">
        <v>0.98</v>
      </c>
      <c r="I1992" s="9">
        <f t="shared" si="1547"/>
        <v>92.52873563218391</v>
      </c>
      <c r="J1992" s="9">
        <f t="shared" si="1548"/>
        <v>97.142857142857139</v>
      </c>
      <c r="K1992" s="9">
        <f t="shared" si="1549"/>
        <v>95.052083333333343</v>
      </c>
      <c r="L1992" s="12">
        <f t="shared" si="1550"/>
        <v>0.90043227396240078</v>
      </c>
      <c r="M1992" s="16">
        <f t="shared" si="1551"/>
        <v>0.98</v>
      </c>
      <c r="N1992" s="4"/>
    </row>
    <row r="1993" spans="1:17" ht="12.75" x14ac:dyDescent="0.2">
      <c r="A1993" s="1"/>
      <c r="B1993" s="2"/>
      <c r="C1993" s="9" t="s">
        <v>24</v>
      </c>
      <c r="D1993" s="10">
        <v>146</v>
      </c>
      <c r="E1993" s="10">
        <v>11</v>
      </c>
      <c r="F1993" s="10">
        <v>219</v>
      </c>
      <c r="G1993" s="10">
        <v>8</v>
      </c>
      <c r="H1993" s="11">
        <v>0.98</v>
      </c>
      <c r="I1993" s="9">
        <f t="shared" si="1547"/>
        <v>92.99363057324841</v>
      </c>
      <c r="J1993" s="9">
        <f t="shared" si="1548"/>
        <v>96.475770925110126</v>
      </c>
      <c r="K1993" s="9">
        <f t="shared" si="1549"/>
        <v>95.052083333333343</v>
      </c>
      <c r="L1993" s="12">
        <f t="shared" si="1550"/>
        <v>0.89745567581665131</v>
      </c>
      <c r="M1993" s="16">
        <f t="shared" si="1551"/>
        <v>0.98</v>
      </c>
      <c r="N1993" s="4"/>
      <c r="Q1993" s="5"/>
    </row>
    <row r="1994" spans="1:17" ht="12.75" x14ac:dyDescent="0.2">
      <c r="A1994" s="5"/>
      <c r="B1994" s="2"/>
      <c r="C1994" s="9" t="s">
        <v>25</v>
      </c>
      <c r="D1994" s="10">
        <v>145</v>
      </c>
      <c r="E1994" s="10">
        <v>10</v>
      </c>
      <c r="F1994" s="10">
        <v>216</v>
      </c>
      <c r="G1994" s="10">
        <v>13</v>
      </c>
      <c r="H1994" s="11">
        <v>0.99</v>
      </c>
      <c r="I1994" s="9">
        <f t="shared" si="1547"/>
        <v>93.548387096774192</v>
      </c>
      <c r="J1994" s="9">
        <f t="shared" si="1548"/>
        <v>94.32314410480349</v>
      </c>
      <c r="K1994" s="9">
        <f t="shared" si="1549"/>
        <v>94.010416666666657</v>
      </c>
      <c r="L1994" s="12">
        <f t="shared" si="1550"/>
        <v>0.87609060170982389</v>
      </c>
      <c r="M1994" s="16">
        <f t="shared" si="1551"/>
        <v>0.99</v>
      </c>
      <c r="N1994" s="6"/>
    </row>
    <row r="1995" spans="1:17" ht="12.75" x14ac:dyDescent="0.2">
      <c r="A1995" s="5"/>
      <c r="B1995" s="2"/>
      <c r="C1995" s="9" t="s">
        <v>26</v>
      </c>
      <c r="D1995" s="10">
        <v>126</v>
      </c>
      <c r="E1995" s="10">
        <v>9</v>
      </c>
      <c r="F1995" s="10">
        <v>236</v>
      </c>
      <c r="G1995" s="10">
        <v>13</v>
      </c>
      <c r="H1995" s="11">
        <v>0.97</v>
      </c>
      <c r="I1995" s="9">
        <f t="shared" si="1547"/>
        <v>93.333333333333329</v>
      </c>
      <c r="J1995" s="9">
        <f t="shared" si="1548"/>
        <v>94.779116465863453</v>
      </c>
      <c r="K1995" s="9">
        <f t="shared" si="1549"/>
        <v>94.270833333333343</v>
      </c>
      <c r="L1995" s="12">
        <f t="shared" si="1550"/>
        <v>0.87541380623102705</v>
      </c>
      <c r="M1995" s="16">
        <f t="shared" si="1551"/>
        <v>0.97</v>
      </c>
      <c r="N1995" s="7"/>
      <c r="O1995" s="1"/>
      <c r="P1995" s="1"/>
    </row>
    <row r="1996" spans="1:17" ht="12.75" x14ac:dyDescent="0.2">
      <c r="A1996" s="5"/>
      <c r="B1996" s="2"/>
      <c r="C1996" s="23" t="s">
        <v>15</v>
      </c>
      <c r="D1996" s="15">
        <f t="shared" ref="D1996:M1996" si="1552">AVERAGE(D1991:D1995)</f>
        <v>146.80000000000001</v>
      </c>
      <c r="E1996" s="15">
        <f t="shared" si="1552"/>
        <v>10.8</v>
      </c>
      <c r="F1996" s="15">
        <f t="shared" si="1552"/>
        <v>218.2</v>
      </c>
      <c r="G1996" s="15">
        <f t="shared" si="1552"/>
        <v>8.1999999999999993</v>
      </c>
      <c r="H1996" s="16">
        <f t="shared" si="1552"/>
        <v>0.97799999999999998</v>
      </c>
      <c r="I1996" s="9">
        <f t="shared" si="1552"/>
        <v>93.163452057646893</v>
      </c>
      <c r="J1996" s="9">
        <f t="shared" si="1552"/>
        <v>96.452011829109324</v>
      </c>
      <c r="K1996" s="9">
        <f t="shared" si="1552"/>
        <v>95.052083333333343</v>
      </c>
      <c r="L1996" s="12">
        <f t="shared" si="1552"/>
        <v>0.89734152646033449</v>
      </c>
      <c r="M1996" s="16">
        <f t="shared" si="1552"/>
        <v>0.97799999999999998</v>
      </c>
      <c r="N1996" s="24"/>
      <c r="O1996" s="24"/>
      <c r="P1996" s="24"/>
      <c r="Q1996" s="30"/>
    </row>
    <row r="1997" spans="1:17" ht="12.75" x14ac:dyDescent="0.2">
      <c r="A1997" s="5"/>
      <c r="B1997" s="2"/>
      <c r="C1997" s="17" t="s">
        <v>16</v>
      </c>
      <c r="D1997" s="15">
        <f t="shared" ref="D1997:M1997" si="1553">STDEV(D1991:D1995)</f>
        <v>13.442470011125188</v>
      </c>
      <c r="E1997" s="15">
        <f t="shared" si="1553"/>
        <v>1.4832396974191289</v>
      </c>
      <c r="F1997" s="15">
        <f t="shared" si="1553"/>
        <v>11.497825881443848</v>
      </c>
      <c r="G1997" s="15">
        <f t="shared" si="1553"/>
        <v>5.0695167422546303</v>
      </c>
      <c r="H1997" s="16">
        <f t="shared" si="1553"/>
        <v>8.3666002653407633E-3</v>
      </c>
      <c r="I1997" s="9">
        <f t="shared" si="1553"/>
        <v>0.40960340102523957</v>
      </c>
      <c r="J1997" s="9">
        <f t="shared" si="1553"/>
        <v>2.0820084730894961</v>
      </c>
      <c r="K1997" s="9">
        <f t="shared" si="1553"/>
        <v>1.1200944358128426</v>
      </c>
      <c r="L1997" s="12">
        <f t="shared" si="1553"/>
        <v>2.5198675591584521E-2</v>
      </c>
      <c r="M1997" s="16">
        <f t="shared" si="1553"/>
        <v>8.3666002653407633E-3</v>
      </c>
      <c r="N1997" s="4"/>
      <c r="Q1997" s="13"/>
    </row>
    <row r="1998" spans="1:17" ht="12.75" x14ac:dyDescent="0.2">
      <c r="A1998" s="1"/>
      <c r="B1998" s="2"/>
      <c r="C1998" s="2"/>
      <c r="D1998" s="3"/>
      <c r="E1998" s="3"/>
      <c r="F1998" s="3"/>
      <c r="G1998" s="3"/>
      <c r="H1998" s="4"/>
      <c r="I1998" s="4"/>
      <c r="J1998" s="4"/>
      <c r="K1998" s="4"/>
      <c r="L1998" s="4"/>
      <c r="M1998" s="4"/>
      <c r="N1998" s="4"/>
    </row>
    <row r="1999" spans="1:17" ht="12.75" x14ac:dyDescent="0.2">
      <c r="A1999" s="1"/>
      <c r="B1999" s="2"/>
      <c r="C1999" s="2"/>
      <c r="D1999" s="3"/>
      <c r="E1999" s="3"/>
      <c r="F1999" s="3"/>
      <c r="G1999" s="3"/>
      <c r="H1999" s="4"/>
      <c r="I1999" s="4"/>
      <c r="J1999" s="4"/>
      <c r="K1999" s="4"/>
      <c r="L1999" s="4"/>
      <c r="M1999" s="4"/>
      <c r="N1999" s="4"/>
    </row>
    <row r="2000" spans="1:17" ht="12.75" x14ac:dyDescent="0.2">
      <c r="A2000" s="1"/>
      <c r="B2000" s="2"/>
      <c r="C2000" s="2"/>
      <c r="D2000" s="3"/>
      <c r="E2000" s="3"/>
      <c r="F2000" s="3"/>
      <c r="G2000" s="3"/>
      <c r="H2000" s="4"/>
      <c r="I2000" s="4"/>
      <c r="J2000" s="4"/>
      <c r="K2000" s="4"/>
      <c r="L2000" s="4"/>
      <c r="M2000" s="4"/>
      <c r="N2000" s="4"/>
    </row>
    <row r="2001" spans="1:14" ht="12.75" x14ac:dyDescent="0.2">
      <c r="A2001" s="1"/>
      <c r="B2001" s="2"/>
      <c r="C2001" s="2"/>
      <c r="D2001" s="3"/>
      <c r="E2001" s="3"/>
      <c r="F2001" s="3"/>
      <c r="G2001" s="3"/>
      <c r="H2001" s="4"/>
      <c r="I2001" s="4"/>
      <c r="J2001" s="4"/>
      <c r="K2001" s="4"/>
      <c r="L2001" s="4"/>
      <c r="M2001" s="4"/>
      <c r="N2001" s="4"/>
    </row>
    <row r="2002" spans="1:14" ht="12.75" x14ac:dyDescent="0.2">
      <c r="A2002" s="1"/>
      <c r="B2002" s="2"/>
      <c r="C2002" s="2"/>
      <c r="D2002" s="3"/>
      <c r="E2002" s="3"/>
      <c r="F2002" s="3"/>
      <c r="G2002" s="3"/>
      <c r="H2002" s="4"/>
      <c r="I2002" s="4"/>
      <c r="J2002" s="4"/>
      <c r="K2002" s="4"/>
      <c r="L2002" s="4"/>
      <c r="M2002" s="4"/>
      <c r="N2002" s="4"/>
    </row>
    <row r="2003" spans="1:14" ht="12.75" x14ac:dyDescent="0.2">
      <c r="A2003" s="1"/>
      <c r="B2003" s="2"/>
      <c r="C2003" s="2"/>
      <c r="D2003" s="3"/>
      <c r="E2003" s="3"/>
      <c r="F2003" s="3"/>
      <c r="G2003" s="3"/>
      <c r="H2003" s="4"/>
      <c r="I2003" s="4"/>
      <c r="J2003" s="4"/>
      <c r="K2003" s="4"/>
      <c r="L2003" s="4"/>
      <c r="M2003" s="4"/>
      <c r="N2003" s="4"/>
    </row>
    <row r="2004" spans="1:14" ht="12.75" x14ac:dyDescent="0.2">
      <c r="A2004" s="1"/>
      <c r="B2004" s="2"/>
      <c r="C2004" s="2"/>
      <c r="D2004" s="3"/>
      <c r="E2004" s="3"/>
      <c r="F2004" s="3"/>
      <c r="G2004" s="3"/>
      <c r="H2004" s="4"/>
      <c r="I2004" s="4"/>
      <c r="J2004" s="4"/>
      <c r="K2004" s="4"/>
      <c r="L2004" s="4"/>
      <c r="M2004" s="4"/>
      <c r="N2004" s="4"/>
    </row>
    <row r="2005" spans="1:14" ht="12.75" x14ac:dyDescent="0.2">
      <c r="A2005" s="1"/>
      <c r="B2005" s="2"/>
      <c r="C2005" s="2"/>
      <c r="D2005" s="3"/>
      <c r="E2005" s="3"/>
      <c r="F2005" s="3"/>
      <c r="G2005" s="3"/>
      <c r="H2005" s="4"/>
      <c r="I2005" s="4"/>
      <c r="J2005" s="4"/>
      <c r="K2005" s="4"/>
      <c r="L2005" s="4"/>
      <c r="M2005" s="4"/>
      <c r="N2005" s="4"/>
    </row>
    <row r="2006" spans="1:14" ht="12.75" x14ac:dyDescent="0.2">
      <c r="A2006" s="1"/>
      <c r="B2006" s="2"/>
      <c r="C2006" s="2"/>
      <c r="D2006" s="3"/>
      <c r="E2006" s="3"/>
      <c r="F2006" s="3"/>
      <c r="G2006" s="3"/>
      <c r="H2006" s="4"/>
      <c r="I2006" s="4"/>
      <c r="J2006" s="4"/>
      <c r="K2006" s="4"/>
      <c r="L2006" s="4"/>
      <c r="M2006" s="4"/>
      <c r="N2006" s="4"/>
    </row>
    <row r="2007" spans="1:14" ht="12.75" x14ac:dyDescent="0.2">
      <c r="A2007" s="1"/>
      <c r="B2007" s="2"/>
      <c r="C2007" s="2"/>
      <c r="D2007" s="3"/>
      <c r="E2007" s="3"/>
      <c r="F2007" s="3"/>
      <c r="G2007" s="3"/>
      <c r="H2007" s="4"/>
      <c r="I2007" s="4"/>
      <c r="J2007" s="4"/>
      <c r="K2007" s="4"/>
      <c r="L2007" s="4"/>
      <c r="M2007" s="4"/>
      <c r="N2007" s="4"/>
    </row>
    <row r="2008" spans="1:14" ht="12.75" x14ac:dyDescent="0.2">
      <c r="A2008" s="1"/>
      <c r="B2008" s="2"/>
      <c r="C2008" s="2"/>
      <c r="D2008" s="3"/>
      <c r="E2008" s="3"/>
      <c r="F2008" s="3"/>
      <c r="G2008" s="3"/>
      <c r="H2008" s="4"/>
      <c r="I2008" s="4"/>
      <c r="J2008" s="4"/>
      <c r="K2008" s="4"/>
      <c r="L2008" s="4"/>
      <c r="M2008" s="4"/>
      <c r="N2008" s="4"/>
    </row>
    <row r="2009" spans="1:14" ht="12.75" x14ac:dyDescent="0.2">
      <c r="A2009" s="1"/>
      <c r="B2009" s="2"/>
      <c r="C2009" s="2"/>
      <c r="D2009" s="3"/>
      <c r="E2009" s="3"/>
      <c r="F2009" s="3"/>
      <c r="G2009" s="3"/>
      <c r="H2009" s="4"/>
      <c r="I2009" s="4"/>
      <c r="J2009" s="4"/>
      <c r="K2009" s="4"/>
      <c r="L2009" s="4"/>
      <c r="M2009" s="4"/>
      <c r="N2009" s="4"/>
    </row>
    <row r="2010" spans="1:14" ht="12.75" x14ac:dyDescent="0.2">
      <c r="A2010" s="1"/>
      <c r="B2010" s="2"/>
      <c r="C2010" s="2"/>
      <c r="D2010" s="3"/>
      <c r="E2010" s="3"/>
      <c r="F2010" s="3"/>
      <c r="G2010" s="3"/>
      <c r="H2010" s="4"/>
      <c r="I2010" s="4"/>
      <c r="J2010" s="4"/>
      <c r="K2010" s="4"/>
      <c r="L2010" s="4"/>
      <c r="M2010" s="4"/>
      <c r="N2010" s="4"/>
    </row>
    <row r="2011" spans="1:14" ht="12.75" x14ac:dyDescent="0.2">
      <c r="A2011" s="1"/>
      <c r="B2011" s="2"/>
      <c r="C2011" s="2"/>
      <c r="D2011" s="3"/>
      <c r="E2011" s="3"/>
      <c r="F2011" s="3"/>
      <c r="G2011" s="3"/>
      <c r="H2011" s="4"/>
      <c r="I2011" s="4"/>
      <c r="J2011" s="4"/>
      <c r="K2011" s="4"/>
      <c r="L2011" s="4"/>
      <c r="M2011" s="4"/>
      <c r="N2011" s="4"/>
    </row>
    <row r="2012" spans="1:14" ht="12.75" x14ac:dyDescent="0.2">
      <c r="A2012" s="1"/>
      <c r="B2012" s="2"/>
      <c r="C2012" s="2"/>
      <c r="D2012" s="3"/>
      <c r="E2012" s="3"/>
      <c r="F2012" s="3"/>
      <c r="G2012" s="3"/>
      <c r="H2012" s="4"/>
      <c r="I2012" s="4"/>
      <c r="J2012" s="4"/>
      <c r="K2012" s="4"/>
      <c r="L2012" s="4"/>
      <c r="M2012" s="4"/>
      <c r="N2012" s="4"/>
    </row>
    <row r="2013" spans="1:14" ht="12.75" x14ac:dyDescent="0.2">
      <c r="A2013" s="1"/>
      <c r="B2013" s="2"/>
      <c r="C2013" s="2"/>
      <c r="D2013" s="3"/>
      <c r="E2013" s="3"/>
      <c r="F2013" s="3"/>
      <c r="G2013" s="3"/>
      <c r="H2013" s="4"/>
      <c r="I2013" s="4"/>
      <c r="J2013" s="4"/>
      <c r="K2013" s="4"/>
      <c r="L2013" s="4"/>
      <c r="M2013" s="4"/>
      <c r="N2013" s="4"/>
    </row>
    <row r="2014" spans="1:14" ht="12.75" x14ac:dyDescent="0.2">
      <c r="A2014" s="1"/>
      <c r="B2014" s="2"/>
      <c r="C2014" s="2"/>
      <c r="D2014" s="3"/>
      <c r="E2014" s="3"/>
      <c r="F2014" s="3"/>
      <c r="G2014" s="3"/>
      <c r="H2014" s="4"/>
      <c r="I2014" s="4"/>
      <c r="J2014" s="4"/>
      <c r="K2014" s="4"/>
      <c r="L2014" s="4"/>
      <c r="M2014" s="4"/>
      <c r="N2014" s="4"/>
    </row>
    <row r="2015" spans="1:14" ht="12.75" x14ac:dyDescent="0.2">
      <c r="A2015" s="1"/>
      <c r="B2015" s="2"/>
      <c r="C2015" s="2"/>
      <c r="D2015" s="3"/>
      <c r="E2015" s="3"/>
      <c r="F2015" s="3"/>
      <c r="G2015" s="3"/>
      <c r="H2015" s="4"/>
      <c r="I2015" s="4"/>
      <c r="J2015" s="4"/>
      <c r="K2015" s="4"/>
      <c r="L2015" s="4"/>
      <c r="M2015" s="4"/>
      <c r="N2015" s="4"/>
    </row>
    <row r="2016" spans="1:14" ht="12.75" x14ac:dyDescent="0.2">
      <c r="A2016" s="1"/>
      <c r="B2016" s="2"/>
      <c r="C2016" s="2"/>
      <c r="D2016" s="3"/>
      <c r="E2016" s="3"/>
      <c r="F2016" s="3"/>
      <c r="G2016" s="3"/>
      <c r="H2016" s="4"/>
      <c r="I2016" s="4"/>
      <c r="J2016" s="4"/>
      <c r="K2016" s="4"/>
      <c r="L2016" s="4"/>
      <c r="M2016" s="4"/>
      <c r="N2016" s="4"/>
    </row>
    <row r="2017" spans="1:14" ht="12.75" x14ac:dyDescent="0.2">
      <c r="A2017" s="1"/>
      <c r="B2017" s="2"/>
      <c r="C2017" s="2"/>
      <c r="D2017" s="3"/>
      <c r="E2017" s="3"/>
      <c r="F2017" s="3"/>
      <c r="G2017" s="3"/>
      <c r="H2017" s="4"/>
      <c r="I2017" s="4"/>
      <c r="J2017" s="4"/>
      <c r="K2017" s="4"/>
      <c r="L2017" s="4"/>
      <c r="M2017" s="4"/>
      <c r="N2017" s="4"/>
    </row>
    <row r="2018" spans="1:14" ht="12.75" x14ac:dyDescent="0.2">
      <c r="A2018" s="1"/>
      <c r="B2018" s="2"/>
      <c r="C2018" s="2"/>
      <c r="D2018" s="3"/>
      <c r="E2018" s="3"/>
      <c r="F2018" s="3"/>
      <c r="G2018" s="3"/>
      <c r="H2018" s="4"/>
      <c r="I2018" s="4"/>
      <c r="J2018" s="4"/>
      <c r="K2018" s="4"/>
      <c r="L2018" s="4"/>
      <c r="M2018" s="4"/>
      <c r="N2018" s="4"/>
    </row>
    <row r="2019" spans="1:14" ht="12.75" x14ac:dyDescent="0.2">
      <c r="A2019" s="1"/>
      <c r="B2019" s="2"/>
      <c r="C2019" s="2"/>
      <c r="D2019" s="3"/>
      <c r="E2019" s="3"/>
      <c r="F2019" s="3"/>
      <c r="G2019" s="3"/>
      <c r="H2019" s="4"/>
      <c r="I2019" s="4"/>
      <c r="J2019" s="4"/>
      <c r="K2019" s="4"/>
      <c r="L2019" s="4"/>
      <c r="M2019" s="4"/>
      <c r="N2019" s="4"/>
    </row>
    <row r="2020" spans="1:14" ht="12.75" x14ac:dyDescent="0.2">
      <c r="A2020" s="1"/>
      <c r="B2020" s="2"/>
      <c r="C2020" s="2"/>
      <c r="D2020" s="3"/>
      <c r="E2020" s="3"/>
      <c r="F2020" s="3"/>
      <c r="G2020" s="3"/>
      <c r="H2020" s="4"/>
      <c r="I2020" s="4"/>
      <c r="J2020" s="4"/>
      <c r="K2020" s="4"/>
      <c r="L2020" s="4"/>
      <c r="M2020" s="4"/>
      <c r="N2020" s="4"/>
    </row>
    <row r="2021" spans="1:14" ht="12.75" x14ac:dyDescent="0.2">
      <c r="A2021" s="1"/>
      <c r="B2021" s="2"/>
      <c r="C2021" s="2"/>
      <c r="D2021" s="3"/>
      <c r="E2021" s="3"/>
      <c r="F2021" s="3"/>
      <c r="G2021" s="3"/>
      <c r="H2021" s="4"/>
      <c r="I2021" s="4"/>
      <c r="J2021" s="4"/>
      <c r="K2021" s="4"/>
      <c r="L2021" s="4"/>
      <c r="M2021" s="4"/>
      <c r="N2021" s="4"/>
    </row>
    <row r="2022" spans="1:14" ht="12.75" x14ac:dyDescent="0.2">
      <c r="A2022" s="1"/>
      <c r="B2022" s="2"/>
      <c r="C2022" s="2"/>
      <c r="D2022" s="3"/>
      <c r="E2022" s="3"/>
      <c r="F2022" s="3"/>
      <c r="G2022" s="3"/>
      <c r="H2022" s="4"/>
      <c r="I2022" s="4"/>
      <c r="J2022" s="4"/>
      <c r="K2022" s="4"/>
      <c r="L2022" s="4"/>
      <c r="M2022" s="4"/>
      <c r="N2022" s="4"/>
    </row>
    <row r="2023" spans="1:14" ht="12.75" x14ac:dyDescent="0.2">
      <c r="A2023" s="1"/>
      <c r="B2023" s="2"/>
      <c r="C2023" s="2"/>
      <c r="D2023" s="3"/>
      <c r="E2023" s="3"/>
      <c r="F2023" s="3"/>
      <c r="G2023" s="3"/>
      <c r="H2023" s="4"/>
      <c r="I2023" s="4"/>
      <c r="J2023" s="4"/>
      <c r="K2023" s="4"/>
      <c r="L2023" s="4"/>
      <c r="M2023" s="4"/>
      <c r="N2023" s="4"/>
    </row>
    <row r="2024" spans="1:14" ht="12.75" x14ac:dyDescent="0.2">
      <c r="A2024" s="1"/>
      <c r="B2024" s="2"/>
      <c r="C2024" s="2"/>
      <c r="D2024" s="3"/>
      <c r="E2024" s="3"/>
      <c r="F2024" s="3"/>
      <c r="G2024" s="3"/>
      <c r="H2024" s="4"/>
      <c r="I2024" s="4"/>
      <c r="J2024" s="4"/>
      <c r="K2024" s="4"/>
      <c r="L2024" s="4"/>
      <c r="M2024" s="4"/>
      <c r="N2024" s="4"/>
    </row>
    <row r="2025" spans="1:14" ht="12.75" x14ac:dyDescent="0.2">
      <c r="A2025" s="1"/>
      <c r="B2025" s="2"/>
      <c r="C2025" s="2"/>
      <c r="D2025" s="3"/>
      <c r="E2025" s="3"/>
      <c r="F2025" s="3"/>
      <c r="G2025" s="3"/>
      <c r="H2025" s="4"/>
      <c r="I2025" s="4"/>
      <c r="J2025" s="4"/>
      <c r="K2025" s="4"/>
      <c r="L2025" s="4"/>
      <c r="M2025" s="4"/>
      <c r="N2025" s="4"/>
    </row>
    <row r="2026" spans="1:14" ht="12.75" x14ac:dyDescent="0.2">
      <c r="A2026" s="1"/>
      <c r="B2026" s="2"/>
      <c r="C2026" s="2"/>
      <c r="D2026" s="3"/>
      <c r="E2026" s="3"/>
      <c r="F2026" s="3"/>
      <c r="G2026" s="3"/>
      <c r="H2026" s="4"/>
      <c r="I2026" s="4"/>
      <c r="J2026" s="4"/>
      <c r="K2026" s="4"/>
      <c r="L2026" s="4"/>
      <c r="M2026" s="4"/>
      <c r="N2026" s="4"/>
    </row>
    <row r="2027" spans="1:14" ht="12.75" x14ac:dyDescent="0.2">
      <c r="A2027" s="1"/>
      <c r="B2027" s="2"/>
      <c r="C2027" s="2"/>
      <c r="D2027" s="3"/>
      <c r="E2027" s="3"/>
      <c r="F2027" s="3"/>
      <c r="G2027" s="3"/>
      <c r="H2027" s="4"/>
      <c r="I2027" s="4"/>
      <c r="J2027" s="4"/>
      <c r="K2027" s="4"/>
      <c r="L2027" s="4"/>
      <c r="M2027" s="4"/>
      <c r="N2027" s="4"/>
    </row>
    <row r="2028" spans="1:14" ht="12.75" x14ac:dyDescent="0.2">
      <c r="A2028" s="1"/>
      <c r="B2028" s="2"/>
      <c r="C2028" s="2"/>
      <c r="D2028" s="3"/>
      <c r="E2028" s="3"/>
      <c r="F2028" s="3"/>
      <c r="G2028" s="3"/>
      <c r="H2028" s="4"/>
      <c r="I2028" s="4"/>
      <c r="J2028" s="4"/>
      <c r="K2028" s="4"/>
      <c r="L2028" s="4"/>
      <c r="M2028" s="4"/>
      <c r="N2028" s="4"/>
    </row>
    <row r="2029" spans="1:14" ht="12.75" x14ac:dyDescent="0.2">
      <c r="A2029" s="1"/>
      <c r="B2029" s="2"/>
      <c r="C2029" s="2"/>
      <c r="D2029" s="3"/>
      <c r="E2029" s="3"/>
      <c r="F2029" s="3"/>
      <c r="G2029" s="3"/>
      <c r="H2029" s="4"/>
      <c r="I2029" s="4"/>
      <c r="J2029" s="4"/>
      <c r="K2029" s="4"/>
      <c r="L2029" s="4"/>
      <c r="M2029" s="4"/>
      <c r="N2029" s="4"/>
    </row>
    <row r="2030" spans="1:14" ht="12.75" x14ac:dyDescent="0.2">
      <c r="A2030" s="1"/>
      <c r="B2030" s="2"/>
      <c r="C2030" s="2"/>
      <c r="D2030" s="3"/>
      <c r="E2030" s="3"/>
      <c r="F2030" s="3"/>
      <c r="G2030" s="3"/>
      <c r="H2030" s="4"/>
      <c r="I2030" s="4"/>
      <c r="J2030" s="4"/>
      <c r="K2030" s="4"/>
      <c r="L2030" s="4"/>
      <c r="M2030" s="4"/>
      <c r="N2030" s="4"/>
    </row>
    <row r="2031" spans="1:14" ht="12.75" x14ac:dyDescent="0.2">
      <c r="A2031" s="1"/>
      <c r="B2031" s="2"/>
      <c r="C2031" s="2"/>
      <c r="D2031" s="3"/>
      <c r="E2031" s="3"/>
      <c r="F2031" s="3"/>
      <c r="G2031" s="3"/>
      <c r="H2031" s="4"/>
      <c r="I2031" s="4"/>
      <c r="J2031" s="4"/>
      <c r="K2031" s="4"/>
      <c r="L2031" s="4"/>
      <c r="M2031" s="4"/>
      <c r="N2031" s="4"/>
    </row>
    <row r="2032" spans="1:14" ht="12.75" x14ac:dyDescent="0.2">
      <c r="A2032" s="1"/>
      <c r="B2032" s="2"/>
      <c r="C2032" s="2"/>
      <c r="D2032" s="3"/>
      <c r="E2032" s="3"/>
      <c r="F2032" s="3"/>
      <c r="G2032" s="3"/>
      <c r="H2032" s="4"/>
      <c r="I2032" s="4"/>
      <c r="J2032" s="4"/>
      <c r="K2032" s="4"/>
      <c r="L2032" s="4"/>
      <c r="M2032" s="4"/>
      <c r="N2032" s="4"/>
    </row>
    <row r="2033" spans="1:14" ht="12.75" x14ac:dyDescent="0.2">
      <c r="A2033" s="1"/>
      <c r="B2033" s="2"/>
      <c r="C2033" s="2"/>
      <c r="D2033" s="3"/>
      <c r="E2033" s="3"/>
      <c r="F2033" s="3"/>
      <c r="G2033" s="3"/>
      <c r="H2033" s="4"/>
      <c r="I2033" s="4"/>
      <c r="J2033" s="4"/>
      <c r="K2033" s="4"/>
      <c r="L2033" s="4"/>
      <c r="M2033" s="4"/>
      <c r="N2033" s="4"/>
    </row>
    <row r="2034" spans="1:14" ht="12.75" x14ac:dyDescent="0.2">
      <c r="A2034" s="1"/>
      <c r="B2034" s="2"/>
      <c r="C2034" s="2"/>
      <c r="D2034" s="3"/>
      <c r="E2034" s="3"/>
      <c r="F2034" s="3"/>
      <c r="G2034" s="3"/>
      <c r="H2034" s="4"/>
      <c r="I2034" s="4"/>
      <c r="J2034" s="4"/>
      <c r="K2034" s="4"/>
      <c r="L2034" s="4"/>
      <c r="M2034" s="4"/>
      <c r="N2034" s="4"/>
    </row>
    <row r="2035" spans="1:14" ht="12.75" x14ac:dyDescent="0.2">
      <c r="A2035" s="1"/>
      <c r="B2035" s="2"/>
      <c r="C2035" s="2"/>
      <c r="D2035" s="3"/>
      <c r="E2035" s="3"/>
      <c r="F2035" s="3"/>
      <c r="G2035" s="3"/>
      <c r="H2035" s="4"/>
      <c r="I2035" s="4"/>
      <c r="J2035" s="4"/>
      <c r="K2035" s="4"/>
      <c r="L2035" s="4"/>
      <c r="M2035" s="4"/>
      <c r="N2035" s="4"/>
    </row>
    <row r="2036" spans="1:14" ht="12.75" x14ac:dyDescent="0.2">
      <c r="A2036" s="1"/>
      <c r="B2036" s="2"/>
      <c r="C2036" s="2"/>
      <c r="D2036" s="3"/>
      <c r="E2036" s="3"/>
      <c r="F2036" s="3"/>
      <c r="G2036" s="3"/>
      <c r="H2036" s="4"/>
      <c r="I2036" s="4"/>
      <c r="J2036" s="4"/>
      <c r="K2036" s="4"/>
      <c r="L2036" s="4"/>
      <c r="M2036" s="4"/>
      <c r="N2036" s="4"/>
    </row>
    <row r="2037" spans="1:14" ht="12.75" x14ac:dyDescent="0.2">
      <c r="A2037" s="1"/>
      <c r="B2037" s="2"/>
      <c r="C2037" s="2"/>
      <c r="D2037" s="3"/>
      <c r="E2037" s="3"/>
      <c r="F2037" s="3"/>
      <c r="G2037" s="3"/>
      <c r="H2037" s="4"/>
      <c r="I2037" s="4"/>
      <c r="J2037" s="4"/>
      <c r="K2037" s="4"/>
      <c r="L2037" s="4"/>
      <c r="M2037" s="4"/>
      <c r="N2037" s="4"/>
    </row>
    <row r="2038" spans="1:14" ht="12.75" x14ac:dyDescent="0.2">
      <c r="A2038" s="1"/>
      <c r="B2038" s="2"/>
      <c r="C2038" s="2"/>
      <c r="D2038" s="3"/>
      <c r="E2038" s="3"/>
      <c r="F2038" s="3"/>
      <c r="G2038" s="3"/>
      <c r="H2038" s="4"/>
      <c r="I2038" s="4"/>
      <c r="J2038" s="4"/>
      <c r="K2038" s="4"/>
      <c r="L2038" s="4"/>
      <c r="M2038" s="4"/>
      <c r="N2038" s="4"/>
    </row>
    <row r="2039" spans="1:14" ht="12.75" x14ac:dyDescent="0.2">
      <c r="A2039" s="1"/>
      <c r="B2039" s="2"/>
      <c r="C2039" s="2"/>
      <c r="D2039" s="3"/>
      <c r="E2039" s="3"/>
      <c r="F2039" s="3"/>
      <c r="G2039" s="3"/>
      <c r="H2039" s="4"/>
      <c r="I2039" s="4"/>
      <c r="J2039" s="4"/>
      <c r="K2039" s="4"/>
      <c r="L2039" s="4"/>
      <c r="M2039" s="4"/>
      <c r="N2039" s="4"/>
    </row>
    <row r="2040" spans="1:14" ht="12.75" x14ac:dyDescent="0.2">
      <c r="A2040" s="1"/>
      <c r="B2040" s="2"/>
      <c r="C2040" s="2"/>
      <c r="D2040" s="3"/>
      <c r="E2040" s="3"/>
      <c r="F2040" s="3"/>
      <c r="G2040" s="3"/>
      <c r="H2040" s="4"/>
      <c r="I2040" s="4"/>
      <c r="J2040" s="4"/>
      <c r="K2040" s="4"/>
      <c r="L2040" s="4"/>
      <c r="M2040" s="4"/>
      <c r="N2040" s="4"/>
    </row>
    <row r="2041" spans="1:14" ht="12.75" x14ac:dyDescent="0.2">
      <c r="A2041" s="1"/>
      <c r="B2041" s="2"/>
      <c r="C2041" s="2"/>
      <c r="D2041" s="3"/>
      <c r="E2041" s="3"/>
      <c r="F2041" s="3"/>
      <c r="G2041" s="3"/>
      <c r="H2041" s="4"/>
      <c r="I2041" s="4"/>
      <c r="J2041" s="4"/>
      <c r="K2041" s="4"/>
      <c r="L2041" s="4"/>
      <c r="M2041" s="4"/>
      <c r="N2041" s="4"/>
    </row>
    <row r="2042" spans="1:14" ht="12.75" x14ac:dyDescent="0.2">
      <c r="A2042" s="1"/>
      <c r="B2042" s="2"/>
      <c r="C2042" s="2"/>
      <c r="D2042" s="3"/>
      <c r="E2042" s="3"/>
      <c r="F2042" s="3"/>
      <c r="G2042" s="3"/>
      <c r="H2042" s="4"/>
      <c r="I2042" s="4"/>
      <c r="J2042" s="4"/>
      <c r="K2042" s="4"/>
      <c r="L2042" s="4"/>
      <c r="M2042" s="4"/>
      <c r="N2042" s="4"/>
    </row>
    <row r="2043" spans="1:14" ht="12.75" x14ac:dyDescent="0.2">
      <c r="A2043" s="1"/>
      <c r="B2043" s="2"/>
      <c r="C2043" s="2"/>
      <c r="D2043" s="3"/>
      <c r="E2043" s="3"/>
      <c r="F2043" s="3"/>
      <c r="G2043" s="3"/>
      <c r="H2043" s="4"/>
      <c r="I2043" s="4"/>
      <c r="J2043" s="4"/>
      <c r="K2043" s="4"/>
      <c r="L2043" s="4"/>
      <c r="M2043" s="4"/>
      <c r="N2043" s="4"/>
    </row>
    <row r="2044" spans="1:14" ht="12.75" x14ac:dyDescent="0.2">
      <c r="A2044" s="1"/>
      <c r="B2044" s="2"/>
      <c r="C2044" s="2"/>
      <c r="D2044" s="3"/>
      <c r="E2044" s="3"/>
      <c r="F2044" s="3"/>
      <c r="G2044" s="3"/>
      <c r="H2044" s="4"/>
      <c r="I2044" s="4"/>
      <c r="J2044" s="4"/>
      <c r="K2044" s="4"/>
      <c r="L2044" s="4"/>
      <c r="M2044" s="4"/>
      <c r="N2044" s="4"/>
    </row>
    <row r="2045" spans="1:14" ht="12.75" x14ac:dyDescent="0.2">
      <c r="A2045" s="1"/>
      <c r="B2045" s="2"/>
      <c r="C2045" s="2"/>
      <c r="D2045" s="3"/>
      <c r="E2045" s="3"/>
      <c r="F2045" s="3"/>
      <c r="G2045" s="3"/>
      <c r="H2045" s="4"/>
      <c r="I2045" s="4"/>
      <c r="J2045" s="4"/>
      <c r="K2045" s="4"/>
      <c r="L2045" s="4"/>
      <c r="M2045" s="4"/>
      <c r="N2045" s="4"/>
    </row>
    <row r="2046" spans="1:14" ht="12.75" x14ac:dyDescent="0.2">
      <c r="A2046" s="1"/>
      <c r="B2046" s="2"/>
      <c r="C2046" s="2"/>
      <c r="D2046" s="3"/>
      <c r="E2046" s="3"/>
      <c r="F2046" s="3"/>
      <c r="G2046" s="3"/>
      <c r="H2046" s="4"/>
      <c r="I2046" s="4"/>
      <c r="J2046" s="4"/>
      <c r="K2046" s="4"/>
      <c r="L2046" s="4"/>
      <c r="M2046" s="4"/>
      <c r="N2046" s="4"/>
    </row>
    <row r="2047" spans="1:14" ht="12.75" x14ac:dyDescent="0.2">
      <c r="A2047" s="1"/>
      <c r="B2047" s="2"/>
      <c r="C2047" s="2"/>
      <c r="D2047" s="3"/>
      <c r="E2047" s="3"/>
      <c r="F2047" s="3"/>
      <c r="G2047" s="3"/>
      <c r="H2047" s="4"/>
      <c r="I2047" s="4"/>
      <c r="J2047" s="4"/>
      <c r="K2047" s="4"/>
      <c r="L2047" s="4"/>
      <c r="M2047" s="4"/>
      <c r="N2047" s="4"/>
    </row>
    <row r="2048" spans="1:14" ht="12.75" x14ac:dyDescent="0.2">
      <c r="A2048" s="1"/>
      <c r="B2048" s="2"/>
      <c r="C2048" s="2"/>
      <c r="D2048" s="3"/>
      <c r="E2048" s="3"/>
      <c r="F2048" s="3"/>
      <c r="G2048" s="3"/>
      <c r="H2048" s="4"/>
      <c r="I2048" s="4"/>
      <c r="J2048" s="4"/>
      <c r="K2048" s="4"/>
      <c r="L2048" s="4"/>
      <c r="M2048" s="4"/>
      <c r="N2048" s="4"/>
    </row>
    <row r="2049" spans="1:14" ht="12.75" x14ac:dyDescent="0.2">
      <c r="A2049" s="1"/>
      <c r="B2049" s="2"/>
      <c r="C2049" s="2"/>
      <c r="D2049" s="3"/>
      <c r="E2049" s="3"/>
      <c r="F2049" s="3"/>
      <c r="G2049" s="3"/>
      <c r="H2049" s="4"/>
      <c r="I2049" s="4"/>
      <c r="J2049" s="4"/>
      <c r="K2049" s="4"/>
      <c r="L2049" s="4"/>
      <c r="M2049" s="4"/>
      <c r="N2049" s="4"/>
    </row>
    <row r="2050" spans="1:14" ht="12.75" x14ac:dyDescent="0.2">
      <c r="A2050" s="1"/>
      <c r="B2050" s="2"/>
      <c r="C2050" s="2"/>
      <c r="D2050" s="3"/>
      <c r="E2050" s="3"/>
      <c r="F2050" s="3"/>
      <c r="G2050" s="3"/>
      <c r="H2050" s="4"/>
      <c r="I2050" s="4"/>
      <c r="J2050" s="4"/>
      <c r="K2050" s="4"/>
      <c r="L2050" s="4"/>
      <c r="M2050" s="4"/>
      <c r="N2050" s="4"/>
    </row>
    <row r="2051" spans="1:14" ht="12.75" x14ac:dyDescent="0.2">
      <c r="A2051" s="1"/>
      <c r="B2051" s="2"/>
      <c r="C2051" s="2"/>
      <c r="D2051" s="3"/>
      <c r="E2051" s="3"/>
      <c r="F2051" s="3"/>
      <c r="G2051" s="3"/>
      <c r="H2051" s="4"/>
      <c r="I2051" s="4"/>
      <c r="J2051" s="4"/>
      <c r="K2051" s="4"/>
      <c r="L2051" s="4"/>
      <c r="M2051" s="4"/>
      <c r="N2051" s="4"/>
    </row>
    <row r="2052" spans="1:14" ht="12.75" x14ac:dyDescent="0.2">
      <c r="A2052" s="1"/>
      <c r="B2052" s="2"/>
      <c r="C2052" s="2"/>
      <c r="D2052" s="3"/>
      <c r="E2052" s="3"/>
      <c r="F2052" s="3"/>
      <c r="G2052" s="3"/>
      <c r="H2052" s="4"/>
      <c r="I2052" s="4"/>
      <c r="J2052" s="4"/>
      <c r="K2052" s="4"/>
      <c r="L2052" s="4"/>
      <c r="M2052" s="4"/>
      <c r="N2052" s="4"/>
    </row>
    <row r="2053" spans="1:14" ht="12.75" x14ac:dyDescent="0.2">
      <c r="A2053" s="1"/>
      <c r="B2053" s="2"/>
      <c r="C2053" s="2"/>
      <c r="D2053" s="3"/>
      <c r="E2053" s="3"/>
      <c r="F2053" s="3"/>
      <c r="G2053" s="3"/>
      <c r="H2053" s="4"/>
      <c r="I2053" s="4"/>
      <c r="J2053" s="4"/>
      <c r="K2053" s="4"/>
      <c r="L2053" s="4"/>
      <c r="M2053" s="4"/>
      <c r="N2053" s="4"/>
    </row>
    <row r="2054" spans="1:14" ht="12.75" x14ac:dyDescent="0.2">
      <c r="A2054" s="1"/>
      <c r="B2054" s="2"/>
      <c r="C2054" s="2"/>
      <c r="D2054" s="3"/>
      <c r="E2054" s="3"/>
      <c r="F2054" s="3"/>
      <c r="G2054" s="3"/>
      <c r="H2054" s="4"/>
      <c r="I2054" s="4"/>
      <c r="J2054" s="4"/>
      <c r="K2054" s="4"/>
      <c r="L2054" s="4"/>
      <c r="M2054" s="4"/>
      <c r="N2054" s="4"/>
    </row>
    <row r="2055" spans="1:14" ht="12.75" x14ac:dyDescent="0.2">
      <c r="A2055" s="1"/>
      <c r="B2055" s="2"/>
      <c r="C2055" s="2"/>
      <c r="D2055" s="3"/>
      <c r="E2055" s="3"/>
      <c r="F2055" s="3"/>
      <c r="G2055" s="3"/>
      <c r="H2055" s="4"/>
      <c r="I2055" s="4"/>
      <c r="J2055" s="4"/>
      <c r="K2055" s="4"/>
      <c r="L2055" s="4"/>
      <c r="M2055" s="4"/>
      <c r="N2055" s="4"/>
    </row>
    <row r="2056" spans="1:14" ht="12.75" x14ac:dyDescent="0.2">
      <c r="A2056" s="1"/>
      <c r="B2056" s="2"/>
      <c r="C2056" s="2"/>
      <c r="D2056" s="3"/>
      <c r="E2056" s="3"/>
      <c r="F2056" s="3"/>
      <c r="G2056" s="3"/>
      <c r="H2056" s="4"/>
      <c r="I2056" s="4"/>
      <c r="J2056" s="4"/>
      <c r="K2056" s="4"/>
      <c r="L2056" s="4"/>
      <c r="M2056" s="4"/>
      <c r="N2056" s="4"/>
    </row>
    <row r="2057" spans="1:14" ht="12.75" x14ac:dyDescent="0.2">
      <c r="A2057" s="1"/>
      <c r="B2057" s="2"/>
      <c r="C2057" s="2"/>
      <c r="D2057" s="3"/>
      <c r="E2057" s="3"/>
      <c r="F2057" s="3"/>
      <c r="G2057" s="3"/>
      <c r="H2057" s="4"/>
      <c r="I2057" s="4"/>
      <c r="J2057" s="4"/>
      <c r="K2057" s="4"/>
      <c r="L2057" s="4"/>
      <c r="M2057" s="4"/>
      <c r="N2057" s="4"/>
    </row>
    <row r="2058" spans="1:14" ht="12.75" x14ac:dyDescent="0.2">
      <c r="A2058" s="1"/>
      <c r="B2058" s="2"/>
      <c r="C2058" s="2"/>
      <c r="D2058" s="3"/>
      <c r="E2058" s="3"/>
      <c r="F2058" s="3"/>
      <c r="G2058" s="3"/>
      <c r="H2058" s="4"/>
      <c r="I2058" s="4"/>
      <c r="J2058" s="4"/>
      <c r="K2058" s="4"/>
      <c r="L2058" s="4"/>
      <c r="M2058" s="4"/>
      <c r="N2058" s="4"/>
    </row>
    <row r="2059" spans="1:14" ht="12.75" x14ac:dyDescent="0.2">
      <c r="A2059" s="1"/>
      <c r="B2059" s="2"/>
      <c r="C2059" s="2"/>
      <c r="D2059" s="3"/>
      <c r="E2059" s="3"/>
      <c r="F2059" s="3"/>
      <c r="G2059" s="3"/>
      <c r="H2059" s="4"/>
      <c r="I2059" s="4"/>
      <c r="J2059" s="4"/>
      <c r="K2059" s="4"/>
      <c r="L2059" s="4"/>
      <c r="M2059" s="4"/>
      <c r="N2059" s="4"/>
    </row>
    <row r="2060" spans="1:14" ht="12.75" x14ac:dyDescent="0.2">
      <c r="A2060" s="1"/>
      <c r="B2060" s="2"/>
      <c r="C2060" s="2"/>
      <c r="D2060" s="3"/>
      <c r="E2060" s="3"/>
      <c r="F2060" s="3"/>
      <c r="G2060" s="3"/>
      <c r="H2060" s="4"/>
      <c r="I2060" s="4"/>
      <c r="J2060" s="4"/>
      <c r="K2060" s="4"/>
      <c r="L2060" s="4"/>
      <c r="M2060" s="4"/>
      <c r="N2060" s="4"/>
    </row>
    <row r="2061" spans="1:14" ht="12.75" x14ac:dyDescent="0.2">
      <c r="A2061" s="1"/>
      <c r="B2061" s="2"/>
      <c r="C2061" s="2"/>
      <c r="D2061" s="3"/>
      <c r="E2061" s="3"/>
      <c r="F2061" s="3"/>
      <c r="G2061" s="3"/>
      <c r="H2061" s="4"/>
      <c r="I2061" s="4"/>
      <c r="J2061" s="4"/>
      <c r="K2061" s="4"/>
      <c r="L2061" s="4"/>
      <c r="M2061" s="4"/>
      <c r="N2061" s="4"/>
    </row>
    <row r="2062" spans="1:14" ht="12.75" x14ac:dyDescent="0.2">
      <c r="A2062" s="1"/>
      <c r="B2062" s="2"/>
      <c r="C2062" s="2"/>
      <c r="D2062" s="3"/>
      <c r="E2062" s="3"/>
      <c r="F2062" s="3"/>
      <c r="G2062" s="3"/>
      <c r="H2062" s="4"/>
      <c r="I2062" s="4"/>
      <c r="J2062" s="4"/>
      <c r="K2062" s="4"/>
      <c r="L2062" s="4"/>
      <c r="M2062" s="4"/>
      <c r="N2062" s="4"/>
    </row>
    <row r="2063" spans="1:14" ht="12.75" x14ac:dyDescent="0.2">
      <c r="A2063" s="1"/>
      <c r="B2063" s="2"/>
      <c r="C2063" s="2"/>
      <c r="D2063" s="3"/>
      <c r="E2063" s="3"/>
      <c r="F2063" s="3"/>
      <c r="G2063" s="3"/>
      <c r="H2063" s="4"/>
      <c r="I2063" s="4"/>
      <c r="J2063" s="4"/>
      <c r="K2063" s="4"/>
      <c r="L2063" s="4"/>
      <c r="M2063" s="4"/>
      <c r="N2063" s="4"/>
    </row>
    <row r="2064" spans="1:14" ht="12.75" x14ac:dyDescent="0.2">
      <c r="A2064" s="1"/>
      <c r="B2064" s="2"/>
      <c r="C2064" s="2"/>
      <c r="D2064" s="3"/>
      <c r="E2064" s="3"/>
      <c r="F2064" s="3"/>
      <c r="G2064" s="3"/>
      <c r="H2064" s="4"/>
      <c r="I2064" s="4"/>
      <c r="J2064" s="4"/>
      <c r="K2064" s="4"/>
      <c r="L2064" s="4"/>
      <c r="M2064" s="4"/>
      <c r="N2064" s="4"/>
    </row>
    <row r="2065" spans="1:14" ht="12.75" x14ac:dyDescent="0.2">
      <c r="A2065" s="1"/>
      <c r="B2065" s="2"/>
      <c r="C2065" s="2"/>
      <c r="D2065" s="3"/>
      <c r="E2065" s="3"/>
      <c r="F2065" s="3"/>
      <c r="G2065" s="3"/>
      <c r="H2065" s="4"/>
      <c r="I2065" s="4"/>
      <c r="J2065" s="4"/>
      <c r="K2065" s="4"/>
      <c r="L2065" s="4"/>
      <c r="M2065" s="4"/>
      <c r="N2065" s="4"/>
    </row>
    <row r="2066" spans="1:14" ht="12.75" x14ac:dyDescent="0.2">
      <c r="A2066" s="1"/>
      <c r="B2066" s="2"/>
      <c r="C2066" s="2"/>
      <c r="D2066" s="3"/>
      <c r="E2066" s="3"/>
      <c r="F2066" s="3"/>
      <c r="G2066" s="3"/>
      <c r="H2066" s="4"/>
      <c r="I2066" s="4"/>
      <c r="J2066" s="4"/>
      <c r="K2066" s="4"/>
      <c r="L2066" s="4"/>
      <c r="M2066" s="4"/>
      <c r="N2066" s="4"/>
    </row>
    <row r="2067" spans="1:14" ht="12.75" x14ac:dyDescent="0.2">
      <c r="A2067" s="1"/>
      <c r="B2067" s="2"/>
      <c r="C2067" s="2"/>
      <c r="D2067" s="3"/>
      <c r="E2067" s="3"/>
      <c r="F2067" s="3"/>
      <c r="G2067" s="3"/>
      <c r="H2067" s="4"/>
      <c r="I2067" s="4"/>
      <c r="J2067" s="4"/>
      <c r="K2067" s="4"/>
      <c r="L2067" s="4"/>
      <c r="M2067" s="4"/>
      <c r="N2067" s="4"/>
    </row>
    <row r="2068" spans="1:14" ht="12.75" x14ac:dyDescent="0.2">
      <c r="A2068" s="1"/>
      <c r="B2068" s="2"/>
      <c r="C2068" s="2"/>
      <c r="D2068" s="3"/>
      <c r="E2068" s="3"/>
      <c r="F2068" s="3"/>
      <c r="G2068" s="3"/>
      <c r="H2068" s="4"/>
      <c r="I2068" s="4"/>
      <c r="J2068" s="4"/>
      <c r="K2068" s="4"/>
      <c r="L2068" s="4"/>
      <c r="M2068" s="4"/>
      <c r="N2068" s="4"/>
    </row>
    <row r="2069" spans="1:14" ht="12.75" x14ac:dyDescent="0.2">
      <c r="A2069" s="1"/>
      <c r="B2069" s="2"/>
      <c r="C2069" s="2"/>
      <c r="D2069" s="3"/>
      <c r="E2069" s="3"/>
      <c r="F2069" s="3"/>
      <c r="G2069" s="3"/>
      <c r="H2069" s="4"/>
      <c r="I2069" s="4"/>
      <c r="J2069" s="4"/>
      <c r="K2069" s="4"/>
      <c r="L2069" s="4"/>
      <c r="M2069" s="4"/>
      <c r="N2069" s="4"/>
    </row>
    <row r="2070" spans="1:14" ht="12.75" x14ac:dyDescent="0.2">
      <c r="A2070" s="1"/>
      <c r="B2070" s="2"/>
      <c r="C2070" s="2"/>
      <c r="D2070" s="3"/>
      <c r="E2070" s="3"/>
      <c r="F2070" s="3"/>
      <c r="G2070" s="3"/>
      <c r="H2070" s="4"/>
      <c r="I2070" s="4"/>
      <c r="J2070" s="4"/>
      <c r="K2070" s="4"/>
      <c r="L2070" s="4"/>
      <c r="M2070" s="4"/>
      <c r="N2070" s="4"/>
    </row>
    <row r="2071" spans="1:14" ht="12.75" x14ac:dyDescent="0.2">
      <c r="A2071" s="1"/>
      <c r="B2071" s="2"/>
      <c r="C2071" s="2"/>
      <c r="D2071" s="3"/>
      <c r="E2071" s="3"/>
      <c r="F2071" s="3"/>
      <c r="G2071" s="3"/>
      <c r="H2071" s="4"/>
      <c r="I2071" s="4"/>
      <c r="J2071" s="4"/>
      <c r="K2071" s="4"/>
      <c r="L2071" s="4"/>
      <c r="M2071" s="4"/>
      <c r="N2071" s="4"/>
    </row>
    <row r="2072" spans="1:14" ht="12.75" x14ac:dyDescent="0.2">
      <c r="A2072" s="1"/>
      <c r="B2072" s="2"/>
      <c r="C2072" s="2"/>
      <c r="D2072" s="3"/>
      <c r="E2072" s="3"/>
      <c r="F2072" s="3"/>
      <c r="G2072" s="3"/>
      <c r="H2072" s="4"/>
      <c r="I2072" s="4"/>
      <c r="J2072" s="4"/>
      <c r="K2072" s="4"/>
      <c r="L2072" s="4"/>
      <c r="M2072" s="4"/>
      <c r="N2072" s="4"/>
    </row>
    <row r="2073" spans="1:14" ht="12.75" x14ac:dyDescent="0.2">
      <c r="A2073" s="1"/>
      <c r="B2073" s="2"/>
      <c r="C2073" s="2"/>
      <c r="D2073" s="3"/>
      <c r="E2073" s="3"/>
      <c r="F2073" s="3"/>
      <c r="G2073" s="3"/>
      <c r="H2073" s="4"/>
      <c r="I2073" s="4"/>
      <c r="J2073" s="4"/>
      <c r="K2073" s="4"/>
      <c r="L2073" s="4"/>
      <c r="M2073" s="4"/>
      <c r="N2073" s="4"/>
    </row>
    <row r="2074" spans="1:14" ht="12.75" x14ac:dyDescent="0.2">
      <c r="A2074" s="1"/>
      <c r="B2074" s="2"/>
      <c r="C2074" s="2"/>
      <c r="D2074" s="3"/>
      <c r="E2074" s="3"/>
      <c r="F2074" s="3"/>
      <c r="G2074" s="3"/>
      <c r="H2074" s="4"/>
      <c r="I2074" s="4"/>
      <c r="J2074" s="4"/>
      <c r="K2074" s="4"/>
      <c r="L2074" s="4"/>
      <c r="M2074" s="4"/>
      <c r="N2074" s="4"/>
    </row>
    <row r="2075" spans="1:14" ht="12.75" x14ac:dyDescent="0.2">
      <c r="A2075" s="1"/>
      <c r="B2075" s="2"/>
      <c r="C2075" s="2"/>
      <c r="D2075" s="3"/>
      <c r="E2075" s="3"/>
      <c r="F2075" s="3"/>
      <c r="G2075" s="3"/>
      <c r="H2075" s="4"/>
      <c r="I2075" s="4"/>
      <c r="J2075" s="4"/>
      <c r="K2075" s="4"/>
      <c r="L2075" s="4"/>
      <c r="M2075" s="4"/>
      <c r="N2075" s="4"/>
    </row>
    <row r="2076" spans="1:14" ht="12.75" x14ac:dyDescent="0.2">
      <c r="A2076" s="1"/>
      <c r="B2076" s="2"/>
      <c r="C2076" s="2"/>
      <c r="D2076" s="3"/>
      <c r="E2076" s="3"/>
      <c r="F2076" s="3"/>
      <c r="G2076" s="3"/>
      <c r="H2076" s="4"/>
      <c r="I2076" s="4"/>
      <c r="J2076" s="4"/>
      <c r="K2076" s="4"/>
      <c r="L2076" s="4"/>
      <c r="M2076" s="4"/>
      <c r="N2076" s="4"/>
    </row>
    <row r="2077" spans="1:14" ht="12.75" x14ac:dyDescent="0.2">
      <c r="A2077" s="1"/>
      <c r="B2077" s="2"/>
      <c r="C2077" s="2"/>
      <c r="D2077" s="3"/>
      <c r="E2077" s="3"/>
      <c r="F2077" s="3"/>
      <c r="G2077" s="3"/>
      <c r="H2077" s="4"/>
      <c r="I2077" s="4"/>
      <c r="J2077" s="4"/>
      <c r="K2077" s="4"/>
      <c r="L2077" s="4"/>
      <c r="M2077" s="4"/>
      <c r="N2077" s="4"/>
    </row>
    <row r="2078" spans="1:14" ht="12.75" x14ac:dyDescent="0.2">
      <c r="A2078" s="1"/>
      <c r="B2078" s="2"/>
      <c r="C2078" s="2"/>
      <c r="D2078" s="3"/>
      <c r="E2078" s="3"/>
      <c r="F2078" s="3"/>
      <c r="G2078" s="3"/>
      <c r="H2078" s="4"/>
      <c r="I2078" s="4"/>
      <c r="J2078" s="4"/>
      <c r="K2078" s="4"/>
      <c r="L2078" s="4"/>
      <c r="M2078" s="4"/>
      <c r="N2078" s="4"/>
    </row>
    <row r="2079" spans="1:14" ht="12.75" x14ac:dyDescent="0.2">
      <c r="A2079" s="1"/>
      <c r="B2079" s="2"/>
      <c r="C2079" s="2"/>
      <c r="D2079" s="3"/>
      <c r="E2079" s="3"/>
      <c r="F2079" s="3"/>
      <c r="G2079" s="3"/>
      <c r="H2079" s="4"/>
      <c r="I2079" s="4"/>
      <c r="J2079" s="4"/>
      <c r="K2079" s="4"/>
      <c r="L2079" s="4"/>
      <c r="M2079" s="4"/>
      <c r="N2079" s="4"/>
    </row>
    <row r="2080" spans="1:14" ht="12.75" x14ac:dyDescent="0.2">
      <c r="A2080" s="1"/>
      <c r="B2080" s="2"/>
      <c r="C2080" s="2"/>
      <c r="D2080" s="3"/>
      <c r="E2080" s="3"/>
      <c r="F2080" s="3"/>
      <c r="G2080" s="3"/>
      <c r="H2080" s="4"/>
      <c r="I2080" s="4"/>
      <c r="J2080" s="4"/>
      <c r="K2080" s="4"/>
      <c r="L2080" s="4"/>
      <c r="M2080" s="4"/>
      <c r="N2080" s="4"/>
    </row>
    <row r="2081" spans="1:14" ht="12.75" x14ac:dyDescent="0.2">
      <c r="A2081" s="1"/>
      <c r="B2081" s="2"/>
      <c r="C2081" s="2"/>
      <c r="D2081" s="3"/>
      <c r="E2081" s="3"/>
      <c r="F2081" s="3"/>
      <c r="G2081" s="3"/>
      <c r="H2081" s="4"/>
      <c r="I2081" s="4"/>
      <c r="J2081" s="4"/>
      <c r="K2081" s="4"/>
      <c r="L2081" s="4"/>
      <c r="M2081" s="4"/>
      <c r="N2081" s="4"/>
    </row>
    <row r="2082" spans="1:14" ht="12.75" x14ac:dyDescent="0.2">
      <c r="A2082" s="1"/>
      <c r="B2082" s="2"/>
      <c r="C2082" s="2"/>
      <c r="D2082" s="3"/>
      <c r="E2082" s="3"/>
      <c r="F2082" s="3"/>
      <c r="G2082" s="3"/>
      <c r="H2082" s="4"/>
      <c r="I2082" s="4"/>
      <c r="J2082" s="4"/>
      <c r="K2082" s="4"/>
      <c r="L2082" s="4"/>
      <c r="M2082" s="4"/>
      <c r="N2082" s="4"/>
    </row>
    <row r="2083" spans="1:14" ht="12.75" x14ac:dyDescent="0.2">
      <c r="A2083" s="1"/>
      <c r="B2083" s="2"/>
      <c r="C2083" s="2"/>
      <c r="D2083" s="3"/>
      <c r="E2083" s="3"/>
      <c r="F2083" s="3"/>
      <c r="G2083" s="3"/>
      <c r="H2083" s="4"/>
      <c r="I2083" s="4"/>
      <c r="J2083" s="4"/>
      <c r="K2083" s="4"/>
      <c r="L2083" s="4"/>
      <c r="M2083" s="4"/>
      <c r="N2083" s="4"/>
    </row>
    <row r="2084" spans="1:14" ht="12.75" x14ac:dyDescent="0.2">
      <c r="A2084" s="1"/>
      <c r="B2084" s="2"/>
      <c r="C2084" s="2"/>
      <c r="D2084" s="3"/>
      <c r="E2084" s="3"/>
      <c r="F2084" s="3"/>
      <c r="G2084" s="3"/>
      <c r="H2084" s="4"/>
      <c r="I2084" s="4"/>
      <c r="J2084" s="4"/>
      <c r="K2084" s="4"/>
      <c r="L2084" s="4"/>
      <c r="M2084" s="4"/>
      <c r="N2084" s="4"/>
    </row>
    <row r="2085" spans="1:14" ht="12.75" x14ac:dyDescent="0.2">
      <c r="A2085" s="1"/>
      <c r="B2085" s="2"/>
      <c r="C2085" s="2"/>
      <c r="D2085" s="3"/>
      <c r="E2085" s="3"/>
      <c r="F2085" s="3"/>
      <c r="G2085" s="3"/>
      <c r="H2085" s="4"/>
      <c r="I2085" s="4"/>
      <c r="J2085" s="4"/>
      <c r="K2085" s="4"/>
      <c r="L2085" s="4"/>
      <c r="M2085" s="4"/>
      <c r="N2085" s="4"/>
    </row>
    <row r="2086" spans="1:14" ht="12.75" x14ac:dyDescent="0.2">
      <c r="A2086" s="1"/>
      <c r="B2086" s="2"/>
      <c r="C2086" s="2"/>
      <c r="D2086" s="3"/>
      <c r="E2086" s="3"/>
      <c r="F2086" s="3"/>
      <c r="G2086" s="3"/>
      <c r="H2086" s="4"/>
      <c r="I2086" s="4"/>
      <c r="J2086" s="4"/>
      <c r="K2086" s="4"/>
      <c r="L2086" s="4"/>
      <c r="M2086" s="4"/>
      <c r="N2086" s="4"/>
    </row>
    <row r="2087" spans="1:14" ht="12.75" x14ac:dyDescent="0.2">
      <c r="A2087" s="1"/>
      <c r="B2087" s="2"/>
      <c r="C2087" s="2"/>
      <c r="D2087" s="3"/>
      <c r="E2087" s="3"/>
      <c r="F2087" s="3"/>
      <c r="G2087" s="3"/>
      <c r="H2087" s="4"/>
      <c r="I2087" s="4"/>
      <c r="J2087" s="4"/>
      <c r="K2087" s="4"/>
      <c r="L2087" s="4"/>
      <c r="M2087" s="4"/>
      <c r="N2087" s="4"/>
    </row>
    <row r="2088" spans="1:14" ht="12.75" x14ac:dyDescent="0.2">
      <c r="A2088" s="1"/>
      <c r="B2088" s="2"/>
      <c r="C2088" s="2"/>
      <c r="D2088" s="3"/>
      <c r="E2088" s="3"/>
      <c r="F2088" s="3"/>
      <c r="G2088" s="3"/>
      <c r="H2088" s="4"/>
      <c r="I2088" s="4"/>
      <c r="J2088" s="4"/>
      <c r="K2088" s="4"/>
      <c r="L2088" s="4"/>
      <c r="M2088" s="4"/>
      <c r="N2088" s="4"/>
    </row>
    <row r="2089" spans="1:14" ht="12.75" x14ac:dyDescent="0.2">
      <c r="A2089" s="1"/>
      <c r="B2089" s="2"/>
      <c r="C2089" s="2"/>
      <c r="D2089" s="3"/>
      <c r="E2089" s="3"/>
      <c r="F2089" s="3"/>
      <c r="G2089" s="3"/>
      <c r="H2089" s="4"/>
      <c r="I2089" s="4"/>
      <c r="J2089" s="4"/>
      <c r="K2089" s="4"/>
      <c r="L2089" s="4"/>
      <c r="M2089" s="4"/>
      <c r="N2089" s="4"/>
    </row>
    <row r="2090" spans="1:14" ht="12.75" x14ac:dyDescent="0.2">
      <c r="A2090" s="1"/>
      <c r="B2090" s="2"/>
      <c r="C2090" s="2"/>
      <c r="D2090" s="3"/>
      <c r="E2090" s="3"/>
      <c r="F2090" s="3"/>
      <c r="G2090" s="3"/>
      <c r="H2090" s="4"/>
      <c r="I2090" s="4"/>
      <c r="J2090" s="4"/>
      <c r="K2090" s="4"/>
      <c r="L2090" s="4"/>
      <c r="M2090" s="4"/>
      <c r="N2090" s="4"/>
    </row>
    <row r="2091" spans="1:14" ht="12.75" x14ac:dyDescent="0.2">
      <c r="A2091" s="1"/>
      <c r="B2091" s="2"/>
      <c r="C2091" s="2"/>
      <c r="D2091" s="3"/>
      <c r="E2091" s="3"/>
      <c r="F2091" s="3"/>
      <c r="G2091" s="3"/>
      <c r="H2091" s="4"/>
      <c r="I2091" s="4"/>
      <c r="J2091" s="4"/>
      <c r="K2091" s="4"/>
      <c r="L2091" s="4"/>
      <c r="M2091" s="4"/>
      <c r="N2091" s="4"/>
    </row>
    <row r="2092" spans="1:14" ht="12.75" x14ac:dyDescent="0.2">
      <c r="A2092" s="1"/>
      <c r="B2092" s="2"/>
      <c r="C2092" s="2"/>
      <c r="D2092" s="3"/>
      <c r="E2092" s="3"/>
      <c r="F2092" s="3"/>
      <c r="G2092" s="3"/>
      <c r="H2092" s="4"/>
      <c r="I2092" s="4"/>
      <c r="J2092" s="4"/>
      <c r="K2092" s="4"/>
      <c r="L2092" s="4"/>
      <c r="M2092" s="4"/>
      <c r="N2092" s="4"/>
    </row>
    <row r="2093" spans="1:14" ht="12.75" x14ac:dyDescent="0.2">
      <c r="A2093" s="1"/>
      <c r="B2093" s="2"/>
      <c r="C2093" s="2"/>
      <c r="D2093" s="3"/>
      <c r="E2093" s="3"/>
      <c r="F2093" s="3"/>
      <c r="G2093" s="3"/>
      <c r="H2093" s="4"/>
      <c r="I2093" s="4"/>
      <c r="J2093" s="4"/>
      <c r="K2093" s="4"/>
      <c r="L2093" s="4"/>
      <c r="M2093" s="4"/>
      <c r="N2093" s="4"/>
    </row>
    <row r="2094" spans="1:14" ht="12.75" x14ac:dyDescent="0.2">
      <c r="A2094" s="1"/>
      <c r="B2094" s="2"/>
      <c r="C2094" s="2"/>
      <c r="D2094" s="3"/>
      <c r="E2094" s="3"/>
      <c r="F2094" s="3"/>
      <c r="G2094" s="3"/>
      <c r="H2094" s="4"/>
      <c r="I2094" s="4"/>
      <c r="J2094" s="4"/>
      <c r="K2094" s="4"/>
      <c r="L2094" s="4"/>
      <c r="M2094" s="4"/>
      <c r="N2094" s="4"/>
    </row>
    <row r="2095" spans="1:14" ht="12.75" x14ac:dyDescent="0.2">
      <c r="A2095" s="1"/>
      <c r="B2095" s="2"/>
      <c r="C2095" s="2"/>
      <c r="D2095" s="3"/>
      <c r="E2095" s="3"/>
      <c r="F2095" s="3"/>
      <c r="G2095" s="3"/>
      <c r="H2095" s="4"/>
      <c r="I2095" s="4"/>
      <c r="J2095" s="4"/>
      <c r="K2095" s="4"/>
      <c r="L2095" s="4"/>
      <c r="M2095" s="4"/>
      <c r="N2095" s="4"/>
    </row>
    <row r="2096" spans="1:14" ht="12.75" x14ac:dyDescent="0.2">
      <c r="A2096" s="1"/>
      <c r="B2096" s="2"/>
      <c r="C2096" s="2"/>
      <c r="D2096" s="3"/>
      <c r="E2096" s="3"/>
      <c r="F2096" s="3"/>
      <c r="G2096" s="3"/>
      <c r="H2096" s="4"/>
      <c r="I2096" s="4"/>
      <c r="J2096" s="4"/>
      <c r="K2096" s="4"/>
      <c r="L2096" s="4"/>
      <c r="M2096" s="4"/>
      <c r="N2096" s="4"/>
    </row>
    <row r="2097" spans="1:14" ht="12.75" x14ac:dyDescent="0.2">
      <c r="A2097" s="1"/>
      <c r="B2097" s="2"/>
      <c r="C2097" s="2"/>
      <c r="D2097" s="3"/>
      <c r="E2097" s="3"/>
      <c r="F2097" s="3"/>
      <c r="G2097" s="3"/>
      <c r="H2097" s="4"/>
      <c r="I2097" s="4"/>
      <c r="J2097" s="4"/>
      <c r="K2097" s="4"/>
      <c r="L2097" s="4"/>
      <c r="M2097" s="4"/>
      <c r="N2097" s="4"/>
    </row>
    <row r="2098" spans="1:14" ht="12.75" x14ac:dyDescent="0.2">
      <c r="A2098" s="1"/>
      <c r="B2098" s="2"/>
      <c r="C2098" s="2"/>
      <c r="D2098" s="3"/>
      <c r="E2098" s="3"/>
      <c r="F2098" s="3"/>
      <c r="G2098" s="3"/>
      <c r="H2098" s="4"/>
      <c r="I2098" s="4"/>
      <c r="J2098" s="4"/>
      <c r="K2098" s="4"/>
      <c r="L2098" s="4"/>
      <c r="M2098" s="4"/>
      <c r="N2098" s="4"/>
    </row>
    <row r="2099" spans="1:14" ht="12.75" x14ac:dyDescent="0.2">
      <c r="A2099" s="1"/>
      <c r="B2099" s="2"/>
      <c r="C2099" s="2"/>
      <c r="D2099" s="3"/>
      <c r="E2099" s="3"/>
      <c r="F2099" s="3"/>
      <c r="G2099" s="3"/>
      <c r="H2099" s="4"/>
      <c r="I2099" s="4"/>
      <c r="J2099" s="4"/>
      <c r="K2099" s="4"/>
      <c r="L2099" s="4"/>
      <c r="M2099" s="4"/>
      <c r="N2099" s="4"/>
    </row>
    <row r="2100" spans="1:14" ht="12.75" x14ac:dyDescent="0.2">
      <c r="A2100" s="1"/>
      <c r="B2100" s="2"/>
      <c r="C2100" s="2"/>
      <c r="D2100" s="3"/>
      <c r="E2100" s="3"/>
      <c r="F2100" s="3"/>
      <c r="G2100" s="3"/>
      <c r="H2100" s="4"/>
      <c r="I2100" s="4"/>
      <c r="J2100" s="4"/>
      <c r="K2100" s="4"/>
      <c r="L2100" s="4"/>
      <c r="M2100" s="4"/>
      <c r="N2100" s="4"/>
    </row>
    <row r="2101" spans="1:14" ht="12.75" x14ac:dyDescent="0.2">
      <c r="A2101" s="1"/>
      <c r="B2101" s="2"/>
      <c r="C2101" s="2"/>
      <c r="D2101" s="3"/>
      <c r="E2101" s="3"/>
      <c r="F2101" s="3"/>
      <c r="G2101" s="3"/>
      <c r="H2101" s="4"/>
      <c r="I2101" s="4"/>
      <c r="J2101" s="4"/>
      <c r="K2101" s="4"/>
      <c r="L2101" s="4"/>
      <c r="M2101" s="4"/>
      <c r="N2101" s="4"/>
    </row>
    <row r="2102" spans="1:14" ht="12.75" x14ac:dyDescent="0.2">
      <c r="A2102" s="1"/>
      <c r="B2102" s="2"/>
      <c r="C2102" s="2"/>
      <c r="D2102" s="3"/>
      <c r="E2102" s="3"/>
      <c r="F2102" s="3"/>
      <c r="G2102" s="3"/>
      <c r="H2102" s="4"/>
      <c r="I2102" s="4"/>
      <c r="J2102" s="4"/>
      <c r="K2102" s="4"/>
      <c r="L2102" s="4"/>
      <c r="M2102" s="4"/>
      <c r="N2102" s="4"/>
    </row>
    <row r="2103" spans="1:14" ht="12.75" x14ac:dyDescent="0.2">
      <c r="A2103" s="1"/>
      <c r="B2103" s="2"/>
      <c r="C2103" s="2"/>
      <c r="D2103" s="3"/>
      <c r="E2103" s="3"/>
      <c r="F2103" s="3"/>
      <c r="G2103" s="3"/>
      <c r="H2103" s="4"/>
      <c r="I2103" s="4"/>
      <c r="J2103" s="4"/>
      <c r="K2103" s="4"/>
      <c r="L2103" s="4"/>
      <c r="M2103" s="4"/>
      <c r="N2103" s="4"/>
    </row>
    <row r="2104" spans="1:14" ht="12.75" x14ac:dyDescent="0.2">
      <c r="A2104" s="1"/>
      <c r="B2104" s="2"/>
      <c r="C2104" s="2"/>
      <c r="D2104" s="3"/>
      <c r="E2104" s="3"/>
      <c r="F2104" s="3"/>
      <c r="G2104" s="3"/>
      <c r="H2104" s="4"/>
      <c r="I2104" s="4"/>
      <c r="J2104" s="4"/>
      <c r="K2104" s="4"/>
      <c r="L2104" s="4"/>
      <c r="M2104" s="4"/>
      <c r="N2104" s="4"/>
    </row>
    <row r="2105" spans="1:14" ht="12.75" x14ac:dyDescent="0.2">
      <c r="A2105" s="1"/>
      <c r="B2105" s="2"/>
      <c r="C2105" s="2"/>
      <c r="D2105" s="3"/>
      <c r="E2105" s="3"/>
      <c r="F2105" s="3"/>
      <c r="G2105" s="3"/>
      <c r="H2105" s="4"/>
      <c r="I2105" s="4"/>
      <c r="J2105" s="4"/>
      <c r="K2105" s="4"/>
      <c r="L2105" s="4"/>
      <c r="M2105" s="4"/>
      <c r="N2105" s="4"/>
    </row>
    <row r="2106" spans="1:14" ht="12.75" x14ac:dyDescent="0.2">
      <c r="A2106" s="1"/>
      <c r="B2106" s="2"/>
      <c r="C2106" s="2"/>
      <c r="D2106" s="3"/>
      <c r="E2106" s="3"/>
      <c r="F2106" s="3"/>
      <c r="G2106" s="3"/>
      <c r="H2106" s="4"/>
      <c r="I2106" s="4"/>
      <c r="J2106" s="4"/>
      <c r="K2106" s="4"/>
      <c r="L2106" s="4"/>
      <c r="M2106" s="4"/>
      <c r="N2106" s="4"/>
    </row>
    <row r="2107" spans="1:14" ht="12.75" x14ac:dyDescent="0.2">
      <c r="A2107" s="1"/>
      <c r="B2107" s="2"/>
      <c r="C2107" s="2"/>
      <c r="D2107" s="3"/>
      <c r="E2107" s="3"/>
      <c r="F2107" s="3"/>
      <c r="G2107" s="3"/>
      <c r="H2107" s="4"/>
      <c r="I2107" s="4"/>
      <c r="J2107" s="4"/>
      <c r="K2107" s="4"/>
      <c r="L2107" s="4"/>
      <c r="M2107" s="4"/>
      <c r="N2107" s="4"/>
    </row>
    <row r="2108" spans="1:14" ht="12.75" x14ac:dyDescent="0.2">
      <c r="A2108" s="1"/>
      <c r="B2108" s="2"/>
      <c r="C2108" s="2"/>
      <c r="D2108" s="3"/>
      <c r="E2108" s="3"/>
      <c r="F2108" s="3"/>
      <c r="G2108" s="3"/>
      <c r="H2108" s="4"/>
      <c r="I2108" s="4"/>
      <c r="J2108" s="4"/>
      <c r="K2108" s="4"/>
      <c r="L2108" s="4"/>
      <c r="M2108" s="4"/>
      <c r="N2108" s="4"/>
    </row>
    <row r="2109" spans="1:14" ht="12.75" x14ac:dyDescent="0.2">
      <c r="A2109" s="1"/>
      <c r="B2109" s="2"/>
      <c r="C2109" s="2"/>
      <c r="D2109" s="3"/>
      <c r="E2109" s="3"/>
      <c r="F2109" s="3"/>
      <c r="G2109" s="3"/>
      <c r="H2109" s="4"/>
      <c r="I2109" s="4"/>
      <c r="J2109" s="4"/>
      <c r="K2109" s="4"/>
      <c r="L2109" s="4"/>
      <c r="M2109" s="4"/>
      <c r="N2109" s="4"/>
    </row>
    <row r="2110" spans="1:14" ht="12.75" x14ac:dyDescent="0.2">
      <c r="A2110" s="1"/>
      <c r="B2110" s="2"/>
      <c r="C2110" s="2"/>
      <c r="D2110" s="3"/>
      <c r="E2110" s="3"/>
      <c r="F2110" s="3"/>
      <c r="G2110" s="3"/>
      <c r="H2110" s="4"/>
      <c r="I2110" s="4"/>
      <c r="J2110" s="4"/>
      <c r="K2110" s="4"/>
      <c r="L2110" s="4"/>
      <c r="M2110" s="4"/>
      <c r="N2110" s="4"/>
    </row>
    <row r="2111" spans="1:14" ht="12.75" x14ac:dyDescent="0.2">
      <c r="A2111" s="1"/>
      <c r="B2111" s="2"/>
      <c r="C2111" s="2"/>
      <c r="D2111" s="3"/>
      <c r="E2111" s="3"/>
      <c r="F2111" s="3"/>
      <c r="G2111" s="3"/>
      <c r="H2111" s="4"/>
      <c r="I2111" s="4"/>
      <c r="J2111" s="4"/>
      <c r="K2111" s="4"/>
      <c r="L2111" s="4"/>
      <c r="M2111" s="4"/>
      <c r="N2111" s="4"/>
    </row>
    <row r="2112" spans="1:14" ht="12.75" x14ac:dyDescent="0.2">
      <c r="A2112" s="1"/>
      <c r="B2112" s="2"/>
      <c r="C2112" s="2"/>
      <c r="D2112" s="3"/>
      <c r="E2112" s="3"/>
      <c r="F2112" s="3"/>
      <c r="G2112" s="3"/>
      <c r="H2112" s="4"/>
      <c r="I2112" s="4"/>
      <c r="J2112" s="4"/>
      <c r="K2112" s="4"/>
      <c r="L2112" s="4"/>
      <c r="M2112" s="4"/>
      <c r="N2112" s="4"/>
    </row>
    <row r="2113" spans="1:14" ht="12.75" x14ac:dyDescent="0.2">
      <c r="A2113" s="1"/>
      <c r="B2113" s="2"/>
      <c r="C2113" s="2"/>
      <c r="D2113" s="3"/>
      <c r="E2113" s="3"/>
      <c r="F2113" s="3"/>
      <c r="G2113" s="3"/>
      <c r="H2113" s="4"/>
      <c r="I2113" s="4"/>
      <c r="J2113" s="4"/>
      <c r="K2113" s="4"/>
      <c r="L2113" s="4"/>
      <c r="M2113" s="4"/>
      <c r="N2113" s="4"/>
    </row>
    <row r="2114" spans="1:14" ht="12.75" x14ac:dyDescent="0.2">
      <c r="A2114" s="1"/>
      <c r="B2114" s="2"/>
      <c r="C2114" s="2"/>
      <c r="D2114" s="3"/>
      <c r="E2114" s="3"/>
      <c r="F2114" s="3"/>
      <c r="G2114" s="3"/>
      <c r="H2114" s="4"/>
      <c r="I2114" s="4"/>
      <c r="J2114" s="4"/>
      <c r="K2114" s="4"/>
      <c r="L2114" s="4"/>
      <c r="M2114" s="4"/>
      <c r="N2114" s="4"/>
    </row>
    <row r="2115" spans="1:14" ht="12.75" x14ac:dyDescent="0.2">
      <c r="A2115" s="1"/>
      <c r="B2115" s="2"/>
      <c r="C2115" s="2"/>
      <c r="D2115" s="3"/>
      <c r="E2115" s="3"/>
      <c r="F2115" s="3"/>
      <c r="G2115" s="3"/>
      <c r="H2115" s="4"/>
      <c r="I2115" s="4"/>
      <c r="J2115" s="4"/>
      <c r="K2115" s="4"/>
      <c r="L2115" s="4"/>
      <c r="M2115" s="4"/>
      <c r="N2115" s="4"/>
    </row>
    <row r="2116" spans="1:14" ht="12.75" x14ac:dyDescent="0.2">
      <c r="A2116" s="1"/>
      <c r="B2116" s="2"/>
      <c r="C2116" s="2"/>
      <c r="D2116" s="3"/>
      <c r="E2116" s="3"/>
      <c r="F2116" s="3"/>
      <c r="G2116" s="3"/>
      <c r="H2116" s="4"/>
      <c r="I2116" s="4"/>
      <c r="J2116" s="4"/>
      <c r="K2116" s="4"/>
      <c r="L2116" s="4"/>
      <c r="M2116" s="4"/>
      <c r="N2116" s="4"/>
    </row>
    <row r="2117" spans="1:14" ht="12.75" x14ac:dyDescent="0.2">
      <c r="A2117" s="1"/>
      <c r="B2117" s="2"/>
      <c r="C2117" s="2"/>
      <c r="D2117" s="3"/>
      <c r="E2117" s="3"/>
      <c r="F2117" s="3"/>
      <c r="G2117" s="3"/>
      <c r="H2117" s="4"/>
      <c r="I2117" s="4"/>
      <c r="J2117" s="4"/>
      <c r="K2117" s="4"/>
      <c r="L2117" s="4"/>
      <c r="M2117" s="4"/>
      <c r="N2117" s="4"/>
    </row>
    <row r="2118" spans="1:14" ht="12.75" x14ac:dyDescent="0.2">
      <c r="A2118" s="1"/>
      <c r="B2118" s="2"/>
      <c r="C2118" s="2"/>
      <c r="D2118" s="3"/>
      <c r="E2118" s="3"/>
      <c r="F2118" s="3"/>
      <c r="G2118" s="3"/>
      <c r="H2118" s="4"/>
      <c r="I2118" s="4"/>
      <c r="J2118" s="4"/>
      <c r="K2118" s="4"/>
      <c r="L2118" s="4"/>
      <c r="M2118" s="4"/>
      <c r="N2118" s="4"/>
    </row>
    <row r="2119" spans="1:14" ht="12.75" x14ac:dyDescent="0.2">
      <c r="A2119" s="1"/>
      <c r="B2119" s="2"/>
      <c r="C2119" s="2"/>
      <c r="D2119" s="3"/>
      <c r="E2119" s="3"/>
      <c r="F2119" s="3"/>
      <c r="G2119" s="3"/>
      <c r="H2119" s="4"/>
      <c r="I2119" s="4"/>
      <c r="J2119" s="4"/>
      <c r="K2119" s="4"/>
      <c r="L2119" s="4"/>
      <c r="M2119" s="4"/>
      <c r="N2119" s="4"/>
    </row>
    <row r="2120" spans="1:14" ht="12.75" x14ac:dyDescent="0.2">
      <c r="A2120" s="1"/>
      <c r="B2120" s="2"/>
      <c r="C2120" s="2"/>
      <c r="D2120" s="3"/>
      <c r="E2120" s="3"/>
      <c r="F2120" s="3"/>
      <c r="G2120" s="3"/>
      <c r="H2120" s="4"/>
      <c r="I2120" s="4"/>
      <c r="J2120" s="4"/>
      <c r="K2120" s="4"/>
      <c r="L2120" s="4"/>
      <c r="M2120" s="4"/>
      <c r="N2120" s="4"/>
    </row>
    <row r="2121" spans="1:14" ht="12.75" x14ac:dyDescent="0.2">
      <c r="A2121" s="1"/>
      <c r="B2121" s="2"/>
      <c r="C2121" s="2"/>
      <c r="D2121" s="3"/>
      <c r="E2121" s="3"/>
      <c r="F2121" s="3"/>
      <c r="G2121" s="3"/>
      <c r="H2121" s="4"/>
      <c r="I2121" s="4"/>
      <c r="J2121" s="4"/>
      <c r="K2121" s="4"/>
      <c r="L2121" s="4"/>
      <c r="M2121" s="4"/>
      <c r="N2121" s="4"/>
    </row>
    <row r="2122" spans="1:14" ht="12.75" x14ac:dyDescent="0.2">
      <c r="A2122" s="1"/>
      <c r="B2122" s="2"/>
      <c r="C2122" s="2"/>
      <c r="D2122" s="3"/>
      <c r="E2122" s="3"/>
      <c r="F2122" s="3"/>
      <c r="G2122" s="3"/>
      <c r="H2122" s="4"/>
      <c r="I2122" s="4"/>
      <c r="J2122" s="4"/>
      <c r="K2122" s="4"/>
      <c r="L2122" s="4"/>
      <c r="M2122" s="4"/>
      <c r="N2122" s="4"/>
    </row>
    <row r="2123" spans="1:14" ht="12.75" x14ac:dyDescent="0.2">
      <c r="A2123" s="1"/>
      <c r="B2123" s="2"/>
      <c r="C2123" s="2"/>
      <c r="D2123" s="3"/>
      <c r="E2123" s="3"/>
      <c r="F2123" s="3"/>
      <c r="G2123" s="3"/>
      <c r="H2123" s="4"/>
      <c r="I2123" s="4"/>
      <c r="J2123" s="4"/>
      <c r="K2123" s="4"/>
      <c r="L2123" s="4"/>
      <c r="M2123" s="4"/>
      <c r="N2123" s="4"/>
    </row>
    <row r="2124" spans="1:14" ht="12.75" x14ac:dyDescent="0.2">
      <c r="A2124" s="1"/>
      <c r="B2124" s="2"/>
      <c r="C2124" s="2"/>
      <c r="D2124" s="3"/>
      <c r="E2124" s="3"/>
      <c r="F2124" s="3"/>
      <c r="G2124" s="3"/>
      <c r="H2124" s="4"/>
      <c r="I2124" s="4"/>
      <c r="J2124" s="4"/>
      <c r="K2124" s="4"/>
      <c r="L2124" s="4"/>
      <c r="M2124" s="4"/>
      <c r="N2124" s="4"/>
    </row>
    <row r="2125" spans="1:14" ht="12.75" x14ac:dyDescent="0.2">
      <c r="A2125" s="1"/>
      <c r="B2125" s="2"/>
      <c r="C2125" s="2"/>
      <c r="D2125" s="3"/>
      <c r="E2125" s="3"/>
      <c r="F2125" s="3"/>
      <c r="G2125" s="3"/>
      <c r="H2125" s="4"/>
      <c r="I2125" s="4"/>
      <c r="J2125" s="4"/>
      <c r="K2125" s="4"/>
      <c r="L2125" s="4"/>
      <c r="M2125" s="4"/>
      <c r="N2125" s="4"/>
    </row>
    <row r="2126" spans="1:14" ht="12.75" x14ac:dyDescent="0.2">
      <c r="A2126" s="1"/>
      <c r="B2126" s="2"/>
      <c r="C2126" s="2"/>
      <c r="D2126" s="3"/>
      <c r="E2126" s="3"/>
      <c r="F2126" s="3"/>
      <c r="G2126" s="3"/>
      <c r="H2126" s="4"/>
      <c r="I2126" s="4"/>
      <c r="J2126" s="4"/>
      <c r="K2126" s="4"/>
      <c r="L2126" s="4"/>
      <c r="M2126" s="4"/>
      <c r="N2126" s="4"/>
    </row>
    <row r="2127" spans="1:14" ht="12.75" x14ac:dyDescent="0.2">
      <c r="A2127" s="1"/>
      <c r="B2127" s="2"/>
      <c r="C2127" s="2"/>
      <c r="D2127" s="3"/>
      <c r="E2127" s="3"/>
      <c r="F2127" s="3"/>
      <c r="G2127" s="3"/>
      <c r="H2127" s="4"/>
      <c r="I2127" s="4"/>
      <c r="J2127" s="4"/>
      <c r="K2127" s="4"/>
      <c r="L2127" s="4"/>
      <c r="M2127" s="4"/>
      <c r="N2127" s="4"/>
    </row>
    <row r="2128" spans="1:14" ht="12.75" x14ac:dyDescent="0.2">
      <c r="A2128" s="1"/>
      <c r="B2128" s="2"/>
      <c r="C2128" s="2"/>
      <c r="D2128" s="3"/>
      <c r="E2128" s="3"/>
      <c r="F2128" s="3"/>
      <c r="G2128" s="3"/>
      <c r="H2128" s="4"/>
      <c r="I2128" s="4"/>
      <c r="J2128" s="4"/>
      <c r="K2128" s="4"/>
      <c r="L2128" s="4"/>
      <c r="M2128" s="4"/>
      <c r="N2128" s="4"/>
    </row>
    <row r="2129" spans="1:14" ht="12.75" x14ac:dyDescent="0.2">
      <c r="A2129" s="1"/>
      <c r="B2129" s="2"/>
      <c r="C2129" s="2"/>
      <c r="D2129" s="3"/>
      <c r="E2129" s="3"/>
      <c r="F2129" s="3"/>
      <c r="G2129" s="3"/>
      <c r="H2129" s="4"/>
      <c r="I2129" s="4"/>
      <c r="J2129" s="4"/>
      <c r="K2129" s="4"/>
      <c r="L2129" s="4"/>
      <c r="M2129" s="4"/>
      <c r="N2129" s="4"/>
    </row>
    <row r="2130" spans="1:14" ht="12.75" x14ac:dyDescent="0.2">
      <c r="A2130" s="1"/>
      <c r="B2130" s="2"/>
      <c r="C2130" s="2"/>
      <c r="D2130" s="3"/>
      <c r="E2130" s="3"/>
      <c r="F2130" s="3"/>
      <c r="G2130" s="3"/>
      <c r="H2130" s="4"/>
      <c r="I2130" s="4"/>
      <c r="J2130" s="4"/>
      <c r="K2130" s="4"/>
      <c r="L2130" s="4"/>
      <c r="M2130" s="4"/>
      <c r="N2130" s="4"/>
    </row>
    <row r="2131" spans="1:14" ht="12.75" x14ac:dyDescent="0.2">
      <c r="A2131" s="1"/>
      <c r="B2131" s="2"/>
      <c r="C2131" s="2"/>
      <c r="D2131" s="3"/>
      <c r="E2131" s="3"/>
      <c r="F2131" s="3"/>
      <c r="G2131" s="3"/>
      <c r="H2131" s="4"/>
      <c r="I2131" s="4"/>
      <c r="J2131" s="4"/>
      <c r="K2131" s="4"/>
      <c r="L2131" s="4"/>
      <c r="M2131" s="4"/>
      <c r="N2131" s="4"/>
    </row>
    <row r="2132" spans="1:14" ht="12.75" x14ac:dyDescent="0.2">
      <c r="A2132" s="1"/>
      <c r="B2132" s="2"/>
      <c r="C2132" s="2"/>
      <c r="D2132" s="3"/>
      <c r="E2132" s="3"/>
      <c r="F2132" s="3"/>
      <c r="G2132" s="3"/>
      <c r="H2132" s="4"/>
      <c r="I2132" s="4"/>
      <c r="J2132" s="4"/>
      <c r="K2132" s="4"/>
      <c r="L2132" s="4"/>
      <c r="M2132" s="4"/>
      <c r="N2132" s="4"/>
    </row>
    <row r="2133" spans="1:14" ht="12.75" x14ac:dyDescent="0.2">
      <c r="A2133" s="1"/>
      <c r="B2133" s="2"/>
      <c r="C2133" s="2"/>
      <c r="D2133" s="3"/>
      <c r="E2133" s="3"/>
      <c r="F2133" s="3"/>
      <c r="G2133" s="3"/>
      <c r="H2133" s="4"/>
      <c r="I2133" s="4"/>
      <c r="J2133" s="4"/>
      <c r="K2133" s="4"/>
      <c r="L2133" s="4"/>
      <c r="M2133" s="4"/>
      <c r="N2133" s="4"/>
    </row>
    <row r="2134" spans="1:14" ht="12.75" x14ac:dyDescent="0.2">
      <c r="A2134" s="1"/>
      <c r="B2134" s="2"/>
      <c r="C2134" s="2"/>
      <c r="D2134" s="3"/>
      <c r="E2134" s="3"/>
      <c r="F2134" s="3"/>
      <c r="G2134" s="3"/>
      <c r="H2134" s="4"/>
      <c r="I2134" s="4"/>
      <c r="J2134" s="4"/>
      <c r="K2134" s="4"/>
      <c r="L2134" s="4"/>
      <c r="M2134" s="4"/>
      <c r="N2134" s="4"/>
    </row>
    <row r="2135" spans="1:14" ht="12.75" x14ac:dyDescent="0.2">
      <c r="A2135" s="1"/>
      <c r="B2135" s="2"/>
      <c r="C2135" s="2"/>
      <c r="D2135" s="3"/>
      <c r="E2135" s="3"/>
      <c r="F2135" s="3"/>
      <c r="G2135" s="3"/>
      <c r="H2135" s="4"/>
      <c r="I2135" s="4"/>
      <c r="J2135" s="4"/>
      <c r="K2135" s="4"/>
      <c r="L2135" s="4"/>
      <c r="M2135" s="4"/>
      <c r="N2135" s="4"/>
    </row>
    <row r="2136" spans="1:14" ht="12.75" x14ac:dyDescent="0.2">
      <c r="A2136" s="1"/>
      <c r="B2136" s="2"/>
      <c r="C2136" s="2"/>
      <c r="D2136" s="3"/>
      <c r="E2136" s="3"/>
      <c r="F2136" s="3"/>
      <c r="G2136" s="3"/>
      <c r="H2136" s="4"/>
      <c r="I2136" s="4"/>
      <c r="J2136" s="4"/>
      <c r="K2136" s="4"/>
      <c r="L2136" s="4"/>
      <c r="M2136" s="4"/>
      <c r="N2136" s="4"/>
    </row>
    <row r="2137" spans="1:14" ht="12.75" x14ac:dyDescent="0.2">
      <c r="A2137" s="1"/>
      <c r="B2137" s="2"/>
      <c r="C2137" s="2"/>
      <c r="D2137" s="3"/>
      <c r="E2137" s="3"/>
      <c r="F2137" s="3"/>
      <c r="G2137" s="3"/>
      <c r="H2137" s="4"/>
      <c r="I2137" s="4"/>
      <c r="J2137" s="4"/>
      <c r="K2137" s="4"/>
      <c r="L2137" s="4"/>
      <c r="M2137" s="4"/>
      <c r="N2137" s="4"/>
    </row>
    <row r="2138" spans="1:14" ht="12.75" x14ac:dyDescent="0.2">
      <c r="A2138" s="1"/>
      <c r="B2138" s="2"/>
      <c r="C2138" s="2"/>
      <c r="D2138" s="3"/>
      <c r="E2138" s="3"/>
      <c r="F2138" s="3"/>
      <c r="G2138" s="3"/>
      <c r="H2138" s="4"/>
      <c r="I2138" s="4"/>
      <c r="J2138" s="4"/>
      <c r="K2138" s="4"/>
      <c r="L2138" s="4"/>
      <c r="M2138" s="4"/>
      <c r="N2138" s="4"/>
    </row>
    <row r="2139" spans="1:14" ht="12.75" x14ac:dyDescent="0.2">
      <c r="A2139" s="1"/>
      <c r="B2139" s="2"/>
      <c r="C2139" s="2"/>
      <c r="D2139" s="3"/>
      <c r="E2139" s="3"/>
      <c r="F2139" s="3"/>
      <c r="G2139" s="3"/>
      <c r="H2139" s="4"/>
      <c r="I2139" s="4"/>
      <c r="J2139" s="4"/>
      <c r="K2139" s="4"/>
      <c r="L2139" s="4"/>
      <c r="M2139" s="4"/>
      <c r="N2139" s="4"/>
    </row>
    <row r="2140" spans="1:14" ht="12.75" x14ac:dyDescent="0.2">
      <c r="A2140" s="1"/>
      <c r="B2140" s="2"/>
      <c r="C2140" s="2"/>
      <c r="D2140" s="3"/>
      <c r="E2140" s="3"/>
      <c r="F2140" s="3"/>
      <c r="G2140" s="3"/>
      <c r="H2140" s="4"/>
      <c r="I2140" s="4"/>
      <c r="J2140" s="4"/>
      <c r="K2140" s="4"/>
      <c r="L2140" s="4"/>
      <c r="M2140" s="4"/>
      <c r="N2140" s="4"/>
    </row>
    <row r="2141" spans="1:14" ht="12.75" x14ac:dyDescent="0.2">
      <c r="A2141" s="1"/>
      <c r="B2141" s="2"/>
      <c r="C2141" s="2"/>
      <c r="D2141" s="3"/>
      <c r="E2141" s="3"/>
      <c r="F2141" s="3"/>
      <c r="G2141" s="3"/>
      <c r="H2141" s="4"/>
      <c r="I2141" s="4"/>
      <c r="J2141" s="4"/>
      <c r="K2141" s="4"/>
      <c r="L2141" s="4"/>
      <c r="M2141" s="4"/>
      <c r="N2141" s="4"/>
    </row>
    <row r="2142" spans="1:14" ht="12.75" x14ac:dyDescent="0.2">
      <c r="A2142" s="1"/>
      <c r="B2142" s="2"/>
      <c r="C2142" s="2"/>
      <c r="D2142" s="3"/>
      <c r="E2142" s="3"/>
      <c r="F2142" s="3"/>
      <c r="G2142" s="3"/>
      <c r="H2142" s="4"/>
      <c r="I2142" s="4"/>
      <c r="J2142" s="4"/>
      <c r="K2142" s="4"/>
      <c r="L2142" s="4"/>
      <c r="M2142" s="4"/>
      <c r="N2142" s="4"/>
    </row>
    <row r="2143" spans="1:14" ht="12.75" x14ac:dyDescent="0.2">
      <c r="A2143" s="1"/>
      <c r="B2143" s="2"/>
      <c r="C2143" s="2"/>
      <c r="D2143" s="3"/>
      <c r="E2143" s="3"/>
      <c r="F2143" s="3"/>
      <c r="G2143" s="3"/>
      <c r="H2143" s="4"/>
      <c r="I2143" s="4"/>
      <c r="J2143" s="4"/>
      <c r="K2143" s="4"/>
      <c r="L2143" s="4"/>
      <c r="M2143" s="4"/>
      <c r="N2143" s="4"/>
    </row>
    <row r="2144" spans="1:14" ht="12.75" x14ac:dyDescent="0.2">
      <c r="A2144" s="1"/>
      <c r="B2144" s="2"/>
      <c r="C2144" s="2"/>
      <c r="D2144" s="3"/>
      <c r="E2144" s="3"/>
      <c r="F2144" s="3"/>
      <c r="G2144" s="3"/>
      <c r="H2144" s="4"/>
      <c r="I2144" s="4"/>
      <c r="J2144" s="4"/>
      <c r="K2144" s="4"/>
      <c r="L2144" s="4"/>
      <c r="M2144" s="4"/>
      <c r="N2144" s="4"/>
    </row>
    <row r="2145" spans="1:14" ht="12.75" x14ac:dyDescent="0.2">
      <c r="A2145" s="1"/>
      <c r="B2145" s="2"/>
      <c r="C2145" s="2"/>
      <c r="D2145" s="3"/>
      <c r="E2145" s="3"/>
      <c r="F2145" s="3"/>
      <c r="G2145" s="3"/>
      <c r="H2145" s="4"/>
      <c r="I2145" s="4"/>
      <c r="J2145" s="4"/>
      <c r="K2145" s="4"/>
      <c r="L2145" s="4"/>
      <c r="M2145" s="4"/>
      <c r="N2145" s="4"/>
    </row>
    <row r="2146" spans="1:14" ht="12.75" x14ac:dyDescent="0.2">
      <c r="A2146" s="1"/>
      <c r="B2146" s="2"/>
      <c r="C2146" s="2"/>
      <c r="D2146" s="3"/>
      <c r="E2146" s="3"/>
      <c r="F2146" s="3"/>
      <c r="G2146" s="3"/>
      <c r="H2146" s="4"/>
      <c r="I2146" s="4"/>
      <c r="J2146" s="4"/>
      <c r="K2146" s="4"/>
      <c r="L2146" s="4"/>
      <c r="M2146" s="4"/>
      <c r="N2146" s="4"/>
    </row>
    <row r="2147" spans="1:14" ht="12.75" x14ac:dyDescent="0.2">
      <c r="A2147" s="1"/>
      <c r="B2147" s="2"/>
      <c r="C2147" s="2"/>
      <c r="D2147" s="3"/>
      <c r="E2147" s="3"/>
      <c r="F2147" s="3"/>
      <c r="G2147" s="3"/>
      <c r="H2147" s="4"/>
      <c r="I2147" s="4"/>
      <c r="J2147" s="4"/>
      <c r="K2147" s="4"/>
      <c r="L2147" s="4"/>
      <c r="M2147" s="4"/>
      <c r="N2147" s="4"/>
    </row>
    <row r="2148" spans="1:14" ht="12.75" x14ac:dyDescent="0.2">
      <c r="A2148" s="1"/>
      <c r="B2148" s="2"/>
      <c r="C2148" s="2"/>
      <c r="D2148" s="3"/>
      <c r="E2148" s="3"/>
      <c r="F2148" s="3"/>
      <c r="G2148" s="3"/>
      <c r="H2148" s="4"/>
      <c r="I2148" s="4"/>
      <c r="J2148" s="4"/>
      <c r="K2148" s="4"/>
      <c r="L2148" s="4"/>
      <c r="M2148" s="4"/>
      <c r="N2148" s="4"/>
    </row>
    <row r="2149" spans="1:14" ht="12.75" x14ac:dyDescent="0.2">
      <c r="A2149" s="1"/>
      <c r="B2149" s="2"/>
      <c r="C2149" s="2"/>
      <c r="D2149" s="3"/>
      <c r="E2149" s="3"/>
      <c r="F2149" s="3"/>
      <c r="G2149" s="3"/>
      <c r="H2149" s="4"/>
      <c r="I2149" s="4"/>
      <c r="J2149" s="4"/>
      <c r="K2149" s="4"/>
      <c r="L2149" s="4"/>
      <c r="M2149" s="4"/>
      <c r="N2149" s="4"/>
    </row>
    <row r="2150" spans="1:14" ht="12.75" x14ac:dyDescent="0.2">
      <c r="A2150" s="1"/>
      <c r="B2150" s="2"/>
      <c r="C2150" s="2"/>
      <c r="D2150" s="3"/>
      <c r="E2150" s="3"/>
      <c r="F2150" s="3"/>
      <c r="G2150" s="3"/>
      <c r="H2150" s="4"/>
      <c r="I2150" s="4"/>
      <c r="J2150" s="4"/>
      <c r="K2150" s="4"/>
      <c r="L2150" s="4"/>
      <c r="M2150" s="4"/>
      <c r="N2150" s="4"/>
    </row>
    <row r="2151" spans="1:14" ht="12.75" x14ac:dyDescent="0.2">
      <c r="A2151" s="1"/>
      <c r="B2151" s="2"/>
      <c r="C2151" s="2"/>
      <c r="D2151" s="3"/>
      <c r="E2151" s="3"/>
      <c r="F2151" s="3"/>
      <c r="G2151" s="3"/>
      <c r="H2151" s="4"/>
      <c r="I2151" s="4"/>
      <c r="J2151" s="4"/>
      <c r="K2151" s="4"/>
      <c r="L2151" s="4"/>
      <c r="M2151" s="4"/>
      <c r="N2151" s="4"/>
    </row>
    <row r="2152" spans="1:14" ht="12.75" x14ac:dyDescent="0.2">
      <c r="A2152" s="1"/>
      <c r="B2152" s="2"/>
      <c r="C2152" s="2"/>
      <c r="D2152" s="3"/>
      <c r="E2152" s="3"/>
      <c r="F2152" s="3"/>
      <c r="G2152" s="3"/>
      <c r="H2152" s="4"/>
      <c r="I2152" s="4"/>
      <c r="J2152" s="4"/>
      <c r="K2152" s="4"/>
      <c r="L2152" s="4"/>
      <c r="M2152" s="4"/>
      <c r="N2152" s="4"/>
    </row>
    <row r="2153" spans="1:14" ht="12.75" x14ac:dyDescent="0.2">
      <c r="A2153" s="1"/>
      <c r="B2153" s="2"/>
      <c r="C2153" s="2"/>
      <c r="D2153" s="3"/>
      <c r="E2153" s="3"/>
      <c r="F2153" s="3"/>
      <c r="G2153" s="3"/>
      <c r="H2153" s="4"/>
      <c r="I2153" s="4"/>
      <c r="J2153" s="4"/>
      <c r="K2153" s="4"/>
      <c r="L2153" s="4"/>
      <c r="M2153" s="4"/>
      <c r="N2153" s="4"/>
    </row>
    <row r="2154" spans="1:14" ht="12.75" x14ac:dyDescent="0.2">
      <c r="A2154" s="1"/>
      <c r="B2154" s="2"/>
      <c r="C2154" s="2"/>
      <c r="D2154" s="3"/>
      <c r="E2154" s="3"/>
      <c r="F2154" s="3"/>
      <c r="G2154" s="3"/>
      <c r="H2154" s="4"/>
      <c r="I2154" s="4"/>
      <c r="J2154" s="4"/>
      <c r="K2154" s="4"/>
      <c r="L2154" s="4"/>
      <c r="M2154" s="4"/>
      <c r="N2154" s="4"/>
    </row>
    <row r="2155" spans="1:14" ht="12.75" x14ac:dyDescent="0.2">
      <c r="A2155" s="1"/>
      <c r="B2155" s="2"/>
      <c r="C2155" s="2"/>
      <c r="D2155" s="3"/>
      <c r="E2155" s="3"/>
      <c r="F2155" s="3"/>
      <c r="G2155" s="3"/>
      <c r="H2155" s="4"/>
      <c r="I2155" s="4"/>
      <c r="J2155" s="4"/>
      <c r="K2155" s="4"/>
      <c r="L2155" s="4"/>
      <c r="M2155" s="4"/>
      <c r="N2155" s="4"/>
    </row>
    <row r="2156" spans="1:14" ht="12.75" x14ac:dyDescent="0.2">
      <c r="A2156" s="1"/>
      <c r="B2156" s="2"/>
      <c r="C2156" s="2"/>
      <c r="D2156" s="3"/>
      <c r="E2156" s="3"/>
      <c r="F2156" s="3"/>
      <c r="G2156" s="3"/>
      <c r="H2156" s="4"/>
      <c r="I2156" s="4"/>
      <c r="J2156" s="4"/>
      <c r="K2156" s="4"/>
      <c r="L2156" s="4"/>
      <c r="M2156" s="4"/>
      <c r="N2156" s="4"/>
    </row>
    <row r="2157" spans="1:14" ht="12.75" x14ac:dyDescent="0.2">
      <c r="A2157" s="1"/>
      <c r="B2157" s="2"/>
      <c r="C2157" s="2"/>
      <c r="D2157" s="3"/>
      <c r="E2157" s="3"/>
      <c r="F2157" s="3"/>
      <c r="G2157" s="3"/>
      <c r="H2157" s="4"/>
      <c r="I2157" s="4"/>
      <c r="J2157" s="4"/>
      <c r="K2157" s="4"/>
      <c r="L2157" s="4"/>
      <c r="M2157" s="4"/>
      <c r="N2157" s="4"/>
    </row>
    <row r="2158" spans="1:14" ht="12.75" x14ac:dyDescent="0.2">
      <c r="A2158" s="1"/>
      <c r="B2158" s="2"/>
      <c r="C2158" s="2"/>
      <c r="D2158" s="3"/>
      <c r="E2158" s="3"/>
      <c r="F2158" s="3"/>
      <c r="G2158" s="3"/>
      <c r="H2158" s="4"/>
      <c r="I2158" s="4"/>
      <c r="J2158" s="4"/>
      <c r="K2158" s="4"/>
      <c r="L2158" s="4"/>
      <c r="M2158" s="4"/>
      <c r="N2158" s="4"/>
    </row>
    <row r="2159" spans="1:14" ht="12.75" x14ac:dyDescent="0.2">
      <c r="A2159" s="1"/>
      <c r="B2159" s="2"/>
      <c r="C2159" s="2"/>
      <c r="D2159" s="3"/>
      <c r="E2159" s="3"/>
      <c r="F2159" s="3"/>
      <c r="G2159" s="3"/>
      <c r="H2159" s="4"/>
      <c r="I2159" s="4"/>
      <c r="J2159" s="4"/>
      <c r="K2159" s="4"/>
      <c r="L2159" s="4"/>
      <c r="M2159" s="4"/>
      <c r="N2159" s="4"/>
    </row>
    <row r="2160" spans="1:14" ht="12.75" x14ac:dyDescent="0.2">
      <c r="A2160" s="1"/>
      <c r="B2160" s="2"/>
      <c r="C2160" s="2"/>
      <c r="D2160" s="3"/>
      <c r="E2160" s="3"/>
      <c r="F2160" s="3"/>
      <c r="G2160" s="3"/>
      <c r="H2160" s="4"/>
      <c r="I2160" s="4"/>
      <c r="J2160" s="4"/>
      <c r="K2160" s="4"/>
      <c r="L2160" s="4"/>
      <c r="M2160" s="4"/>
      <c r="N2160" s="4"/>
    </row>
    <row r="2161" spans="1:14" ht="12.75" x14ac:dyDescent="0.2">
      <c r="A2161" s="1"/>
      <c r="B2161" s="2"/>
      <c r="C2161" s="2"/>
      <c r="D2161" s="3"/>
      <c r="E2161" s="3"/>
      <c r="F2161" s="3"/>
      <c r="G2161" s="3"/>
      <c r="H2161" s="4"/>
      <c r="I2161" s="4"/>
      <c r="J2161" s="4"/>
      <c r="K2161" s="4"/>
      <c r="L2161" s="4"/>
      <c r="M2161" s="4"/>
      <c r="N2161" s="4"/>
    </row>
    <row r="2162" spans="1:14" ht="12.75" x14ac:dyDescent="0.2">
      <c r="A2162" s="1"/>
      <c r="B2162" s="2"/>
      <c r="C2162" s="2"/>
      <c r="D2162" s="3"/>
      <c r="E2162" s="3"/>
      <c r="F2162" s="3"/>
      <c r="G2162" s="3"/>
      <c r="H2162" s="4"/>
      <c r="I2162" s="4"/>
      <c r="J2162" s="4"/>
      <c r="K2162" s="4"/>
      <c r="L2162" s="4"/>
      <c r="M2162" s="4"/>
      <c r="N2162" s="4"/>
    </row>
    <row r="2163" spans="1:14" ht="12.75" x14ac:dyDescent="0.2">
      <c r="A2163" s="1"/>
      <c r="B2163" s="2"/>
      <c r="C2163" s="2"/>
      <c r="D2163" s="3"/>
      <c r="E2163" s="3"/>
      <c r="F2163" s="3"/>
      <c r="G2163" s="3"/>
      <c r="H2163" s="4"/>
      <c r="I2163" s="4"/>
      <c r="J2163" s="4"/>
      <c r="K2163" s="4"/>
      <c r="L2163" s="4"/>
      <c r="M2163" s="4"/>
      <c r="N2163" s="4"/>
    </row>
    <row r="2164" spans="1:14" ht="12.75" x14ac:dyDescent="0.2">
      <c r="A2164" s="1"/>
      <c r="B2164" s="2"/>
      <c r="C2164" s="2"/>
      <c r="D2164" s="3"/>
      <c r="E2164" s="3"/>
      <c r="F2164" s="3"/>
      <c r="G2164" s="3"/>
      <c r="H2164" s="4"/>
      <c r="I2164" s="4"/>
      <c r="J2164" s="4"/>
      <c r="K2164" s="4"/>
      <c r="L2164" s="4"/>
      <c r="M2164" s="4"/>
      <c r="N2164" s="4"/>
    </row>
    <row r="2165" spans="1:14" ht="12.75" x14ac:dyDescent="0.2">
      <c r="A2165" s="1"/>
      <c r="B2165" s="2"/>
      <c r="C2165" s="2"/>
      <c r="D2165" s="3"/>
      <c r="E2165" s="3"/>
      <c r="F2165" s="3"/>
      <c r="G2165" s="3"/>
      <c r="H2165" s="4"/>
      <c r="I2165" s="4"/>
      <c r="J2165" s="4"/>
      <c r="K2165" s="4"/>
      <c r="L2165" s="4"/>
      <c r="M2165" s="4"/>
      <c r="N2165" s="4"/>
    </row>
    <row r="2166" spans="1:14" ht="12.75" x14ac:dyDescent="0.2">
      <c r="A2166" s="1"/>
      <c r="B2166" s="2"/>
      <c r="C2166" s="2"/>
      <c r="D2166" s="3"/>
      <c r="E2166" s="3"/>
      <c r="F2166" s="3"/>
      <c r="G2166" s="3"/>
      <c r="H2166" s="4"/>
      <c r="I2166" s="4"/>
      <c r="J2166" s="4"/>
      <c r="K2166" s="4"/>
      <c r="L2166" s="4"/>
      <c r="M2166" s="4"/>
      <c r="N2166" s="4"/>
    </row>
    <row r="2167" spans="1:14" ht="12.75" x14ac:dyDescent="0.2">
      <c r="A2167" s="1"/>
      <c r="B2167" s="2"/>
      <c r="C2167" s="2"/>
      <c r="D2167" s="3"/>
      <c r="E2167" s="3"/>
      <c r="F2167" s="3"/>
      <c r="G2167" s="3"/>
      <c r="H2167" s="4"/>
      <c r="I2167" s="4"/>
      <c r="J2167" s="4"/>
      <c r="K2167" s="4"/>
      <c r="L2167" s="4"/>
      <c r="M2167" s="4"/>
      <c r="N2167" s="4"/>
    </row>
    <row r="2168" spans="1:14" ht="12.75" x14ac:dyDescent="0.2">
      <c r="A2168" s="1"/>
      <c r="B2168" s="2"/>
      <c r="C2168" s="2"/>
      <c r="D2168" s="3"/>
      <c r="E2168" s="3"/>
      <c r="F2168" s="3"/>
      <c r="G2168" s="3"/>
      <c r="H2168" s="4"/>
      <c r="I2168" s="4"/>
      <c r="J2168" s="4"/>
      <c r="K2168" s="4"/>
      <c r="L2168" s="4"/>
      <c r="M2168" s="4"/>
      <c r="N2168" s="4"/>
    </row>
    <row r="2169" spans="1:14" ht="12.75" x14ac:dyDescent="0.2">
      <c r="A2169" s="1"/>
      <c r="B2169" s="2"/>
      <c r="C2169" s="2"/>
      <c r="D2169" s="3"/>
      <c r="E2169" s="3"/>
      <c r="F2169" s="3"/>
      <c r="G2169" s="3"/>
      <c r="H2169" s="4"/>
      <c r="I2169" s="4"/>
      <c r="J2169" s="4"/>
      <c r="K2169" s="4"/>
      <c r="L2169" s="4"/>
      <c r="M2169" s="4"/>
      <c r="N2169" s="4"/>
    </row>
    <row r="2170" spans="1:14" ht="12.75" x14ac:dyDescent="0.2">
      <c r="A2170" s="1"/>
      <c r="B2170" s="2"/>
      <c r="C2170" s="2"/>
      <c r="D2170" s="3"/>
      <c r="E2170" s="3"/>
      <c r="F2170" s="3"/>
      <c r="G2170" s="3"/>
      <c r="H2170" s="4"/>
      <c r="I2170" s="4"/>
      <c r="J2170" s="4"/>
      <c r="K2170" s="4"/>
      <c r="L2170" s="4"/>
      <c r="M2170" s="4"/>
      <c r="N2170" s="4"/>
    </row>
    <row r="2171" spans="1:14" ht="12.75" x14ac:dyDescent="0.2">
      <c r="A2171" s="1"/>
      <c r="B2171" s="2"/>
      <c r="C2171" s="2"/>
      <c r="D2171" s="3"/>
      <c r="E2171" s="3"/>
      <c r="F2171" s="3"/>
      <c r="G2171" s="3"/>
      <c r="H2171" s="4"/>
      <c r="I2171" s="4"/>
      <c r="J2171" s="4"/>
      <c r="K2171" s="4"/>
      <c r="L2171" s="4"/>
      <c r="M2171" s="4"/>
      <c r="N2171" s="4"/>
    </row>
    <row r="2172" spans="1:14" ht="12.75" x14ac:dyDescent="0.2">
      <c r="A2172" s="1"/>
      <c r="B2172" s="2"/>
      <c r="C2172" s="2"/>
      <c r="D2172" s="3"/>
      <c r="E2172" s="3"/>
      <c r="F2172" s="3"/>
      <c r="G2172" s="3"/>
      <c r="H2172" s="4"/>
      <c r="I2172" s="4"/>
      <c r="J2172" s="4"/>
      <c r="K2172" s="4"/>
      <c r="L2172" s="4"/>
      <c r="M2172" s="4"/>
      <c r="N2172" s="4"/>
    </row>
    <row r="2173" spans="1:14" ht="12.75" x14ac:dyDescent="0.2">
      <c r="A2173" s="1"/>
      <c r="B2173" s="2"/>
      <c r="C2173" s="2"/>
      <c r="D2173" s="3"/>
      <c r="E2173" s="3"/>
      <c r="F2173" s="3"/>
      <c r="G2173" s="3"/>
      <c r="H2173" s="4"/>
      <c r="I2173" s="4"/>
      <c r="J2173" s="4"/>
      <c r="K2173" s="4"/>
      <c r="L2173" s="4"/>
      <c r="M2173" s="4"/>
      <c r="N2173" s="4"/>
    </row>
    <row r="2174" spans="1:14" ht="12.75" x14ac:dyDescent="0.2">
      <c r="A2174" s="1"/>
      <c r="B2174" s="2"/>
      <c r="C2174" s="2"/>
      <c r="D2174" s="3"/>
      <c r="E2174" s="3"/>
      <c r="F2174" s="3"/>
      <c r="G2174" s="3"/>
      <c r="H2174" s="4"/>
      <c r="I2174" s="4"/>
      <c r="J2174" s="4"/>
      <c r="K2174" s="4"/>
      <c r="L2174" s="4"/>
      <c r="M2174" s="4"/>
      <c r="N2174" s="4"/>
    </row>
    <row r="2175" spans="1:14" ht="12.75" x14ac:dyDescent="0.2">
      <c r="A2175" s="1"/>
      <c r="B2175" s="2"/>
      <c r="C2175" s="2"/>
      <c r="D2175" s="3"/>
      <c r="E2175" s="3"/>
      <c r="F2175" s="3"/>
      <c r="G2175" s="3"/>
      <c r="H2175" s="4"/>
      <c r="I2175" s="4"/>
      <c r="J2175" s="4"/>
      <c r="K2175" s="4"/>
      <c r="L2175" s="4"/>
      <c r="M2175" s="4"/>
      <c r="N2175" s="4"/>
    </row>
    <row r="2176" spans="1:14" ht="12.75" x14ac:dyDescent="0.2">
      <c r="A2176" s="1"/>
      <c r="B2176" s="2"/>
      <c r="C2176" s="2"/>
      <c r="D2176" s="3"/>
      <c r="E2176" s="3"/>
      <c r="F2176" s="3"/>
      <c r="G2176" s="3"/>
      <c r="H2176" s="4"/>
      <c r="I2176" s="4"/>
      <c r="J2176" s="4"/>
      <c r="K2176" s="4"/>
      <c r="L2176" s="4"/>
      <c r="M2176" s="4"/>
      <c r="N2176" s="4"/>
    </row>
    <row r="2177" spans="1:14" ht="12.75" x14ac:dyDescent="0.2">
      <c r="A2177" s="1"/>
      <c r="B2177" s="2"/>
      <c r="C2177" s="2"/>
      <c r="D2177" s="3"/>
      <c r="E2177" s="3"/>
      <c r="F2177" s="3"/>
      <c r="G2177" s="3"/>
      <c r="H2177" s="4"/>
      <c r="I2177" s="4"/>
      <c r="J2177" s="4"/>
      <c r="K2177" s="4"/>
      <c r="L2177" s="4"/>
      <c r="M2177" s="4"/>
      <c r="N2177" s="4"/>
    </row>
    <row r="2178" spans="1:14" ht="12.75" x14ac:dyDescent="0.2">
      <c r="A2178" s="1"/>
      <c r="B2178" s="2"/>
      <c r="C2178" s="2"/>
      <c r="D2178" s="3"/>
      <c r="E2178" s="3"/>
      <c r="F2178" s="3"/>
      <c r="G2178" s="3"/>
      <c r="H2178" s="4"/>
      <c r="I2178" s="4"/>
      <c r="J2178" s="4"/>
      <c r="K2178" s="4"/>
      <c r="L2178" s="4"/>
      <c r="M2178" s="4"/>
      <c r="N2178" s="4"/>
    </row>
    <row r="2179" spans="1:14" ht="12.75" x14ac:dyDescent="0.2">
      <c r="A2179" s="1"/>
      <c r="B2179" s="2"/>
      <c r="C2179" s="2"/>
      <c r="D2179" s="3"/>
      <c r="E2179" s="3"/>
      <c r="F2179" s="3"/>
      <c r="G2179" s="3"/>
      <c r="H2179" s="4"/>
      <c r="I2179" s="4"/>
      <c r="J2179" s="4"/>
      <c r="K2179" s="4"/>
      <c r="L2179" s="4"/>
      <c r="M2179" s="4"/>
      <c r="N2179" s="4"/>
    </row>
    <row r="2180" spans="1:14" ht="12.75" x14ac:dyDescent="0.2">
      <c r="A2180" s="1"/>
      <c r="B2180" s="2"/>
      <c r="C2180" s="2"/>
      <c r="D2180" s="3"/>
      <c r="E2180" s="3"/>
      <c r="F2180" s="3"/>
      <c r="G2180" s="3"/>
      <c r="H2180" s="4"/>
      <c r="I2180" s="4"/>
      <c r="J2180" s="4"/>
      <c r="K2180" s="4"/>
      <c r="L2180" s="4"/>
      <c r="M2180" s="4"/>
      <c r="N2180" s="4"/>
    </row>
    <row r="2181" spans="1:14" ht="12.75" x14ac:dyDescent="0.2">
      <c r="A2181" s="1"/>
      <c r="B2181" s="2"/>
      <c r="C2181" s="2"/>
      <c r="D2181" s="3"/>
      <c r="E2181" s="3"/>
      <c r="F2181" s="3"/>
      <c r="G2181" s="3"/>
      <c r="H2181" s="4"/>
      <c r="I2181" s="4"/>
      <c r="J2181" s="4"/>
      <c r="K2181" s="4"/>
      <c r="L2181" s="4"/>
      <c r="M2181" s="4"/>
      <c r="N2181" s="4"/>
    </row>
    <row r="2182" spans="1:14" ht="12.75" x14ac:dyDescent="0.2">
      <c r="A2182" s="1"/>
      <c r="B2182" s="2"/>
      <c r="C2182" s="2"/>
      <c r="D2182" s="3"/>
      <c r="E2182" s="3"/>
      <c r="F2182" s="3"/>
      <c r="G2182" s="3"/>
      <c r="H2182" s="4"/>
      <c r="I2182" s="4"/>
      <c r="J2182" s="4"/>
      <c r="K2182" s="4"/>
      <c r="L2182" s="4"/>
      <c r="M2182" s="4"/>
      <c r="N2182" s="4"/>
    </row>
    <row r="2183" spans="1:14" ht="12.75" x14ac:dyDescent="0.2">
      <c r="A2183" s="1"/>
      <c r="B2183" s="2"/>
      <c r="C2183" s="2"/>
      <c r="D2183" s="3"/>
      <c r="E2183" s="3"/>
      <c r="F2183" s="3"/>
      <c r="G2183" s="3"/>
      <c r="H2183" s="4"/>
      <c r="I2183" s="4"/>
      <c r="J2183" s="4"/>
      <c r="K2183" s="4"/>
      <c r="L2183" s="4"/>
      <c r="M2183" s="4"/>
      <c r="N2183" s="4"/>
    </row>
    <row r="2184" spans="1:14" ht="12.75" x14ac:dyDescent="0.2">
      <c r="A2184" s="1"/>
      <c r="B2184" s="2"/>
      <c r="C2184" s="2"/>
      <c r="D2184" s="3"/>
      <c r="E2184" s="3"/>
      <c r="F2184" s="3"/>
      <c r="G2184" s="3"/>
      <c r="H2184" s="4"/>
      <c r="I2184" s="4"/>
      <c r="J2184" s="4"/>
      <c r="K2184" s="4"/>
      <c r="L2184" s="4"/>
      <c r="M2184" s="4"/>
      <c r="N2184" s="4"/>
    </row>
    <row r="2185" spans="1:14" ht="12.75" x14ac:dyDescent="0.2">
      <c r="A2185" s="1"/>
      <c r="B2185" s="2"/>
      <c r="C2185" s="2"/>
      <c r="D2185" s="3"/>
      <c r="E2185" s="3"/>
      <c r="F2185" s="3"/>
      <c r="G2185" s="3"/>
      <c r="H2185" s="4"/>
      <c r="I2185" s="4"/>
      <c r="J2185" s="4"/>
      <c r="K2185" s="4"/>
      <c r="L2185" s="4"/>
      <c r="M2185" s="4"/>
      <c r="N2185" s="4"/>
    </row>
    <row r="2186" spans="1:14" ht="12.75" x14ac:dyDescent="0.2">
      <c r="A2186" s="1"/>
      <c r="B2186" s="2"/>
      <c r="C2186" s="2"/>
      <c r="D2186" s="3"/>
      <c r="E2186" s="3"/>
      <c r="F2186" s="3"/>
      <c r="G2186" s="3"/>
      <c r="H2186" s="4"/>
      <c r="I2186" s="4"/>
      <c r="J2186" s="4"/>
      <c r="K2186" s="4"/>
      <c r="L2186" s="4"/>
      <c r="M2186" s="4"/>
      <c r="N2186" s="4"/>
    </row>
    <row r="2187" spans="1:14" ht="12.75" x14ac:dyDescent="0.2">
      <c r="A2187" s="1"/>
      <c r="B2187" s="2"/>
      <c r="C2187" s="2"/>
      <c r="D2187" s="3"/>
      <c r="E2187" s="3"/>
      <c r="F2187" s="3"/>
      <c r="G2187" s="3"/>
      <c r="H2187" s="4"/>
      <c r="I2187" s="4"/>
      <c r="J2187" s="4"/>
      <c r="K2187" s="4"/>
      <c r="L2187" s="4"/>
      <c r="M2187" s="4"/>
      <c r="N2187" s="4"/>
    </row>
    <row r="2188" spans="1:14" ht="12.75" x14ac:dyDescent="0.2">
      <c r="A2188" s="1"/>
      <c r="B2188" s="2"/>
      <c r="C2188" s="2"/>
      <c r="D2188" s="3"/>
      <c r="E2188" s="3"/>
      <c r="F2188" s="3"/>
      <c r="G2188" s="3"/>
      <c r="H2188" s="4"/>
      <c r="I2188" s="4"/>
      <c r="J2188" s="4"/>
      <c r="K2188" s="4"/>
      <c r="L2188" s="4"/>
      <c r="M2188" s="4"/>
      <c r="N2188" s="4"/>
    </row>
    <row r="2189" spans="1:14" ht="12.75" x14ac:dyDescent="0.2">
      <c r="A2189" s="1"/>
      <c r="B2189" s="2"/>
      <c r="C2189" s="2"/>
      <c r="D2189" s="3"/>
      <c r="E2189" s="3"/>
      <c r="F2189" s="3"/>
      <c r="G2189" s="3"/>
      <c r="H2189" s="4"/>
      <c r="I2189" s="4"/>
      <c r="J2189" s="4"/>
      <c r="K2189" s="4"/>
      <c r="L2189" s="4"/>
      <c r="M2189" s="4"/>
      <c r="N2189" s="4"/>
    </row>
    <row r="2190" spans="1:14" ht="12.75" x14ac:dyDescent="0.2">
      <c r="A2190" s="1"/>
      <c r="B2190" s="2"/>
      <c r="C2190" s="2"/>
      <c r="D2190" s="3"/>
      <c r="E2190" s="3"/>
      <c r="F2190" s="3"/>
      <c r="G2190" s="3"/>
      <c r="H2190" s="4"/>
      <c r="I2190" s="4"/>
      <c r="J2190" s="4"/>
      <c r="K2190" s="4"/>
      <c r="L2190" s="4"/>
      <c r="M2190" s="4"/>
      <c r="N2190" s="4"/>
    </row>
    <row r="2191" spans="1:14" ht="12.75" x14ac:dyDescent="0.2">
      <c r="A2191" s="1"/>
      <c r="B2191" s="2"/>
      <c r="C2191" s="2"/>
      <c r="D2191" s="3"/>
      <c r="E2191" s="3"/>
      <c r="F2191" s="3"/>
      <c r="G2191" s="3"/>
      <c r="H2191" s="4"/>
      <c r="I2191" s="4"/>
      <c r="J2191" s="4"/>
      <c r="K2191" s="4"/>
      <c r="L2191" s="4"/>
      <c r="M2191" s="4"/>
      <c r="N2191" s="4"/>
    </row>
    <row r="2192" spans="1:14" ht="12.75" x14ac:dyDescent="0.2">
      <c r="A2192" s="1"/>
      <c r="B2192" s="2"/>
      <c r="C2192" s="2"/>
      <c r="D2192" s="3"/>
      <c r="E2192" s="3"/>
      <c r="F2192" s="3"/>
      <c r="G2192" s="3"/>
      <c r="H2192" s="4"/>
      <c r="I2192" s="4"/>
      <c r="J2192" s="4"/>
      <c r="K2192" s="4"/>
      <c r="L2192" s="4"/>
      <c r="M2192" s="4"/>
      <c r="N2192" s="4"/>
    </row>
    <row r="2193" spans="1:14" ht="12.75" x14ac:dyDescent="0.2">
      <c r="A2193" s="1"/>
      <c r="B2193" s="2"/>
      <c r="C2193" s="2"/>
      <c r="D2193" s="3"/>
      <c r="E2193" s="3"/>
      <c r="F2193" s="3"/>
      <c r="G2193" s="3"/>
      <c r="H2193" s="4"/>
      <c r="I2193" s="4"/>
      <c r="J2193" s="4"/>
      <c r="K2193" s="4"/>
      <c r="L2193" s="4"/>
      <c r="M2193" s="4"/>
      <c r="N2193" s="4"/>
    </row>
    <row r="2194" spans="1:14" ht="12.75" x14ac:dyDescent="0.2">
      <c r="A2194" s="1"/>
      <c r="B2194" s="2"/>
      <c r="C2194" s="2"/>
      <c r="D2194" s="3"/>
      <c r="E2194" s="3"/>
      <c r="F2194" s="3"/>
      <c r="G2194" s="3"/>
      <c r="H2194" s="4"/>
      <c r="I2194" s="4"/>
      <c r="J2194" s="4"/>
      <c r="K2194" s="4"/>
      <c r="L2194" s="4"/>
      <c r="M2194" s="4"/>
      <c r="N2194" s="4"/>
    </row>
    <row r="2195" spans="1:14" ht="12.75" x14ac:dyDescent="0.2">
      <c r="A2195" s="1"/>
      <c r="B2195" s="2"/>
      <c r="C2195" s="2"/>
      <c r="D2195" s="3"/>
      <c r="E2195" s="3"/>
      <c r="F2195" s="3"/>
      <c r="G2195" s="3"/>
      <c r="H2195" s="4"/>
      <c r="I2195" s="4"/>
      <c r="J2195" s="4"/>
      <c r="K2195" s="4"/>
      <c r="L2195" s="4"/>
      <c r="M2195" s="4"/>
      <c r="N2195" s="4"/>
    </row>
    <row r="2196" spans="1:14" ht="12.75" x14ac:dyDescent="0.2">
      <c r="A2196" s="1"/>
      <c r="B2196" s="2"/>
      <c r="C2196" s="2"/>
      <c r="D2196" s="3"/>
      <c r="E2196" s="3"/>
      <c r="F2196" s="3"/>
      <c r="G2196" s="3"/>
      <c r="H2196" s="4"/>
      <c r="I2196" s="4"/>
      <c r="J2196" s="4"/>
      <c r="K2196" s="4"/>
      <c r="L2196" s="4"/>
      <c r="M2196" s="4"/>
      <c r="N2196" s="4"/>
    </row>
    <row r="2197" spans="1:14" ht="12.75" x14ac:dyDescent="0.2">
      <c r="A2197" s="1"/>
      <c r="B2197" s="2"/>
      <c r="C2197" s="2"/>
      <c r="D2197" s="3"/>
      <c r="E2197" s="3"/>
      <c r="F2197" s="3"/>
      <c r="G2197" s="3"/>
      <c r="H2197" s="4"/>
      <c r="I2197" s="4"/>
      <c r="J2197" s="4"/>
      <c r="K2197" s="4"/>
      <c r="L2197" s="4"/>
      <c r="M2197" s="4"/>
      <c r="N2197" s="4"/>
    </row>
    <row r="2198" spans="1:14" ht="12.75" x14ac:dyDescent="0.2">
      <c r="A2198" s="1"/>
      <c r="B2198" s="2"/>
      <c r="C2198" s="2"/>
      <c r="D2198" s="3"/>
      <c r="E2198" s="3"/>
      <c r="F2198" s="3"/>
      <c r="G2198" s="3"/>
      <c r="H2198" s="4"/>
      <c r="I2198" s="4"/>
      <c r="J2198" s="4"/>
      <c r="K2198" s="4"/>
      <c r="L2198" s="4"/>
      <c r="M2198" s="4"/>
      <c r="N2198" s="4"/>
    </row>
    <row r="2199" spans="1:14" ht="12.75" x14ac:dyDescent="0.2">
      <c r="A2199" s="1"/>
      <c r="B2199" s="2"/>
      <c r="C2199" s="2"/>
      <c r="D2199" s="3"/>
      <c r="E2199" s="3"/>
      <c r="F2199" s="3"/>
      <c r="G2199" s="3"/>
      <c r="H2199" s="4"/>
      <c r="I2199" s="4"/>
      <c r="J2199" s="4"/>
      <c r="K2199" s="4"/>
      <c r="L2199" s="4"/>
      <c r="M2199" s="4"/>
      <c r="N2199" s="4"/>
    </row>
    <row r="2200" spans="1:14" ht="12.75" x14ac:dyDescent="0.2">
      <c r="A2200" s="1"/>
      <c r="B2200" s="2"/>
      <c r="C2200" s="2"/>
      <c r="D2200" s="3"/>
      <c r="E2200" s="3"/>
      <c r="F2200" s="3"/>
      <c r="G2200" s="3"/>
      <c r="H2200" s="4"/>
      <c r="I2200" s="4"/>
      <c r="J2200" s="4"/>
      <c r="K2200" s="4"/>
      <c r="L2200" s="4"/>
      <c r="M2200" s="4"/>
      <c r="N2200" s="4"/>
    </row>
    <row r="2201" spans="1:14" ht="12.75" x14ac:dyDescent="0.2">
      <c r="A2201" s="1"/>
      <c r="B2201" s="2"/>
      <c r="C2201" s="2"/>
      <c r="D2201" s="3"/>
      <c r="E2201" s="3"/>
      <c r="F2201" s="3"/>
      <c r="G2201" s="3"/>
      <c r="H2201" s="4"/>
      <c r="I2201" s="4"/>
      <c r="J2201" s="4"/>
      <c r="K2201" s="4"/>
      <c r="L2201" s="4"/>
      <c r="M2201" s="4"/>
      <c r="N2201" s="4"/>
    </row>
    <row r="2202" spans="1:14" ht="12.75" x14ac:dyDescent="0.2">
      <c r="A2202" s="1"/>
      <c r="B2202" s="2"/>
      <c r="C2202" s="2"/>
      <c r="D2202" s="3"/>
      <c r="E2202" s="3"/>
      <c r="F2202" s="3"/>
      <c r="G2202" s="3"/>
      <c r="H2202" s="4"/>
      <c r="I2202" s="4"/>
      <c r="J2202" s="4"/>
      <c r="K2202" s="4"/>
      <c r="L2202" s="4"/>
      <c r="M2202" s="4"/>
      <c r="N2202" s="4"/>
    </row>
    <row r="2203" spans="1:14" ht="12.75" x14ac:dyDescent="0.2">
      <c r="A2203" s="1"/>
      <c r="B2203" s="2"/>
      <c r="C2203" s="2"/>
      <c r="D2203" s="3"/>
      <c r="E2203" s="3"/>
      <c r="F2203" s="3"/>
      <c r="G2203" s="3"/>
      <c r="H2203" s="4"/>
      <c r="I2203" s="4"/>
      <c r="J2203" s="4"/>
      <c r="K2203" s="4"/>
      <c r="L2203" s="4"/>
      <c r="M2203" s="4"/>
      <c r="N2203" s="4"/>
    </row>
    <row r="2204" spans="1:14" ht="12.75" x14ac:dyDescent="0.2">
      <c r="A2204" s="1"/>
      <c r="B2204" s="2"/>
      <c r="C2204" s="2"/>
      <c r="D2204" s="3"/>
      <c r="E2204" s="3"/>
      <c r="F2204" s="3"/>
      <c r="G2204" s="3"/>
      <c r="H2204" s="4"/>
      <c r="I2204" s="4"/>
      <c r="J2204" s="4"/>
      <c r="K2204" s="4"/>
      <c r="L2204" s="4"/>
      <c r="M2204" s="4"/>
      <c r="N2204" s="4"/>
    </row>
    <row r="2205" spans="1:14" ht="12.75" x14ac:dyDescent="0.2">
      <c r="A2205" s="1"/>
      <c r="B2205" s="2"/>
      <c r="C2205" s="2"/>
      <c r="D2205" s="3"/>
      <c r="E2205" s="3"/>
      <c r="F2205" s="3"/>
      <c r="G2205" s="3"/>
      <c r="H2205" s="4"/>
      <c r="I2205" s="4"/>
      <c r="J2205" s="4"/>
      <c r="K2205" s="4"/>
      <c r="L2205" s="4"/>
      <c r="M2205" s="4"/>
      <c r="N2205" s="4"/>
    </row>
    <row r="2206" spans="1:14" ht="12.75" x14ac:dyDescent="0.2">
      <c r="A2206" s="1"/>
      <c r="B2206" s="2"/>
      <c r="C2206" s="2"/>
      <c r="D2206" s="3"/>
      <c r="E2206" s="3"/>
      <c r="F2206" s="3"/>
      <c r="G2206" s="3"/>
      <c r="H2206" s="4"/>
      <c r="I2206" s="4"/>
      <c r="J2206" s="4"/>
      <c r="K2206" s="4"/>
      <c r="L2206" s="4"/>
      <c r="M2206" s="4"/>
      <c r="N2206" s="4"/>
    </row>
    <row r="2207" spans="1:14" ht="12.75" x14ac:dyDescent="0.2">
      <c r="A2207" s="1"/>
      <c r="B2207" s="2"/>
      <c r="C2207" s="2"/>
      <c r="D2207" s="3"/>
      <c r="E2207" s="3"/>
      <c r="F2207" s="3"/>
      <c r="G2207" s="3"/>
      <c r="H2207" s="4"/>
      <c r="I2207" s="4"/>
      <c r="J2207" s="4"/>
      <c r="K2207" s="4"/>
      <c r="L2207" s="4"/>
      <c r="M2207" s="4"/>
      <c r="N2207" s="4"/>
    </row>
    <row r="2208" spans="1:14" ht="12.75" x14ac:dyDescent="0.2">
      <c r="A2208" s="1"/>
      <c r="B2208" s="2"/>
      <c r="C2208" s="2"/>
      <c r="D2208" s="3"/>
      <c r="E2208" s="3"/>
      <c r="F2208" s="3"/>
      <c r="G2208" s="3"/>
      <c r="H2208" s="4"/>
      <c r="I2208" s="4"/>
      <c r="J2208" s="4"/>
      <c r="K2208" s="4"/>
      <c r="L2208" s="4"/>
      <c r="M2208" s="4"/>
      <c r="N2208" s="4"/>
    </row>
    <row r="2209" spans="1:14" ht="12.75" x14ac:dyDescent="0.2">
      <c r="A2209" s="1"/>
      <c r="B2209" s="2"/>
      <c r="C2209" s="2"/>
      <c r="D2209" s="3"/>
      <c r="E2209" s="3"/>
      <c r="F2209" s="3"/>
      <c r="G2209" s="3"/>
      <c r="H2209" s="4"/>
      <c r="I2209" s="4"/>
      <c r="J2209" s="4"/>
      <c r="K2209" s="4"/>
      <c r="L2209" s="4"/>
      <c r="M2209" s="4"/>
      <c r="N2209" s="4"/>
    </row>
    <row r="2210" spans="1:14" ht="12.75" x14ac:dyDescent="0.2">
      <c r="A2210" s="1"/>
      <c r="B2210" s="2"/>
      <c r="C2210" s="2"/>
      <c r="D2210" s="3"/>
      <c r="E2210" s="3"/>
      <c r="F2210" s="3"/>
      <c r="G2210" s="3"/>
      <c r="H2210" s="4"/>
      <c r="I2210" s="4"/>
      <c r="J2210" s="4"/>
      <c r="K2210" s="4"/>
      <c r="L2210" s="4"/>
      <c r="M2210" s="4"/>
      <c r="N2210" s="4"/>
    </row>
    <row r="2211" spans="1:14" ht="12.75" x14ac:dyDescent="0.2">
      <c r="A2211" s="1"/>
      <c r="B2211" s="2"/>
      <c r="C2211" s="2"/>
      <c r="D2211" s="3"/>
      <c r="E2211" s="3"/>
      <c r="F2211" s="3"/>
      <c r="G2211" s="3"/>
      <c r="H2211" s="4"/>
      <c r="I2211" s="4"/>
      <c r="J2211" s="4"/>
      <c r="K2211" s="4"/>
      <c r="L2211" s="4"/>
      <c r="M2211" s="4"/>
      <c r="N2211" s="4"/>
    </row>
    <row r="2212" spans="1:14" ht="12.75" x14ac:dyDescent="0.2">
      <c r="A2212" s="1"/>
      <c r="B2212" s="2"/>
      <c r="C2212" s="2"/>
      <c r="D2212" s="3"/>
      <c r="E2212" s="3"/>
      <c r="F2212" s="3"/>
      <c r="G2212" s="3"/>
      <c r="H2212" s="4"/>
      <c r="I2212" s="4"/>
      <c r="J2212" s="4"/>
      <c r="K2212" s="4"/>
      <c r="L2212" s="4"/>
      <c r="M2212" s="4"/>
      <c r="N2212" s="4"/>
    </row>
    <row r="2213" spans="1:14" ht="12.75" x14ac:dyDescent="0.2">
      <c r="A2213" s="1"/>
      <c r="B2213" s="2"/>
      <c r="C2213" s="2"/>
      <c r="D2213" s="3"/>
      <c r="E2213" s="3"/>
      <c r="F2213" s="3"/>
      <c r="G2213" s="3"/>
      <c r="H2213" s="4"/>
      <c r="I2213" s="4"/>
      <c r="J2213" s="4"/>
      <c r="K2213" s="4"/>
      <c r="L2213" s="4"/>
      <c r="M2213" s="4"/>
      <c r="N2213" s="4"/>
    </row>
    <row r="2214" spans="1:14" ht="12.75" x14ac:dyDescent="0.2">
      <c r="A2214" s="1"/>
      <c r="B2214" s="2"/>
      <c r="C2214" s="2"/>
      <c r="D2214" s="3"/>
      <c r="E2214" s="3"/>
      <c r="F2214" s="3"/>
      <c r="G2214" s="3"/>
      <c r="H2214" s="4"/>
      <c r="I2214" s="4"/>
      <c r="J2214" s="4"/>
      <c r="K2214" s="4"/>
      <c r="L2214" s="4"/>
      <c r="M2214" s="4"/>
      <c r="N2214" s="4"/>
    </row>
    <row r="2215" spans="1:14" ht="12.75" x14ac:dyDescent="0.2">
      <c r="A2215" s="1"/>
      <c r="B2215" s="2"/>
      <c r="C2215" s="2"/>
      <c r="D2215" s="3"/>
      <c r="E2215" s="3"/>
      <c r="F2215" s="3"/>
      <c r="G2215" s="3"/>
      <c r="H2215" s="4"/>
      <c r="I2215" s="4"/>
      <c r="J2215" s="4"/>
      <c r="K2215" s="4"/>
      <c r="L2215" s="4"/>
      <c r="M2215" s="4"/>
      <c r="N2215" s="4"/>
    </row>
    <row r="2216" spans="1:14" ht="12.75" x14ac:dyDescent="0.2">
      <c r="A2216" s="1"/>
      <c r="B2216" s="2"/>
      <c r="C2216" s="2"/>
      <c r="D2216" s="3"/>
      <c r="E2216" s="3"/>
      <c r="F2216" s="3"/>
      <c r="G2216" s="3"/>
      <c r="H2216" s="4"/>
      <c r="I2216" s="4"/>
      <c r="J2216" s="4"/>
      <c r="K2216" s="4"/>
      <c r="L2216" s="4"/>
      <c r="M2216" s="4"/>
      <c r="N2216" s="4"/>
    </row>
    <row r="2217" spans="1:14" ht="12.75" x14ac:dyDescent="0.2">
      <c r="A2217" s="1"/>
      <c r="B2217" s="2"/>
      <c r="C2217" s="2"/>
      <c r="D2217" s="3"/>
      <c r="E2217" s="3"/>
      <c r="F2217" s="3"/>
      <c r="G2217" s="3"/>
      <c r="H2217" s="4"/>
      <c r="I2217" s="4"/>
      <c r="J2217" s="4"/>
      <c r="K2217" s="4"/>
      <c r="L2217" s="4"/>
      <c r="M2217" s="4"/>
      <c r="N2217" s="4"/>
    </row>
    <row r="2218" spans="1:14" ht="12.75" x14ac:dyDescent="0.2">
      <c r="A2218" s="1"/>
      <c r="B2218" s="2"/>
      <c r="C2218" s="2"/>
      <c r="D2218" s="3"/>
      <c r="E2218" s="3"/>
      <c r="F2218" s="3"/>
      <c r="G2218" s="3"/>
      <c r="H2218" s="4"/>
      <c r="I2218" s="4"/>
      <c r="J2218" s="4"/>
      <c r="K2218" s="4"/>
      <c r="L2218" s="4"/>
      <c r="M2218" s="4"/>
      <c r="N2218" s="4"/>
    </row>
    <row r="2219" spans="1:14" ht="12.75" x14ac:dyDescent="0.2">
      <c r="A2219" s="1"/>
      <c r="B2219" s="2"/>
      <c r="C2219" s="2"/>
      <c r="D2219" s="3"/>
      <c r="E2219" s="3"/>
      <c r="F2219" s="3"/>
      <c r="G2219" s="3"/>
      <c r="H2219" s="4"/>
      <c r="I2219" s="4"/>
      <c r="J2219" s="4"/>
      <c r="K2219" s="4"/>
      <c r="L2219" s="4"/>
      <c r="M2219" s="4"/>
      <c r="N2219" s="4"/>
    </row>
    <row r="2220" spans="1:14" ht="12.75" x14ac:dyDescent="0.2">
      <c r="A2220" s="1"/>
      <c r="B2220" s="2"/>
      <c r="C2220" s="2"/>
      <c r="D2220" s="3"/>
      <c r="E2220" s="3"/>
      <c r="F2220" s="3"/>
      <c r="G2220" s="3"/>
      <c r="H2220" s="4"/>
      <c r="I2220" s="4"/>
      <c r="J2220" s="4"/>
      <c r="K2220" s="4"/>
      <c r="L2220" s="4"/>
      <c r="M2220" s="4"/>
      <c r="N2220" s="4"/>
    </row>
    <row r="2221" spans="1:14" ht="12.75" x14ac:dyDescent="0.2">
      <c r="A2221" s="1"/>
      <c r="B2221" s="2"/>
      <c r="C2221" s="2"/>
      <c r="D2221" s="3"/>
      <c r="E2221" s="3"/>
      <c r="F2221" s="3"/>
      <c r="G2221" s="3"/>
      <c r="H2221" s="4"/>
      <c r="I2221" s="4"/>
      <c r="J2221" s="4"/>
      <c r="K2221" s="4"/>
      <c r="L2221" s="4"/>
      <c r="M2221" s="4"/>
      <c r="N2221" s="4"/>
    </row>
    <row r="2222" spans="1:14" ht="12.75" x14ac:dyDescent="0.2">
      <c r="A2222" s="1"/>
      <c r="B2222" s="2"/>
      <c r="C2222" s="2"/>
      <c r="D2222" s="3"/>
      <c r="E2222" s="3"/>
      <c r="F2222" s="3"/>
      <c r="G2222" s="3"/>
      <c r="H2222" s="4"/>
      <c r="I2222" s="4"/>
      <c r="J2222" s="4"/>
      <c r="K2222" s="4"/>
      <c r="L2222" s="4"/>
      <c r="M2222" s="4"/>
      <c r="N2222" s="4"/>
    </row>
    <row r="2223" spans="1:14" ht="12.75" x14ac:dyDescent="0.2">
      <c r="A2223" s="1"/>
      <c r="B2223" s="2"/>
      <c r="C2223" s="2"/>
      <c r="D2223" s="3"/>
      <c r="E2223" s="3"/>
      <c r="F2223" s="3"/>
      <c r="G2223" s="3"/>
      <c r="H2223" s="4"/>
      <c r="I2223" s="4"/>
      <c r="J2223" s="4"/>
      <c r="K2223" s="4"/>
      <c r="L2223" s="4"/>
      <c r="M2223" s="4"/>
      <c r="N2223" s="4"/>
    </row>
    <row r="2224" spans="1:14" ht="12.75" x14ac:dyDescent="0.2">
      <c r="A2224" s="1"/>
      <c r="B2224" s="2"/>
      <c r="C2224" s="2"/>
      <c r="D2224" s="3"/>
      <c r="E2224" s="3"/>
      <c r="F2224" s="3"/>
      <c r="G2224" s="3"/>
      <c r="H2224" s="4"/>
      <c r="I2224" s="4"/>
      <c r="J2224" s="4"/>
      <c r="K2224" s="4"/>
      <c r="L2224" s="4"/>
      <c r="M2224" s="4"/>
      <c r="N2224" s="4"/>
    </row>
    <row r="2225" spans="1:14" ht="12.75" x14ac:dyDescent="0.2">
      <c r="A2225" s="1"/>
      <c r="B2225" s="2"/>
      <c r="C2225" s="2"/>
      <c r="D2225" s="3"/>
      <c r="E2225" s="3"/>
      <c r="F2225" s="3"/>
      <c r="G2225" s="3"/>
      <c r="H2225" s="4"/>
      <c r="I2225" s="4"/>
      <c r="J2225" s="4"/>
      <c r="K2225" s="4"/>
      <c r="L2225" s="4"/>
      <c r="M2225" s="4"/>
      <c r="N2225" s="4"/>
    </row>
    <row r="2226" spans="1:14" ht="12.75" x14ac:dyDescent="0.2">
      <c r="A2226" s="1"/>
      <c r="B2226" s="2"/>
      <c r="C2226" s="2"/>
      <c r="D2226" s="3"/>
      <c r="E2226" s="3"/>
      <c r="F2226" s="3"/>
      <c r="G2226" s="3"/>
      <c r="H2226" s="4"/>
      <c r="I2226" s="4"/>
      <c r="J2226" s="4"/>
      <c r="K2226" s="4"/>
      <c r="L2226" s="4"/>
      <c r="M2226" s="4"/>
      <c r="N2226" s="4"/>
    </row>
    <row r="2227" spans="1:14" ht="12.75" x14ac:dyDescent="0.2">
      <c r="A2227" s="1"/>
      <c r="B2227" s="2"/>
      <c r="C2227" s="2"/>
      <c r="D2227" s="3"/>
      <c r="E2227" s="3"/>
      <c r="F2227" s="3"/>
      <c r="G2227" s="3"/>
      <c r="H2227" s="4"/>
      <c r="I2227" s="4"/>
      <c r="J2227" s="4"/>
      <c r="K2227" s="4"/>
      <c r="L2227" s="4"/>
      <c r="M2227" s="4"/>
      <c r="N2227" s="4"/>
    </row>
    <row r="2228" spans="1:14" ht="12.75" x14ac:dyDescent="0.2">
      <c r="A2228" s="1"/>
      <c r="B2228" s="2"/>
      <c r="C2228" s="2"/>
      <c r="D2228" s="3"/>
      <c r="E2228" s="3"/>
      <c r="F2228" s="3"/>
      <c r="G2228" s="3"/>
      <c r="H2228" s="4"/>
      <c r="I2228" s="4"/>
      <c r="J2228" s="4"/>
      <c r="K2228" s="4"/>
      <c r="L2228" s="4"/>
      <c r="M2228" s="4"/>
      <c r="N2228" s="4"/>
    </row>
    <row r="2229" spans="1:14" ht="12.75" x14ac:dyDescent="0.2">
      <c r="A2229" s="1"/>
      <c r="B2229" s="2"/>
      <c r="C2229" s="2"/>
      <c r="D2229" s="3"/>
      <c r="E2229" s="3"/>
      <c r="F2229" s="3"/>
      <c r="G2229" s="3"/>
      <c r="H2229" s="4"/>
      <c r="I2229" s="4"/>
      <c r="J2229" s="4"/>
      <c r="K2229" s="4"/>
      <c r="L2229" s="4"/>
      <c r="M2229" s="4"/>
      <c r="N2229" s="4"/>
    </row>
    <row r="2230" spans="1:14" ht="12.75" x14ac:dyDescent="0.2">
      <c r="A2230" s="1"/>
      <c r="B2230" s="2"/>
      <c r="C2230" s="2"/>
      <c r="D2230" s="3"/>
      <c r="E2230" s="3"/>
      <c r="F2230" s="3"/>
      <c r="G2230" s="3"/>
      <c r="H2230" s="4"/>
      <c r="I2230" s="4"/>
      <c r="J2230" s="4"/>
      <c r="K2230" s="4"/>
      <c r="L2230" s="4"/>
      <c r="M2230" s="4"/>
      <c r="N2230" s="4"/>
    </row>
    <row r="2231" spans="1:14" ht="12.75" x14ac:dyDescent="0.2">
      <c r="A2231" s="1"/>
      <c r="B2231" s="2"/>
      <c r="C2231" s="2"/>
      <c r="D2231" s="3"/>
      <c r="E2231" s="3"/>
      <c r="F2231" s="3"/>
      <c r="G2231" s="3"/>
      <c r="H2231" s="4"/>
      <c r="I2231" s="4"/>
      <c r="J2231" s="4"/>
      <c r="K2231" s="4"/>
      <c r="L2231" s="4"/>
      <c r="M2231" s="4"/>
      <c r="N2231" s="4"/>
    </row>
    <row r="2232" spans="1:14" ht="12.75" x14ac:dyDescent="0.2">
      <c r="A2232" s="1"/>
      <c r="B2232" s="2"/>
      <c r="C2232" s="2"/>
      <c r="D2232" s="3"/>
      <c r="E2232" s="3"/>
      <c r="F2232" s="3"/>
      <c r="G2232" s="3"/>
      <c r="H2232" s="4"/>
      <c r="I2232" s="4"/>
      <c r="J2232" s="4"/>
      <c r="K2232" s="4"/>
      <c r="L2232" s="4"/>
      <c r="M2232" s="4"/>
      <c r="N2232" s="4"/>
    </row>
    <row r="2233" spans="1:14" ht="12.75" x14ac:dyDescent="0.2">
      <c r="A2233" s="1"/>
      <c r="B2233" s="2"/>
      <c r="C2233" s="2"/>
      <c r="D2233" s="3"/>
      <c r="E2233" s="3"/>
      <c r="F2233" s="3"/>
      <c r="G2233" s="3"/>
      <c r="H2233" s="4"/>
      <c r="I2233" s="4"/>
      <c r="J2233" s="4"/>
      <c r="K2233" s="4"/>
      <c r="L2233" s="4"/>
      <c r="M2233" s="4"/>
      <c r="N2233" s="4"/>
    </row>
    <row r="2234" spans="1:14" ht="12.75" x14ac:dyDescent="0.2">
      <c r="A2234" s="1"/>
      <c r="B2234" s="2"/>
      <c r="C2234" s="2"/>
      <c r="D2234" s="3"/>
      <c r="E2234" s="3"/>
      <c r="F2234" s="3"/>
      <c r="G2234" s="3"/>
      <c r="H2234" s="4"/>
      <c r="I2234" s="4"/>
      <c r="J2234" s="4"/>
      <c r="K2234" s="4"/>
      <c r="L2234" s="4"/>
      <c r="M2234" s="4"/>
      <c r="N2234" s="4"/>
    </row>
    <row r="2235" spans="1:14" ht="12.75" x14ac:dyDescent="0.2">
      <c r="A2235" s="1"/>
      <c r="B2235" s="2"/>
      <c r="C2235" s="2"/>
      <c r="D2235" s="3"/>
      <c r="E2235" s="3"/>
      <c r="F2235" s="3"/>
      <c r="G2235" s="3"/>
      <c r="H2235" s="4"/>
      <c r="I2235" s="4"/>
      <c r="J2235" s="4"/>
      <c r="K2235" s="4"/>
      <c r="L2235" s="4"/>
      <c r="M2235" s="4"/>
      <c r="N2235" s="4"/>
    </row>
    <row r="2236" spans="1:14" ht="12.75" x14ac:dyDescent="0.2">
      <c r="A2236" s="1"/>
      <c r="B2236" s="2"/>
      <c r="C2236" s="2"/>
      <c r="D2236" s="3"/>
      <c r="E2236" s="3"/>
      <c r="F2236" s="3"/>
      <c r="G2236" s="3"/>
      <c r="H2236" s="4"/>
      <c r="I2236" s="4"/>
      <c r="J2236" s="4"/>
      <c r="K2236" s="4"/>
      <c r="L2236" s="4"/>
      <c r="M2236" s="4"/>
      <c r="N2236" s="4"/>
    </row>
    <row r="2237" spans="1:14" ht="12.75" x14ac:dyDescent="0.2">
      <c r="A2237" s="1"/>
      <c r="B2237" s="2"/>
      <c r="C2237" s="2"/>
      <c r="D2237" s="3"/>
      <c r="E2237" s="3"/>
      <c r="F2237" s="3"/>
      <c r="G2237" s="3"/>
      <c r="H2237" s="4"/>
      <c r="I2237" s="4"/>
      <c r="J2237" s="4"/>
      <c r="K2237" s="4"/>
      <c r="L2237" s="4"/>
      <c r="M2237" s="4"/>
      <c r="N2237" s="4"/>
    </row>
    <row r="2238" spans="1:14" ht="12.75" x14ac:dyDescent="0.2">
      <c r="A2238" s="1"/>
      <c r="B2238" s="2"/>
      <c r="C2238" s="2"/>
      <c r="D2238" s="3"/>
      <c r="E2238" s="3"/>
      <c r="F2238" s="3"/>
      <c r="G2238" s="3"/>
      <c r="H2238" s="4"/>
      <c r="I2238" s="4"/>
      <c r="J2238" s="4"/>
      <c r="K2238" s="4"/>
      <c r="L2238" s="4"/>
      <c r="M2238" s="4"/>
      <c r="N2238" s="4"/>
    </row>
    <row r="2239" spans="1:14" ht="12.75" x14ac:dyDescent="0.2">
      <c r="A2239" s="1"/>
      <c r="B2239" s="2"/>
      <c r="C2239" s="2"/>
      <c r="D2239" s="3"/>
      <c r="E2239" s="3"/>
      <c r="F2239" s="3"/>
      <c r="G2239" s="3"/>
      <c r="H2239" s="4"/>
      <c r="I2239" s="4"/>
      <c r="J2239" s="4"/>
      <c r="K2239" s="4"/>
      <c r="L2239" s="4"/>
      <c r="M2239" s="4"/>
      <c r="N2239" s="4"/>
    </row>
    <row r="2240" spans="1:14" ht="12.75" x14ac:dyDescent="0.2">
      <c r="A2240" s="1"/>
      <c r="B2240" s="2"/>
      <c r="C2240" s="2"/>
      <c r="D2240" s="3"/>
      <c r="E2240" s="3"/>
      <c r="F2240" s="3"/>
      <c r="G2240" s="3"/>
      <c r="H2240" s="4"/>
      <c r="I2240" s="4"/>
      <c r="J2240" s="4"/>
      <c r="K2240" s="4"/>
      <c r="L2240" s="4"/>
      <c r="M2240" s="4"/>
      <c r="N2240" s="4"/>
    </row>
    <row r="2241" spans="1:14" ht="12.75" x14ac:dyDescent="0.2">
      <c r="A2241" s="1"/>
      <c r="B2241" s="2"/>
      <c r="C2241" s="2"/>
      <c r="D2241" s="3"/>
      <c r="E2241" s="3"/>
      <c r="F2241" s="3"/>
      <c r="G2241" s="3"/>
      <c r="H2241" s="4"/>
      <c r="I2241" s="4"/>
      <c r="J2241" s="4"/>
      <c r="K2241" s="4"/>
      <c r="L2241" s="4"/>
      <c r="M2241" s="4"/>
      <c r="N2241" s="4"/>
    </row>
    <row r="2242" spans="1:14" ht="12.75" x14ac:dyDescent="0.2">
      <c r="A2242" s="1"/>
      <c r="B2242" s="2"/>
      <c r="C2242" s="2"/>
      <c r="D2242" s="3"/>
      <c r="E2242" s="3"/>
      <c r="F2242" s="3"/>
      <c r="G2242" s="3"/>
      <c r="H2242" s="4"/>
      <c r="I2242" s="4"/>
      <c r="J2242" s="4"/>
      <c r="K2242" s="4"/>
      <c r="L2242" s="4"/>
      <c r="M2242" s="4"/>
      <c r="N2242" s="4"/>
    </row>
    <row r="2243" spans="1:14" ht="12.75" x14ac:dyDescent="0.2">
      <c r="A2243" s="1"/>
      <c r="B2243" s="2"/>
      <c r="C2243" s="2"/>
      <c r="D2243" s="3"/>
      <c r="E2243" s="3"/>
      <c r="F2243" s="3"/>
      <c r="G2243" s="3"/>
      <c r="H2243" s="4"/>
      <c r="I2243" s="4"/>
      <c r="J2243" s="4"/>
      <c r="K2243" s="4"/>
      <c r="L2243" s="4"/>
      <c r="M2243" s="4"/>
      <c r="N2243" s="4"/>
    </row>
    <row r="2244" spans="1:14" ht="12.75" x14ac:dyDescent="0.2">
      <c r="A2244" s="1"/>
      <c r="B2244" s="2"/>
      <c r="C2244" s="2"/>
      <c r="D2244" s="3"/>
      <c r="E2244" s="3"/>
      <c r="F2244" s="3"/>
      <c r="G2244" s="3"/>
      <c r="H2244" s="4"/>
      <c r="I2244" s="4"/>
      <c r="J2244" s="4"/>
      <c r="K2244" s="4"/>
      <c r="L2244" s="4"/>
      <c r="M2244" s="4"/>
      <c r="N2244" s="4"/>
    </row>
    <row r="2245" spans="1:14" ht="12.75" x14ac:dyDescent="0.2">
      <c r="A2245" s="1"/>
      <c r="B2245" s="2"/>
      <c r="C2245" s="2"/>
      <c r="D2245" s="3"/>
      <c r="E2245" s="3"/>
      <c r="F2245" s="3"/>
      <c r="G2245" s="3"/>
      <c r="H2245" s="4"/>
      <c r="I2245" s="4"/>
      <c r="J2245" s="4"/>
      <c r="K2245" s="4"/>
      <c r="L2245" s="4"/>
      <c r="M2245" s="4"/>
      <c r="N2245" s="4"/>
    </row>
    <row r="2246" spans="1:14" ht="12.75" x14ac:dyDescent="0.2">
      <c r="A2246" s="1"/>
      <c r="B2246" s="2"/>
      <c r="C2246" s="2"/>
      <c r="D2246" s="3"/>
      <c r="E2246" s="3"/>
      <c r="F2246" s="3"/>
      <c r="G2246" s="3"/>
      <c r="H2246" s="4"/>
      <c r="I2246" s="4"/>
      <c r="J2246" s="4"/>
      <c r="K2246" s="4"/>
      <c r="L2246" s="4"/>
      <c r="M2246" s="4"/>
      <c r="N2246" s="4"/>
    </row>
    <row r="2247" spans="1:14" ht="12.75" x14ac:dyDescent="0.2">
      <c r="A2247" s="1"/>
      <c r="B2247" s="2"/>
      <c r="C2247" s="2"/>
      <c r="D2247" s="3"/>
      <c r="E2247" s="3"/>
      <c r="F2247" s="3"/>
      <c r="G2247" s="3"/>
      <c r="H2247" s="4"/>
      <c r="I2247" s="4"/>
      <c r="J2247" s="4"/>
      <c r="K2247" s="4"/>
      <c r="L2247" s="4"/>
      <c r="M2247" s="4"/>
      <c r="N2247" s="4"/>
    </row>
    <row r="2248" spans="1:14" ht="12.75" x14ac:dyDescent="0.2">
      <c r="A2248" s="1"/>
      <c r="B2248" s="2"/>
      <c r="C2248" s="2"/>
      <c r="D2248" s="3"/>
      <c r="E2248" s="3"/>
      <c r="F2248" s="3"/>
      <c r="G2248" s="3"/>
      <c r="H2248" s="4"/>
      <c r="I2248" s="4"/>
      <c r="J2248" s="4"/>
      <c r="K2248" s="4"/>
      <c r="L2248" s="4"/>
      <c r="M2248" s="4"/>
      <c r="N2248" s="4"/>
    </row>
    <row r="2249" spans="1:14" ht="12.75" x14ac:dyDescent="0.2">
      <c r="A2249" s="1"/>
      <c r="B2249" s="2"/>
      <c r="C2249" s="2"/>
      <c r="D2249" s="3"/>
      <c r="E2249" s="3"/>
      <c r="F2249" s="3"/>
      <c r="G2249" s="3"/>
      <c r="H2249" s="4"/>
      <c r="I2249" s="4"/>
      <c r="J2249" s="4"/>
      <c r="K2249" s="4"/>
      <c r="L2249" s="4"/>
      <c r="M2249" s="4"/>
      <c r="N2249" s="4"/>
    </row>
    <row r="2250" spans="1:14" ht="12.75" x14ac:dyDescent="0.2">
      <c r="A2250" s="1"/>
      <c r="B2250" s="2"/>
      <c r="C2250" s="2"/>
      <c r="D2250" s="3"/>
      <c r="E2250" s="3"/>
      <c r="F2250" s="3"/>
      <c r="G2250" s="3"/>
      <c r="H2250" s="4"/>
      <c r="I2250" s="4"/>
      <c r="J2250" s="4"/>
      <c r="K2250" s="4"/>
      <c r="L2250" s="4"/>
      <c r="M2250" s="4"/>
      <c r="N2250" s="4"/>
    </row>
    <row r="2251" spans="1:14" ht="12.75" x14ac:dyDescent="0.2">
      <c r="A2251" s="1"/>
      <c r="B2251" s="2"/>
      <c r="C2251" s="2"/>
      <c r="D2251" s="3"/>
      <c r="E2251" s="3"/>
      <c r="F2251" s="3"/>
      <c r="G2251" s="3"/>
      <c r="H2251" s="4"/>
      <c r="I2251" s="4"/>
      <c r="J2251" s="4"/>
      <c r="K2251" s="4"/>
      <c r="L2251" s="4"/>
      <c r="M2251" s="4"/>
      <c r="N2251" s="4"/>
    </row>
    <row r="2252" spans="1:14" ht="12.75" x14ac:dyDescent="0.2">
      <c r="A2252" s="1"/>
      <c r="B2252" s="2"/>
      <c r="C2252" s="2"/>
      <c r="D2252" s="3"/>
      <c r="E2252" s="3"/>
      <c r="F2252" s="3"/>
      <c r="G2252" s="3"/>
      <c r="H2252" s="4"/>
      <c r="I2252" s="4"/>
      <c r="J2252" s="4"/>
      <c r="K2252" s="4"/>
      <c r="L2252" s="4"/>
      <c r="M2252" s="4"/>
      <c r="N2252" s="4"/>
    </row>
    <row r="2253" spans="1:14" ht="12.75" x14ac:dyDescent="0.2">
      <c r="A2253" s="1"/>
      <c r="B2253" s="2"/>
      <c r="C2253" s="2"/>
      <c r="D2253" s="3"/>
      <c r="E2253" s="3"/>
      <c r="F2253" s="3"/>
      <c r="G2253" s="3"/>
      <c r="H2253" s="4"/>
      <c r="I2253" s="4"/>
      <c r="J2253" s="4"/>
      <c r="K2253" s="4"/>
      <c r="L2253" s="4"/>
      <c r="M2253" s="4"/>
      <c r="N2253" s="4"/>
    </row>
    <row r="2254" spans="1:14" ht="12.75" x14ac:dyDescent="0.2">
      <c r="A2254" s="1"/>
      <c r="B2254" s="2"/>
      <c r="C2254" s="2"/>
      <c r="D2254" s="3"/>
      <c r="E2254" s="3"/>
      <c r="F2254" s="3"/>
      <c r="G2254" s="3"/>
      <c r="H2254" s="4"/>
      <c r="I2254" s="4"/>
      <c r="J2254" s="4"/>
      <c r="K2254" s="4"/>
      <c r="L2254" s="4"/>
      <c r="M2254" s="4"/>
      <c r="N2254" s="4"/>
    </row>
    <row r="2255" spans="1:14" ht="12.75" x14ac:dyDescent="0.2">
      <c r="A2255" s="1"/>
      <c r="B2255" s="2"/>
      <c r="C2255" s="2"/>
      <c r="D2255" s="3"/>
      <c r="E2255" s="3"/>
      <c r="F2255" s="3"/>
      <c r="G2255" s="3"/>
      <c r="H2255" s="4"/>
      <c r="I2255" s="4"/>
      <c r="J2255" s="4"/>
      <c r="K2255" s="4"/>
      <c r="L2255" s="4"/>
      <c r="M2255" s="4"/>
      <c r="N2255" s="4"/>
    </row>
    <row r="2256" spans="1:14" ht="12.75" x14ac:dyDescent="0.2">
      <c r="A2256" s="1"/>
      <c r="B2256" s="2"/>
      <c r="C2256" s="2"/>
      <c r="D2256" s="3"/>
      <c r="E2256" s="3"/>
      <c r="F2256" s="3"/>
      <c r="G2256" s="3"/>
      <c r="H2256" s="4"/>
      <c r="I2256" s="4"/>
      <c r="J2256" s="4"/>
      <c r="K2256" s="4"/>
      <c r="L2256" s="4"/>
      <c r="M2256" s="4"/>
      <c r="N2256" s="4"/>
    </row>
    <row r="2257" spans="1:14" ht="12.75" x14ac:dyDescent="0.2">
      <c r="A2257" s="1"/>
      <c r="B2257" s="2"/>
      <c r="C2257" s="2"/>
      <c r="D2257" s="3"/>
      <c r="E2257" s="3"/>
      <c r="F2257" s="3"/>
      <c r="G2257" s="3"/>
      <c r="H2257" s="4"/>
      <c r="I2257" s="4"/>
      <c r="J2257" s="4"/>
      <c r="K2257" s="4"/>
      <c r="L2257" s="4"/>
      <c r="M2257" s="4"/>
      <c r="N2257" s="4"/>
    </row>
    <row r="2258" spans="1:14" ht="12.75" x14ac:dyDescent="0.2">
      <c r="A2258" s="1"/>
      <c r="B2258" s="2"/>
      <c r="C2258" s="2"/>
      <c r="D2258" s="3"/>
      <c r="E2258" s="3"/>
      <c r="F2258" s="3"/>
      <c r="G2258" s="3"/>
      <c r="H2258" s="4"/>
      <c r="I2258" s="4"/>
      <c r="J2258" s="4"/>
      <c r="K2258" s="4"/>
      <c r="L2258" s="4"/>
      <c r="M2258" s="4"/>
      <c r="N2258" s="4"/>
    </row>
    <row r="2259" spans="1:14" ht="12.75" x14ac:dyDescent="0.2">
      <c r="A2259" s="1"/>
      <c r="B2259" s="2"/>
      <c r="C2259" s="2"/>
      <c r="D2259" s="3"/>
      <c r="E2259" s="3"/>
      <c r="F2259" s="3"/>
      <c r="G2259" s="3"/>
      <c r="H2259" s="4"/>
      <c r="I2259" s="4"/>
      <c r="J2259" s="4"/>
      <c r="K2259" s="4"/>
      <c r="L2259" s="4"/>
      <c r="M2259" s="4"/>
      <c r="N2259" s="4"/>
    </row>
    <row r="2260" spans="1:14" ht="12.75" x14ac:dyDescent="0.2">
      <c r="A2260" s="1"/>
      <c r="B2260" s="2"/>
      <c r="C2260" s="2"/>
      <c r="D2260" s="3"/>
      <c r="E2260" s="3"/>
      <c r="F2260" s="3"/>
      <c r="G2260" s="3"/>
      <c r="H2260" s="4"/>
      <c r="I2260" s="4"/>
      <c r="J2260" s="4"/>
      <c r="K2260" s="4"/>
      <c r="L2260" s="4"/>
      <c r="M2260" s="4"/>
      <c r="N2260" s="4"/>
    </row>
    <row r="2261" spans="1:14" ht="12.75" x14ac:dyDescent="0.2">
      <c r="A2261" s="1"/>
      <c r="B2261" s="2"/>
      <c r="C2261" s="2"/>
      <c r="D2261" s="3"/>
      <c r="E2261" s="3"/>
      <c r="F2261" s="3"/>
      <c r="G2261" s="3"/>
      <c r="H2261" s="4"/>
      <c r="I2261" s="4"/>
      <c r="J2261" s="4"/>
      <c r="K2261" s="4"/>
      <c r="L2261" s="4"/>
      <c r="M2261" s="4"/>
      <c r="N2261" s="4"/>
    </row>
    <row r="2262" spans="1:14" ht="12.75" x14ac:dyDescent="0.2">
      <c r="A2262" s="1"/>
      <c r="B2262" s="2"/>
      <c r="C2262" s="2"/>
      <c r="D2262" s="3"/>
      <c r="E2262" s="3"/>
      <c r="F2262" s="3"/>
      <c r="G2262" s="3"/>
      <c r="H2262" s="4"/>
      <c r="I2262" s="4"/>
      <c r="J2262" s="4"/>
      <c r="K2262" s="4"/>
      <c r="L2262" s="4"/>
      <c r="M2262" s="4"/>
      <c r="N2262" s="4"/>
    </row>
    <row r="2263" spans="1:14" ht="12.75" x14ac:dyDescent="0.2">
      <c r="A2263" s="1"/>
      <c r="B2263" s="2"/>
      <c r="C2263" s="2"/>
      <c r="D2263" s="3"/>
      <c r="E2263" s="3"/>
      <c r="F2263" s="3"/>
      <c r="G2263" s="3"/>
      <c r="H2263" s="4"/>
      <c r="I2263" s="4"/>
      <c r="J2263" s="4"/>
      <c r="K2263" s="4"/>
      <c r="L2263" s="4"/>
      <c r="M2263" s="4"/>
      <c r="N2263" s="4"/>
    </row>
    <row r="2264" spans="1:14" ht="12.75" x14ac:dyDescent="0.2">
      <c r="A2264" s="1"/>
      <c r="B2264" s="2"/>
      <c r="C2264" s="2"/>
      <c r="D2264" s="3"/>
      <c r="E2264" s="3"/>
      <c r="F2264" s="3"/>
      <c r="G2264" s="3"/>
      <c r="H2264" s="4"/>
      <c r="I2264" s="4"/>
      <c r="J2264" s="4"/>
      <c r="K2264" s="4"/>
      <c r="L2264" s="4"/>
      <c r="M2264" s="4"/>
      <c r="N2264" s="4"/>
    </row>
    <row r="2265" spans="1:14" ht="12.75" x14ac:dyDescent="0.2">
      <c r="A2265" s="1"/>
      <c r="B2265" s="2"/>
      <c r="C2265" s="2"/>
      <c r="D2265" s="3"/>
      <c r="E2265" s="3"/>
      <c r="F2265" s="3"/>
      <c r="G2265" s="3"/>
      <c r="H2265" s="4"/>
      <c r="I2265" s="4"/>
      <c r="J2265" s="4"/>
      <c r="K2265" s="4"/>
      <c r="L2265" s="4"/>
      <c r="M2265" s="4"/>
      <c r="N2265" s="4"/>
    </row>
    <row r="2266" spans="1:14" ht="12.75" x14ac:dyDescent="0.2">
      <c r="A2266" s="1"/>
      <c r="B2266" s="2"/>
      <c r="C2266" s="2"/>
      <c r="D2266" s="3"/>
      <c r="E2266" s="3"/>
      <c r="F2266" s="3"/>
      <c r="G2266" s="3"/>
      <c r="H2266" s="4"/>
      <c r="I2266" s="4"/>
      <c r="J2266" s="4"/>
      <c r="K2266" s="4"/>
      <c r="L2266" s="4"/>
      <c r="M2266" s="4"/>
      <c r="N2266" s="4"/>
    </row>
    <row r="2267" spans="1:14" ht="12.75" x14ac:dyDescent="0.2">
      <c r="A2267" s="1"/>
      <c r="B2267" s="2"/>
      <c r="C2267" s="2"/>
      <c r="D2267" s="3"/>
      <c r="E2267" s="3"/>
      <c r="F2267" s="3"/>
      <c r="G2267" s="3"/>
      <c r="H2267" s="4"/>
      <c r="I2267" s="4"/>
      <c r="J2267" s="4"/>
      <c r="K2267" s="4"/>
      <c r="L2267" s="4"/>
      <c r="M2267" s="4"/>
      <c r="N2267" s="4"/>
    </row>
    <row r="2268" spans="1:14" ht="12.75" x14ac:dyDescent="0.2">
      <c r="A2268" s="1"/>
      <c r="B2268" s="2"/>
      <c r="C2268" s="2"/>
      <c r="D2268" s="3"/>
      <c r="E2268" s="3"/>
      <c r="F2268" s="3"/>
      <c r="G2268" s="3"/>
      <c r="H2268" s="4"/>
      <c r="I2268" s="4"/>
      <c r="J2268" s="4"/>
      <c r="K2268" s="4"/>
      <c r="L2268" s="4"/>
      <c r="M2268" s="4"/>
      <c r="N2268" s="4"/>
    </row>
    <row r="2269" spans="1:14" ht="12.75" x14ac:dyDescent="0.2">
      <c r="A2269" s="1"/>
      <c r="B2269" s="2"/>
      <c r="C2269" s="2"/>
      <c r="D2269" s="3"/>
      <c r="E2269" s="3"/>
      <c r="F2269" s="3"/>
      <c r="G2269" s="3"/>
      <c r="H2269" s="4"/>
      <c r="I2269" s="4"/>
      <c r="J2269" s="4"/>
      <c r="K2269" s="4"/>
      <c r="L2269" s="4"/>
      <c r="M2269" s="4"/>
      <c r="N2269" s="4"/>
    </row>
    <row r="2270" spans="1:14" ht="12.75" x14ac:dyDescent="0.2">
      <c r="A2270" s="1"/>
      <c r="B2270" s="2"/>
      <c r="C2270" s="2"/>
      <c r="D2270" s="3"/>
      <c r="E2270" s="3"/>
      <c r="F2270" s="3"/>
      <c r="G2270" s="3"/>
      <c r="H2270" s="4"/>
      <c r="I2270" s="4"/>
      <c r="J2270" s="4"/>
      <c r="K2270" s="4"/>
      <c r="L2270" s="4"/>
      <c r="M2270" s="4"/>
      <c r="N2270" s="4"/>
    </row>
    <row r="2271" spans="1:14" ht="12.75" x14ac:dyDescent="0.2">
      <c r="A2271" s="1"/>
      <c r="B2271" s="2"/>
      <c r="C2271" s="2"/>
      <c r="D2271" s="3"/>
      <c r="E2271" s="3"/>
      <c r="F2271" s="3"/>
      <c r="G2271" s="3"/>
      <c r="H2271" s="4"/>
      <c r="I2271" s="4"/>
      <c r="J2271" s="4"/>
      <c r="K2271" s="4"/>
      <c r="L2271" s="4"/>
      <c r="M2271" s="4"/>
      <c r="N2271" s="4"/>
    </row>
    <row r="2272" spans="1:14" ht="12.75" x14ac:dyDescent="0.2">
      <c r="A2272" s="1"/>
      <c r="B2272" s="2"/>
      <c r="C2272" s="2"/>
      <c r="D2272" s="3"/>
      <c r="E2272" s="3"/>
      <c r="F2272" s="3"/>
      <c r="G2272" s="3"/>
      <c r="H2272" s="4"/>
      <c r="I2272" s="4"/>
      <c r="J2272" s="4"/>
      <c r="K2272" s="4"/>
      <c r="L2272" s="4"/>
      <c r="M2272" s="4"/>
      <c r="N2272" s="4"/>
    </row>
    <row r="2273" spans="1:14" ht="12.75" x14ac:dyDescent="0.2">
      <c r="A2273" s="1"/>
      <c r="B2273" s="2"/>
      <c r="C2273" s="2"/>
      <c r="D2273" s="3"/>
      <c r="E2273" s="3"/>
      <c r="F2273" s="3"/>
      <c r="G2273" s="3"/>
      <c r="H2273" s="4"/>
      <c r="I2273" s="4"/>
      <c r="J2273" s="4"/>
      <c r="K2273" s="4"/>
      <c r="L2273" s="4"/>
      <c r="M2273" s="4"/>
      <c r="N2273" s="4"/>
    </row>
    <row r="2274" spans="1:14" ht="12.75" x14ac:dyDescent="0.2">
      <c r="A2274" s="1"/>
      <c r="B2274" s="2"/>
      <c r="C2274" s="2"/>
      <c r="D2274" s="3"/>
      <c r="E2274" s="3"/>
      <c r="F2274" s="3"/>
      <c r="G2274" s="3"/>
      <c r="H2274" s="4"/>
      <c r="I2274" s="4"/>
      <c r="J2274" s="4"/>
      <c r="K2274" s="4"/>
      <c r="L2274" s="4"/>
      <c r="M2274" s="4"/>
      <c r="N2274" s="4"/>
    </row>
    <row r="2275" spans="1:14" ht="12.75" x14ac:dyDescent="0.2">
      <c r="A2275" s="1"/>
      <c r="B2275" s="2"/>
      <c r="C2275" s="2"/>
      <c r="D2275" s="3"/>
      <c r="E2275" s="3"/>
      <c r="F2275" s="3"/>
      <c r="G2275" s="3"/>
      <c r="H2275" s="4"/>
      <c r="I2275" s="4"/>
      <c r="J2275" s="4"/>
      <c r="K2275" s="4"/>
      <c r="L2275" s="4"/>
      <c r="M2275" s="4"/>
      <c r="N2275" s="4"/>
    </row>
    <row r="2276" spans="1:14" ht="12.75" x14ac:dyDescent="0.2">
      <c r="A2276" s="1"/>
      <c r="B2276" s="2"/>
      <c r="C2276" s="2"/>
      <c r="D2276" s="3"/>
      <c r="E2276" s="3"/>
      <c r="F2276" s="3"/>
      <c r="G2276" s="3"/>
      <c r="H2276" s="4"/>
      <c r="I2276" s="4"/>
      <c r="J2276" s="4"/>
      <c r="K2276" s="4"/>
      <c r="L2276" s="4"/>
      <c r="M2276" s="4"/>
      <c r="N2276" s="4"/>
    </row>
    <row r="2277" spans="1:14" ht="12.75" x14ac:dyDescent="0.2">
      <c r="A2277" s="1"/>
      <c r="B2277" s="2"/>
      <c r="C2277" s="2"/>
      <c r="D2277" s="3"/>
      <c r="E2277" s="3"/>
      <c r="F2277" s="3"/>
      <c r="G2277" s="3"/>
      <c r="H2277" s="4"/>
      <c r="I2277" s="4"/>
      <c r="J2277" s="4"/>
      <c r="K2277" s="4"/>
      <c r="L2277" s="4"/>
      <c r="M2277" s="4"/>
      <c r="N2277" s="4"/>
    </row>
    <row r="2278" spans="1:14" ht="12.75" x14ac:dyDescent="0.2">
      <c r="A2278" s="1"/>
      <c r="B2278" s="2"/>
      <c r="C2278" s="2"/>
      <c r="D2278" s="3"/>
      <c r="E2278" s="3"/>
      <c r="F2278" s="3"/>
      <c r="G2278" s="3"/>
      <c r="H2278" s="4"/>
      <c r="I2278" s="4"/>
      <c r="J2278" s="4"/>
      <c r="K2278" s="4"/>
      <c r="L2278" s="4"/>
      <c r="M2278" s="4"/>
      <c r="N2278" s="4"/>
    </row>
    <row r="2279" spans="1:14" ht="12.75" x14ac:dyDescent="0.2">
      <c r="A2279" s="1"/>
      <c r="B2279" s="2"/>
      <c r="C2279" s="2"/>
      <c r="D2279" s="3"/>
      <c r="E2279" s="3"/>
      <c r="F2279" s="3"/>
      <c r="G2279" s="3"/>
      <c r="H2279" s="4"/>
      <c r="I2279" s="4"/>
      <c r="J2279" s="4"/>
      <c r="K2279" s="4"/>
      <c r="L2279" s="4"/>
      <c r="M2279" s="4"/>
      <c r="N2279" s="4"/>
    </row>
    <row r="2280" spans="1:14" ht="12.75" x14ac:dyDescent="0.2">
      <c r="A2280" s="1"/>
      <c r="B2280" s="2"/>
      <c r="C2280" s="2"/>
      <c r="D2280" s="3"/>
      <c r="E2280" s="3"/>
      <c r="F2280" s="3"/>
      <c r="G2280" s="3"/>
      <c r="H2280" s="4"/>
      <c r="I2280" s="4"/>
      <c r="J2280" s="4"/>
      <c r="K2280" s="4"/>
      <c r="L2280" s="4"/>
      <c r="M2280" s="4"/>
      <c r="N2280" s="4"/>
    </row>
    <row r="2281" spans="1:14" ht="12.75" x14ac:dyDescent="0.2">
      <c r="A2281" s="1"/>
      <c r="B2281" s="2"/>
      <c r="C2281" s="2"/>
      <c r="D2281" s="3"/>
      <c r="E2281" s="3"/>
      <c r="F2281" s="3"/>
      <c r="G2281" s="3"/>
      <c r="H2281" s="4"/>
      <c r="I2281" s="4"/>
      <c r="J2281" s="4"/>
      <c r="K2281" s="4"/>
      <c r="L2281" s="4"/>
      <c r="M2281" s="4"/>
      <c r="N2281" s="4"/>
    </row>
    <row r="2282" spans="1:14" ht="12.75" x14ac:dyDescent="0.2">
      <c r="A2282" s="1"/>
      <c r="B2282" s="2"/>
      <c r="C2282" s="2"/>
      <c r="D2282" s="3"/>
      <c r="E2282" s="3"/>
      <c r="F2282" s="3"/>
      <c r="G2282" s="3"/>
      <c r="H2282" s="4"/>
      <c r="I2282" s="4"/>
      <c r="J2282" s="4"/>
      <c r="K2282" s="4"/>
      <c r="L2282" s="4"/>
      <c r="M2282" s="4"/>
      <c r="N2282" s="4"/>
    </row>
    <row r="2283" spans="1:14" ht="12.75" x14ac:dyDescent="0.2">
      <c r="A2283" s="1"/>
      <c r="B2283" s="2"/>
      <c r="C2283" s="2"/>
      <c r="D2283" s="3"/>
      <c r="E2283" s="3"/>
      <c r="F2283" s="3"/>
      <c r="G2283" s="3"/>
      <c r="H2283" s="4"/>
      <c r="I2283" s="4"/>
      <c r="J2283" s="4"/>
      <c r="K2283" s="4"/>
      <c r="L2283" s="4"/>
      <c r="M2283" s="4"/>
      <c r="N2283" s="4"/>
    </row>
    <row r="2284" spans="1:14" ht="12.75" x14ac:dyDescent="0.2">
      <c r="A2284" s="1"/>
      <c r="B2284" s="2"/>
      <c r="C2284" s="2"/>
      <c r="D2284" s="3"/>
      <c r="E2284" s="3"/>
      <c r="F2284" s="3"/>
      <c r="G2284" s="3"/>
      <c r="H2284" s="4"/>
      <c r="I2284" s="4"/>
      <c r="J2284" s="4"/>
      <c r="K2284" s="4"/>
      <c r="L2284" s="4"/>
      <c r="M2284" s="4"/>
      <c r="N2284" s="4"/>
    </row>
    <row r="2285" spans="1:14" ht="12.75" x14ac:dyDescent="0.2">
      <c r="A2285" s="1"/>
      <c r="B2285" s="2"/>
      <c r="C2285" s="2"/>
      <c r="D2285" s="3"/>
      <c r="E2285" s="3"/>
      <c r="F2285" s="3"/>
      <c r="G2285" s="3"/>
      <c r="H2285" s="4"/>
      <c r="I2285" s="4"/>
      <c r="J2285" s="4"/>
      <c r="K2285" s="4"/>
      <c r="L2285" s="4"/>
      <c r="M2285" s="4"/>
      <c r="N2285" s="4"/>
    </row>
    <row r="2286" spans="1:14" ht="12.75" x14ac:dyDescent="0.2">
      <c r="A2286" s="1"/>
      <c r="B2286" s="2"/>
      <c r="C2286" s="2"/>
      <c r="D2286" s="3"/>
      <c r="E2286" s="3"/>
      <c r="F2286" s="3"/>
      <c r="G2286" s="3"/>
      <c r="H2286" s="4"/>
      <c r="I2286" s="4"/>
      <c r="J2286" s="4"/>
      <c r="K2286" s="4"/>
      <c r="L2286" s="4"/>
      <c r="M2286" s="4"/>
      <c r="N2286" s="4"/>
    </row>
    <row r="2287" spans="1:14" ht="12.75" x14ac:dyDescent="0.2">
      <c r="A2287" s="1"/>
      <c r="B2287" s="2"/>
      <c r="C2287" s="2"/>
      <c r="D2287" s="3"/>
      <c r="E2287" s="3"/>
      <c r="F2287" s="3"/>
      <c r="G2287" s="3"/>
      <c r="H2287" s="4"/>
      <c r="I2287" s="4"/>
      <c r="J2287" s="4"/>
      <c r="K2287" s="4"/>
      <c r="L2287" s="4"/>
      <c r="M2287" s="4"/>
      <c r="N2287" s="4"/>
    </row>
    <row r="2288" spans="1:14" ht="12.75" x14ac:dyDescent="0.2">
      <c r="A2288" s="1"/>
      <c r="B2288" s="2"/>
      <c r="C2288" s="2"/>
      <c r="D2288" s="3"/>
      <c r="E2288" s="3"/>
      <c r="F2288" s="3"/>
      <c r="G2288" s="3"/>
      <c r="H2288" s="4"/>
      <c r="I2288" s="4"/>
      <c r="J2288" s="4"/>
      <c r="K2288" s="4"/>
      <c r="L2288" s="4"/>
      <c r="M2288" s="4"/>
      <c r="N2288" s="4"/>
    </row>
    <row r="2289" spans="1:14" ht="12.75" x14ac:dyDescent="0.2">
      <c r="A2289" s="1"/>
      <c r="B2289" s="2"/>
      <c r="C2289" s="2"/>
      <c r="D2289" s="3"/>
      <c r="E2289" s="3"/>
      <c r="F2289" s="3"/>
      <c r="G2289" s="3"/>
      <c r="H2289" s="4"/>
      <c r="I2289" s="4"/>
      <c r="J2289" s="4"/>
      <c r="K2289" s="4"/>
      <c r="L2289" s="4"/>
      <c r="M2289" s="4"/>
      <c r="N2289" s="4"/>
    </row>
    <row r="2290" spans="1:14" ht="12.75" x14ac:dyDescent="0.2">
      <c r="A2290" s="1"/>
      <c r="B2290" s="2"/>
      <c r="C2290" s="2"/>
      <c r="D2290" s="3"/>
      <c r="E2290" s="3"/>
      <c r="F2290" s="3"/>
      <c r="G2290" s="3"/>
      <c r="H2290" s="4"/>
      <c r="I2290" s="4"/>
      <c r="J2290" s="4"/>
      <c r="K2290" s="4"/>
      <c r="L2290" s="4"/>
      <c r="M2290" s="4"/>
      <c r="N2290" s="4"/>
    </row>
    <row r="2291" spans="1:14" ht="12.75" x14ac:dyDescent="0.2">
      <c r="A2291" s="1"/>
      <c r="B2291" s="2"/>
      <c r="C2291" s="2"/>
      <c r="D2291" s="3"/>
      <c r="E2291" s="3"/>
      <c r="F2291" s="3"/>
      <c r="G2291" s="3"/>
      <c r="H2291" s="4"/>
      <c r="I2291" s="4"/>
      <c r="J2291" s="4"/>
      <c r="K2291" s="4"/>
      <c r="L2291" s="4"/>
      <c r="M2291" s="4"/>
      <c r="N2291" s="4"/>
    </row>
    <row r="2292" spans="1:14" ht="12.75" x14ac:dyDescent="0.2">
      <c r="A2292" s="1"/>
      <c r="B2292" s="2"/>
      <c r="C2292" s="2"/>
      <c r="D2292" s="3"/>
      <c r="E2292" s="3"/>
      <c r="F2292" s="3"/>
      <c r="G2292" s="3"/>
      <c r="H2292" s="4"/>
      <c r="I2292" s="4"/>
      <c r="J2292" s="4"/>
      <c r="K2292" s="4"/>
      <c r="L2292" s="4"/>
      <c r="M2292" s="4"/>
      <c r="N2292" s="4"/>
    </row>
    <row r="2293" spans="1:14" ht="12.75" x14ac:dyDescent="0.2">
      <c r="A2293" s="1"/>
      <c r="B2293" s="2"/>
      <c r="C2293" s="2"/>
      <c r="D2293" s="3"/>
      <c r="E2293" s="3"/>
      <c r="F2293" s="3"/>
      <c r="G2293" s="3"/>
      <c r="H2293" s="4"/>
      <c r="I2293" s="4"/>
      <c r="J2293" s="4"/>
      <c r="K2293" s="4"/>
      <c r="L2293" s="4"/>
      <c r="M2293" s="4"/>
      <c r="N2293" s="4"/>
    </row>
    <row r="2294" spans="1:14" ht="12.75" x14ac:dyDescent="0.2">
      <c r="A2294" s="1"/>
      <c r="B2294" s="2"/>
      <c r="C2294" s="2"/>
      <c r="D2294" s="3"/>
      <c r="E2294" s="3"/>
      <c r="F2294" s="3"/>
      <c r="G2294" s="3"/>
      <c r="H2294" s="4"/>
      <c r="I2294" s="4"/>
      <c r="J2294" s="4"/>
      <c r="K2294" s="4"/>
      <c r="L2294" s="4"/>
      <c r="M2294" s="4"/>
      <c r="N2294" s="4"/>
    </row>
    <row r="2295" spans="1:14" ht="12.75" x14ac:dyDescent="0.2">
      <c r="A2295" s="1"/>
      <c r="B2295" s="2"/>
      <c r="C2295" s="2"/>
      <c r="D2295" s="3"/>
      <c r="E2295" s="3"/>
      <c r="F2295" s="3"/>
      <c r="G2295" s="3"/>
      <c r="H2295" s="4"/>
      <c r="I2295" s="4"/>
      <c r="J2295" s="4"/>
      <c r="K2295" s="4"/>
      <c r="L2295" s="4"/>
      <c r="M2295" s="4"/>
      <c r="N2295" s="4"/>
    </row>
    <row r="2296" spans="1:14" ht="12.75" x14ac:dyDescent="0.2">
      <c r="A2296" s="1"/>
      <c r="B2296" s="2"/>
      <c r="C2296" s="2"/>
      <c r="D2296" s="3"/>
      <c r="E2296" s="3"/>
      <c r="F2296" s="3"/>
      <c r="G2296" s="3"/>
      <c r="H2296" s="4"/>
      <c r="I2296" s="4"/>
      <c r="J2296" s="4"/>
      <c r="K2296" s="4"/>
      <c r="L2296" s="4"/>
      <c r="M2296" s="4"/>
      <c r="N2296" s="4"/>
    </row>
    <row r="2297" spans="1:14" ht="12.75" x14ac:dyDescent="0.2">
      <c r="A2297" s="1"/>
      <c r="B2297" s="2"/>
      <c r="C2297" s="2"/>
      <c r="D2297" s="3"/>
      <c r="E2297" s="3"/>
      <c r="F2297" s="3"/>
      <c r="G2297" s="3"/>
      <c r="H2297" s="4"/>
      <c r="I2297" s="4"/>
      <c r="J2297" s="4"/>
      <c r="K2297" s="4"/>
      <c r="L2297" s="4"/>
      <c r="M2297" s="4"/>
      <c r="N2297" s="4"/>
    </row>
    <row r="2298" spans="1:14" ht="12.75" x14ac:dyDescent="0.2">
      <c r="A2298" s="1"/>
      <c r="B2298" s="2"/>
      <c r="C2298" s="2"/>
      <c r="D2298" s="3"/>
      <c r="E2298" s="3"/>
      <c r="F2298" s="3"/>
      <c r="G2298" s="3"/>
      <c r="H2298" s="4"/>
      <c r="I2298" s="4"/>
      <c r="J2298" s="4"/>
      <c r="K2298" s="4"/>
      <c r="L2298" s="4"/>
      <c r="M2298" s="4"/>
      <c r="N2298" s="4"/>
    </row>
    <row r="2299" spans="1:14" ht="12.75" x14ac:dyDescent="0.2">
      <c r="A2299" s="1"/>
      <c r="B2299" s="2"/>
      <c r="C2299" s="2"/>
      <c r="D2299" s="3"/>
      <c r="E2299" s="3"/>
      <c r="F2299" s="3"/>
      <c r="G2299" s="3"/>
      <c r="H2299" s="4"/>
      <c r="I2299" s="4"/>
      <c r="J2299" s="4"/>
      <c r="K2299" s="4"/>
      <c r="L2299" s="4"/>
      <c r="M2299" s="4"/>
      <c r="N2299" s="4"/>
    </row>
    <row r="2300" spans="1:14" ht="12.75" x14ac:dyDescent="0.2">
      <c r="A2300" s="1"/>
      <c r="B2300" s="2"/>
      <c r="C2300" s="2"/>
      <c r="D2300" s="3"/>
      <c r="E2300" s="3"/>
      <c r="F2300" s="3"/>
      <c r="G2300" s="3"/>
      <c r="H2300" s="4"/>
      <c r="I2300" s="4"/>
      <c r="J2300" s="4"/>
      <c r="K2300" s="4"/>
      <c r="L2300" s="4"/>
      <c r="M2300" s="4"/>
      <c r="N2300" s="4"/>
    </row>
    <row r="2301" spans="1:14" ht="12.75" x14ac:dyDescent="0.2">
      <c r="A2301" s="1"/>
      <c r="B2301" s="2"/>
      <c r="C2301" s="2"/>
      <c r="D2301" s="3"/>
      <c r="E2301" s="3"/>
      <c r="F2301" s="3"/>
      <c r="G2301" s="3"/>
      <c r="H2301" s="4"/>
      <c r="I2301" s="4"/>
      <c r="J2301" s="4"/>
      <c r="K2301" s="4"/>
      <c r="L2301" s="4"/>
      <c r="M2301" s="4"/>
      <c r="N2301" s="4"/>
    </row>
    <row r="2302" spans="1:14" ht="12.75" x14ac:dyDescent="0.2">
      <c r="A2302" s="1"/>
      <c r="B2302" s="2"/>
      <c r="C2302" s="2"/>
      <c r="D2302" s="3"/>
      <c r="E2302" s="3"/>
      <c r="F2302" s="3"/>
      <c r="G2302" s="3"/>
      <c r="H2302" s="4"/>
      <c r="I2302" s="4"/>
      <c r="J2302" s="4"/>
      <c r="K2302" s="4"/>
      <c r="L2302" s="4"/>
      <c r="M2302" s="4"/>
      <c r="N2302" s="4"/>
    </row>
    <row r="2303" spans="1:14" ht="12.75" x14ac:dyDescent="0.2">
      <c r="A2303" s="1"/>
      <c r="B2303" s="2"/>
      <c r="C2303" s="2"/>
      <c r="D2303" s="3"/>
      <c r="E2303" s="3"/>
      <c r="F2303" s="3"/>
      <c r="G2303" s="3"/>
      <c r="H2303" s="4"/>
      <c r="I2303" s="4"/>
      <c r="J2303" s="4"/>
      <c r="K2303" s="4"/>
      <c r="L2303" s="4"/>
      <c r="M2303" s="4"/>
      <c r="N2303" s="4"/>
    </row>
    <row r="2304" spans="1:14" ht="12.75" x14ac:dyDescent="0.2">
      <c r="A2304" s="1"/>
      <c r="B2304" s="2"/>
      <c r="C2304" s="2"/>
      <c r="D2304" s="3"/>
      <c r="E2304" s="3"/>
      <c r="F2304" s="3"/>
      <c r="G2304" s="3"/>
      <c r="H2304" s="4"/>
      <c r="I2304" s="4"/>
      <c r="J2304" s="4"/>
      <c r="K2304" s="4"/>
      <c r="L2304" s="4"/>
      <c r="M2304" s="4"/>
      <c r="N2304" s="4"/>
    </row>
    <row r="2305" spans="1:14" ht="12.75" x14ac:dyDescent="0.2">
      <c r="A2305" s="1"/>
      <c r="B2305" s="2"/>
      <c r="C2305" s="2"/>
      <c r="D2305" s="3"/>
      <c r="E2305" s="3"/>
      <c r="F2305" s="3"/>
      <c r="G2305" s="3"/>
      <c r="H2305" s="4"/>
      <c r="I2305" s="4"/>
      <c r="J2305" s="4"/>
      <c r="K2305" s="4"/>
      <c r="L2305" s="4"/>
      <c r="M2305" s="4"/>
      <c r="N2305" s="4"/>
    </row>
    <row r="2306" spans="1:14" ht="12.75" x14ac:dyDescent="0.2">
      <c r="A2306" s="1"/>
      <c r="B2306" s="2"/>
      <c r="C2306" s="2"/>
      <c r="D2306" s="3"/>
      <c r="E2306" s="3"/>
      <c r="F2306" s="3"/>
      <c r="G2306" s="3"/>
      <c r="H2306" s="4"/>
      <c r="I2306" s="4"/>
      <c r="J2306" s="4"/>
      <c r="K2306" s="4"/>
      <c r="L2306" s="4"/>
      <c r="M2306" s="4"/>
      <c r="N2306" s="4"/>
    </row>
    <row r="2307" spans="1:14" ht="12.75" x14ac:dyDescent="0.2">
      <c r="A2307" s="1"/>
      <c r="B2307" s="2"/>
      <c r="C2307" s="2"/>
      <c r="D2307" s="3"/>
      <c r="E2307" s="3"/>
      <c r="F2307" s="3"/>
      <c r="G2307" s="3"/>
      <c r="H2307" s="4"/>
      <c r="I2307" s="4"/>
      <c r="J2307" s="4"/>
      <c r="K2307" s="4"/>
      <c r="L2307" s="4"/>
      <c r="M2307" s="4"/>
      <c r="N2307" s="4"/>
    </row>
    <row r="2308" spans="1:14" ht="12.75" x14ac:dyDescent="0.2">
      <c r="A2308" s="1"/>
      <c r="B2308" s="2"/>
      <c r="C2308" s="2"/>
      <c r="D2308" s="3"/>
      <c r="E2308" s="3"/>
      <c r="F2308" s="3"/>
      <c r="G2308" s="3"/>
      <c r="H2308" s="4"/>
      <c r="I2308" s="4"/>
      <c r="J2308" s="4"/>
      <c r="K2308" s="4"/>
      <c r="L2308" s="4"/>
      <c r="M2308" s="4"/>
      <c r="N2308" s="4"/>
    </row>
    <row r="2309" spans="1:14" ht="12.75" x14ac:dyDescent="0.2">
      <c r="A2309" s="1"/>
      <c r="B2309" s="2"/>
      <c r="C2309" s="2"/>
      <c r="D2309" s="3"/>
      <c r="E2309" s="3"/>
      <c r="F2309" s="3"/>
      <c r="G2309" s="3"/>
      <c r="H2309" s="4"/>
      <c r="I2309" s="4"/>
      <c r="J2309" s="4"/>
      <c r="K2309" s="4"/>
      <c r="L2309" s="4"/>
      <c r="M2309" s="4"/>
      <c r="N2309" s="4"/>
    </row>
    <row r="2310" spans="1:14" ht="12.75" x14ac:dyDescent="0.2">
      <c r="A2310" s="1"/>
      <c r="B2310" s="2"/>
      <c r="C2310" s="2"/>
      <c r="D2310" s="3"/>
      <c r="E2310" s="3"/>
      <c r="F2310" s="3"/>
      <c r="G2310" s="3"/>
      <c r="H2310" s="4"/>
      <c r="I2310" s="4"/>
      <c r="J2310" s="4"/>
      <c r="K2310" s="4"/>
      <c r="L2310" s="4"/>
      <c r="M2310" s="4"/>
      <c r="N2310" s="4"/>
    </row>
    <row r="2311" spans="1:14" ht="12.75" x14ac:dyDescent="0.2">
      <c r="A2311" s="1"/>
      <c r="B2311" s="2"/>
      <c r="C2311" s="2"/>
      <c r="D2311" s="3"/>
      <c r="E2311" s="3"/>
      <c r="F2311" s="3"/>
      <c r="G2311" s="3"/>
      <c r="H2311" s="4"/>
      <c r="I2311" s="4"/>
      <c r="J2311" s="4"/>
      <c r="K2311" s="4"/>
      <c r="L2311" s="4"/>
      <c r="M2311" s="4"/>
      <c r="N2311" s="4"/>
    </row>
    <row r="2312" spans="1:14" ht="12.75" x14ac:dyDescent="0.2">
      <c r="A2312" s="1"/>
      <c r="B2312" s="2"/>
      <c r="C2312" s="2"/>
      <c r="D2312" s="3"/>
      <c r="E2312" s="3"/>
      <c r="F2312" s="3"/>
      <c r="G2312" s="3"/>
      <c r="H2312" s="4"/>
      <c r="I2312" s="4"/>
      <c r="J2312" s="4"/>
      <c r="K2312" s="4"/>
      <c r="L2312" s="4"/>
      <c r="M2312" s="4"/>
      <c r="N2312" s="4"/>
    </row>
    <row r="2313" spans="1:14" ht="12.75" x14ac:dyDescent="0.2">
      <c r="A2313" s="1"/>
      <c r="B2313" s="2"/>
      <c r="C2313" s="2"/>
      <c r="D2313" s="3"/>
      <c r="E2313" s="3"/>
      <c r="F2313" s="3"/>
      <c r="G2313" s="3"/>
      <c r="H2313" s="4"/>
      <c r="I2313" s="4"/>
      <c r="J2313" s="4"/>
      <c r="K2313" s="4"/>
      <c r="L2313" s="4"/>
      <c r="M2313" s="4"/>
      <c r="N2313" s="4"/>
    </row>
    <row r="2314" spans="1:14" ht="12.75" x14ac:dyDescent="0.2">
      <c r="A2314" s="1"/>
      <c r="B2314" s="2"/>
      <c r="C2314" s="2"/>
      <c r="D2314" s="3"/>
      <c r="E2314" s="3"/>
      <c r="F2314" s="3"/>
      <c r="G2314" s="3"/>
      <c r="H2314" s="4"/>
      <c r="I2314" s="4"/>
      <c r="J2314" s="4"/>
      <c r="K2314" s="4"/>
      <c r="L2314" s="4"/>
      <c r="M2314" s="4"/>
      <c r="N2314" s="4"/>
    </row>
    <row r="2315" spans="1:14" ht="12.75" x14ac:dyDescent="0.2">
      <c r="A2315" s="1"/>
      <c r="B2315" s="2"/>
      <c r="C2315" s="2"/>
      <c r="D2315" s="3"/>
      <c r="E2315" s="3"/>
      <c r="F2315" s="3"/>
      <c r="G2315" s="3"/>
      <c r="H2315" s="4"/>
      <c r="I2315" s="4"/>
      <c r="J2315" s="4"/>
      <c r="K2315" s="4"/>
      <c r="L2315" s="4"/>
      <c r="M2315" s="4"/>
      <c r="N2315" s="4"/>
    </row>
    <row r="2316" spans="1:14" ht="12.75" x14ac:dyDescent="0.2">
      <c r="A2316" s="1"/>
      <c r="B2316" s="2"/>
      <c r="C2316" s="2"/>
      <c r="D2316" s="3"/>
      <c r="E2316" s="3"/>
      <c r="F2316" s="3"/>
      <c r="G2316" s="3"/>
      <c r="H2316" s="4"/>
      <c r="I2316" s="4"/>
      <c r="J2316" s="4"/>
      <c r="K2316" s="4"/>
      <c r="L2316" s="4"/>
      <c r="M2316" s="4"/>
      <c r="N2316" s="4"/>
    </row>
    <row r="2317" spans="1:14" ht="12.75" x14ac:dyDescent="0.2">
      <c r="A2317" s="1"/>
      <c r="B2317" s="2"/>
      <c r="C2317" s="2"/>
      <c r="D2317" s="3"/>
      <c r="E2317" s="3"/>
      <c r="F2317" s="3"/>
      <c r="G2317" s="3"/>
      <c r="H2317" s="4"/>
      <c r="I2317" s="4"/>
      <c r="J2317" s="4"/>
      <c r="K2317" s="4"/>
      <c r="L2317" s="4"/>
      <c r="M2317" s="4"/>
      <c r="N2317" s="4"/>
    </row>
    <row r="2318" spans="1:14" ht="12.75" x14ac:dyDescent="0.2">
      <c r="A2318" s="1"/>
      <c r="B2318" s="2"/>
      <c r="C2318" s="2"/>
      <c r="D2318" s="3"/>
      <c r="E2318" s="3"/>
      <c r="F2318" s="3"/>
      <c r="G2318" s="3"/>
      <c r="H2318" s="4"/>
      <c r="I2318" s="4"/>
      <c r="J2318" s="4"/>
      <c r="K2318" s="4"/>
      <c r="L2318" s="4"/>
      <c r="M2318" s="4"/>
      <c r="N2318" s="4"/>
    </row>
    <row r="2319" spans="1:14" ht="12.75" x14ac:dyDescent="0.2">
      <c r="A2319" s="1"/>
      <c r="B2319" s="2"/>
      <c r="C2319" s="2"/>
      <c r="D2319" s="3"/>
      <c r="E2319" s="3"/>
      <c r="F2319" s="3"/>
      <c r="G2319" s="3"/>
      <c r="H2319" s="4"/>
      <c r="I2319" s="4"/>
      <c r="J2319" s="4"/>
      <c r="K2319" s="4"/>
      <c r="L2319" s="4"/>
      <c r="M2319" s="4"/>
      <c r="N2319" s="4"/>
    </row>
    <row r="2320" spans="1:14" ht="12.75" x14ac:dyDescent="0.2">
      <c r="A2320" s="1"/>
      <c r="B2320" s="2"/>
      <c r="C2320" s="2"/>
      <c r="D2320" s="3"/>
      <c r="E2320" s="3"/>
      <c r="F2320" s="3"/>
      <c r="G2320" s="3"/>
      <c r="H2320" s="4"/>
      <c r="I2320" s="4"/>
      <c r="J2320" s="4"/>
      <c r="K2320" s="4"/>
      <c r="L2320" s="4"/>
      <c r="M2320" s="4"/>
      <c r="N2320" s="4"/>
    </row>
    <row r="2321" spans="1:14" ht="12.75" x14ac:dyDescent="0.2">
      <c r="A2321" s="1"/>
      <c r="B2321" s="2"/>
      <c r="C2321" s="2"/>
      <c r="D2321" s="3"/>
      <c r="E2321" s="3"/>
      <c r="F2321" s="3"/>
      <c r="G2321" s="3"/>
      <c r="H2321" s="4"/>
      <c r="I2321" s="4"/>
      <c r="J2321" s="4"/>
      <c r="K2321" s="4"/>
      <c r="L2321" s="4"/>
      <c r="M2321" s="4"/>
      <c r="N2321" s="4"/>
    </row>
    <row r="2322" spans="1:14" ht="12.75" x14ac:dyDescent="0.2">
      <c r="A2322" s="1"/>
      <c r="B2322" s="2"/>
      <c r="C2322" s="2"/>
      <c r="D2322" s="3"/>
      <c r="E2322" s="3"/>
      <c r="F2322" s="3"/>
      <c r="G2322" s="3"/>
      <c r="H2322" s="4"/>
      <c r="I2322" s="4"/>
      <c r="J2322" s="4"/>
      <c r="K2322" s="4"/>
      <c r="L2322" s="4"/>
      <c r="M2322" s="4"/>
      <c r="N2322" s="4"/>
    </row>
    <row r="2323" spans="1:14" ht="12.75" x14ac:dyDescent="0.2">
      <c r="A2323" s="1"/>
      <c r="B2323" s="2"/>
      <c r="C2323" s="2"/>
      <c r="D2323" s="3"/>
      <c r="E2323" s="3"/>
      <c r="F2323" s="3"/>
      <c r="G2323" s="3"/>
      <c r="H2323" s="4"/>
      <c r="I2323" s="4"/>
      <c r="J2323" s="4"/>
      <c r="K2323" s="4"/>
      <c r="L2323" s="4"/>
      <c r="M2323" s="4"/>
      <c r="N2323" s="4"/>
    </row>
    <row r="2324" spans="1:14" ht="12.75" x14ac:dyDescent="0.2">
      <c r="A2324" s="1"/>
      <c r="B2324" s="2"/>
      <c r="C2324" s="2"/>
      <c r="D2324" s="3"/>
      <c r="E2324" s="3"/>
      <c r="F2324" s="3"/>
      <c r="G2324" s="3"/>
      <c r="H2324" s="4"/>
      <c r="I2324" s="4"/>
      <c r="J2324" s="4"/>
      <c r="K2324" s="4"/>
      <c r="L2324" s="4"/>
      <c r="M2324" s="4"/>
      <c r="N2324" s="4"/>
    </row>
    <row r="2325" spans="1:14" ht="12.75" x14ac:dyDescent="0.2">
      <c r="A2325" s="1"/>
      <c r="B2325" s="2"/>
      <c r="C2325" s="2"/>
      <c r="D2325" s="3"/>
      <c r="E2325" s="3"/>
      <c r="F2325" s="3"/>
      <c r="G2325" s="3"/>
      <c r="H2325" s="4"/>
      <c r="I2325" s="4"/>
      <c r="J2325" s="4"/>
      <c r="K2325" s="4"/>
      <c r="L2325" s="4"/>
      <c r="M2325" s="4"/>
      <c r="N2325" s="4"/>
    </row>
    <row r="2326" spans="1:14" ht="12.75" x14ac:dyDescent="0.2">
      <c r="A2326" s="1"/>
      <c r="B2326" s="2"/>
      <c r="C2326" s="2"/>
      <c r="D2326" s="3"/>
      <c r="E2326" s="3"/>
      <c r="F2326" s="3"/>
      <c r="G2326" s="3"/>
      <c r="H2326" s="4"/>
      <c r="I2326" s="4"/>
      <c r="J2326" s="4"/>
      <c r="K2326" s="4"/>
      <c r="L2326" s="4"/>
      <c r="M2326" s="4"/>
      <c r="N2326" s="4"/>
    </row>
    <row r="2327" spans="1:14" ht="12.75" x14ac:dyDescent="0.2">
      <c r="A2327" s="1"/>
      <c r="B2327" s="2"/>
      <c r="C2327" s="2"/>
      <c r="D2327" s="3"/>
      <c r="E2327" s="3"/>
      <c r="F2327" s="3"/>
      <c r="G2327" s="3"/>
      <c r="H2327" s="4"/>
      <c r="I2327" s="4"/>
      <c r="J2327" s="4"/>
      <c r="K2327" s="4"/>
      <c r="L2327" s="4"/>
      <c r="M2327" s="4"/>
      <c r="N2327" s="4"/>
    </row>
    <row r="2328" spans="1:14" ht="12.75" x14ac:dyDescent="0.2">
      <c r="A2328" s="1"/>
      <c r="B2328" s="2"/>
      <c r="C2328" s="2"/>
      <c r="D2328" s="3"/>
      <c r="E2328" s="3"/>
      <c r="F2328" s="3"/>
      <c r="G2328" s="3"/>
      <c r="H2328" s="4"/>
      <c r="I2328" s="4"/>
      <c r="J2328" s="4"/>
      <c r="K2328" s="4"/>
      <c r="L2328" s="4"/>
      <c r="M2328" s="4"/>
      <c r="N2328" s="4"/>
    </row>
    <row r="2329" spans="1:14" ht="12.75" x14ac:dyDescent="0.2">
      <c r="A2329" s="1"/>
      <c r="B2329" s="2"/>
      <c r="C2329" s="2"/>
      <c r="D2329" s="3"/>
      <c r="E2329" s="3"/>
      <c r="F2329" s="3"/>
      <c r="G2329" s="3"/>
      <c r="H2329" s="4"/>
      <c r="I2329" s="4"/>
      <c r="J2329" s="4"/>
      <c r="K2329" s="4"/>
      <c r="L2329" s="4"/>
      <c r="M2329" s="4"/>
      <c r="N2329" s="4"/>
    </row>
    <row r="2330" spans="1:14" ht="12.75" x14ac:dyDescent="0.2">
      <c r="A2330" s="1"/>
      <c r="B2330" s="2"/>
      <c r="C2330" s="2"/>
      <c r="D2330" s="3"/>
      <c r="E2330" s="3"/>
      <c r="F2330" s="3"/>
      <c r="G2330" s="3"/>
      <c r="H2330" s="4"/>
      <c r="I2330" s="4"/>
      <c r="J2330" s="4"/>
      <c r="K2330" s="4"/>
      <c r="L2330" s="4"/>
      <c r="M2330" s="4"/>
      <c r="N2330" s="4"/>
    </row>
    <row r="2331" spans="1:14" ht="12.75" x14ac:dyDescent="0.2">
      <c r="A2331" s="1"/>
      <c r="B2331" s="2"/>
      <c r="C2331" s="2"/>
      <c r="D2331" s="3"/>
      <c r="E2331" s="3"/>
      <c r="F2331" s="3"/>
      <c r="G2331" s="3"/>
      <c r="H2331" s="4"/>
      <c r="I2331" s="4"/>
      <c r="J2331" s="4"/>
      <c r="K2331" s="4"/>
      <c r="L2331" s="4"/>
      <c r="M2331" s="4"/>
      <c r="N2331" s="4"/>
    </row>
    <row r="2332" spans="1:14" ht="12.75" x14ac:dyDescent="0.2">
      <c r="A2332" s="1"/>
      <c r="B2332" s="2"/>
      <c r="C2332" s="2"/>
      <c r="D2332" s="3"/>
      <c r="E2332" s="3"/>
      <c r="F2332" s="3"/>
      <c r="G2332" s="3"/>
      <c r="H2332" s="4"/>
      <c r="I2332" s="4"/>
      <c r="J2332" s="4"/>
      <c r="K2332" s="4"/>
      <c r="L2332" s="4"/>
      <c r="M2332" s="4"/>
      <c r="N2332" s="4"/>
    </row>
    <row r="2333" spans="1:14" ht="12.75" x14ac:dyDescent="0.2">
      <c r="A2333" s="1"/>
      <c r="B2333" s="2"/>
      <c r="C2333" s="2"/>
      <c r="D2333" s="3"/>
      <c r="E2333" s="3"/>
      <c r="F2333" s="3"/>
      <c r="G2333" s="3"/>
      <c r="H2333" s="4"/>
      <c r="I2333" s="4"/>
      <c r="J2333" s="4"/>
      <c r="K2333" s="4"/>
      <c r="L2333" s="4"/>
      <c r="M2333" s="4"/>
      <c r="N2333" s="4"/>
    </row>
    <row r="2334" spans="1:14" ht="12.75" x14ac:dyDescent="0.2">
      <c r="A2334" s="1"/>
      <c r="B2334" s="2"/>
      <c r="C2334" s="2"/>
      <c r="D2334" s="3"/>
      <c r="E2334" s="3"/>
      <c r="F2334" s="3"/>
      <c r="G2334" s="3"/>
      <c r="H2334" s="4"/>
      <c r="I2334" s="4"/>
      <c r="J2334" s="4"/>
      <c r="K2334" s="4"/>
      <c r="L2334" s="4"/>
      <c r="M2334" s="4"/>
      <c r="N2334" s="4"/>
    </row>
    <row r="2335" spans="1:14" ht="12.75" x14ac:dyDescent="0.2">
      <c r="A2335" s="1"/>
      <c r="B2335" s="2"/>
      <c r="C2335" s="2"/>
      <c r="D2335" s="3"/>
      <c r="E2335" s="3"/>
      <c r="F2335" s="3"/>
      <c r="G2335" s="3"/>
      <c r="H2335" s="4"/>
      <c r="I2335" s="4"/>
      <c r="J2335" s="4"/>
      <c r="K2335" s="4"/>
      <c r="L2335" s="4"/>
      <c r="M2335" s="4"/>
      <c r="N2335" s="4"/>
    </row>
    <row r="2336" spans="1:14" ht="12.75" x14ac:dyDescent="0.2">
      <c r="A2336" s="1"/>
      <c r="B2336" s="2"/>
      <c r="C2336" s="2"/>
      <c r="D2336" s="3"/>
      <c r="E2336" s="3"/>
      <c r="F2336" s="3"/>
      <c r="G2336" s="3"/>
      <c r="H2336" s="4"/>
      <c r="I2336" s="4"/>
      <c r="J2336" s="4"/>
      <c r="K2336" s="4"/>
      <c r="L2336" s="4"/>
      <c r="M2336" s="4"/>
      <c r="N2336" s="4"/>
    </row>
    <row r="2337" spans="1:14" ht="12.75" x14ac:dyDescent="0.2">
      <c r="A2337" s="1"/>
      <c r="B2337" s="2"/>
      <c r="C2337" s="2"/>
      <c r="D2337" s="3"/>
      <c r="E2337" s="3"/>
      <c r="F2337" s="3"/>
      <c r="G2337" s="3"/>
      <c r="H2337" s="4"/>
      <c r="I2337" s="4"/>
      <c r="J2337" s="4"/>
      <c r="K2337" s="4"/>
      <c r="L2337" s="4"/>
      <c r="M2337" s="4"/>
      <c r="N2337" s="4"/>
    </row>
    <row r="2338" spans="1:14" ht="12.75" x14ac:dyDescent="0.2">
      <c r="A2338" s="1"/>
      <c r="B2338" s="2"/>
      <c r="C2338" s="2"/>
      <c r="D2338" s="3"/>
      <c r="E2338" s="3"/>
      <c r="F2338" s="3"/>
      <c r="G2338" s="3"/>
      <c r="H2338" s="4"/>
      <c r="I2338" s="4"/>
      <c r="J2338" s="4"/>
      <c r="K2338" s="4"/>
      <c r="L2338" s="4"/>
      <c r="M2338" s="4"/>
      <c r="N2338" s="4"/>
    </row>
    <row r="2339" spans="1:14" ht="12.75" x14ac:dyDescent="0.2">
      <c r="A2339" s="1"/>
      <c r="B2339" s="2"/>
      <c r="C2339" s="2"/>
      <c r="D2339" s="3"/>
      <c r="E2339" s="3"/>
      <c r="F2339" s="3"/>
      <c r="G2339" s="3"/>
      <c r="H2339" s="4"/>
      <c r="I2339" s="4"/>
      <c r="J2339" s="4"/>
      <c r="K2339" s="4"/>
      <c r="L2339" s="4"/>
      <c r="M2339" s="4"/>
      <c r="N2339" s="4"/>
    </row>
    <row r="2340" spans="1:14" ht="12.75" x14ac:dyDescent="0.2">
      <c r="A2340" s="1"/>
      <c r="B2340" s="2"/>
      <c r="C2340" s="2"/>
      <c r="D2340" s="3"/>
      <c r="E2340" s="3"/>
      <c r="F2340" s="3"/>
      <c r="G2340" s="3"/>
      <c r="H2340" s="4"/>
      <c r="I2340" s="4"/>
      <c r="J2340" s="4"/>
      <c r="K2340" s="4"/>
      <c r="L2340" s="4"/>
      <c r="M2340" s="4"/>
      <c r="N2340" s="4"/>
    </row>
    <row r="2341" spans="1:14" ht="12.75" x14ac:dyDescent="0.2">
      <c r="A2341" s="1"/>
      <c r="B2341" s="2"/>
      <c r="C2341" s="2"/>
      <c r="D2341" s="3"/>
      <c r="E2341" s="3"/>
      <c r="F2341" s="3"/>
      <c r="G2341" s="3"/>
      <c r="H2341" s="4"/>
      <c r="I2341" s="4"/>
      <c r="J2341" s="4"/>
      <c r="K2341" s="4"/>
      <c r="L2341" s="4"/>
      <c r="M2341" s="4"/>
      <c r="N2341" s="4"/>
    </row>
    <row r="2342" spans="1:14" ht="12.75" x14ac:dyDescent="0.2">
      <c r="A2342" s="1"/>
      <c r="B2342" s="2"/>
      <c r="C2342" s="2"/>
      <c r="D2342" s="3"/>
      <c r="E2342" s="3"/>
      <c r="F2342" s="3"/>
      <c r="G2342" s="3"/>
      <c r="H2342" s="4"/>
      <c r="I2342" s="4"/>
      <c r="J2342" s="4"/>
      <c r="K2342" s="4"/>
      <c r="L2342" s="4"/>
      <c r="M2342" s="4"/>
      <c r="N2342" s="4"/>
    </row>
    <row r="2343" spans="1:14" ht="12.75" x14ac:dyDescent="0.2">
      <c r="A2343" s="1"/>
      <c r="B2343" s="2"/>
      <c r="C2343" s="2"/>
      <c r="D2343" s="3"/>
      <c r="E2343" s="3"/>
      <c r="F2343" s="3"/>
      <c r="G2343" s="3"/>
      <c r="H2343" s="4"/>
      <c r="I2343" s="4"/>
      <c r="J2343" s="4"/>
      <c r="K2343" s="4"/>
      <c r="L2343" s="4"/>
      <c r="M2343" s="4"/>
      <c r="N2343" s="4"/>
    </row>
    <row r="2344" spans="1:14" ht="12.75" x14ac:dyDescent="0.2">
      <c r="A2344" s="1"/>
      <c r="B2344" s="2"/>
      <c r="C2344" s="2"/>
      <c r="D2344" s="3"/>
      <c r="E2344" s="3"/>
      <c r="F2344" s="3"/>
      <c r="G2344" s="3"/>
      <c r="H2344" s="4"/>
      <c r="I2344" s="4"/>
      <c r="J2344" s="4"/>
      <c r="K2344" s="4"/>
      <c r="L2344" s="4"/>
      <c r="M2344" s="4"/>
      <c r="N2344" s="4"/>
    </row>
    <row r="2345" spans="1:14" ht="12.75" x14ac:dyDescent="0.2">
      <c r="A2345" s="1"/>
      <c r="B2345" s="2"/>
      <c r="C2345" s="2"/>
      <c r="D2345" s="3"/>
      <c r="E2345" s="3"/>
      <c r="F2345" s="3"/>
      <c r="G2345" s="3"/>
      <c r="H2345" s="4"/>
      <c r="I2345" s="4"/>
      <c r="J2345" s="4"/>
      <c r="K2345" s="4"/>
      <c r="L2345" s="4"/>
      <c r="M2345" s="4"/>
      <c r="N2345" s="4"/>
    </row>
    <row r="2346" spans="1:14" ht="12.75" x14ac:dyDescent="0.2">
      <c r="A2346" s="1"/>
      <c r="B2346" s="2"/>
      <c r="C2346" s="2"/>
      <c r="D2346" s="3"/>
      <c r="E2346" s="3"/>
      <c r="F2346" s="3"/>
      <c r="G2346" s="3"/>
      <c r="H2346" s="4"/>
      <c r="I2346" s="4"/>
      <c r="J2346" s="4"/>
      <c r="K2346" s="4"/>
      <c r="L2346" s="4"/>
      <c r="M2346" s="4"/>
      <c r="N2346" s="4"/>
    </row>
    <row r="2347" spans="1:14" ht="12.75" x14ac:dyDescent="0.2">
      <c r="A2347" s="1"/>
      <c r="B2347" s="2"/>
      <c r="C2347" s="2"/>
      <c r="D2347" s="3"/>
      <c r="E2347" s="3"/>
      <c r="F2347" s="3"/>
      <c r="G2347" s="3"/>
      <c r="H2347" s="4"/>
      <c r="I2347" s="4"/>
      <c r="J2347" s="4"/>
      <c r="K2347" s="4"/>
      <c r="L2347" s="4"/>
      <c r="M2347" s="4"/>
      <c r="N2347" s="4"/>
    </row>
    <row r="2348" spans="1:14" ht="12.75" x14ac:dyDescent="0.2">
      <c r="A2348" s="1"/>
      <c r="B2348" s="2"/>
      <c r="C2348" s="2"/>
      <c r="D2348" s="3"/>
      <c r="E2348" s="3"/>
      <c r="F2348" s="3"/>
      <c r="G2348" s="3"/>
      <c r="H2348" s="4"/>
      <c r="I2348" s="4"/>
      <c r="J2348" s="4"/>
      <c r="K2348" s="4"/>
      <c r="L2348" s="4"/>
      <c r="M2348" s="4"/>
      <c r="N2348" s="4"/>
    </row>
    <row r="2349" spans="1:14" ht="12.75" x14ac:dyDescent="0.2">
      <c r="A2349" s="1"/>
      <c r="B2349" s="2"/>
      <c r="C2349" s="2"/>
      <c r="D2349" s="3"/>
      <c r="E2349" s="3"/>
      <c r="F2349" s="3"/>
      <c r="G2349" s="3"/>
      <c r="H2349" s="4"/>
      <c r="I2349" s="4"/>
      <c r="J2349" s="4"/>
      <c r="K2349" s="4"/>
      <c r="L2349" s="4"/>
      <c r="M2349" s="4"/>
      <c r="N2349" s="4"/>
    </row>
    <row r="2350" spans="1:14" ht="12.75" x14ac:dyDescent="0.2">
      <c r="A2350" s="1"/>
      <c r="B2350" s="2"/>
      <c r="C2350" s="2"/>
      <c r="D2350" s="3"/>
      <c r="E2350" s="3"/>
      <c r="F2350" s="3"/>
      <c r="G2350" s="3"/>
      <c r="H2350" s="4"/>
      <c r="I2350" s="4"/>
      <c r="J2350" s="4"/>
      <c r="K2350" s="4"/>
      <c r="L2350" s="4"/>
      <c r="M2350" s="4"/>
      <c r="N2350" s="4"/>
    </row>
    <row r="2351" spans="1:14" ht="12.75" x14ac:dyDescent="0.2">
      <c r="A2351" s="1"/>
      <c r="B2351" s="2"/>
      <c r="C2351" s="2"/>
      <c r="D2351" s="3"/>
      <c r="E2351" s="3"/>
      <c r="F2351" s="3"/>
      <c r="G2351" s="3"/>
      <c r="H2351" s="4"/>
      <c r="I2351" s="4"/>
      <c r="J2351" s="4"/>
      <c r="K2351" s="4"/>
      <c r="L2351" s="4"/>
      <c r="M2351" s="4"/>
      <c r="N2351" s="4"/>
    </row>
    <row r="2352" spans="1:14" ht="12.75" x14ac:dyDescent="0.2">
      <c r="A2352" s="1"/>
      <c r="B2352" s="2"/>
      <c r="C2352" s="2"/>
      <c r="D2352" s="3"/>
      <c r="E2352" s="3"/>
      <c r="F2352" s="3"/>
      <c r="G2352" s="3"/>
      <c r="H2352" s="4"/>
      <c r="I2352" s="4"/>
      <c r="J2352" s="4"/>
      <c r="K2352" s="4"/>
      <c r="L2352" s="4"/>
      <c r="M2352" s="4"/>
      <c r="N2352" s="4"/>
    </row>
    <row r="2353" spans="1:14" ht="12.75" x14ac:dyDescent="0.2">
      <c r="A2353" s="1"/>
      <c r="B2353" s="2"/>
      <c r="C2353" s="2"/>
      <c r="D2353" s="3"/>
      <c r="E2353" s="3"/>
      <c r="F2353" s="3"/>
      <c r="G2353" s="3"/>
      <c r="H2353" s="4"/>
      <c r="I2353" s="4"/>
      <c r="J2353" s="4"/>
      <c r="K2353" s="4"/>
      <c r="L2353" s="4"/>
      <c r="M2353" s="4"/>
      <c r="N2353" s="4"/>
    </row>
    <row r="2354" spans="1:14" ht="12.75" x14ac:dyDescent="0.2">
      <c r="A2354" s="1"/>
      <c r="B2354" s="2"/>
      <c r="C2354" s="2"/>
      <c r="D2354" s="3"/>
      <c r="E2354" s="3"/>
      <c r="F2354" s="3"/>
      <c r="G2354" s="3"/>
      <c r="H2354" s="4"/>
      <c r="I2354" s="4"/>
      <c r="J2354" s="4"/>
      <c r="K2354" s="4"/>
      <c r="L2354" s="4"/>
      <c r="M2354" s="4"/>
      <c r="N2354" s="4"/>
    </row>
    <row r="2355" spans="1:14" ht="12.75" x14ac:dyDescent="0.2">
      <c r="A2355" s="1"/>
      <c r="B2355" s="2"/>
      <c r="C2355" s="2"/>
      <c r="D2355" s="3"/>
      <c r="E2355" s="3"/>
      <c r="F2355" s="3"/>
      <c r="G2355" s="3"/>
      <c r="H2355" s="4"/>
      <c r="I2355" s="4"/>
      <c r="J2355" s="4"/>
      <c r="K2355" s="4"/>
      <c r="L2355" s="4"/>
      <c r="M2355" s="4"/>
      <c r="N2355" s="4"/>
    </row>
    <row r="2356" spans="1:14" ht="12.75" x14ac:dyDescent="0.2">
      <c r="A2356" s="1"/>
      <c r="B2356" s="2"/>
      <c r="C2356" s="2"/>
      <c r="D2356" s="3"/>
      <c r="E2356" s="3"/>
      <c r="F2356" s="3"/>
      <c r="G2356" s="3"/>
      <c r="H2356" s="4"/>
      <c r="I2356" s="4"/>
      <c r="J2356" s="4"/>
      <c r="K2356" s="4"/>
      <c r="L2356" s="4"/>
      <c r="M2356" s="4"/>
      <c r="N2356" s="4"/>
    </row>
    <row r="2357" spans="1:14" ht="12.75" x14ac:dyDescent="0.2">
      <c r="A2357" s="1"/>
      <c r="B2357" s="2"/>
      <c r="C2357" s="2"/>
      <c r="D2357" s="3"/>
      <c r="E2357" s="3"/>
      <c r="F2357" s="3"/>
      <c r="G2357" s="3"/>
      <c r="H2357" s="4"/>
      <c r="I2357" s="4"/>
      <c r="J2357" s="4"/>
      <c r="K2357" s="4"/>
      <c r="L2357" s="4"/>
      <c r="M2357" s="4"/>
      <c r="N2357" s="4"/>
    </row>
    <row r="2358" spans="1:14" ht="12.75" x14ac:dyDescent="0.2">
      <c r="A2358" s="1"/>
      <c r="B2358" s="2"/>
      <c r="C2358" s="2"/>
      <c r="D2358" s="3"/>
      <c r="E2358" s="3"/>
      <c r="F2358" s="3"/>
      <c r="G2358" s="3"/>
      <c r="H2358" s="4"/>
      <c r="I2358" s="4"/>
      <c r="J2358" s="4"/>
      <c r="K2358" s="4"/>
      <c r="L2358" s="4"/>
      <c r="M2358" s="4"/>
      <c r="N2358" s="4"/>
    </row>
    <row r="2359" spans="1:14" ht="12.75" x14ac:dyDescent="0.2">
      <c r="A2359" s="1"/>
      <c r="B2359" s="2"/>
      <c r="C2359" s="2"/>
      <c r="D2359" s="3"/>
      <c r="E2359" s="3"/>
      <c r="F2359" s="3"/>
      <c r="G2359" s="3"/>
      <c r="H2359" s="4"/>
      <c r="I2359" s="4"/>
      <c r="J2359" s="4"/>
      <c r="K2359" s="4"/>
      <c r="L2359" s="4"/>
      <c r="M2359" s="4"/>
      <c r="N2359" s="4"/>
    </row>
    <row r="2360" spans="1:14" ht="12.75" x14ac:dyDescent="0.2">
      <c r="A2360" s="1"/>
      <c r="B2360" s="2"/>
      <c r="C2360" s="2"/>
      <c r="D2360" s="3"/>
      <c r="E2360" s="3"/>
      <c r="F2360" s="3"/>
      <c r="G2360" s="3"/>
      <c r="H2360" s="4"/>
      <c r="I2360" s="4"/>
      <c r="J2360" s="4"/>
      <c r="K2360" s="4"/>
      <c r="L2360" s="4"/>
      <c r="M2360" s="4"/>
      <c r="N2360" s="4"/>
    </row>
    <row r="2361" spans="1:14" ht="12.75" x14ac:dyDescent="0.2">
      <c r="A2361" s="1"/>
      <c r="B2361" s="2"/>
      <c r="C2361" s="2"/>
      <c r="D2361" s="3"/>
      <c r="E2361" s="3"/>
      <c r="F2361" s="3"/>
      <c r="G2361" s="3"/>
      <c r="H2361" s="4"/>
      <c r="I2361" s="4"/>
      <c r="J2361" s="4"/>
      <c r="K2361" s="4"/>
      <c r="L2361" s="4"/>
      <c r="M2361" s="4"/>
      <c r="N2361" s="4"/>
    </row>
    <row r="2362" spans="1:14" ht="12.75" x14ac:dyDescent="0.2">
      <c r="A2362" s="1"/>
      <c r="B2362" s="2"/>
      <c r="C2362" s="2"/>
      <c r="D2362" s="3"/>
      <c r="E2362" s="3"/>
      <c r="F2362" s="3"/>
      <c r="G2362" s="3"/>
      <c r="H2362" s="4"/>
      <c r="I2362" s="4"/>
      <c r="J2362" s="4"/>
      <c r="K2362" s="4"/>
      <c r="L2362" s="4"/>
      <c r="M2362" s="4"/>
      <c r="N2362" s="4"/>
    </row>
    <row r="2363" spans="1:14" ht="12.75" x14ac:dyDescent="0.2">
      <c r="A2363" s="1"/>
      <c r="B2363" s="2"/>
      <c r="C2363" s="2"/>
      <c r="D2363" s="3"/>
      <c r="E2363" s="3"/>
      <c r="F2363" s="3"/>
      <c r="G2363" s="3"/>
      <c r="H2363" s="4"/>
      <c r="I2363" s="4"/>
      <c r="J2363" s="4"/>
      <c r="K2363" s="4"/>
      <c r="L2363" s="4"/>
      <c r="M2363" s="4"/>
      <c r="N2363" s="4"/>
    </row>
    <row r="2364" spans="1:14" ht="12.75" x14ac:dyDescent="0.2">
      <c r="A2364" s="1"/>
      <c r="B2364" s="2"/>
      <c r="C2364" s="2"/>
      <c r="D2364" s="3"/>
      <c r="E2364" s="3"/>
      <c r="F2364" s="3"/>
      <c r="G2364" s="3"/>
      <c r="H2364" s="4"/>
      <c r="I2364" s="4"/>
      <c r="J2364" s="4"/>
      <c r="K2364" s="4"/>
      <c r="L2364" s="4"/>
      <c r="M2364" s="4"/>
      <c r="N2364" s="4"/>
    </row>
    <row r="2365" spans="1:14" ht="12.75" x14ac:dyDescent="0.2">
      <c r="A2365" s="1"/>
      <c r="B2365" s="2"/>
      <c r="C2365" s="2"/>
      <c r="D2365" s="3"/>
      <c r="E2365" s="3"/>
      <c r="F2365" s="3"/>
      <c r="G2365" s="3"/>
      <c r="H2365" s="4"/>
      <c r="I2365" s="4"/>
      <c r="J2365" s="4"/>
      <c r="K2365" s="4"/>
      <c r="L2365" s="4"/>
      <c r="M2365" s="4"/>
      <c r="N2365" s="4"/>
    </row>
    <row r="2366" spans="1:14" ht="12.75" x14ac:dyDescent="0.2">
      <c r="A2366" s="1"/>
      <c r="B2366" s="2"/>
      <c r="C2366" s="2"/>
      <c r="D2366" s="3"/>
      <c r="E2366" s="3"/>
      <c r="F2366" s="3"/>
      <c r="G2366" s="3"/>
      <c r="H2366" s="4"/>
      <c r="I2366" s="4"/>
      <c r="J2366" s="4"/>
      <c r="K2366" s="4"/>
      <c r="L2366" s="4"/>
      <c r="M2366" s="4"/>
      <c r="N2366" s="4"/>
    </row>
    <row r="2367" spans="1:14" ht="12.75" x14ac:dyDescent="0.2">
      <c r="A2367" s="1"/>
      <c r="B2367" s="2"/>
      <c r="C2367" s="2"/>
      <c r="D2367" s="3"/>
      <c r="E2367" s="3"/>
      <c r="F2367" s="3"/>
      <c r="G2367" s="3"/>
      <c r="H2367" s="4"/>
      <c r="I2367" s="4"/>
      <c r="J2367" s="4"/>
      <c r="K2367" s="4"/>
      <c r="L2367" s="4"/>
      <c r="M2367" s="4"/>
      <c r="N2367" s="4"/>
    </row>
    <row r="2368" spans="1:14" ht="12.75" x14ac:dyDescent="0.2">
      <c r="A2368" s="1"/>
      <c r="B2368" s="2"/>
      <c r="C2368" s="2"/>
      <c r="D2368" s="3"/>
      <c r="E2368" s="3"/>
      <c r="F2368" s="3"/>
      <c r="G2368" s="3"/>
      <c r="H2368" s="4"/>
      <c r="I2368" s="4"/>
      <c r="J2368" s="4"/>
      <c r="K2368" s="4"/>
      <c r="L2368" s="4"/>
      <c r="M2368" s="4"/>
      <c r="N2368" s="4"/>
    </row>
    <row r="2369" spans="1:14" ht="12.75" x14ac:dyDescent="0.2">
      <c r="A2369" s="1"/>
      <c r="B2369" s="2"/>
      <c r="C2369" s="2"/>
      <c r="D2369" s="3"/>
      <c r="E2369" s="3"/>
      <c r="F2369" s="3"/>
      <c r="G2369" s="3"/>
      <c r="H2369" s="4"/>
      <c r="I2369" s="4"/>
      <c r="J2369" s="4"/>
      <c r="K2369" s="4"/>
      <c r="L2369" s="4"/>
      <c r="M2369" s="4"/>
      <c r="N2369" s="4"/>
    </row>
    <row r="2370" spans="1:14" ht="12.75" x14ac:dyDescent="0.2">
      <c r="A2370" s="1"/>
      <c r="B2370" s="2"/>
      <c r="C2370" s="2"/>
      <c r="D2370" s="3"/>
      <c r="E2370" s="3"/>
      <c r="F2370" s="3"/>
      <c r="G2370" s="3"/>
      <c r="H2370" s="4"/>
      <c r="I2370" s="4"/>
      <c r="J2370" s="4"/>
      <c r="K2370" s="4"/>
      <c r="L2370" s="4"/>
      <c r="M2370" s="4"/>
      <c r="N2370" s="4"/>
    </row>
    <row r="2371" spans="1:14" ht="12.75" x14ac:dyDescent="0.2">
      <c r="A2371" s="1"/>
      <c r="B2371" s="2"/>
      <c r="C2371" s="2"/>
      <c r="D2371" s="3"/>
      <c r="E2371" s="3"/>
      <c r="F2371" s="3"/>
      <c r="G2371" s="3"/>
      <c r="H2371" s="4"/>
      <c r="I2371" s="4"/>
      <c r="J2371" s="4"/>
      <c r="K2371" s="4"/>
      <c r="L2371" s="4"/>
      <c r="M2371" s="4"/>
      <c r="N2371" s="4"/>
    </row>
    <row r="2372" spans="1:14" ht="12.75" x14ac:dyDescent="0.2">
      <c r="A2372" s="1"/>
      <c r="B2372" s="2"/>
      <c r="C2372" s="2"/>
      <c r="D2372" s="3"/>
      <c r="E2372" s="3"/>
      <c r="F2372" s="3"/>
      <c r="G2372" s="3"/>
      <c r="H2372" s="4"/>
      <c r="I2372" s="4"/>
      <c r="J2372" s="4"/>
      <c r="K2372" s="4"/>
      <c r="L2372" s="4"/>
      <c r="M2372" s="4"/>
      <c r="N2372" s="4"/>
    </row>
    <row r="2373" spans="1:14" ht="12.75" x14ac:dyDescent="0.2">
      <c r="A2373" s="1"/>
      <c r="B2373" s="2"/>
      <c r="C2373" s="2"/>
      <c r="D2373" s="3"/>
      <c r="E2373" s="3"/>
      <c r="F2373" s="3"/>
      <c r="G2373" s="3"/>
      <c r="H2373" s="4"/>
      <c r="I2373" s="4"/>
      <c r="J2373" s="4"/>
      <c r="K2373" s="4"/>
      <c r="L2373" s="4"/>
      <c r="M2373" s="4"/>
      <c r="N2373" s="4"/>
    </row>
    <row r="2374" spans="1:14" ht="12.75" x14ac:dyDescent="0.2">
      <c r="A2374" s="1"/>
      <c r="B2374" s="2"/>
      <c r="C2374" s="2"/>
      <c r="D2374" s="3"/>
      <c r="E2374" s="3"/>
      <c r="F2374" s="3"/>
      <c r="G2374" s="3"/>
      <c r="H2374" s="4"/>
      <c r="I2374" s="4"/>
      <c r="J2374" s="4"/>
      <c r="K2374" s="4"/>
      <c r="L2374" s="4"/>
      <c r="M2374" s="4"/>
      <c r="N2374" s="4"/>
    </row>
    <row r="2375" spans="1:14" ht="12.75" x14ac:dyDescent="0.2">
      <c r="A2375" s="1"/>
      <c r="B2375" s="2"/>
      <c r="C2375" s="2"/>
      <c r="D2375" s="3"/>
      <c r="E2375" s="3"/>
      <c r="F2375" s="3"/>
      <c r="G2375" s="3"/>
      <c r="H2375" s="4"/>
      <c r="I2375" s="4"/>
      <c r="J2375" s="4"/>
      <c r="K2375" s="4"/>
      <c r="L2375" s="4"/>
      <c r="M2375" s="4"/>
      <c r="N2375" s="4"/>
    </row>
    <row r="2376" spans="1:14" ht="12.75" x14ac:dyDescent="0.2">
      <c r="A2376" s="1"/>
      <c r="B2376" s="2"/>
      <c r="C2376" s="2"/>
      <c r="D2376" s="3"/>
      <c r="E2376" s="3"/>
      <c r="F2376" s="3"/>
      <c r="G2376" s="3"/>
      <c r="H2376" s="4"/>
      <c r="I2376" s="4"/>
      <c r="J2376" s="4"/>
      <c r="K2376" s="4"/>
      <c r="L2376" s="4"/>
      <c r="M2376" s="4"/>
      <c r="N2376" s="4"/>
    </row>
    <row r="2377" spans="1:14" ht="12.75" x14ac:dyDescent="0.2">
      <c r="A2377" s="1"/>
      <c r="B2377" s="2"/>
      <c r="C2377" s="2"/>
      <c r="D2377" s="3"/>
      <c r="E2377" s="3"/>
      <c r="F2377" s="3"/>
      <c r="G2377" s="3"/>
      <c r="H2377" s="4"/>
      <c r="I2377" s="4"/>
      <c r="J2377" s="4"/>
      <c r="K2377" s="4"/>
      <c r="L2377" s="4"/>
      <c r="M2377" s="4"/>
      <c r="N2377" s="4"/>
    </row>
    <row r="2378" spans="1:14" ht="12.75" x14ac:dyDescent="0.2">
      <c r="A2378" s="1"/>
      <c r="B2378" s="2"/>
      <c r="C2378" s="2"/>
      <c r="D2378" s="3"/>
      <c r="E2378" s="3"/>
      <c r="F2378" s="3"/>
      <c r="G2378" s="3"/>
      <c r="H2378" s="4"/>
      <c r="I2378" s="4"/>
      <c r="J2378" s="4"/>
      <c r="K2378" s="4"/>
      <c r="L2378" s="4"/>
      <c r="M2378" s="4"/>
      <c r="N2378" s="4"/>
    </row>
    <row r="2379" spans="1:14" ht="12.75" x14ac:dyDescent="0.2">
      <c r="A2379" s="1"/>
      <c r="B2379" s="2"/>
      <c r="C2379" s="2"/>
      <c r="D2379" s="3"/>
      <c r="E2379" s="3"/>
      <c r="F2379" s="3"/>
      <c r="G2379" s="3"/>
      <c r="H2379" s="4"/>
      <c r="I2379" s="4"/>
      <c r="J2379" s="4"/>
      <c r="K2379" s="4"/>
      <c r="L2379" s="4"/>
      <c r="M2379" s="4"/>
      <c r="N2379" s="4"/>
    </row>
    <row r="2380" spans="1:14" ht="12.75" x14ac:dyDescent="0.2">
      <c r="A2380" s="1"/>
      <c r="B2380" s="2"/>
      <c r="C2380" s="2"/>
      <c r="D2380" s="3"/>
      <c r="E2380" s="3"/>
      <c r="F2380" s="3"/>
      <c r="G2380" s="3"/>
      <c r="H2380" s="4"/>
      <c r="I2380" s="4"/>
      <c r="J2380" s="4"/>
      <c r="K2380" s="4"/>
      <c r="L2380" s="4"/>
      <c r="M2380" s="4"/>
      <c r="N2380" s="4"/>
    </row>
    <row r="2381" spans="1:14" ht="12.75" x14ac:dyDescent="0.2">
      <c r="A2381" s="1"/>
      <c r="B2381" s="2"/>
      <c r="C2381" s="2"/>
      <c r="D2381" s="3"/>
      <c r="E2381" s="3"/>
      <c r="F2381" s="3"/>
      <c r="G2381" s="3"/>
      <c r="H2381" s="4"/>
      <c r="I2381" s="4"/>
      <c r="J2381" s="4"/>
      <c r="K2381" s="4"/>
      <c r="L2381" s="4"/>
      <c r="M2381" s="4"/>
      <c r="N2381" s="4"/>
    </row>
    <row r="2382" spans="1:14" ht="12.75" x14ac:dyDescent="0.2">
      <c r="A2382" s="1"/>
      <c r="B2382" s="2"/>
      <c r="C2382" s="2"/>
      <c r="D2382" s="3"/>
      <c r="E2382" s="3"/>
      <c r="F2382" s="3"/>
      <c r="G2382" s="3"/>
      <c r="H2382" s="4"/>
      <c r="I2382" s="4"/>
      <c r="J2382" s="4"/>
      <c r="K2382" s="4"/>
      <c r="L2382" s="4"/>
      <c r="M2382" s="4"/>
      <c r="N2382" s="4"/>
    </row>
    <row r="2383" spans="1:14" ht="12.75" x14ac:dyDescent="0.2">
      <c r="A2383" s="1"/>
      <c r="B2383" s="2"/>
      <c r="C2383" s="2"/>
      <c r="D2383" s="3"/>
      <c r="E2383" s="3"/>
      <c r="F2383" s="3"/>
      <c r="G2383" s="3"/>
      <c r="H2383" s="4"/>
      <c r="I2383" s="4"/>
      <c r="J2383" s="4"/>
      <c r="K2383" s="4"/>
      <c r="L2383" s="4"/>
      <c r="M2383" s="4"/>
      <c r="N2383" s="4"/>
    </row>
    <row r="2384" spans="1:14" ht="12.75" x14ac:dyDescent="0.2">
      <c r="A2384" s="1"/>
      <c r="B2384" s="2"/>
      <c r="C2384" s="2"/>
      <c r="D2384" s="3"/>
      <c r="E2384" s="3"/>
      <c r="F2384" s="3"/>
      <c r="G2384" s="3"/>
      <c r="H2384" s="4"/>
      <c r="I2384" s="4"/>
      <c r="J2384" s="4"/>
      <c r="K2384" s="4"/>
      <c r="L2384" s="4"/>
      <c r="M2384" s="4"/>
      <c r="N2384" s="4"/>
    </row>
    <row r="2385" spans="1:14" ht="12.75" x14ac:dyDescent="0.2">
      <c r="A2385" s="1"/>
      <c r="B2385" s="2"/>
      <c r="C2385" s="2"/>
      <c r="D2385" s="3"/>
      <c r="E2385" s="3"/>
      <c r="F2385" s="3"/>
      <c r="G2385" s="3"/>
      <c r="H2385" s="4"/>
      <c r="I2385" s="4"/>
      <c r="J2385" s="4"/>
      <c r="K2385" s="4"/>
      <c r="L2385" s="4"/>
      <c r="M2385" s="4"/>
      <c r="N2385" s="4"/>
    </row>
    <row r="2386" spans="1:14" ht="12.75" x14ac:dyDescent="0.2">
      <c r="A2386" s="1"/>
      <c r="B2386" s="2"/>
      <c r="C2386" s="2"/>
      <c r="D2386" s="3"/>
      <c r="E2386" s="3"/>
      <c r="F2386" s="3"/>
      <c r="G2386" s="3"/>
      <c r="H2386" s="4"/>
      <c r="I2386" s="4"/>
      <c r="J2386" s="4"/>
      <c r="K2386" s="4"/>
      <c r="L2386" s="4"/>
      <c r="M2386" s="4"/>
      <c r="N2386" s="4"/>
    </row>
    <row r="2387" spans="1:14" ht="12.75" x14ac:dyDescent="0.2">
      <c r="A2387" s="1"/>
      <c r="B2387" s="2"/>
      <c r="C2387" s="2"/>
      <c r="D2387" s="3"/>
      <c r="E2387" s="3"/>
      <c r="F2387" s="3"/>
      <c r="G2387" s="3"/>
      <c r="H2387" s="4"/>
      <c r="I2387" s="4"/>
      <c r="J2387" s="4"/>
      <c r="K2387" s="4"/>
      <c r="L2387" s="4"/>
      <c r="M2387" s="4"/>
      <c r="N2387" s="4"/>
    </row>
    <row r="2388" spans="1:14" ht="12.75" x14ac:dyDescent="0.2">
      <c r="A2388" s="1"/>
      <c r="B2388" s="2"/>
      <c r="C2388" s="2"/>
      <c r="D2388" s="3"/>
      <c r="E2388" s="3"/>
      <c r="F2388" s="3"/>
      <c r="G2388" s="3"/>
      <c r="H2388" s="4"/>
      <c r="I2388" s="4"/>
      <c r="J2388" s="4"/>
      <c r="K2388" s="4"/>
      <c r="L2388" s="4"/>
      <c r="M2388" s="4"/>
      <c r="N2388" s="4"/>
    </row>
    <row r="2389" spans="1:14" ht="12.75" x14ac:dyDescent="0.2">
      <c r="A2389" s="1"/>
      <c r="B2389" s="2"/>
      <c r="C2389" s="2"/>
      <c r="D2389" s="3"/>
      <c r="E2389" s="3"/>
      <c r="F2389" s="3"/>
      <c r="G2389" s="3"/>
      <c r="H2389" s="4"/>
      <c r="I2389" s="4"/>
      <c r="J2389" s="4"/>
      <c r="K2389" s="4"/>
      <c r="L2389" s="4"/>
      <c r="M2389" s="4"/>
      <c r="N2389" s="4"/>
    </row>
    <row r="2390" spans="1:14" ht="12.75" x14ac:dyDescent="0.2">
      <c r="A2390" s="1"/>
      <c r="B2390" s="2"/>
      <c r="C2390" s="2"/>
      <c r="D2390" s="3"/>
      <c r="E2390" s="3"/>
      <c r="F2390" s="3"/>
      <c r="G2390" s="3"/>
      <c r="H2390" s="4"/>
      <c r="I2390" s="4"/>
      <c r="J2390" s="4"/>
      <c r="K2390" s="4"/>
      <c r="L2390" s="4"/>
      <c r="M2390" s="4"/>
      <c r="N2390" s="4"/>
    </row>
    <row r="2391" spans="1:14" ht="12.75" x14ac:dyDescent="0.2">
      <c r="A2391" s="1"/>
      <c r="B2391" s="2"/>
      <c r="C2391" s="2"/>
      <c r="D2391" s="3"/>
      <c r="E2391" s="3"/>
      <c r="F2391" s="3"/>
      <c r="G2391" s="3"/>
      <c r="H2391" s="4"/>
      <c r="I2391" s="4"/>
      <c r="J2391" s="4"/>
      <c r="K2391" s="4"/>
      <c r="L2391" s="4"/>
      <c r="M2391" s="4"/>
      <c r="N2391" s="4"/>
    </row>
    <row r="2392" spans="1:14" ht="12.75" x14ac:dyDescent="0.2">
      <c r="A2392" s="1"/>
      <c r="B2392" s="2"/>
      <c r="C2392" s="2"/>
      <c r="D2392" s="3"/>
      <c r="E2392" s="3"/>
      <c r="F2392" s="3"/>
      <c r="G2392" s="3"/>
      <c r="H2392" s="4"/>
      <c r="I2392" s="4"/>
      <c r="J2392" s="4"/>
      <c r="K2392" s="4"/>
      <c r="L2392" s="4"/>
      <c r="M2392" s="4"/>
      <c r="N2392" s="4"/>
    </row>
    <row r="2393" spans="1:14" ht="12.75" x14ac:dyDescent="0.2">
      <c r="A2393" s="1"/>
      <c r="B2393" s="2"/>
      <c r="C2393" s="2"/>
      <c r="D2393" s="3"/>
      <c r="E2393" s="3"/>
      <c r="F2393" s="3"/>
      <c r="G2393" s="3"/>
      <c r="H2393" s="4"/>
      <c r="I2393" s="4"/>
      <c r="J2393" s="4"/>
      <c r="K2393" s="4"/>
      <c r="L2393" s="4"/>
      <c r="M2393" s="4"/>
      <c r="N2393" s="4"/>
    </row>
    <row r="2394" spans="1:14" ht="12.75" x14ac:dyDescent="0.2">
      <c r="A2394" s="1"/>
      <c r="B2394" s="2"/>
      <c r="C2394" s="2"/>
      <c r="D2394" s="3"/>
      <c r="E2394" s="3"/>
      <c r="F2394" s="3"/>
      <c r="G2394" s="3"/>
      <c r="H2394" s="4"/>
      <c r="I2394" s="4"/>
      <c r="J2394" s="4"/>
      <c r="K2394" s="4"/>
      <c r="L2394" s="4"/>
      <c r="M2394" s="4"/>
      <c r="N2394" s="4"/>
    </row>
    <row r="2395" spans="1:14" ht="12.75" x14ac:dyDescent="0.2">
      <c r="A2395" s="1"/>
      <c r="B2395" s="2"/>
      <c r="C2395" s="2"/>
      <c r="D2395" s="3"/>
      <c r="E2395" s="3"/>
      <c r="F2395" s="3"/>
      <c r="G2395" s="3"/>
      <c r="H2395" s="4"/>
      <c r="I2395" s="4"/>
      <c r="J2395" s="4"/>
      <c r="K2395" s="4"/>
      <c r="L2395" s="4"/>
      <c r="M2395" s="4"/>
      <c r="N2395" s="4"/>
    </row>
    <row r="2396" spans="1:14" ht="12.75" x14ac:dyDescent="0.2">
      <c r="A2396" s="1"/>
      <c r="B2396" s="2"/>
      <c r="C2396" s="2"/>
      <c r="D2396" s="3"/>
      <c r="E2396" s="3"/>
      <c r="F2396" s="3"/>
      <c r="G2396" s="3"/>
      <c r="H2396" s="4"/>
      <c r="I2396" s="4"/>
      <c r="J2396" s="4"/>
      <c r="K2396" s="4"/>
      <c r="L2396" s="4"/>
      <c r="M2396" s="4"/>
      <c r="N2396" s="4"/>
    </row>
    <row r="2397" spans="1:14" ht="12.75" x14ac:dyDescent="0.2">
      <c r="A2397" s="1"/>
      <c r="B2397" s="2"/>
      <c r="C2397" s="2"/>
      <c r="D2397" s="3"/>
      <c r="E2397" s="3"/>
      <c r="F2397" s="3"/>
      <c r="G2397" s="3"/>
      <c r="H2397" s="4"/>
      <c r="I2397" s="4"/>
      <c r="J2397" s="4"/>
      <c r="K2397" s="4"/>
      <c r="L2397" s="4"/>
      <c r="M2397" s="4"/>
      <c r="N2397" s="4"/>
    </row>
    <row r="2398" spans="1:14" ht="12.75" x14ac:dyDescent="0.2">
      <c r="A2398" s="1"/>
      <c r="B2398" s="2"/>
      <c r="C2398" s="2"/>
      <c r="D2398" s="3"/>
      <c r="E2398" s="3"/>
      <c r="F2398" s="3"/>
      <c r="G2398" s="3"/>
      <c r="H2398" s="4"/>
      <c r="I2398" s="4"/>
      <c r="J2398" s="4"/>
      <c r="K2398" s="4"/>
      <c r="L2398" s="4"/>
      <c r="M2398" s="4"/>
      <c r="N2398" s="4"/>
    </row>
    <row r="2399" spans="1:14" ht="12.75" x14ac:dyDescent="0.2">
      <c r="A2399" s="1"/>
      <c r="B2399" s="2"/>
      <c r="C2399" s="2"/>
      <c r="D2399" s="3"/>
      <c r="E2399" s="3"/>
      <c r="F2399" s="3"/>
      <c r="G2399" s="3"/>
      <c r="H2399" s="4"/>
      <c r="I2399" s="4"/>
      <c r="J2399" s="4"/>
      <c r="K2399" s="4"/>
      <c r="L2399" s="4"/>
      <c r="M2399" s="4"/>
      <c r="N2399" s="4"/>
    </row>
    <row r="2400" spans="1:14" ht="12.75" x14ac:dyDescent="0.2">
      <c r="A2400" s="1"/>
      <c r="B2400" s="2"/>
      <c r="C2400" s="2"/>
      <c r="D2400" s="3"/>
      <c r="E2400" s="3"/>
      <c r="F2400" s="3"/>
      <c r="G2400" s="3"/>
      <c r="H2400" s="4"/>
      <c r="I2400" s="4"/>
      <c r="J2400" s="4"/>
      <c r="K2400" s="4"/>
      <c r="L2400" s="4"/>
      <c r="M2400" s="4"/>
      <c r="N2400" s="4"/>
    </row>
    <row r="2401" spans="1:14" ht="12.75" x14ac:dyDescent="0.2">
      <c r="A2401" s="1"/>
      <c r="B2401" s="2"/>
      <c r="C2401" s="2"/>
      <c r="D2401" s="3"/>
      <c r="E2401" s="3"/>
      <c r="F2401" s="3"/>
      <c r="G2401" s="3"/>
      <c r="H2401" s="4"/>
      <c r="I2401" s="4"/>
      <c r="J2401" s="4"/>
      <c r="K2401" s="4"/>
      <c r="L2401" s="4"/>
      <c r="M2401" s="4"/>
      <c r="N2401" s="4"/>
    </row>
    <row r="2402" spans="1:14" ht="12.75" x14ac:dyDescent="0.2">
      <c r="A2402" s="1"/>
      <c r="B2402" s="2"/>
      <c r="C2402" s="2"/>
      <c r="D2402" s="3"/>
      <c r="E2402" s="3"/>
      <c r="F2402" s="3"/>
      <c r="G2402" s="3"/>
      <c r="H2402" s="4"/>
      <c r="I2402" s="4"/>
      <c r="J2402" s="4"/>
      <c r="K2402" s="4"/>
      <c r="L2402" s="4"/>
      <c r="M2402" s="4"/>
      <c r="N2402" s="4"/>
    </row>
    <row r="2403" spans="1:14" ht="12.75" x14ac:dyDescent="0.2">
      <c r="A2403" s="1"/>
      <c r="B2403" s="2"/>
      <c r="C2403" s="2"/>
      <c r="D2403" s="3"/>
      <c r="E2403" s="3"/>
      <c r="F2403" s="3"/>
      <c r="G2403" s="3"/>
      <c r="H2403" s="4"/>
      <c r="I2403" s="4"/>
      <c r="J2403" s="4"/>
      <c r="K2403" s="4"/>
      <c r="L2403" s="4"/>
      <c r="M2403" s="4"/>
      <c r="N2403" s="4"/>
    </row>
    <row r="2404" spans="1:14" ht="12.75" x14ac:dyDescent="0.2">
      <c r="A2404" s="1"/>
      <c r="B2404" s="2"/>
      <c r="C2404" s="2"/>
      <c r="D2404" s="3"/>
      <c r="E2404" s="3"/>
      <c r="F2404" s="3"/>
      <c r="G2404" s="3"/>
      <c r="H2404" s="4"/>
      <c r="I2404" s="4"/>
      <c r="J2404" s="4"/>
      <c r="K2404" s="4"/>
      <c r="L2404" s="4"/>
      <c r="M2404" s="4"/>
      <c r="N2404" s="4"/>
    </row>
    <row r="2405" spans="1:14" ht="12.75" x14ac:dyDescent="0.2">
      <c r="A2405" s="1"/>
      <c r="B2405" s="2"/>
      <c r="C2405" s="2"/>
      <c r="D2405" s="3"/>
      <c r="E2405" s="3"/>
      <c r="F2405" s="3"/>
      <c r="G2405" s="3"/>
      <c r="H2405" s="4"/>
      <c r="I2405" s="4"/>
      <c r="J2405" s="4"/>
      <c r="K2405" s="4"/>
      <c r="L2405" s="4"/>
      <c r="M2405" s="4"/>
      <c r="N2405" s="4"/>
    </row>
    <row r="2406" spans="1:14" ht="12.75" x14ac:dyDescent="0.2">
      <c r="A2406" s="1"/>
      <c r="B2406" s="2"/>
      <c r="C2406" s="2"/>
      <c r="D2406" s="3"/>
      <c r="E2406" s="3"/>
      <c r="F2406" s="3"/>
      <c r="G2406" s="3"/>
      <c r="H2406" s="4"/>
      <c r="I2406" s="4"/>
      <c r="J2406" s="4"/>
      <c r="K2406" s="4"/>
      <c r="L2406" s="4"/>
      <c r="M2406" s="4"/>
      <c r="N2406" s="4"/>
    </row>
    <row r="2407" spans="1:14" ht="12.75" x14ac:dyDescent="0.2">
      <c r="A2407" s="1"/>
      <c r="B2407" s="2"/>
      <c r="C2407" s="2"/>
      <c r="D2407" s="3"/>
      <c r="E2407" s="3"/>
      <c r="F2407" s="3"/>
      <c r="G2407" s="3"/>
      <c r="H2407" s="4"/>
      <c r="I2407" s="4"/>
      <c r="J2407" s="4"/>
      <c r="K2407" s="4"/>
      <c r="L2407" s="4"/>
      <c r="M2407" s="4"/>
      <c r="N2407" s="4"/>
    </row>
    <row r="2408" spans="1:14" ht="12.75" x14ac:dyDescent="0.2">
      <c r="A2408" s="1"/>
      <c r="B2408" s="2"/>
      <c r="C2408" s="2"/>
      <c r="D2408" s="3"/>
      <c r="E2408" s="3"/>
      <c r="F2408" s="3"/>
      <c r="G2408" s="3"/>
      <c r="H2408" s="4"/>
      <c r="I2408" s="4"/>
      <c r="J2408" s="4"/>
      <c r="K2408" s="4"/>
      <c r="L2408" s="4"/>
      <c r="M2408" s="4"/>
      <c r="N2408" s="4"/>
    </row>
    <row r="2409" spans="1:14" ht="12.75" x14ac:dyDescent="0.2">
      <c r="A2409" s="1"/>
      <c r="B2409" s="2"/>
      <c r="C2409" s="2"/>
      <c r="D2409" s="3"/>
      <c r="E2409" s="3"/>
      <c r="F2409" s="3"/>
      <c r="G2409" s="3"/>
      <c r="H2409" s="4"/>
      <c r="I2409" s="4"/>
      <c r="J2409" s="4"/>
      <c r="K2409" s="4"/>
      <c r="L2409" s="4"/>
      <c r="M2409" s="4"/>
      <c r="N2409" s="4"/>
    </row>
    <row r="2410" spans="1:14" ht="12.75" x14ac:dyDescent="0.2">
      <c r="A2410" s="1"/>
      <c r="B2410" s="2"/>
      <c r="C2410" s="2"/>
      <c r="D2410" s="3"/>
      <c r="E2410" s="3"/>
      <c r="F2410" s="3"/>
      <c r="G2410" s="3"/>
      <c r="H2410" s="4"/>
      <c r="I2410" s="4"/>
      <c r="J2410" s="4"/>
      <c r="K2410" s="4"/>
      <c r="L2410" s="4"/>
      <c r="M2410" s="4"/>
      <c r="N2410" s="4"/>
    </row>
    <row r="2411" spans="1:14" ht="12.75" x14ac:dyDescent="0.2">
      <c r="A2411" s="1"/>
      <c r="B2411" s="2"/>
      <c r="C2411" s="2"/>
      <c r="D2411" s="3"/>
      <c r="E2411" s="3"/>
      <c r="F2411" s="3"/>
      <c r="G2411" s="3"/>
      <c r="H2411" s="4"/>
      <c r="I2411" s="4"/>
      <c r="J2411" s="4"/>
      <c r="K2411" s="4"/>
      <c r="L2411" s="4"/>
      <c r="M2411" s="4"/>
      <c r="N2411" s="4"/>
    </row>
    <row r="2412" spans="1:14" ht="12.75" x14ac:dyDescent="0.2">
      <c r="A2412" s="1"/>
      <c r="B2412" s="2"/>
      <c r="C2412" s="2"/>
      <c r="D2412" s="3"/>
      <c r="E2412" s="3"/>
      <c r="F2412" s="3"/>
      <c r="G2412" s="3"/>
      <c r="H2412" s="4"/>
      <c r="I2412" s="4"/>
      <c r="J2412" s="4"/>
      <c r="K2412" s="4"/>
      <c r="L2412" s="4"/>
      <c r="M2412" s="4"/>
      <c r="N2412" s="4"/>
    </row>
    <row r="2413" spans="1:14" ht="12.75" x14ac:dyDescent="0.2">
      <c r="A2413" s="1"/>
      <c r="B2413" s="2"/>
      <c r="C2413" s="2"/>
      <c r="D2413" s="3"/>
      <c r="E2413" s="3"/>
      <c r="F2413" s="3"/>
      <c r="G2413" s="3"/>
      <c r="H2413" s="4"/>
      <c r="I2413" s="4"/>
      <c r="J2413" s="4"/>
      <c r="K2413" s="4"/>
      <c r="L2413" s="4"/>
      <c r="M2413" s="4"/>
      <c r="N2413" s="4"/>
    </row>
    <row r="2414" spans="1:14" ht="12.75" x14ac:dyDescent="0.2">
      <c r="A2414" s="1"/>
      <c r="B2414" s="2"/>
      <c r="C2414" s="2"/>
      <c r="D2414" s="3"/>
      <c r="E2414" s="3"/>
      <c r="F2414" s="3"/>
      <c r="G2414" s="3"/>
      <c r="H2414" s="4"/>
      <c r="I2414" s="4"/>
      <c r="J2414" s="4"/>
      <c r="K2414" s="4"/>
      <c r="L2414" s="4"/>
      <c r="M2414" s="4"/>
      <c r="N2414" s="4"/>
    </row>
    <row r="2415" spans="1:14" ht="12.75" x14ac:dyDescent="0.2">
      <c r="A2415" s="1"/>
      <c r="B2415" s="2"/>
      <c r="C2415" s="2"/>
      <c r="D2415" s="3"/>
      <c r="E2415" s="3"/>
      <c r="F2415" s="3"/>
      <c r="G2415" s="3"/>
      <c r="H2415" s="4"/>
      <c r="I2415" s="4"/>
      <c r="J2415" s="4"/>
      <c r="K2415" s="4"/>
      <c r="L2415" s="4"/>
      <c r="M2415" s="4"/>
      <c r="N2415" s="4"/>
    </row>
    <row r="2416" spans="1:14" ht="12.75" x14ac:dyDescent="0.2">
      <c r="A2416" s="1"/>
      <c r="B2416" s="2"/>
      <c r="C2416" s="2"/>
      <c r="D2416" s="3"/>
      <c r="E2416" s="3"/>
      <c r="F2416" s="3"/>
      <c r="G2416" s="3"/>
      <c r="H2416" s="4"/>
      <c r="I2416" s="4"/>
      <c r="J2416" s="4"/>
      <c r="K2416" s="4"/>
      <c r="L2416" s="4"/>
      <c r="M2416" s="4"/>
      <c r="N2416" s="4"/>
    </row>
    <row r="2417" spans="1:14" ht="12.75" x14ac:dyDescent="0.2">
      <c r="A2417" s="1"/>
      <c r="B2417" s="2"/>
      <c r="C2417" s="2"/>
      <c r="D2417" s="3"/>
      <c r="E2417" s="3"/>
      <c r="F2417" s="3"/>
      <c r="G2417" s="3"/>
      <c r="H2417" s="4"/>
      <c r="I2417" s="4"/>
      <c r="J2417" s="4"/>
      <c r="K2417" s="4"/>
      <c r="L2417" s="4"/>
      <c r="M2417" s="4"/>
      <c r="N2417" s="4"/>
    </row>
    <row r="2418" spans="1:14" ht="12.75" x14ac:dyDescent="0.2">
      <c r="A2418" s="1"/>
      <c r="B2418" s="2"/>
      <c r="C2418" s="2"/>
      <c r="D2418" s="3"/>
      <c r="E2418" s="3"/>
      <c r="F2418" s="3"/>
      <c r="G2418" s="3"/>
      <c r="H2418" s="4"/>
      <c r="I2418" s="4"/>
      <c r="J2418" s="4"/>
      <c r="K2418" s="4"/>
      <c r="L2418" s="4"/>
      <c r="M2418" s="4"/>
      <c r="N2418" s="4"/>
    </row>
    <row r="2419" spans="1:14" ht="12.75" x14ac:dyDescent="0.2">
      <c r="A2419" s="1"/>
      <c r="B2419" s="2"/>
      <c r="C2419" s="2"/>
      <c r="D2419" s="3"/>
      <c r="E2419" s="3"/>
      <c r="F2419" s="3"/>
      <c r="G2419" s="3"/>
      <c r="H2419" s="4"/>
      <c r="I2419" s="4"/>
      <c r="J2419" s="4"/>
      <c r="K2419" s="4"/>
      <c r="L2419" s="4"/>
      <c r="M2419" s="4"/>
      <c r="N2419" s="4"/>
    </row>
    <row r="2420" spans="1:14" ht="12.75" x14ac:dyDescent="0.2">
      <c r="A2420" s="1"/>
      <c r="B2420" s="2"/>
      <c r="C2420" s="2"/>
      <c r="D2420" s="3"/>
      <c r="E2420" s="3"/>
      <c r="F2420" s="3"/>
      <c r="G2420" s="3"/>
      <c r="H2420" s="4"/>
      <c r="I2420" s="4"/>
      <c r="J2420" s="4"/>
      <c r="K2420" s="4"/>
      <c r="L2420" s="4"/>
      <c r="M2420" s="4"/>
      <c r="N2420" s="4"/>
    </row>
    <row r="2421" spans="1:14" ht="12.75" x14ac:dyDescent="0.2">
      <c r="A2421" s="1"/>
      <c r="B2421" s="2"/>
      <c r="C2421" s="2"/>
      <c r="D2421" s="3"/>
      <c r="E2421" s="3"/>
      <c r="F2421" s="3"/>
      <c r="G2421" s="3"/>
      <c r="H2421" s="4"/>
      <c r="I2421" s="4"/>
      <c r="J2421" s="4"/>
      <c r="K2421" s="4"/>
      <c r="L2421" s="4"/>
      <c r="M2421" s="4"/>
      <c r="N2421" s="4"/>
    </row>
    <row r="2422" spans="1:14" ht="12.75" x14ac:dyDescent="0.2">
      <c r="A2422" s="1"/>
      <c r="B2422" s="2"/>
      <c r="C2422" s="2"/>
      <c r="D2422" s="3"/>
      <c r="E2422" s="3"/>
      <c r="F2422" s="3"/>
      <c r="G2422" s="3"/>
      <c r="H2422" s="4"/>
      <c r="I2422" s="4"/>
      <c r="J2422" s="4"/>
      <c r="K2422" s="4"/>
      <c r="L2422" s="4"/>
      <c r="M2422" s="4"/>
      <c r="N2422" s="4"/>
    </row>
    <row r="2423" spans="1:14" ht="12.75" x14ac:dyDescent="0.2">
      <c r="A2423" s="1"/>
      <c r="B2423" s="2"/>
      <c r="C2423" s="2"/>
      <c r="D2423" s="3"/>
      <c r="E2423" s="3"/>
      <c r="F2423" s="3"/>
      <c r="G2423" s="3"/>
      <c r="H2423" s="4"/>
      <c r="I2423" s="4"/>
      <c r="J2423" s="4"/>
      <c r="K2423" s="4"/>
      <c r="L2423" s="4"/>
      <c r="M2423" s="4"/>
      <c r="N2423" s="4"/>
    </row>
    <row r="2424" spans="1:14" ht="12.75" x14ac:dyDescent="0.2">
      <c r="A2424" s="1"/>
      <c r="B2424" s="2"/>
      <c r="C2424" s="2"/>
      <c r="D2424" s="3"/>
      <c r="E2424" s="3"/>
      <c r="F2424" s="3"/>
      <c r="G2424" s="3"/>
      <c r="H2424" s="4"/>
      <c r="I2424" s="4"/>
      <c r="J2424" s="4"/>
      <c r="K2424" s="4"/>
      <c r="L2424" s="4"/>
      <c r="M2424" s="4"/>
      <c r="N2424" s="4"/>
    </row>
    <row r="2425" spans="1:14" ht="12.75" x14ac:dyDescent="0.2">
      <c r="A2425" s="1"/>
      <c r="B2425" s="2"/>
      <c r="C2425" s="2"/>
      <c r="D2425" s="3"/>
      <c r="E2425" s="3"/>
      <c r="F2425" s="3"/>
      <c r="G2425" s="3"/>
      <c r="H2425" s="4"/>
      <c r="I2425" s="4"/>
      <c r="J2425" s="4"/>
      <c r="K2425" s="4"/>
      <c r="L2425" s="4"/>
      <c r="M2425" s="4"/>
      <c r="N2425" s="4"/>
    </row>
    <row r="2426" spans="1:14" ht="12.75" x14ac:dyDescent="0.2">
      <c r="A2426" s="1"/>
      <c r="B2426" s="2"/>
      <c r="C2426" s="2"/>
      <c r="D2426" s="3"/>
      <c r="E2426" s="3"/>
      <c r="F2426" s="3"/>
      <c r="G2426" s="3"/>
      <c r="H2426" s="4"/>
      <c r="I2426" s="4"/>
      <c r="J2426" s="4"/>
      <c r="K2426" s="4"/>
      <c r="L2426" s="4"/>
      <c r="M2426" s="4"/>
      <c r="N2426" s="4"/>
    </row>
    <row r="2427" spans="1:14" ht="12.75" x14ac:dyDescent="0.2">
      <c r="A2427" s="1"/>
      <c r="B2427" s="2"/>
      <c r="C2427" s="2"/>
      <c r="D2427" s="3"/>
      <c r="E2427" s="3"/>
      <c r="F2427" s="3"/>
      <c r="G2427" s="3"/>
      <c r="H2427" s="4"/>
      <c r="I2427" s="4"/>
      <c r="J2427" s="4"/>
      <c r="K2427" s="4"/>
      <c r="L2427" s="4"/>
      <c r="M2427" s="4"/>
      <c r="N2427" s="4"/>
    </row>
    <row r="2428" spans="1:14" ht="12.75" x14ac:dyDescent="0.2">
      <c r="A2428" s="1"/>
      <c r="B2428" s="2"/>
      <c r="C2428" s="2"/>
      <c r="D2428" s="3"/>
      <c r="E2428" s="3"/>
      <c r="F2428" s="3"/>
      <c r="G2428" s="3"/>
      <c r="H2428" s="4"/>
      <c r="I2428" s="4"/>
      <c r="J2428" s="4"/>
      <c r="K2428" s="4"/>
      <c r="L2428" s="4"/>
      <c r="M2428" s="4"/>
      <c r="N2428" s="4"/>
    </row>
    <row r="2429" spans="1:14" ht="12.75" x14ac:dyDescent="0.2">
      <c r="A2429" s="1"/>
      <c r="B2429" s="2"/>
      <c r="C2429" s="2"/>
      <c r="D2429" s="3"/>
      <c r="E2429" s="3"/>
      <c r="F2429" s="3"/>
      <c r="G2429" s="3"/>
      <c r="H2429" s="4"/>
      <c r="I2429" s="4"/>
      <c r="J2429" s="4"/>
      <c r="K2429" s="4"/>
      <c r="L2429" s="4"/>
      <c r="M2429" s="4"/>
      <c r="N2429" s="4"/>
    </row>
    <row r="2430" spans="1:14" ht="12.75" x14ac:dyDescent="0.2">
      <c r="A2430" s="1"/>
      <c r="B2430" s="2"/>
      <c r="C2430" s="2"/>
      <c r="D2430" s="3"/>
      <c r="E2430" s="3"/>
      <c r="F2430" s="3"/>
      <c r="G2430" s="3"/>
      <c r="H2430" s="4"/>
      <c r="I2430" s="4"/>
      <c r="J2430" s="4"/>
      <c r="K2430" s="4"/>
      <c r="L2430" s="4"/>
      <c r="M2430" s="4"/>
      <c r="N2430" s="4"/>
    </row>
    <row r="2431" spans="1:14" ht="12.75" x14ac:dyDescent="0.2">
      <c r="A2431" s="1"/>
      <c r="B2431" s="2"/>
      <c r="C2431" s="2"/>
      <c r="D2431" s="3"/>
      <c r="E2431" s="3"/>
      <c r="F2431" s="3"/>
      <c r="G2431" s="3"/>
      <c r="H2431" s="4"/>
      <c r="I2431" s="4"/>
      <c r="J2431" s="4"/>
      <c r="K2431" s="4"/>
      <c r="L2431" s="4"/>
      <c r="M2431" s="4"/>
      <c r="N2431" s="4"/>
    </row>
    <row r="2432" spans="1:14" ht="12.75" x14ac:dyDescent="0.2">
      <c r="A2432" s="1"/>
      <c r="B2432" s="2"/>
      <c r="C2432" s="2"/>
      <c r="D2432" s="3"/>
      <c r="E2432" s="3"/>
      <c r="F2432" s="3"/>
      <c r="G2432" s="3"/>
      <c r="H2432" s="4"/>
      <c r="I2432" s="4"/>
      <c r="J2432" s="4"/>
      <c r="K2432" s="4"/>
      <c r="L2432" s="4"/>
      <c r="M2432" s="4"/>
      <c r="N2432" s="4"/>
    </row>
    <row r="2433" spans="1:14" ht="12.75" x14ac:dyDescent="0.2">
      <c r="A2433" s="1"/>
      <c r="B2433" s="2"/>
      <c r="C2433" s="2"/>
      <c r="D2433" s="3"/>
      <c r="E2433" s="3"/>
      <c r="F2433" s="3"/>
      <c r="G2433" s="3"/>
      <c r="H2433" s="4"/>
      <c r="I2433" s="4"/>
      <c r="J2433" s="4"/>
      <c r="K2433" s="4"/>
      <c r="L2433" s="4"/>
      <c r="M2433" s="4"/>
      <c r="N2433" s="4"/>
    </row>
    <row r="2434" spans="1:14" ht="12.75" x14ac:dyDescent="0.2">
      <c r="A2434" s="1"/>
      <c r="B2434" s="2"/>
      <c r="C2434" s="2"/>
      <c r="D2434" s="3"/>
      <c r="E2434" s="3"/>
      <c r="F2434" s="3"/>
      <c r="G2434" s="3"/>
      <c r="H2434" s="4"/>
      <c r="I2434" s="4"/>
      <c r="J2434" s="4"/>
      <c r="K2434" s="4"/>
      <c r="L2434" s="4"/>
      <c r="M2434" s="4"/>
      <c r="N2434" s="4"/>
    </row>
    <row r="2435" spans="1:14" ht="12.75" x14ac:dyDescent="0.2">
      <c r="A2435" s="1"/>
      <c r="B2435" s="2"/>
      <c r="C2435" s="2"/>
      <c r="D2435" s="3"/>
      <c r="E2435" s="3"/>
      <c r="F2435" s="3"/>
      <c r="G2435" s="3"/>
      <c r="H2435" s="4"/>
      <c r="I2435" s="4"/>
      <c r="J2435" s="4"/>
      <c r="K2435" s="4"/>
      <c r="L2435" s="4"/>
      <c r="M2435" s="4"/>
      <c r="N2435" s="4"/>
    </row>
    <row r="2436" spans="1:14" ht="12.75" x14ac:dyDescent="0.2">
      <c r="A2436" s="1"/>
      <c r="B2436" s="2"/>
      <c r="C2436" s="2"/>
      <c r="D2436" s="3"/>
      <c r="E2436" s="3"/>
      <c r="F2436" s="3"/>
      <c r="G2436" s="3"/>
      <c r="H2436" s="4"/>
      <c r="I2436" s="4"/>
      <c r="J2436" s="4"/>
      <c r="K2436" s="4"/>
      <c r="L2436" s="4"/>
      <c r="M2436" s="4"/>
      <c r="N2436" s="4"/>
    </row>
    <row r="2437" spans="1:14" ht="12.75" x14ac:dyDescent="0.2">
      <c r="A2437" s="1"/>
      <c r="B2437" s="2"/>
      <c r="C2437" s="2"/>
      <c r="D2437" s="3"/>
      <c r="E2437" s="3"/>
      <c r="F2437" s="3"/>
      <c r="G2437" s="3"/>
      <c r="H2437" s="4"/>
      <c r="I2437" s="4"/>
      <c r="J2437" s="4"/>
      <c r="K2437" s="4"/>
      <c r="L2437" s="4"/>
      <c r="M2437" s="4"/>
      <c r="N2437" s="4"/>
    </row>
    <row r="2438" spans="1:14" ht="12.75" x14ac:dyDescent="0.2">
      <c r="A2438" s="1"/>
      <c r="B2438" s="2"/>
      <c r="C2438" s="2"/>
      <c r="D2438" s="3"/>
      <c r="E2438" s="3"/>
      <c r="F2438" s="3"/>
      <c r="G2438" s="3"/>
      <c r="H2438" s="4"/>
      <c r="I2438" s="4"/>
      <c r="J2438" s="4"/>
      <c r="K2438" s="4"/>
      <c r="L2438" s="4"/>
      <c r="M2438" s="4"/>
      <c r="N2438" s="4"/>
    </row>
    <row r="2439" spans="1:14" ht="12.75" x14ac:dyDescent="0.2">
      <c r="A2439" s="1"/>
      <c r="B2439" s="2"/>
      <c r="C2439" s="2"/>
      <c r="D2439" s="3"/>
      <c r="E2439" s="3"/>
      <c r="F2439" s="3"/>
      <c r="G2439" s="3"/>
      <c r="H2439" s="4"/>
      <c r="I2439" s="4"/>
      <c r="J2439" s="4"/>
      <c r="K2439" s="4"/>
      <c r="L2439" s="4"/>
      <c r="M2439" s="4"/>
      <c r="N2439" s="4"/>
    </row>
    <row r="2440" spans="1:14" ht="12.75" x14ac:dyDescent="0.2">
      <c r="A2440" s="1"/>
      <c r="B2440" s="2"/>
      <c r="C2440" s="2"/>
      <c r="D2440" s="3"/>
      <c r="E2440" s="3"/>
      <c r="F2440" s="3"/>
      <c r="G2440" s="3"/>
      <c r="H2440" s="4"/>
      <c r="I2440" s="4"/>
      <c r="J2440" s="4"/>
      <c r="K2440" s="4"/>
      <c r="L2440" s="4"/>
      <c r="M2440" s="4"/>
      <c r="N2440" s="4"/>
    </row>
    <row r="2441" spans="1:14" ht="12.75" x14ac:dyDescent="0.2">
      <c r="A2441" s="1"/>
      <c r="B2441" s="2"/>
      <c r="C2441" s="2"/>
      <c r="D2441" s="3"/>
      <c r="E2441" s="3"/>
      <c r="F2441" s="3"/>
      <c r="G2441" s="3"/>
      <c r="H2441" s="4"/>
      <c r="I2441" s="4"/>
      <c r="J2441" s="4"/>
      <c r="K2441" s="4"/>
      <c r="L2441" s="4"/>
      <c r="M2441" s="4"/>
      <c r="N2441" s="4"/>
    </row>
    <row r="2442" spans="1:14" ht="12.75" x14ac:dyDescent="0.2">
      <c r="A2442" s="1"/>
      <c r="B2442" s="2"/>
      <c r="C2442" s="2"/>
      <c r="D2442" s="3"/>
      <c r="E2442" s="3"/>
      <c r="F2442" s="3"/>
      <c r="G2442" s="3"/>
      <c r="H2442" s="4"/>
      <c r="I2442" s="4"/>
      <c r="J2442" s="4"/>
      <c r="K2442" s="4"/>
      <c r="L2442" s="4"/>
      <c r="M2442" s="4"/>
      <c r="N2442" s="4"/>
    </row>
    <row r="2443" spans="1:14" ht="12.75" x14ac:dyDescent="0.2">
      <c r="A2443" s="1"/>
      <c r="B2443" s="2"/>
      <c r="C2443" s="2"/>
      <c r="D2443" s="3"/>
      <c r="E2443" s="3"/>
      <c r="F2443" s="3"/>
      <c r="G2443" s="3"/>
      <c r="H2443" s="4"/>
      <c r="I2443" s="4"/>
      <c r="J2443" s="4"/>
      <c r="K2443" s="4"/>
      <c r="L2443" s="4"/>
      <c r="M2443" s="4"/>
      <c r="N2443" s="4"/>
    </row>
    <row r="2444" spans="1:14" ht="12.75" x14ac:dyDescent="0.2">
      <c r="A2444" s="1"/>
      <c r="B2444" s="2"/>
      <c r="C2444" s="2"/>
      <c r="D2444" s="3"/>
      <c r="E2444" s="3"/>
      <c r="F2444" s="3"/>
      <c r="G2444" s="3"/>
      <c r="H2444" s="4"/>
      <c r="I2444" s="4"/>
      <c r="J2444" s="4"/>
      <c r="K2444" s="4"/>
      <c r="L2444" s="4"/>
      <c r="M2444" s="4"/>
      <c r="N2444" s="4"/>
    </row>
    <row r="2445" spans="1:14" ht="12.75" x14ac:dyDescent="0.2">
      <c r="A2445" s="1"/>
      <c r="B2445" s="2"/>
      <c r="C2445" s="2"/>
      <c r="D2445" s="3"/>
      <c r="E2445" s="3"/>
      <c r="F2445" s="3"/>
      <c r="G2445" s="3"/>
      <c r="H2445" s="4"/>
      <c r="I2445" s="4"/>
      <c r="J2445" s="4"/>
      <c r="K2445" s="4"/>
      <c r="L2445" s="4"/>
      <c r="M2445" s="4"/>
      <c r="N2445" s="4"/>
    </row>
    <row r="2446" spans="1:14" ht="12.75" x14ac:dyDescent="0.2">
      <c r="A2446" s="1"/>
      <c r="B2446" s="2"/>
      <c r="C2446" s="2"/>
      <c r="D2446" s="3"/>
      <c r="E2446" s="3"/>
      <c r="F2446" s="3"/>
      <c r="G2446" s="3"/>
      <c r="H2446" s="4"/>
      <c r="I2446" s="4"/>
      <c r="J2446" s="4"/>
      <c r="K2446" s="4"/>
      <c r="L2446" s="4"/>
      <c r="M2446" s="4"/>
      <c r="N2446" s="4"/>
    </row>
    <row r="2447" spans="1:14" ht="12.75" x14ac:dyDescent="0.2">
      <c r="A2447" s="1"/>
      <c r="B2447" s="2"/>
      <c r="C2447" s="2"/>
      <c r="D2447" s="3"/>
      <c r="E2447" s="3"/>
      <c r="F2447" s="3"/>
      <c r="G2447" s="3"/>
      <c r="H2447" s="4"/>
      <c r="I2447" s="4"/>
      <c r="J2447" s="4"/>
      <c r="K2447" s="4"/>
      <c r="L2447" s="4"/>
      <c r="M2447" s="4"/>
      <c r="N2447" s="4"/>
    </row>
    <row r="2448" spans="1:14" ht="12.75" x14ac:dyDescent="0.2">
      <c r="A2448" s="1"/>
      <c r="B2448" s="2"/>
      <c r="C2448" s="2"/>
      <c r="D2448" s="3"/>
      <c r="E2448" s="3"/>
      <c r="F2448" s="3"/>
      <c r="G2448" s="3"/>
      <c r="H2448" s="4"/>
      <c r="I2448" s="4"/>
      <c r="J2448" s="4"/>
      <c r="K2448" s="4"/>
      <c r="L2448" s="4"/>
      <c r="M2448" s="4"/>
      <c r="N2448" s="4"/>
    </row>
    <row r="2449" spans="1:14" ht="12.75" x14ac:dyDescent="0.2">
      <c r="A2449" s="1"/>
      <c r="B2449" s="2"/>
      <c r="C2449" s="2"/>
      <c r="D2449" s="3"/>
      <c r="E2449" s="3"/>
      <c r="F2449" s="3"/>
      <c r="G2449" s="3"/>
      <c r="H2449" s="4"/>
      <c r="I2449" s="4"/>
      <c r="J2449" s="4"/>
      <c r="K2449" s="4"/>
      <c r="L2449" s="4"/>
      <c r="M2449" s="4"/>
      <c r="N2449" s="4"/>
    </row>
    <row r="2450" spans="1:14" ht="12.75" x14ac:dyDescent="0.2">
      <c r="A2450" s="1"/>
      <c r="B2450" s="2"/>
      <c r="C2450" s="2"/>
      <c r="D2450" s="3"/>
      <c r="E2450" s="3"/>
      <c r="F2450" s="3"/>
      <c r="G2450" s="3"/>
      <c r="H2450" s="4"/>
      <c r="I2450" s="4"/>
      <c r="J2450" s="4"/>
      <c r="K2450" s="4"/>
      <c r="L2450" s="4"/>
      <c r="M2450" s="4"/>
      <c r="N2450" s="4"/>
    </row>
    <row r="2451" spans="1:14" ht="12.75" x14ac:dyDescent="0.2">
      <c r="A2451" s="1"/>
      <c r="B2451" s="2"/>
      <c r="C2451" s="2"/>
      <c r="D2451" s="3"/>
      <c r="E2451" s="3"/>
      <c r="F2451" s="3"/>
      <c r="G2451" s="3"/>
      <c r="H2451" s="4"/>
      <c r="I2451" s="4"/>
      <c r="J2451" s="4"/>
      <c r="K2451" s="4"/>
      <c r="L2451" s="4"/>
      <c r="M2451" s="4"/>
      <c r="N2451" s="4"/>
    </row>
    <row r="2452" spans="1:14" ht="12.75" x14ac:dyDescent="0.2">
      <c r="A2452" s="1"/>
      <c r="B2452" s="2"/>
      <c r="C2452" s="2"/>
      <c r="D2452" s="3"/>
      <c r="E2452" s="3"/>
      <c r="F2452" s="3"/>
      <c r="G2452" s="3"/>
      <c r="H2452" s="4"/>
      <c r="I2452" s="4"/>
      <c r="J2452" s="4"/>
      <c r="K2452" s="4"/>
      <c r="L2452" s="4"/>
      <c r="M2452" s="4"/>
      <c r="N2452" s="4"/>
    </row>
    <row r="2453" spans="1:14" ht="12.75" x14ac:dyDescent="0.2">
      <c r="A2453" s="1"/>
      <c r="B2453" s="2"/>
      <c r="C2453" s="2"/>
      <c r="D2453" s="3"/>
      <c r="E2453" s="3"/>
      <c r="F2453" s="3"/>
      <c r="G2453" s="3"/>
      <c r="H2453" s="4"/>
      <c r="I2453" s="4"/>
      <c r="J2453" s="4"/>
      <c r="K2453" s="4"/>
      <c r="L2453" s="4"/>
      <c r="M2453" s="4"/>
      <c r="N2453" s="4"/>
    </row>
    <row r="2454" spans="1:14" ht="12.75" x14ac:dyDescent="0.2">
      <c r="A2454" s="1"/>
      <c r="B2454" s="2"/>
      <c r="C2454" s="2"/>
      <c r="D2454" s="3"/>
      <c r="E2454" s="3"/>
      <c r="F2454" s="3"/>
      <c r="G2454" s="3"/>
      <c r="H2454" s="4"/>
      <c r="I2454" s="4"/>
      <c r="J2454" s="4"/>
      <c r="K2454" s="4"/>
      <c r="L2454" s="4"/>
      <c r="M2454" s="4"/>
      <c r="N2454" s="4"/>
    </row>
    <row r="2455" spans="1:14" ht="12.75" x14ac:dyDescent="0.2">
      <c r="A2455" s="1"/>
      <c r="B2455" s="2"/>
      <c r="C2455" s="2"/>
      <c r="D2455" s="3"/>
      <c r="E2455" s="3"/>
      <c r="F2455" s="3"/>
      <c r="G2455" s="3"/>
      <c r="H2455" s="4"/>
      <c r="I2455" s="4"/>
      <c r="J2455" s="4"/>
      <c r="K2455" s="4"/>
      <c r="L2455" s="4"/>
      <c r="M2455" s="4"/>
      <c r="N2455" s="4"/>
    </row>
    <row r="2456" spans="1:14" ht="12.75" x14ac:dyDescent="0.2">
      <c r="A2456" s="1"/>
      <c r="B2456" s="2"/>
      <c r="C2456" s="2"/>
      <c r="D2456" s="3"/>
      <c r="E2456" s="3"/>
      <c r="F2456" s="3"/>
      <c r="G2456" s="3"/>
      <c r="H2456" s="4"/>
      <c r="I2456" s="4"/>
      <c r="J2456" s="4"/>
      <c r="K2456" s="4"/>
      <c r="L2456" s="4"/>
      <c r="M2456" s="4"/>
      <c r="N2456" s="4"/>
    </row>
    <row r="2457" spans="1:14" ht="12.75" x14ac:dyDescent="0.2">
      <c r="A2457" s="1"/>
      <c r="B2457" s="2"/>
      <c r="C2457" s="2"/>
      <c r="D2457" s="3"/>
      <c r="E2457" s="3"/>
      <c r="F2457" s="3"/>
      <c r="G2457" s="3"/>
      <c r="H2457" s="4"/>
      <c r="I2457" s="4"/>
      <c r="J2457" s="4"/>
      <c r="K2457" s="4"/>
      <c r="L2457" s="4"/>
      <c r="M2457" s="4"/>
      <c r="N2457" s="4"/>
    </row>
    <row r="2458" spans="1:14" ht="12.75" x14ac:dyDescent="0.2">
      <c r="A2458" s="1"/>
      <c r="B2458" s="2"/>
      <c r="C2458" s="2"/>
      <c r="D2458" s="3"/>
      <c r="E2458" s="3"/>
      <c r="F2458" s="3"/>
      <c r="G2458" s="3"/>
      <c r="H2458" s="4"/>
      <c r="I2458" s="4"/>
      <c r="J2458" s="4"/>
      <c r="K2458" s="4"/>
      <c r="L2458" s="4"/>
      <c r="M2458" s="4"/>
      <c r="N2458" s="4"/>
    </row>
    <row r="2459" spans="1:14" ht="12.75" x14ac:dyDescent="0.2">
      <c r="A2459" s="1"/>
      <c r="B2459" s="2"/>
      <c r="C2459" s="2"/>
      <c r="D2459" s="3"/>
      <c r="E2459" s="3"/>
      <c r="F2459" s="3"/>
      <c r="G2459" s="3"/>
      <c r="H2459" s="4"/>
      <c r="I2459" s="4"/>
      <c r="J2459" s="4"/>
      <c r="K2459" s="4"/>
      <c r="L2459" s="4"/>
      <c r="M2459" s="4"/>
      <c r="N2459" s="4"/>
    </row>
    <row r="2460" spans="1:14" ht="12.75" x14ac:dyDescent="0.2">
      <c r="A2460" s="1"/>
      <c r="B2460" s="2"/>
      <c r="C2460" s="2"/>
      <c r="D2460" s="3"/>
      <c r="E2460" s="3"/>
      <c r="F2460" s="3"/>
      <c r="G2460" s="3"/>
      <c r="H2460" s="4"/>
      <c r="I2460" s="4"/>
      <c r="J2460" s="4"/>
      <c r="K2460" s="4"/>
      <c r="L2460" s="4"/>
      <c r="M2460" s="4"/>
      <c r="N2460" s="4"/>
    </row>
    <row r="2461" spans="1:14" ht="12.75" x14ac:dyDescent="0.2">
      <c r="A2461" s="1"/>
      <c r="B2461" s="2"/>
      <c r="C2461" s="2"/>
      <c r="D2461" s="3"/>
      <c r="E2461" s="3"/>
      <c r="F2461" s="3"/>
      <c r="G2461" s="3"/>
      <c r="H2461" s="4"/>
      <c r="I2461" s="4"/>
      <c r="J2461" s="4"/>
      <c r="K2461" s="4"/>
      <c r="L2461" s="4"/>
      <c r="M2461" s="4"/>
      <c r="N2461" s="4"/>
    </row>
    <row r="2462" spans="1:14" ht="12.75" x14ac:dyDescent="0.2">
      <c r="A2462" s="1"/>
      <c r="B2462" s="2"/>
      <c r="C2462" s="2"/>
      <c r="D2462" s="3"/>
      <c r="E2462" s="3"/>
      <c r="F2462" s="3"/>
      <c r="G2462" s="3"/>
      <c r="H2462" s="4"/>
      <c r="I2462" s="4"/>
      <c r="J2462" s="4"/>
      <c r="K2462" s="4"/>
      <c r="L2462" s="4"/>
      <c r="M2462" s="4"/>
      <c r="N2462" s="4"/>
    </row>
    <row r="2463" spans="1:14" ht="12.75" x14ac:dyDescent="0.2">
      <c r="A2463" s="1"/>
      <c r="B2463" s="2"/>
      <c r="C2463" s="2"/>
      <c r="D2463" s="3"/>
      <c r="E2463" s="3"/>
      <c r="F2463" s="3"/>
      <c r="G2463" s="3"/>
      <c r="H2463" s="4"/>
      <c r="I2463" s="4"/>
      <c r="J2463" s="4"/>
      <c r="K2463" s="4"/>
      <c r="L2463" s="4"/>
      <c r="M2463" s="4"/>
      <c r="N2463" s="4"/>
    </row>
    <row r="2464" spans="1:14" ht="12.75" x14ac:dyDescent="0.2">
      <c r="A2464" s="1"/>
      <c r="B2464" s="2"/>
      <c r="C2464" s="2"/>
      <c r="D2464" s="3"/>
      <c r="E2464" s="3"/>
      <c r="F2464" s="3"/>
      <c r="G2464" s="3"/>
      <c r="H2464" s="4"/>
      <c r="I2464" s="4"/>
      <c r="J2464" s="4"/>
      <c r="K2464" s="4"/>
      <c r="L2464" s="4"/>
      <c r="M2464" s="4"/>
      <c r="N2464" s="4"/>
    </row>
    <row r="2465" spans="1:14" ht="12.75" x14ac:dyDescent="0.2">
      <c r="A2465" s="1"/>
      <c r="B2465" s="2"/>
      <c r="C2465" s="2"/>
      <c r="D2465" s="3"/>
      <c r="E2465" s="3"/>
      <c r="F2465" s="3"/>
      <c r="G2465" s="3"/>
      <c r="H2465" s="4"/>
      <c r="I2465" s="4"/>
      <c r="J2465" s="4"/>
      <c r="K2465" s="4"/>
      <c r="L2465" s="4"/>
      <c r="M2465" s="4"/>
      <c r="N2465" s="4"/>
    </row>
    <row r="2466" spans="1:14" ht="12.75" x14ac:dyDescent="0.2">
      <c r="A2466" s="1"/>
      <c r="B2466" s="2"/>
      <c r="C2466" s="2"/>
      <c r="D2466" s="3"/>
      <c r="E2466" s="3"/>
      <c r="F2466" s="3"/>
      <c r="G2466" s="3"/>
      <c r="H2466" s="4"/>
      <c r="I2466" s="4"/>
      <c r="J2466" s="4"/>
      <c r="K2466" s="4"/>
      <c r="L2466" s="4"/>
      <c r="M2466" s="4"/>
      <c r="N2466" s="4"/>
    </row>
    <row r="2467" spans="1:14" ht="12.75" x14ac:dyDescent="0.2">
      <c r="A2467" s="1"/>
      <c r="B2467" s="2"/>
      <c r="C2467" s="2"/>
      <c r="D2467" s="3"/>
      <c r="E2467" s="3"/>
      <c r="F2467" s="3"/>
      <c r="G2467" s="3"/>
      <c r="H2467" s="4"/>
      <c r="I2467" s="4"/>
      <c r="J2467" s="4"/>
      <c r="K2467" s="4"/>
      <c r="L2467" s="4"/>
      <c r="M2467" s="4"/>
      <c r="N2467" s="4"/>
    </row>
    <row r="2468" spans="1:14" ht="12.75" x14ac:dyDescent="0.2">
      <c r="A2468" s="1"/>
      <c r="B2468" s="2"/>
      <c r="C2468" s="2"/>
      <c r="D2468" s="3"/>
      <c r="E2468" s="3"/>
      <c r="F2468" s="3"/>
      <c r="G2468" s="3"/>
      <c r="H2468" s="4"/>
      <c r="I2468" s="4"/>
      <c r="J2468" s="4"/>
      <c r="K2468" s="4"/>
      <c r="L2468" s="4"/>
      <c r="M2468" s="4"/>
      <c r="N2468" s="4"/>
    </row>
    <row r="2469" spans="1:14" ht="12.75" x14ac:dyDescent="0.2">
      <c r="A2469" s="1"/>
      <c r="B2469" s="2"/>
      <c r="C2469" s="2"/>
      <c r="D2469" s="3"/>
      <c r="E2469" s="3"/>
      <c r="F2469" s="3"/>
      <c r="G2469" s="3"/>
      <c r="H2469" s="4"/>
      <c r="I2469" s="4"/>
      <c r="J2469" s="4"/>
      <c r="K2469" s="4"/>
      <c r="L2469" s="4"/>
      <c r="M2469" s="4"/>
      <c r="N2469" s="4"/>
    </row>
    <row r="2470" spans="1:14" ht="12.75" x14ac:dyDescent="0.2">
      <c r="A2470" s="1"/>
      <c r="B2470" s="2"/>
      <c r="C2470" s="2"/>
      <c r="D2470" s="3"/>
      <c r="E2470" s="3"/>
      <c r="F2470" s="3"/>
      <c r="G2470" s="3"/>
      <c r="H2470" s="4"/>
      <c r="I2470" s="4"/>
      <c r="J2470" s="4"/>
      <c r="K2470" s="4"/>
      <c r="L2470" s="4"/>
      <c r="M2470" s="4"/>
      <c r="N2470" s="4"/>
    </row>
    <row r="2471" spans="1:14" ht="12.75" x14ac:dyDescent="0.2">
      <c r="A2471" s="1"/>
      <c r="B2471" s="2"/>
      <c r="C2471" s="2"/>
      <c r="D2471" s="3"/>
      <c r="E2471" s="3"/>
      <c r="F2471" s="3"/>
      <c r="G2471" s="3"/>
      <c r="H2471" s="4"/>
      <c r="I2471" s="4"/>
      <c r="J2471" s="4"/>
      <c r="K2471" s="4"/>
      <c r="L2471" s="4"/>
      <c r="M2471" s="4"/>
      <c r="N2471" s="4"/>
    </row>
    <row r="2472" spans="1:14" ht="12.75" x14ac:dyDescent="0.2">
      <c r="A2472" s="1"/>
      <c r="B2472" s="2"/>
      <c r="C2472" s="2"/>
      <c r="D2472" s="3"/>
      <c r="E2472" s="3"/>
      <c r="F2472" s="3"/>
      <c r="G2472" s="3"/>
      <c r="H2472" s="4"/>
      <c r="I2472" s="4"/>
      <c r="J2472" s="4"/>
      <c r="K2472" s="4"/>
      <c r="L2472" s="4"/>
      <c r="M2472" s="4"/>
      <c r="N2472" s="4"/>
    </row>
    <row r="2473" spans="1:14" ht="12.75" x14ac:dyDescent="0.2">
      <c r="A2473" s="1"/>
      <c r="B2473" s="2"/>
      <c r="C2473" s="2"/>
      <c r="D2473" s="3"/>
      <c r="E2473" s="3"/>
      <c r="F2473" s="3"/>
      <c r="G2473" s="3"/>
      <c r="H2473" s="4"/>
      <c r="I2473" s="4"/>
      <c r="J2473" s="4"/>
      <c r="K2473" s="4"/>
      <c r="L2473" s="4"/>
      <c r="M2473" s="4"/>
      <c r="N2473" s="4"/>
    </row>
    <row r="2474" spans="1:14" ht="12.75" x14ac:dyDescent="0.2">
      <c r="A2474" s="1"/>
      <c r="B2474" s="2"/>
      <c r="C2474" s="2"/>
      <c r="D2474" s="3"/>
      <c r="E2474" s="3"/>
      <c r="F2474" s="3"/>
      <c r="G2474" s="3"/>
      <c r="H2474" s="4"/>
      <c r="I2474" s="4"/>
      <c r="J2474" s="4"/>
      <c r="K2474" s="4"/>
      <c r="L2474" s="4"/>
      <c r="M2474" s="4"/>
      <c r="N2474" s="4"/>
    </row>
    <row r="2475" spans="1:14" ht="12.75" x14ac:dyDescent="0.2">
      <c r="A2475" s="1"/>
      <c r="B2475" s="2"/>
      <c r="C2475" s="2"/>
      <c r="D2475" s="3"/>
      <c r="E2475" s="3"/>
      <c r="F2475" s="3"/>
      <c r="G2475" s="3"/>
      <c r="H2475" s="4"/>
      <c r="I2475" s="4"/>
      <c r="J2475" s="4"/>
      <c r="K2475" s="4"/>
      <c r="L2475" s="4"/>
      <c r="M2475" s="4"/>
      <c r="N2475" s="4"/>
    </row>
    <row r="2476" spans="1:14" ht="12.75" x14ac:dyDescent="0.2">
      <c r="A2476" s="1"/>
      <c r="B2476" s="2"/>
      <c r="C2476" s="2"/>
      <c r="D2476" s="3"/>
      <c r="E2476" s="3"/>
      <c r="F2476" s="3"/>
      <c r="G2476" s="3"/>
      <c r="H2476" s="4"/>
      <c r="I2476" s="4"/>
      <c r="J2476" s="4"/>
      <c r="K2476" s="4"/>
      <c r="L2476" s="4"/>
      <c r="M2476" s="4"/>
      <c r="N2476" s="4"/>
    </row>
    <row r="2477" spans="1:14" ht="12.75" x14ac:dyDescent="0.2">
      <c r="A2477" s="1"/>
      <c r="B2477" s="2"/>
      <c r="C2477" s="2"/>
      <c r="D2477" s="3"/>
      <c r="E2477" s="3"/>
      <c r="F2477" s="3"/>
      <c r="G2477" s="3"/>
      <c r="H2477" s="4"/>
      <c r="I2477" s="4"/>
      <c r="J2477" s="4"/>
      <c r="K2477" s="4"/>
      <c r="L2477" s="4"/>
      <c r="M2477" s="4"/>
      <c r="N2477" s="4"/>
    </row>
    <row r="2478" spans="1:14" ht="12.75" x14ac:dyDescent="0.2">
      <c r="A2478" s="1"/>
      <c r="B2478" s="2"/>
      <c r="C2478" s="2"/>
      <c r="D2478" s="3"/>
      <c r="E2478" s="3"/>
      <c r="F2478" s="3"/>
      <c r="G2478" s="3"/>
      <c r="H2478" s="4"/>
      <c r="I2478" s="4"/>
      <c r="J2478" s="4"/>
      <c r="K2478" s="4"/>
      <c r="L2478" s="4"/>
      <c r="M2478" s="4"/>
      <c r="N2478" s="4"/>
    </row>
    <row r="2479" spans="1:14" ht="12.75" x14ac:dyDescent="0.2">
      <c r="A2479" s="1"/>
      <c r="B2479" s="2"/>
      <c r="C2479" s="2"/>
      <c r="D2479" s="3"/>
      <c r="E2479" s="3"/>
      <c r="F2479" s="3"/>
      <c r="G2479" s="3"/>
      <c r="H2479" s="4"/>
      <c r="I2479" s="4"/>
      <c r="J2479" s="4"/>
      <c r="K2479" s="4"/>
      <c r="L2479" s="4"/>
      <c r="M2479" s="4"/>
      <c r="N2479" s="4"/>
    </row>
    <row r="2480" spans="1:14" ht="12.75" x14ac:dyDescent="0.2">
      <c r="A2480" s="1"/>
      <c r="B2480" s="2"/>
      <c r="C2480" s="2"/>
      <c r="D2480" s="3"/>
      <c r="E2480" s="3"/>
      <c r="F2480" s="3"/>
      <c r="G2480" s="3"/>
      <c r="H2480" s="4"/>
      <c r="I2480" s="4"/>
      <c r="J2480" s="4"/>
      <c r="K2480" s="4"/>
      <c r="L2480" s="4"/>
      <c r="M2480" s="4"/>
      <c r="N2480" s="4"/>
    </row>
    <row r="2481" spans="1:14" ht="12.75" x14ac:dyDescent="0.2">
      <c r="A2481" s="1"/>
      <c r="B2481" s="2"/>
      <c r="C2481" s="2"/>
      <c r="D2481" s="3"/>
      <c r="E2481" s="3"/>
      <c r="F2481" s="3"/>
      <c r="G2481" s="3"/>
      <c r="H2481" s="4"/>
      <c r="I2481" s="4"/>
      <c r="J2481" s="4"/>
      <c r="K2481" s="4"/>
      <c r="L2481" s="4"/>
      <c r="M2481" s="4"/>
      <c r="N2481" s="4"/>
    </row>
    <row r="2482" spans="1:14" ht="12.75" x14ac:dyDescent="0.2">
      <c r="A2482" s="1"/>
      <c r="B2482" s="2"/>
      <c r="C2482" s="2"/>
      <c r="D2482" s="3"/>
      <c r="E2482" s="3"/>
      <c r="F2482" s="3"/>
      <c r="G2482" s="3"/>
      <c r="H2482" s="4"/>
      <c r="I2482" s="4"/>
      <c r="J2482" s="4"/>
      <c r="K2482" s="4"/>
      <c r="L2482" s="4"/>
      <c r="M2482" s="4"/>
      <c r="N248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Z2210"/>
  <sheetViews>
    <sheetView tabSelected="1" workbookViewId="0">
      <selection activeCell="Q9" sqref="Q9"/>
    </sheetView>
  </sheetViews>
  <sheetFormatPr defaultColWidth="14.42578125" defaultRowHeight="15.75" customHeight="1" x14ac:dyDescent="0.2"/>
  <cols>
    <col min="1" max="1" width="15.28515625" customWidth="1"/>
    <col min="3" max="13" width="14.28515625" customWidth="1"/>
    <col min="14" max="14" width="4.7109375" customWidth="1"/>
  </cols>
  <sheetData>
    <row r="1" spans="1:26" ht="15.75" customHeight="1" x14ac:dyDescent="0.2">
      <c r="A1" s="26" t="s">
        <v>29</v>
      </c>
      <c r="B1" s="14"/>
      <c r="C1" s="18"/>
      <c r="D1" s="27"/>
      <c r="E1" s="27"/>
      <c r="F1" s="27"/>
      <c r="G1" s="27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5.75" customHeight="1" x14ac:dyDescent="0.2">
      <c r="A2" s="13"/>
      <c r="B2" s="14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.75" customHeight="1" x14ac:dyDescent="0.2">
      <c r="A3" s="13"/>
      <c r="B3" s="14" t="s">
        <v>0</v>
      </c>
      <c r="C3" s="13"/>
      <c r="D3" s="20" t="s">
        <v>1</v>
      </c>
      <c r="E3" s="20" t="s">
        <v>2</v>
      </c>
      <c r="F3" s="20" t="s">
        <v>3</v>
      </c>
      <c r="G3" s="20" t="s">
        <v>4</v>
      </c>
      <c r="H3" s="20" t="s">
        <v>5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5</v>
      </c>
      <c r="N3" s="19"/>
      <c r="O3" s="26"/>
      <c r="P3" s="26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5.75" customHeight="1" x14ac:dyDescent="0.2">
      <c r="A4" s="26" t="s">
        <v>28</v>
      </c>
      <c r="B4" s="14">
        <v>26</v>
      </c>
      <c r="C4" s="9" t="s">
        <v>10</v>
      </c>
      <c r="D4" s="15">
        <v>495</v>
      </c>
      <c r="E4" s="15">
        <v>25</v>
      </c>
      <c r="F4" s="15">
        <v>584</v>
      </c>
      <c r="G4" s="15">
        <v>9</v>
      </c>
      <c r="H4" s="16">
        <v>0.99</v>
      </c>
      <c r="I4" s="9">
        <f t="shared" ref="I4:I8" si="0">100*(D4/(D4+E4))</f>
        <v>95.192307692307693</v>
      </c>
      <c r="J4" s="9">
        <f t="shared" ref="J4:J8" si="1">100*(F4/(F4+G4))</f>
        <v>98.4822934232715</v>
      </c>
      <c r="K4" s="9">
        <f t="shared" ref="K4:K8" si="2">100*((D4+F4)/(D4+E4+F4+G4))</f>
        <v>96.945193171608267</v>
      </c>
      <c r="L4" s="12">
        <f t="shared" ref="L4:L8" si="3">(D4*F4-E4*G4)/(SQRT((D4+G4)*(D4+E4)*(F4+G4)*(F4+E4)))</f>
        <v>0.93891646809598794</v>
      </c>
      <c r="M4" s="16">
        <f t="shared" ref="M4:M8" si="4">H4</f>
        <v>0.99</v>
      </c>
      <c r="N4" s="19"/>
      <c r="O4" s="28"/>
      <c r="P4" s="28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.75" customHeight="1" x14ac:dyDescent="0.2">
      <c r="A5" s="13"/>
      <c r="B5" s="14">
        <v>27</v>
      </c>
      <c r="C5" s="23" t="s">
        <v>11</v>
      </c>
      <c r="D5" s="15">
        <v>494</v>
      </c>
      <c r="E5" s="15">
        <v>15</v>
      </c>
      <c r="F5" s="15">
        <v>595</v>
      </c>
      <c r="G5" s="15">
        <v>9</v>
      </c>
      <c r="H5" s="16">
        <v>0.99</v>
      </c>
      <c r="I5" s="9">
        <f t="shared" si="0"/>
        <v>97.053045186640475</v>
      </c>
      <c r="J5" s="9">
        <f t="shared" si="1"/>
        <v>98.509933774834437</v>
      </c>
      <c r="K5" s="9">
        <f t="shared" si="2"/>
        <v>97.843665768194072</v>
      </c>
      <c r="L5" s="12">
        <f t="shared" si="3"/>
        <v>0.95657302527143162</v>
      </c>
      <c r="M5" s="16">
        <f t="shared" si="4"/>
        <v>0.99</v>
      </c>
      <c r="N5" s="13"/>
      <c r="O5" s="28"/>
      <c r="P5" s="28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.75" customHeight="1" x14ac:dyDescent="0.2">
      <c r="A6" s="29">
        <v>0.4</v>
      </c>
      <c r="B6" s="14">
        <v>28</v>
      </c>
      <c r="C6" s="23" t="s">
        <v>12</v>
      </c>
      <c r="D6" s="15">
        <v>466</v>
      </c>
      <c r="E6" s="15">
        <v>30</v>
      </c>
      <c r="F6" s="15">
        <v>613</v>
      </c>
      <c r="G6" s="15">
        <v>4</v>
      </c>
      <c r="H6" s="16">
        <v>0.99</v>
      </c>
      <c r="I6" s="9">
        <f t="shared" si="0"/>
        <v>93.951612903225808</v>
      </c>
      <c r="J6" s="9">
        <f t="shared" si="1"/>
        <v>99.351701782820101</v>
      </c>
      <c r="K6" s="9">
        <f t="shared" si="2"/>
        <v>96.945193171608267</v>
      </c>
      <c r="L6" s="12">
        <f t="shared" si="3"/>
        <v>0.93891456806447238</v>
      </c>
      <c r="M6" s="16">
        <f t="shared" si="4"/>
        <v>0.99</v>
      </c>
      <c r="N6" s="13"/>
      <c r="O6" s="28"/>
      <c r="P6" s="28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.75" customHeight="1" x14ac:dyDescent="0.2">
      <c r="A7" s="29">
        <v>1E-3</v>
      </c>
      <c r="B7" s="14">
        <v>29</v>
      </c>
      <c r="C7" s="23" t="s">
        <v>13</v>
      </c>
      <c r="D7" s="15">
        <v>453</v>
      </c>
      <c r="E7" s="15">
        <v>24</v>
      </c>
      <c r="F7" s="15">
        <v>629</v>
      </c>
      <c r="G7" s="15">
        <v>7</v>
      </c>
      <c r="H7" s="16">
        <v>0.99</v>
      </c>
      <c r="I7" s="9">
        <f t="shared" si="0"/>
        <v>94.968553459119505</v>
      </c>
      <c r="J7" s="9">
        <f t="shared" si="1"/>
        <v>98.899371069182379</v>
      </c>
      <c r="K7" s="9">
        <f t="shared" si="2"/>
        <v>97.214734950584003</v>
      </c>
      <c r="L7" s="12">
        <f t="shared" si="3"/>
        <v>0.94334262030694294</v>
      </c>
      <c r="M7" s="16">
        <f t="shared" si="4"/>
        <v>0.99</v>
      </c>
      <c r="N7" s="13"/>
      <c r="O7" s="28"/>
      <c r="P7" s="28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75" customHeight="1" x14ac:dyDescent="0.2">
      <c r="A8" s="29">
        <v>100</v>
      </c>
      <c r="B8" s="14">
        <v>30</v>
      </c>
      <c r="C8" s="23" t="s">
        <v>14</v>
      </c>
      <c r="D8" s="15">
        <v>465</v>
      </c>
      <c r="E8" s="15">
        <v>20</v>
      </c>
      <c r="F8" s="15">
        <v>616</v>
      </c>
      <c r="G8" s="15">
        <v>12</v>
      </c>
      <c r="H8" s="16">
        <v>0.99</v>
      </c>
      <c r="I8" s="9">
        <f t="shared" si="0"/>
        <v>95.876288659793815</v>
      </c>
      <c r="J8" s="9">
        <f t="shared" si="1"/>
        <v>98.089171974522287</v>
      </c>
      <c r="K8" s="9">
        <f t="shared" si="2"/>
        <v>97.124887690925434</v>
      </c>
      <c r="L8" s="12">
        <f t="shared" si="3"/>
        <v>0.94152355772848251</v>
      </c>
      <c r="M8" s="16">
        <f t="shared" si="4"/>
        <v>0.99</v>
      </c>
      <c r="N8" s="27"/>
      <c r="O8" s="28"/>
      <c r="P8" s="28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75" customHeight="1" x14ac:dyDescent="0.2">
      <c r="A9" s="13"/>
      <c r="B9" s="14"/>
      <c r="C9" s="23" t="s">
        <v>15</v>
      </c>
      <c r="D9" s="15">
        <f t="shared" ref="D9:M9" si="5">AVERAGE(D4:D8)</f>
        <v>474.6</v>
      </c>
      <c r="E9" s="15">
        <f t="shared" si="5"/>
        <v>22.8</v>
      </c>
      <c r="F9" s="15">
        <f t="shared" si="5"/>
        <v>607.4</v>
      </c>
      <c r="G9" s="15">
        <f t="shared" si="5"/>
        <v>8.1999999999999993</v>
      </c>
      <c r="H9" s="16">
        <f t="shared" si="5"/>
        <v>0.99</v>
      </c>
      <c r="I9" s="9">
        <f t="shared" si="5"/>
        <v>95.408361580217459</v>
      </c>
      <c r="J9" s="9">
        <f t="shared" si="5"/>
        <v>98.666494404926141</v>
      </c>
      <c r="K9" s="9">
        <f t="shared" si="5"/>
        <v>97.214734950584017</v>
      </c>
      <c r="L9" s="12">
        <f t="shared" si="5"/>
        <v>0.94385404789346339</v>
      </c>
      <c r="M9" s="16">
        <f t="shared" si="5"/>
        <v>0.99</v>
      </c>
      <c r="N9" s="2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.75" customHeight="1" x14ac:dyDescent="0.2">
      <c r="A10" s="13"/>
      <c r="B10" s="14"/>
      <c r="C10" s="23" t="s">
        <v>16</v>
      </c>
      <c r="D10" s="15">
        <f t="shared" ref="D10:M10" si="6">STDEV(D4:D8)</f>
        <v>18.875910574062381</v>
      </c>
      <c r="E10" s="15">
        <f t="shared" si="6"/>
        <v>5.6302753041037032</v>
      </c>
      <c r="F10" s="15">
        <f t="shared" si="6"/>
        <v>17.840964099509868</v>
      </c>
      <c r="G10" s="15">
        <f t="shared" si="6"/>
        <v>2.9495762407505257</v>
      </c>
      <c r="H10" s="16">
        <f t="shared" si="6"/>
        <v>0</v>
      </c>
      <c r="I10" s="9">
        <f t="shared" si="6"/>
        <v>1.1495833039431114</v>
      </c>
      <c r="J10" s="9">
        <f t="shared" si="6"/>
        <v>0.47840440859697503</v>
      </c>
      <c r="K10" s="9">
        <f t="shared" si="6"/>
        <v>0.37044974174462347</v>
      </c>
      <c r="L10" s="12">
        <f t="shared" si="6"/>
        <v>7.3526063978027736E-3</v>
      </c>
      <c r="M10" s="16">
        <f t="shared" si="6"/>
        <v>0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.75" customHeight="1" x14ac:dyDescent="0.2">
      <c r="A11" s="13"/>
      <c r="B11" s="14"/>
      <c r="C11" s="23"/>
      <c r="D11" s="15"/>
      <c r="E11" s="15"/>
      <c r="F11" s="15"/>
      <c r="G11" s="15"/>
      <c r="H11" s="16"/>
      <c r="I11" s="9"/>
      <c r="J11" s="9"/>
      <c r="K11" s="9"/>
      <c r="L11" s="12"/>
      <c r="M11" s="16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75" customHeight="1" x14ac:dyDescent="0.2">
      <c r="A12" s="13"/>
      <c r="B12" s="14"/>
      <c r="C12" s="23" t="s">
        <v>17</v>
      </c>
      <c r="D12" s="15">
        <v>153</v>
      </c>
      <c r="E12" s="15">
        <v>21</v>
      </c>
      <c r="F12" s="15">
        <v>183</v>
      </c>
      <c r="G12" s="15">
        <v>14</v>
      </c>
      <c r="H12" s="16">
        <v>0.96</v>
      </c>
      <c r="I12" s="9">
        <f t="shared" ref="I12:I16" si="7">100*(D12/(D12+E12))</f>
        <v>87.931034482758619</v>
      </c>
      <c r="J12" s="9">
        <f t="shared" ref="J12:J16" si="8">100*(F12/(F12+G12))</f>
        <v>92.89340101522842</v>
      </c>
      <c r="K12" s="9">
        <f t="shared" ref="K12:K16" si="9">100*((D12+F12)/(D12+E12+F12+G12))</f>
        <v>90.566037735849065</v>
      </c>
      <c r="L12" s="12">
        <f t="shared" ref="L12:L16" si="10">(D12*F12-E12*G12)/(SQRT((D12+G12)*(D12+E12)*(F12+G12)*(F12+E12)))</f>
        <v>0.81073159455383959</v>
      </c>
      <c r="M12" s="16">
        <f t="shared" ref="M12:M16" si="11">H12</f>
        <v>0.96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75" customHeight="1" x14ac:dyDescent="0.2">
      <c r="A13" s="13"/>
      <c r="B13" s="14"/>
      <c r="C13" s="9" t="s">
        <v>18</v>
      </c>
      <c r="D13" s="15">
        <v>165</v>
      </c>
      <c r="E13" s="15">
        <v>19</v>
      </c>
      <c r="F13" s="15">
        <v>174</v>
      </c>
      <c r="G13" s="15">
        <v>13</v>
      </c>
      <c r="H13" s="16">
        <v>0.97</v>
      </c>
      <c r="I13" s="9">
        <f t="shared" si="7"/>
        <v>89.673913043478265</v>
      </c>
      <c r="J13" s="9">
        <f t="shared" si="8"/>
        <v>93.048128342245988</v>
      </c>
      <c r="K13" s="9">
        <f t="shared" si="9"/>
        <v>91.374663072776286</v>
      </c>
      <c r="L13" s="12">
        <f t="shared" si="10"/>
        <v>0.82787029978491034</v>
      </c>
      <c r="M13" s="16">
        <f t="shared" si="11"/>
        <v>0.97</v>
      </c>
      <c r="N13" s="19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.75" customHeight="1" x14ac:dyDescent="0.2">
      <c r="A14" s="13"/>
      <c r="B14" s="14"/>
      <c r="C14" s="9" t="s">
        <v>19</v>
      </c>
      <c r="D14" s="15">
        <v>156</v>
      </c>
      <c r="E14" s="15">
        <v>20</v>
      </c>
      <c r="F14" s="15">
        <v>184</v>
      </c>
      <c r="G14" s="15">
        <v>11</v>
      </c>
      <c r="H14" s="16">
        <v>0.96</v>
      </c>
      <c r="I14" s="9">
        <f t="shared" si="7"/>
        <v>88.63636363636364</v>
      </c>
      <c r="J14" s="9">
        <f t="shared" si="8"/>
        <v>94.358974358974351</v>
      </c>
      <c r="K14" s="9">
        <f t="shared" si="9"/>
        <v>91.644204851752022</v>
      </c>
      <c r="L14" s="12">
        <f t="shared" si="10"/>
        <v>0.83301729491377141</v>
      </c>
      <c r="M14" s="16">
        <f t="shared" si="11"/>
        <v>0.96</v>
      </c>
      <c r="N14" s="19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.75" customHeight="1" x14ac:dyDescent="0.2">
      <c r="A15" s="13"/>
      <c r="B15" s="14"/>
      <c r="C15" s="9" t="s">
        <v>20</v>
      </c>
      <c r="D15" s="15">
        <v>153</v>
      </c>
      <c r="E15" s="15">
        <v>23</v>
      </c>
      <c r="F15" s="15">
        <v>182</v>
      </c>
      <c r="G15" s="15">
        <v>13</v>
      </c>
      <c r="H15" s="16">
        <v>0.96</v>
      </c>
      <c r="I15" s="9">
        <f t="shared" si="7"/>
        <v>86.931818181818173</v>
      </c>
      <c r="J15" s="9">
        <f t="shared" si="8"/>
        <v>93.333333333333329</v>
      </c>
      <c r="K15" s="9">
        <f t="shared" si="9"/>
        <v>90.296495956873315</v>
      </c>
      <c r="L15" s="12">
        <f t="shared" si="10"/>
        <v>0.80606431464132899</v>
      </c>
      <c r="M15" s="16">
        <f t="shared" si="11"/>
        <v>0.96</v>
      </c>
      <c r="N15" s="1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.75" customHeight="1" x14ac:dyDescent="0.2">
      <c r="A16" s="13"/>
      <c r="B16" s="14"/>
      <c r="C16" s="9" t="s">
        <v>21</v>
      </c>
      <c r="D16" s="15">
        <v>154</v>
      </c>
      <c r="E16" s="15">
        <v>17</v>
      </c>
      <c r="F16" s="15">
        <v>187</v>
      </c>
      <c r="G16" s="15">
        <v>13</v>
      </c>
      <c r="H16" s="16">
        <v>0.97</v>
      </c>
      <c r="I16" s="9">
        <f t="shared" si="7"/>
        <v>90.058479532163744</v>
      </c>
      <c r="J16" s="9">
        <f t="shared" si="8"/>
        <v>93.5</v>
      </c>
      <c r="K16" s="9">
        <f t="shared" si="9"/>
        <v>91.913746630727772</v>
      </c>
      <c r="L16" s="12">
        <f t="shared" si="10"/>
        <v>0.83720201030320329</v>
      </c>
      <c r="M16" s="16">
        <f t="shared" si="11"/>
        <v>0.97</v>
      </c>
      <c r="N16" s="19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75" customHeight="1" x14ac:dyDescent="0.2">
      <c r="A17" s="13"/>
      <c r="B17" s="14"/>
      <c r="C17" s="23" t="s">
        <v>15</v>
      </c>
      <c r="D17" s="15">
        <f t="shared" ref="D17:M17" si="12">AVERAGE(D12:D16)</f>
        <v>156.19999999999999</v>
      </c>
      <c r="E17" s="15">
        <f t="shared" si="12"/>
        <v>20</v>
      </c>
      <c r="F17" s="15">
        <f t="shared" si="12"/>
        <v>182</v>
      </c>
      <c r="G17" s="15">
        <f t="shared" si="12"/>
        <v>12.8</v>
      </c>
      <c r="H17" s="16">
        <f t="shared" si="12"/>
        <v>0.96399999999999986</v>
      </c>
      <c r="I17" s="9">
        <f t="shared" si="12"/>
        <v>88.646321775316494</v>
      </c>
      <c r="J17" s="9">
        <f t="shared" si="12"/>
        <v>93.426767409956412</v>
      </c>
      <c r="K17" s="9">
        <f t="shared" si="12"/>
        <v>91.159029649595695</v>
      </c>
      <c r="L17" s="12">
        <f t="shared" si="12"/>
        <v>0.82297710283941083</v>
      </c>
      <c r="M17" s="16">
        <f t="shared" si="12"/>
        <v>0.96399999999999986</v>
      </c>
      <c r="N17" s="19"/>
      <c r="O17" s="19"/>
      <c r="P17" s="19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.75" customHeight="1" x14ac:dyDescent="0.2">
      <c r="A18" s="13"/>
      <c r="B18" s="14"/>
      <c r="C18" s="23" t="s">
        <v>16</v>
      </c>
      <c r="D18" s="15">
        <f t="shared" ref="D18:M18" si="13">STDEV(D12:D16)</f>
        <v>5.0695167422546303</v>
      </c>
      <c r="E18" s="15">
        <f t="shared" si="13"/>
        <v>2.2360679774997898</v>
      </c>
      <c r="F18" s="15">
        <f t="shared" si="13"/>
        <v>4.8476798574163293</v>
      </c>
      <c r="G18" s="15">
        <f t="shared" si="13"/>
        <v>1.0954451150103324</v>
      </c>
      <c r="H18" s="16">
        <f t="shared" si="13"/>
        <v>5.4772255750516656E-3</v>
      </c>
      <c r="I18" s="9">
        <f t="shared" si="13"/>
        <v>1.2748912691060179</v>
      </c>
      <c r="J18" s="9">
        <f t="shared" si="13"/>
        <v>0.57248362189192559</v>
      </c>
      <c r="K18" s="9">
        <f t="shared" si="13"/>
        <v>0.69769159598624308</v>
      </c>
      <c r="L18" s="12">
        <f t="shared" si="13"/>
        <v>1.38120572634576E-2</v>
      </c>
      <c r="M18" s="16">
        <f t="shared" si="13"/>
        <v>5.4772255750516656E-3</v>
      </c>
      <c r="N18" s="19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75" customHeight="1" x14ac:dyDescent="0.2">
      <c r="A19" s="13"/>
      <c r="B19" s="14"/>
      <c r="C19" s="9"/>
      <c r="D19" s="15"/>
      <c r="E19" s="15"/>
      <c r="F19" s="15"/>
      <c r="G19" s="15"/>
      <c r="H19" s="16"/>
      <c r="I19" s="9"/>
      <c r="J19" s="9"/>
      <c r="K19" s="9"/>
      <c r="L19" s="12"/>
      <c r="M19" s="16"/>
      <c r="N19" s="19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.75" customHeight="1" x14ac:dyDescent="0.2">
      <c r="A20" s="13"/>
      <c r="B20" s="14"/>
      <c r="C20" s="9" t="s">
        <v>22</v>
      </c>
      <c r="D20" s="15">
        <v>138</v>
      </c>
      <c r="E20" s="15">
        <v>10</v>
      </c>
      <c r="F20" s="15">
        <v>206</v>
      </c>
      <c r="G20" s="15">
        <v>17</v>
      </c>
      <c r="H20" s="16">
        <v>0.97</v>
      </c>
      <c r="I20" s="9">
        <f t="shared" ref="I20:I24" si="14">100*(D20/(D20+E20))</f>
        <v>93.243243243243242</v>
      </c>
      <c r="J20" s="9">
        <f t="shared" ref="J20:J24" si="15">100*(F20/(F20+G20))</f>
        <v>92.376681614349778</v>
      </c>
      <c r="K20" s="9">
        <f t="shared" ref="K20:K24" si="16">100*((D20+F20)/(D20+E20+F20+G20))</f>
        <v>92.722371967654979</v>
      </c>
      <c r="L20" s="12">
        <f t="shared" ref="L20:L24" si="17">(D20*F20-E20*G20)/(SQRT((D20+G20)*(D20+E20)*(F20+G20)*(F20+E20)))</f>
        <v>0.85009097774169606</v>
      </c>
      <c r="M20" s="16">
        <f t="shared" ref="M20:M24" si="18">H20</f>
        <v>0.97</v>
      </c>
      <c r="N20" s="19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 x14ac:dyDescent="0.2">
      <c r="A21" s="13"/>
      <c r="B21" s="14"/>
      <c r="C21" s="9" t="s">
        <v>23</v>
      </c>
      <c r="D21" s="15">
        <v>128</v>
      </c>
      <c r="E21" s="15">
        <v>21</v>
      </c>
      <c r="F21" s="15">
        <v>205</v>
      </c>
      <c r="G21" s="15">
        <v>17</v>
      </c>
      <c r="H21" s="16">
        <v>0.94</v>
      </c>
      <c r="I21" s="9">
        <f t="shared" si="14"/>
        <v>85.90604026845638</v>
      </c>
      <c r="J21" s="9">
        <f t="shared" si="15"/>
        <v>92.342342342342349</v>
      </c>
      <c r="K21" s="9">
        <f t="shared" si="16"/>
        <v>89.757412398921829</v>
      </c>
      <c r="L21" s="12">
        <f t="shared" si="17"/>
        <v>0.78615244637390236</v>
      </c>
      <c r="M21" s="16">
        <f t="shared" si="18"/>
        <v>0.94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 x14ac:dyDescent="0.2">
      <c r="A22" s="26"/>
      <c r="B22" s="14"/>
      <c r="C22" s="9" t="s">
        <v>24</v>
      </c>
      <c r="D22" s="15">
        <v>141</v>
      </c>
      <c r="E22" s="15">
        <v>29</v>
      </c>
      <c r="F22" s="15">
        <v>188</v>
      </c>
      <c r="G22" s="15">
        <v>13</v>
      </c>
      <c r="H22" s="16">
        <v>0.96</v>
      </c>
      <c r="I22" s="9">
        <f t="shared" si="14"/>
        <v>82.941176470588246</v>
      </c>
      <c r="J22" s="9">
        <f t="shared" si="15"/>
        <v>93.53233830845771</v>
      </c>
      <c r="K22" s="9">
        <f t="shared" si="16"/>
        <v>88.679245283018872</v>
      </c>
      <c r="L22" s="12">
        <f t="shared" si="17"/>
        <v>0.77329163665518852</v>
      </c>
      <c r="M22" s="16">
        <f t="shared" si="18"/>
        <v>0.96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 x14ac:dyDescent="0.2">
      <c r="A23" s="13"/>
      <c r="B23" s="14"/>
      <c r="C23" s="9" t="s">
        <v>25</v>
      </c>
      <c r="D23" s="15">
        <v>173</v>
      </c>
      <c r="E23" s="15">
        <v>16</v>
      </c>
      <c r="F23" s="15">
        <v>171</v>
      </c>
      <c r="G23" s="15">
        <v>11</v>
      </c>
      <c r="H23" s="16">
        <v>0.97</v>
      </c>
      <c r="I23" s="9">
        <f t="shared" si="14"/>
        <v>91.534391534391531</v>
      </c>
      <c r="J23" s="9">
        <f t="shared" si="15"/>
        <v>93.956043956043956</v>
      </c>
      <c r="K23" s="9">
        <f t="shared" si="16"/>
        <v>92.722371967654979</v>
      </c>
      <c r="L23" s="12">
        <f t="shared" si="17"/>
        <v>0.85478011541366028</v>
      </c>
      <c r="M23" s="16">
        <f t="shared" si="18"/>
        <v>0.97</v>
      </c>
      <c r="N23" s="27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 x14ac:dyDescent="0.2">
      <c r="A24" s="13"/>
      <c r="B24" s="14"/>
      <c r="C24" s="9" t="s">
        <v>26</v>
      </c>
      <c r="D24" s="15">
        <v>164</v>
      </c>
      <c r="E24" s="15">
        <v>22</v>
      </c>
      <c r="F24" s="15">
        <v>178</v>
      </c>
      <c r="G24" s="15">
        <v>7</v>
      </c>
      <c r="H24" s="16">
        <v>0.97</v>
      </c>
      <c r="I24" s="9">
        <f t="shared" si="14"/>
        <v>88.172043010752688</v>
      </c>
      <c r="J24" s="9">
        <f t="shared" si="15"/>
        <v>96.216216216216225</v>
      </c>
      <c r="K24" s="9">
        <f t="shared" si="16"/>
        <v>92.183288409703508</v>
      </c>
      <c r="L24" s="12">
        <f t="shared" si="17"/>
        <v>0.84646949483255618</v>
      </c>
      <c r="M24" s="16">
        <f t="shared" si="18"/>
        <v>0.97</v>
      </c>
      <c r="N24" s="19"/>
      <c r="O24" s="26"/>
      <c r="P24" s="26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 x14ac:dyDescent="0.2">
      <c r="A25" s="13"/>
      <c r="B25" s="14"/>
      <c r="C25" s="23" t="s">
        <v>15</v>
      </c>
      <c r="D25" s="15">
        <f t="shared" ref="D25:M25" si="19">AVERAGE(D20:D24)</f>
        <v>148.80000000000001</v>
      </c>
      <c r="E25" s="15">
        <f t="shared" si="19"/>
        <v>19.600000000000001</v>
      </c>
      <c r="F25" s="15">
        <f t="shared" si="19"/>
        <v>189.6</v>
      </c>
      <c r="G25" s="15">
        <f t="shared" si="19"/>
        <v>13</v>
      </c>
      <c r="H25" s="16">
        <f t="shared" si="19"/>
        <v>0.96199999999999997</v>
      </c>
      <c r="I25" s="9">
        <f t="shared" si="19"/>
        <v>88.359378905486423</v>
      </c>
      <c r="J25" s="9">
        <f t="shared" si="19"/>
        <v>93.684724487482001</v>
      </c>
      <c r="K25" s="9">
        <f t="shared" si="19"/>
        <v>91.212938005390839</v>
      </c>
      <c r="L25" s="12">
        <f t="shared" si="19"/>
        <v>0.82215693420340075</v>
      </c>
      <c r="M25" s="16">
        <f t="shared" si="19"/>
        <v>0.96199999999999997</v>
      </c>
      <c r="N25" s="19"/>
      <c r="O25" s="19"/>
      <c r="P25" s="19"/>
      <c r="Q25" s="35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 x14ac:dyDescent="0.2">
      <c r="A26" s="13"/>
      <c r="B26" s="14"/>
      <c r="C26" s="23" t="s">
        <v>16</v>
      </c>
      <c r="D26" s="15">
        <f t="shared" ref="D26:M26" si="20">STDEV(D20:D24)</f>
        <v>18.886503117305775</v>
      </c>
      <c r="E26" s="15">
        <f t="shared" si="20"/>
        <v>7.0922492905988586</v>
      </c>
      <c r="F26" s="15">
        <f t="shared" si="20"/>
        <v>15.725775020646836</v>
      </c>
      <c r="G26" s="15">
        <f t="shared" si="20"/>
        <v>4.2426406871192848</v>
      </c>
      <c r="H26" s="16">
        <f t="shared" si="20"/>
        <v>1.3038404810405309E-2</v>
      </c>
      <c r="I26" s="9">
        <f t="shared" si="20"/>
        <v>4.1636438036369183</v>
      </c>
      <c r="J26" s="9">
        <f t="shared" si="20"/>
        <v>1.5825811318673277</v>
      </c>
      <c r="K26" s="9">
        <f t="shared" si="20"/>
        <v>1.8732668845168758</v>
      </c>
      <c r="L26" s="12">
        <f t="shared" si="20"/>
        <v>3.9114651325823493E-2</v>
      </c>
      <c r="M26" s="16">
        <f t="shared" si="20"/>
        <v>1.3038404810405309E-2</v>
      </c>
      <c r="N26" s="13"/>
      <c r="O26" s="28"/>
      <c r="P26" s="28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 x14ac:dyDescent="0.2">
      <c r="A27" s="5"/>
      <c r="B27" s="2"/>
      <c r="C27" s="6"/>
      <c r="D27" s="31"/>
      <c r="E27" s="31"/>
      <c r="F27" s="31"/>
      <c r="G27" s="31"/>
      <c r="H27" s="6"/>
      <c r="I27" s="32"/>
      <c r="J27" s="32"/>
      <c r="K27" s="32"/>
      <c r="L27" s="33"/>
      <c r="M27" s="34"/>
      <c r="N27" s="4"/>
      <c r="O27" s="25"/>
      <c r="P27" s="25"/>
    </row>
    <row r="28" spans="1:26" ht="15.75" customHeight="1" x14ac:dyDescent="0.2">
      <c r="A28" s="26" t="s">
        <v>31</v>
      </c>
      <c r="B28" s="14"/>
      <c r="C28" s="18"/>
      <c r="D28" s="27"/>
      <c r="E28" s="27"/>
      <c r="F28" s="27"/>
      <c r="G28" s="27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 x14ac:dyDescent="0.2">
      <c r="A29" s="13"/>
      <c r="B29" s="14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 x14ac:dyDescent="0.2">
      <c r="A30" s="13"/>
      <c r="B30" s="14" t="s">
        <v>0</v>
      </c>
      <c r="C30" s="13"/>
      <c r="D30" s="20" t="s">
        <v>1</v>
      </c>
      <c r="E30" s="20" t="s">
        <v>2</v>
      </c>
      <c r="F30" s="20" t="s">
        <v>3</v>
      </c>
      <c r="G30" s="20" t="s">
        <v>4</v>
      </c>
      <c r="H30" s="20" t="s">
        <v>5</v>
      </c>
      <c r="I30" s="20" t="s">
        <v>6</v>
      </c>
      <c r="J30" s="20" t="s">
        <v>7</v>
      </c>
      <c r="K30" s="20" t="s">
        <v>8</v>
      </c>
      <c r="L30" s="20" t="s">
        <v>9</v>
      </c>
      <c r="M30" s="20" t="s">
        <v>5</v>
      </c>
      <c r="N30" s="19"/>
      <c r="O30" s="26"/>
      <c r="P30" s="26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 x14ac:dyDescent="0.2">
      <c r="A31" s="26" t="s">
        <v>28</v>
      </c>
      <c r="B31" s="14">
        <v>26</v>
      </c>
      <c r="C31" s="9" t="s">
        <v>10</v>
      </c>
      <c r="D31" s="15">
        <v>732</v>
      </c>
      <c r="E31" s="15">
        <v>30</v>
      </c>
      <c r="F31" s="15">
        <v>601</v>
      </c>
      <c r="G31" s="15">
        <v>41</v>
      </c>
      <c r="H31" s="16">
        <v>0.99</v>
      </c>
      <c r="I31" s="9">
        <f t="shared" ref="I31:I35" si="21">100*(D31/(D31+E31))</f>
        <v>96.062992125984252</v>
      </c>
      <c r="J31" s="9">
        <f t="shared" ref="J31:J35" si="22">100*(F31/(F31+G31))</f>
        <v>93.613707165109034</v>
      </c>
      <c r="K31" s="9">
        <f t="shared" ref="K31:K35" si="23">100*((D31+F31)/(D31+E31+F31+G31))</f>
        <v>94.943019943019948</v>
      </c>
      <c r="L31" s="12">
        <f t="shared" ref="L31:L35" si="24">(D31*F31-E31*G31)/(SQRT((D31+G31)*(D31+E31)*(F31+G31)*(F31+E31)))</f>
        <v>0.89809067698061873</v>
      </c>
      <c r="M31" s="16">
        <f t="shared" ref="M31:M35" si="25">H31</f>
        <v>0.99</v>
      </c>
      <c r="N31" s="19"/>
      <c r="O31" s="28"/>
      <c r="P31" s="28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 x14ac:dyDescent="0.2">
      <c r="A32" s="13"/>
      <c r="B32" s="14">
        <v>27</v>
      </c>
      <c r="C32" s="23" t="s">
        <v>11</v>
      </c>
      <c r="D32" s="15">
        <v>774</v>
      </c>
      <c r="E32" s="15">
        <v>26</v>
      </c>
      <c r="F32" s="15">
        <v>562</v>
      </c>
      <c r="G32" s="15">
        <v>42</v>
      </c>
      <c r="H32" s="16">
        <v>0.99</v>
      </c>
      <c r="I32" s="9">
        <f t="shared" si="21"/>
        <v>96.75</v>
      </c>
      <c r="J32" s="9">
        <f t="shared" si="22"/>
        <v>93.046357615894038</v>
      </c>
      <c r="K32" s="9">
        <f t="shared" si="23"/>
        <v>95.156695156695164</v>
      </c>
      <c r="L32" s="12">
        <f t="shared" si="24"/>
        <v>0.90113206039125049</v>
      </c>
      <c r="M32" s="16">
        <f t="shared" si="25"/>
        <v>0.99</v>
      </c>
      <c r="N32" s="13"/>
      <c r="O32" s="28"/>
      <c r="P32" s="28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 x14ac:dyDescent="0.2">
      <c r="A33" s="29">
        <v>0.4</v>
      </c>
      <c r="B33" s="14">
        <v>28</v>
      </c>
      <c r="C33" s="23" t="s">
        <v>12</v>
      </c>
      <c r="D33" s="15">
        <v>714</v>
      </c>
      <c r="E33" s="15">
        <v>26</v>
      </c>
      <c r="F33" s="15">
        <v>617</v>
      </c>
      <c r="G33" s="15">
        <v>47</v>
      </c>
      <c r="H33" s="16">
        <v>0.99</v>
      </c>
      <c r="I33" s="9">
        <f t="shared" si="21"/>
        <v>96.486486486486484</v>
      </c>
      <c r="J33" s="9">
        <f t="shared" si="22"/>
        <v>92.921686746987959</v>
      </c>
      <c r="K33" s="9">
        <f t="shared" si="23"/>
        <v>94.800569800569804</v>
      </c>
      <c r="L33" s="12">
        <f t="shared" si="24"/>
        <v>0.89594078352545958</v>
      </c>
      <c r="M33" s="16">
        <f t="shared" si="25"/>
        <v>0.99</v>
      </c>
      <c r="N33" s="13"/>
      <c r="O33" s="28"/>
      <c r="P33" s="28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 x14ac:dyDescent="0.2">
      <c r="A34" s="29">
        <v>1E-3</v>
      </c>
      <c r="B34" s="14">
        <v>29</v>
      </c>
      <c r="C34" s="23" t="s">
        <v>13</v>
      </c>
      <c r="D34" s="15">
        <v>717</v>
      </c>
      <c r="E34" s="15">
        <v>30</v>
      </c>
      <c r="F34" s="15">
        <v>623</v>
      </c>
      <c r="G34" s="15">
        <v>34</v>
      </c>
      <c r="H34" s="16">
        <v>0.99</v>
      </c>
      <c r="I34" s="9">
        <f t="shared" si="21"/>
        <v>95.98393574297188</v>
      </c>
      <c r="J34" s="9">
        <f t="shared" si="22"/>
        <v>94.824961948249623</v>
      </c>
      <c r="K34" s="9">
        <f t="shared" si="23"/>
        <v>95.441595441595439</v>
      </c>
      <c r="L34" s="12">
        <f t="shared" si="24"/>
        <v>0.9084370335444234</v>
      </c>
      <c r="M34" s="16">
        <f t="shared" si="25"/>
        <v>0.99</v>
      </c>
      <c r="N34" s="13"/>
      <c r="O34" s="28"/>
      <c r="P34" s="28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 x14ac:dyDescent="0.2">
      <c r="A35" s="29">
        <v>100</v>
      </c>
      <c r="B35" s="14">
        <v>30</v>
      </c>
      <c r="C35" s="23" t="s">
        <v>14</v>
      </c>
      <c r="D35" s="15">
        <v>719</v>
      </c>
      <c r="E35" s="15">
        <v>37</v>
      </c>
      <c r="F35" s="15">
        <v>606</v>
      </c>
      <c r="G35" s="15">
        <v>42</v>
      </c>
      <c r="H35" s="16">
        <v>0.98</v>
      </c>
      <c r="I35" s="9">
        <f t="shared" si="21"/>
        <v>95.105820105820101</v>
      </c>
      <c r="J35" s="9">
        <f t="shared" si="22"/>
        <v>93.518518518518519</v>
      </c>
      <c r="K35" s="9">
        <f t="shared" si="23"/>
        <v>94.373219373219371</v>
      </c>
      <c r="L35" s="12">
        <f t="shared" si="24"/>
        <v>0.8867548919916769</v>
      </c>
      <c r="M35" s="16">
        <f t="shared" si="25"/>
        <v>0.98</v>
      </c>
      <c r="N35" s="27"/>
      <c r="O35" s="28"/>
      <c r="P35" s="28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2.75" x14ac:dyDescent="0.2">
      <c r="A36" s="13"/>
      <c r="B36" s="14"/>
      <c r="C36" s="23" t="s">
        <v>15</v>
      </c>
      <c r="D36" s="15">
        <f t="shared" ref="D36:M36" si="26">AVERAGE(D31:D35)</f>
        <v>731.2</v>
      </c>
      <c r="E36" s="15">
        <f t="shared" si="26"/>
        <v>29.8</v>
      </c>
      <c r="F36" s="15">
        <f t="shared" si="26"/>
        <v>601.79999999999995</v>
      </c>
      <c r="G36" s="15">
        <f t="shared" si="26"/>
        <v>41.2</v>
      </c>
      <c r="H36" s="16">
        <f t="shared" si="26"/>
        <v>0.98799999999999988</v>
      </c>
      <c r="I36" s="9">
        <f t="shared" si="26"/>
        <v>96.077846892252538</v>
      </c>
      <c r="J36" s="9">
        <f t="shared" si="26"/>
        <v>93.585046398951846</v>
      </c>
      <c r="K36" s="9">
        <f t="shared" si="26"/>
        <v>94.943019943019948</v>
      </c>
      <c r="L36" s="12">
        <f t="shared" si="26"/>
        <v>0.89807108928668578</v>
      </c>
      <c r="M36" s="16">
        <f t="shared" si="26"/>
        <v>0.98799999999999988</v>
      </c>
      <c r="N36" s="27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 x14ac:dyDescent="0.2">
      <c r="A37" s="13"/>
      <c r="B37" s="14"/>
      <c r="C37" s="23" t="s">
        <v>16</v>
      </c>
      <c r="D37" s="15">
        <f t="shared" ref="D37:M37" si="27">STDEV(D31:D35)</f>
        <v>24.893774322107124</v>
      </c>
      <c r="E37" s="15">
        <f t="shared" si="27"/>
        <v>4.4944410108488517</v>
      </c>
      <c r="F37" s="15">
        <f t="shared" si="27"/>
        <v>23.889328161335971</v>
      </c>
      <c r="G37" s="15">
        <f t="shared" si="27"/>
        <v>4.6583258795408264</v>
      </c>
      <c r="H37" s="16">
        <f t="shared" si="27"/>
        <v>4.4721359549995841E-3</v>
      </c>
      <c r="I37" s="9">
        <f t="shared" si="27"/>
        <v>0.6270271445106117</v>
      </c>
      <c r="J37" s="9">
        <f t="shared" si="27"/>
        <v>0.7538019634870996</v>
      </c>
      <c r="K37" s="9">
        <f t="shared" si="27"/>
        <v>0.39974972080918258</v>
      </c>
      <c r="L37" s="12">
        <f t="shared" si="27"/>
        <v>7.8964747196318113E-3</v>
      </c>
      <c r="M37" s="16">
        <f t="shared" si="27"/>
        <v>4.4721359549995841E-3</v>
      </c>
      <c r="N37" s="27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 x14ac:dyDescent="0.2">
      <c r="A38" s="13"/>
      <c r="B38" s="14"/>
      <c r="C38" s="23"/>
      <c r="D38" s="15"/>
      <c r="E38" s="15"/>
      <c r="F38" s="15"/>
      <c r="G38" s="15"/>
      <c r="H38" s="16"/>
      <c r="I38" s="9"/>
      <c r="J38" s="9"/>
      <c r="K38" s="9"/>
      <c r="L38" s="12"/>
      <c r="M38" s="16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2.75" x14ac:dyDescent="0.2">
      <c r="A39" s="13"/>
      <c r="B39" s="14"/>
      <c r="C39" s="23" t="s">
        <v>17</v>
      </c>
      <c r="D39" s="15">
        <v>219</v>
      </c>
      <c r="E39" s="15">
        <v>22</v>
      </c>
      <c r="F39" s="15">
        <v>204</v>
      </c>
      <c r="G39" s="15">
        <v>23</v>
      </c>
      <c r="H39" s="16">
        <v>0.95</v>
      </c>
      <c r="I39" s="9">
        <f t="shared" ref="I39:I43" si="28">100*(D39/(D39+E39))</f>
        <v>90.871369294605813</v>
      </c>
      <c r="J39" s="9">
        <f t="shared" ref="J39:J43" si="29">100*(F39/(F39+G39))</f>
        <v>89.867841409691636</v>
      </c>
      <c r="K39" s="9">
        <f t="shared" ref="K39:K43" si="30">100*((D39+F39)/(D39+E39+F39+G39))</f>
        <v>90.384615384615387</v>
      </c>
      <c r="L39" s="12">
        <f t="shared" ref="L39:L43" si="31">(D39*F39-E39*G39)/(SQRT((D39+G39)*(D39+E39)*(F39+G39)*(F39+E39)))</f>
        <v>0.80750281840228999</v>
      </c>
      <c r="M39" s="16">
        <f t="shared" ref="M39:M43" si="32">H39</f>
        <v>0.95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.75" x14ac:dyDescent="0.2">
      <c r="A40" s="13"/>
      <c r="B40" s="14"/>
      <c r="C40" s="9" t="s">
        <v>18</v>
      </c>
      <c r="D40" s="15">
        <v>228</v>
      </c>
      <c r="E40" s="15">
        <v>18</v>
      </c>
      <c r="F40" s="15">
        <v>204</v>
      </c>
      <c r="G40" s="15">
        <v>18</v>
      </c>
      <c r="H40" s="16">
        <v>0.97</v>
      </c>
      <c r="I40" s="9">
        <f t="shared" si="28"/>
        <v>92.682926829268297</v>
      </c>
      <c r="J40" s="9">
        <f t="shared" si="29"/>
        <v>91.891891891891902</v>
      </c>
      <c r="K40" s="9">
        <f t="shared" si="30"/>
        <v>92.307692307692307</v>
      </c>
      <c r="L40" s="12">
        <f t="shared" si="31"/>
        <v>0.84574818721160183</v>
      </c>
      <c r="M40" s="16">
        <f t="shared" si="32"/>
        <v>0.97</v>
      </c>
      <c r="N40" s="19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2.75" x14ac:dyDescent="0.2">
      <c r="A41" s="13"/>
      <c r="B41" s="14"/>
      <c r="C41" s="9" t="s">
        <v>19</v>
      </c>
      <c r="D41" s="15">
        <v>231</v>
      </c>
      <c r="E41" s="15">
        <v>14</v>
      </c>
      <c r="F41" s="15">
        <v>207</v>
      </c>
      <c r="G41" s="15">
        <v>16</v>
      </c>
      <c r="H41" s="16">
        <v>0.97</v>
      </c>
      <c r="I41" s="9">
        <f t="shared" si="28"/>
        <v>94.285714285714278</v>
      </c>
      <c r="J41" s="9">
        <f t="shared" si="29"/>
        <v>92.825112107623326</v>
      </c>
      <c r="K41" s="9">
        <f t="shared" si="30"/>
        <v>93.589743589743591</v>
      </c>
      <c r="L41" s="12">
        <f t="shared" si="31"/>
        <v>0.87149117569630341</v>
      </c>
      <c r="M41" s="16">
        <f t="shared" si="32"/>
        <v>0.97</v>
      </c>
      <c r="N41" s="19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2.75" x14ac:dyDescent="0.2">
      <c r="A42" s="13"/>
      <c r="B42" s="14"/>
      <c r="C42" s="9" t="s">
        <v>20</v>
      </c>
      <c r="D42" s="15">
        <v>232</v>
      </c>
      <c r="E42" s="15">
        <v>22</v>
      </c>
      <c r="F42" s="15">
        <v>195</v>
      </c>
      <c r="G42" s="15">
        <v>19</v>
      </c>
      <c r="H42" s="16">
        <v>0.96</v>
      </c>
      <c r="I42" s="9">
        <f t="shared" si="28"/>
        <v>91.338582677165363</v>
      </c>
      <c r="J42" s="9">
        <f t="shared" si="29"/>
        <v>91.121495327102807</v>
      </c>
      <c r="K42" s="9">
        <f t="shared" si="30"/>
        <v>91.239316239316238</v>
      </c>
      <c r="L42" s="12">
        <f t="shared" si="31"/>
        <v>0.82376011167950625</v>
      </c>
      <c r="M42" s="16">
        <f t="shared" si="32"/>
        <v>0.96</v>
      </c>
      <c r="N42" s="19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2.75" x14ac:dyDescent="0.2">
      <c r="A43" s="13"/>
      <c r="B43" s="14"/>
      <c r="C43" s="9" t="s">
        <v>21</v>
      </c>
      <c r="D43" s="15">
        <v>227</v>
      </c>
      <c r="E43" s="15">
        <v>22</v>
      </c>
      <c r="F43" s="15">
        <v>196</v>
      </c>
      <c r="G43" s="15">
        <v>23</v>
      </c>
      <c r="H43" s="16">
        <v>0.96</v>
      </c>
      <c r="I43" s="9">
        <f t="shared" si="28"/>
        <v>91.164658634538156</v>
      </c>
      <c r="J43" s="9">
        <f t="shared" si="29"/>
        <v>89.49771689497716</v>
      </c>
      <c r="K43" s="9">
        <f t="shared" si="30"/>
        <v>90.384615384615387</v>
      </c>
      <c r="L43" s="12">
        <f t="shared" si="31"/>
        <v>0.80685312943845922</v>
      </c>
      <c r="M43" s="16">
        <f t="shared" si="32"/>
        <v>0.96</v>
      </c>
      <c r="N43" s="19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2.75" x14ac:dyDescent="0.2">
      <c r="A44" s="13"/>
      <c r="B44" s="14"/>
      <c r="C44" s="23" t="s">
        <v>15</v>
      </c>
      <c r="D44" s="15">
        <f t="shared" ref="D44:M44" si="33">AVERAGE(D39:D43)</f>
        <v>227.4</v>
      </c>
      <c r="E44" s="15">
        <f t="shared" si="33"/>
        <v>19.600000000000001</v>
      </c>
      <c r="F44" s="15">
        <f t="shared" si="33"/>
        <v>201.2</v>
      </c>
      <c r="G44" s="15">
        <f t="shared" si="33"/>
        <v>19.8</v>
      </c>
      <c r="H44" s="16">
        <f t="shared" si="33"/>
        <v>0.96199999999999997</v>
      </c>
      <c r="I44" s="9">
        <f t="shared" si="33"/>
        <v>92.068650344258373</v>
      </c>
      <c r="J44" s="9">
        <f t="shared" si="33"/>
        <v>91.040811526257372</v>
      </c>
      <c r="K44" s="9">
        <f t="shared" si="33"/>
        <v>91.581196581196579</v>
      </c>
      <c r="L44" s="12">
        <f t="shared" si="33"/>
        <v>0.83107108448563205</v>
      </c>
      <c r="M44" s="16">
        <f t="shared" si="33"/>
        <v>0.96199999999999997</v>
      </c>
      <c r="N44" s="19"/>
      <c r="O44" s="19"/>
      <c r="P44" s="19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2.75" x14ac:dyDescent="0.2">
      <c r="A45" s="13"/>
      <c r="B45" s="14"/>
      <c r="C45" s="23" t="s">
        <v>16</v>
      </c>
      <c r="D45" s="15">
        <f t="shared" ref="D45:M45" si="34">STDEV(D39:D43)</f>
        <v>5.1283525619832337</v>
      </c>
      <c r="E45" s="15">
        <f t="shared" si="34"/>
        <v>3.5777087639996652</v>
      </c>
      <c r="F45" s="15">
        <f t="shared" si="34"/>
        <v>5.3572380943915494</v>
      </c>
      <c r="G45" s="15">
        <f t="shared" si="34"/>
        <v>3.1144823004794855</v>
      </c>
      <c r="H45" s="16">
        <f t="shared" si="34"/>
        <v>8.3666002653407616E-3</v>
      </c>
      <c r="I45" s="9">
        <f t="shared" si="34"/>
        <v>1.4209494926082686</v>
      </c>
      <c r="J45" s="9">
        <f t="shared" si="34"/>
        <v>1.3848805151160519</v>
      </c>
      <c r="K45" s="9">
        <f t="shared" si="34"/>
        <v>1.3731853857315917</v>
      </c>
      <c r="L45" s="12">
        <f t="shared" si="34"/>
        <v>2.7589055593303973E-2</v>
      </c>
      <c r="M45" s="16">
        <f t="shared" si="34"/>
        <v>8.3666002653407616E-3</v>
      </c>
      <c r="N45" s="19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x14ac:dyDescent="0.2">
      <c r="A46" s="13"/>
      <c r="B46" s="14"/>
      <c r="C46" s="9"/>
      <c r="D46" s="15"/>
      <c r="E46" s="15"/>
      <c r="F46" s="15"/>
      <c r="G46" s="15"/>
      <c r="H46" s="16"/>
      <c r="I46" s="9"/>
      <c r="J46" s="9"/>
      <c r="K46" s="9"/>
      <c r="L46" s="12"/>
      <c r="M46" s="16"/>
      <c r="N46" s="19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x14ac:dyDescent="0.2">
      <c r="A47" s="13"/>
      <c r="B47" s="14"/>
      <c r="C47" s="9" t="s">
        <v>22</v>
      </c>
      <c r="D47" s="15">
        <v>234</v>
      </c>
      <c r="E47" s="15">
        <v>23</v>
      </c>
      <c r="F47" s="15">
        <v>194</v>
      </c>
      <c r="G47" s="15">
        <v>17</v>
      </c>
      <c r="H47" s="16">
        <v>0.96</v>
      </c>
      <c r="I47" s="9">
        <f t="shared" ref="I47:I51" si="35">100*(D47/(D47+E47))</f>
        <v>91.050583657587552</v>
      </c>
      <c r="J47" s="9">
        <f t="shared" ref="J47:J51" si="36">100*(F47/(F47+G47))</f>
        <v>91.943127962085299</v>
      </c>
      <c r="K47" s="9">
        <f t="shared" ref="K47:K51" si="37">100*((D47+F47)/(D47+E47+F47+G47))</f>
        <v>91.452991452991455</v>
      </c>
      <c r="L47" s="12">
        <f t="shared" ref="L47:L51" si="38">(D47*F47-E47*G47)/(SQRT((D47+G47)*(D47+E47)*(F47+G47)*(F47+E47)))</f>
        <v>0.82810660587271512</v>
      </c>
      <c r="M47" s="16">
        <f t="shared" ref="M47:M51" si="39">H47</f>
        <v>0.96</v>
      </c>
      <c r="N47" s="19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.75" x14ac:dyDescent="0.2">
      <c r="A48" s="13"/>
      <c r="B48" s="14"/>
      <c r="C48" s="9" t="s">
        <v>23</v>
      </c>
      <c r="D48" s="28">
        <v>196</v>
      </c>
      <c r="E48" s="15">
        <v>18</v>
      </c>
      <c r="F48" s="15">
        <v>231</v>
      </c>
      <c r="G48" s="15">
        <v>23</v>
      </c>
      <c r="H48" s="16">
        <v>0.96</v>
      </c>
      <c r="I48" s="9">
        <f t="shared" si="35"/>
        <v>91.588785046728972</v>
      </c>
      <c r="J48" s="9">
        <f t="shared" si="36"/>
        <v>90.944881889763778</v>
      </c>
      <c r="K48" s="9">
        <f t="shared" si="37"/>
        <v>91.239316239316238</v>
      </c>
      <c r="L48" s="12">
        <f t="shared" si="38"/>
        <v>0.82401127663238727</v>
      </c>
      <c r="M48" s="16">
        <f t="shared" si="39"/>
        <v>0.96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.75" x14ac:dyDescent="0.2">
      <c r="A49" s="26"/>
      <c r="B49" s="14"/>
      <c r="C49" s="9" t="s">
        <v>24</v>
      </c>
      <c r="D49" s="15">
        <v>251</v>
      </c>
      <c r="E49" s="15">
        <v>24</v>
      </c>
      <c r="F49" s="15">
        <v>176</v>
      </c>
      <c r="G49" s="15">
        <v>17</v>
      </c>
      <c r="H49" s="16">
        <v>0.97</v>
      </c>
      <c r="I49" s="9">
        <f t="shared" si="35"/>
        <v>91.272727272727266</v>
      </c>
      <c r="J49" s="9">
        <f t="shared" si="36"/>
        <v>91.191709844559583</v>
      </c>
      <c r="K49" s="9">
        <f t="shared" si="37"/>
        <v>91.239316239316238</v>
      </c>
      <c r="L49" s="12">
        <f t="shared" si="38"/>
        <v>0.82059582964141986</v>
      </c>
      <c r="M49" s="16">
        <f t="shared" si="39"/>
        <v>0.97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2.75" x14ac:dyDescent="0.2">
      <c r="A50" s="13"/>
      <c r="B50" s="14"/>
      <c r="C50" s="9" t="s">
        <v>25</v>
      </c>
      <c r="D50" s="15">
        <v>244</v>
      </c>
      <c r="E50" s="15">
        <v>15</v>
      </c>
      <c r="F50" s="15">
        <v>192</v>
      </c>
      <c r="G50" s="15">
        <v>17</v>
      </c>
      <c r="H50" s="16">
        <v>0.97</v>
      </c>
      <c r="I50" s="9">
        <f t="shared" si="35"/>
        <v>94.208494208494216</v>
      </c>
      <c r="J50" s="9">
        <f t="shared" si="36"/>
        <v>91.866028708133967</v>
      </c>
      <c r="K50" s="9">
        <f t="shared" si="37"/>
        <v>93.162393162393158</v>
      </c>
      <c r="L50" s="12">
        <f t="shared" si="38"/>
        <v>0.86157328241526898</v>
      </c>
      <c r="M50" s="16">
        <f t="shared" si="39"/>
        <v>0.97</v>
      </c>
      <c r="N50" s="27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2.75" x14ac:dyDescent="0.2">
      <c r="A51" s="13"/>
      <c r="B51" s="14"/>
      <c r="C51" s="9" t="s">
        <v>26</v>
      </c>
      <c r="D51" s="15">
        <v>241</v>
      </c>
      <c r="E51" s="15">
        <v>14</v>
      </c>
      <c r="F51" s="15">
        <v>195</v>
      </c>
      <c r="G51" s="15">
        <v>18</v>
      </c>
      <c r="H51" s="16">
        <v>0.97</v>
      </c>
      <c r="I51" s="9">
        <f t="shared" si="35"/>
        <v>94.509803921568619</v>
      </c>
      <c r="J51" s="9">
        <f t="shared" si="36"/>
        <v>91.549295774647888</v>
      </c>
      <c r="K51" s="9">
        <f t="shared" si="37"/>
        <v>93.162393162393158</v>
      </c>
      <c r="L51" s="12">
        <f t="shared" si="38"/>
        <v>0.86205239993299032</v>
      </c>
      <c r="M51" s="16">
        <f t="shared" si="39"/>
        <v>0.97</v>
      </c>
      <c r="N51" s="19"/>
      <c r="O51" s="26"/>
      <c r="P51" s="26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2.75" x14ac:dyDescent="0.2">
      <c r="A52" s="13"/>
      <c r="B52" s="14"/>
      <c r="C52" s="23" t="s">
        <v>15</v>
      </c>
      <c r="D52" s="15">
        <f t="shared" ref="D52:M52" si="40">AVERAGE(D47:D51)</f>
        <v>233.2</v>
      </c>
      <c r="E52" s="15">
        <f t="shared" si="40"/>
        <v>18.8</v>
      </c>
      <c r="F52" s="15">
        <f t="shared" si="40"/>
        <v>197.6</v>
      </c>
      <c r="G52" s="15">
        <f t="shared" si="40"/>
        <v>18.399999999999999</v>
      </c>
      <c r="H52" s="16">
        <f t="shared" si="40"/>
        <v>0.96599999999999986</v>
      </c>
      <c r="I52" s="9">
        <f t="shared" si="40"/>
        <v>92.526078821421336</v>
      </c>
      <c r="J52" s="9">
        <f t="shared" si="40"/>
        <v>91.499008835838097</v>
      </c>
      <c r="K52" s="9">
        <f t="shared" si="40"/>
        <v>92.051282051282058</v>
      </c>
      <c r="L52" s="12">
        <f t="shared" si="40"/>
        <v>0.83926787889895638</v>
      </c>
      <c r="M52" s="16">
        <f t="shared" si="40"/>
        <v>0.96599999999999986</v>
      </c>
      <c r="N52" s="19"/>
      <c r="O52" s="19"/>
      <c r="P52" s="19"/>
      <c r="Q52" s="35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2.75" x14ac:dyDescent="0.2">
      <c r="A53" s="13"/>
      <c r="B53" s="14"/>
      <c r="C53" s="23" t="s">
        <v>16</v>
      </c>
      <c r="D53" s="15">
        <f t="shared" ref="D53:M53" si="41">STDEV(D47:D51)</f>
        <v>21.672563300172872</v>
      </c>
      <c r="E53" s="15">
        <f t="shared" si="41"/>
        <v>4.5497252664309293</v>
      </c>
      <c r="F53" s="15">
        <f t="shared" si="41"/>
        <v>20.206434618705003</v>
      </c>
      <c r="G53" s="15">
        <f t="shared" si="41"/>
        <v>2.6076809620810617</v>
      </c>
      <c r="H53" s="16">
        <f t="shared" si="41"/>
        <v>5.4772255750516665E-3</v>
      </c>
      <c r="I53" s="9">
        <f t="shared" si="41"/>
        <v>1.6876153672269121</v>
      </c>
      <c r="J53" s="9">
        <f t="shared" si="41"/>
        <v>0.4289415763189548</v>
      </c>
      <c r="K53" s="9">
        <f t="shared" si="41"/>
        <v>1.0180452350061171</v>
      </c>
      <c r="L53" s="12">
        <f t="shared" si="41"/>
        <v>2.0752402129261556E-2</v>
      </c>
      <c r="M53" s="16">
        <f t="shared" si="41"/>
        <v>5.4772255750516665E-3</v>
      </c>
      <c r="N53" s="19"/>
      <c r="O53" s="19"/>
      <c r="P53" s="19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2.75" x14ac:dyDescent="0.2">
      <c r="A54" s="13"/>
      <c r="B54" s="14"/>
      <c r="C54" s="27"/>
      <c r="D54" s="28"/>
      <c r="E54" s="28"/>
      <c r="F54" s="28"/>
      <c r="G54" s="28"/>
      <c r="H54" s="13"/>
      <c r="I54" s="19"/>
      <c r="J54" s="19"/>
      <c r="K54" s="19"/>
      <c r="L54" s="35"/>
      <c r="M54" s="36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 x14ac:dyDescent="0.2">
      <c r="A55" s="26" t="s">
        <v>33</v>
      </c>
      <c r="B55" s="14"/>
      <c r="C55" s="18"/>
      <c r="D55" s="27"/>
      <c r="E55" s="27"/>
      <c r="F55" s="27"/>
      <c r="G55" s="27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2.75" x14ac:dyDescent="0.2">
      <c r="A56" s="13"/>
      <c r="B56" s="1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2.75" x14ac:dyDescent="0.2">
      <c r="A57" s="13"/>
      <c r="B57" s="14" t="s">
        <v>0</v>
      </c>
      <c r="C57" s="13"/>
      <c r="D57" s="20" t="s">
        <v>1</v>
      </c>
      <c r="E57" s="20" t="s">
        <v>2</v>
      </c>
      <c r="F57" s="20" t="s">
        <v>3</v>
      </c>
      <c r="G57" s="20" t="s">
        <v>4</v>
      </c>
      <c r="H57" s="20" t="s">
        <v>5</v>
      </c>
      <c r="I57" s="20" t="s">
        <v>6</v>
      </c>
      <c r="J57" s="20" t="s">
        <v>7</v>
      </c>
      <c r="K57" s="20" t="s">
        <v>8</v>
      </c>
      <c r="L57" s="20" t="s">
        <v>9</v>
      </c>
      <c r="M57" s="20" t="s">
        <v>5</v>
      </c>
      <c r="N57" s="19"/>
      <c r="O57" s="26"/>
      <c r="P57" s="26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2.75" x14ac:dyDescent="0.2">
      <c r="A58" s="26" t="s">
        <v>28</v>
      </c>
      <c r="B58" s="14">
        <v>26</v>
      </c>
      <c r="C58" s="9" t="s">
        <v>10</v>
      </c>
      <c r="D58" s="15">
        <v>800</v>
      </c>
      <c r="E58" s="15">
        <v>361</v>
      </c>
      <c r="F58" s="15">
        <v>1174</v>
      </c>
      <c r="G58" s="15">
        <v>38</v>
      </c>
      <c r="H58" s="16">
        <v>0.95</v>
      </c>
      <c r="I58" s="9">
        <f t="shared" ref="I58:I62" si="42">100*(D58/(D58+E58))</f>
        <v>68.906115417743337</v>
      </c>
      <c r="J58" s="9">
        <f t="shared" ref="J58:J62" si="43">100*(F58/(F58+G58))</f>
        <v>96.864686468646866</v>
      </c>
      <c r="K58" s="9">
        <f t="shared" ref="K58:K62" si="44">100*((D58+F58)/(D58+E58+F58+G58))</f>
        <v>83.185840707964601</v>
      </c>
      <c r="L58" s="12">
        <f t="shared" ref="L58:L62" si="45">(D58*F58-E58*G58)/(SQRT((D58+G58)*(D58+E58)*(F58+G58)*(F58+E58)))</f>
        <v>0.68789849205258435</v>
      </c>
      <c r="M58" s="16">
        <f t="shared" ref="M58:M62" si="46">H58</f>
        <v>0.95</v>
      </c>
      <c r="N58" s="19"/>
      <c r="O58" s="28"/>
      <c r="P58" s="28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2.75" x14ac:dyDescent="0.2">
      <c r="A59" s="13"/>
      <c r="B59" s="14">
        <v>27</v>
      </c>
      <c r="C59" s="23" t="s">
        <v>11</v>
      </c>
      <c r="D59" s="15">
        <v>953</v>
      </c>
      <c r="E59" s="15">
        <v>220</v>
      </c>
      <c r="F59" s="15">
        <v>1109</v>
      </c>
      <c r="G59" s="15">
        <v>91</v>
      </c>
      <c r="H59" s="16">
        <v>0.94</v>
      </c>
      <c r="I59" s="9">
        <f t="shared" si="42"/>
        <v>81.244671781756182</v>
      </c>
      <c r="J59" s="9">
        <f t="shared" si="43"/>
        <v>92.416666666666671</v>
      </c>
      <c r="K59" s="9">
        <f t="shared" si="44"/>
        <v>86.894226717235568</v>
      </c>
      <c r="L59" s="12">
        <f t="shared" si="45"/>
        <v>0.7419360868304028</v>
      </c>
      <c r="M59" s="16">
        <f t="shared" si="46"/>
        <v>0.94</v>
      </c>
      <c r="N59" s="13"/>
      <c r="O59" s="28"/>
      <c r="P59" s="28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.75" x14ac:dyDescent="0.2">
      <c r="A60" s="29">
        <v>0.4</v>
      </c>
      <c r="B60" s="14">
        <v>28</v>
      </c>
      <c r="C60" s="23" t="s">
        <v>12</v>
      </c>
      <c r="D60" s="15">
        <v>853</v>
      </c>
      <c r="E60" s="15">
        <v>333</v>
      </c>
      <c r="F60" s="15">
        <v>1139</v>
      </c>
      <c r="G60" s="15">
        <v>48</v>
      </c>
      <c r="H60" s="16">
        <v>0.95</v>
      </c>
      <c r="I60" s="9">
        <f t="shared" si="42"/>
        <v>71.922428330522763</v>
      </c>
      <c r="J60" s="9">
        <f t="shared" si="43"/>
        <v>95.95619208087615</v>
      </c>
      <c r="K60" s="9">
        <f t="shared" si="44"/>
        <v>83.944374209860939</v>
      </c>
      <c r="L60" s="12">
        <f t="shared" si="45"/>
        <v>0.69933362535196275</v>
      </c>
      <c r="M60" s="16">
        <f t="shared" si="46"/>
        <v>0.95</v>
      </c>
      <c r="N60" s="13"/>
      <c r="O60" s="28"/>
      <c r="P60" s="28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.75" x14ac:dyDescent="0.2">
      <c r="A61" s="29">
        <v>1E-3</v>
      </c>
      <c r="B61" s="14">
        <v>29</v>
      </c>
      <c r="C61" s="23" t="s">
        <v>13</v>
      </c>
      <c r="D61" s="15">
        <v>904</v>
      </c>
      <c r="E61" s="15">
        <v>281</v>
      </c>
      <c r="F61" s="15">
        <v>1141</v>
      </c>
      <c r="G61" s="15">
        <v>47</v>
      </c>
      <c r="H61" s="16">
        <v>0.95</v>
      </c>
      <c r="I61" s="9">
        <f t="shared" si="42"/>
        <v>76.286919831223628</v>
      </c>
      <c r="J61" s="9">
        <f t="shared" si="43"/>
        <v>96.043771043771045</v>
      </c>
      <c r="K61" s="9">
        <f t="shared" si="44"/>
        <v>86.177833965444577</v>
      </c>
      <c r="L61" s="12">
        <f t="shared" si="45"/>
        <v>0.73798910809198781</v>
      </c>
      <c r="M61" s="16">
        <f t="shared" si="46"/>
        <v>0.95</v>
      </c>
      <c r="N61" s="13"/>
      <c r="O61" s="28"/>
      <c r="P61" s="28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.75" x14ac:dyDescent="0.2">
      <c r="A62" s="29">
        <v>50</v>
      </c>
      <c r="B62" s="14">
        <v>30</v>
      </c>
      <c r="C62" s="23" t="s">
        <v>14</v>
      </c>
      <c r="D62" s="15">
        <v>879</v>
      </c>
      <c r="E62" s="15">
        <v>263</v>
      </c>
      <c r="F62" s="15">
        <v>1179</v>
      </c>
      <c r="G62" s="15">
        <v>52</v>
      </c>
      <c r="H62" s="16">
        <v>0.95</v>
      </c>
      <c r="I62" s="9">
        <f t="shared" si="42"/>
        <v>76.970227670753061</v>
      </c>
      <c r="J62" s="9">
        <f t="shared" si="43"/>
        <v>95.775792038992691</v>
      </c>
      <c r="K62" s="9">
        <f t="shared" si="44"/>
        <v>86.725663716814154</v>
      </c>
      <c r="L62" s="12">
        <f t="shared" si="45"/>
        <v>0.74441281981471197</v>
      </c>
      <c r="M62" s="16">
        <f t="shared" si="46"/>
        <v>0.95</v>
      </c>
      <c r="N62" s="27"/>
      <c r="O62" s="28"/>
      <c r="P62" s="28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2.75" x14ac:dyDescent="0.2">
      <c r="A63" s="13"/>
      <c r="B63" s="14"/>
      <c r="C63" s="23" t="s">
        <v>15</v>
      </c>
      <c r="D63" s="15">
        <f t="shared" ref="D63:M63" si="47">AVERAGE(D58:D62)</f>
        <v>877.8</v>
      </c>
      <c r="E63" s="15">
        <f t="shared" si="47"/>
        <v>291.60000000000002</v>
      </c>
      <c r="F63" s="15">
        <f t="shared" si="47"/>
        <v>1148.4000000000001</v>
      </c>
      <c r="G63" s="15">
        <f t="shared" si="47"/>
        <v>55.2</v>
      </c>
      <c r="H63" s="16">
        <f t="shared" si="47"/>
        <v>0.94800000000000006</v>
      </c>
      <c r="I63" s="9">
        <f t="shared" si="47"/>
        <v>75.066072606399786</v>
      </c>
      <c r="J63" s="9">
        <f t="shared" si="47"/>
        <v>95.411421659790676</v>
      </c>
      <c r="K63" s="9">
        <f t="shared" si="47"/>
        <v>85.385587863463968</v>
      </c>
      <c r="L63" s="12">
        <f t="shared" si="47"/>
        <v>0.72231402642832987</v>
      </c>
      <c r="M63" s="16">
        <f t="shared" si="47"/>
        <v>0.94800000000000006</v>
      </c>
      <c r="N63" s="27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2.75" x14ac:dyDescent="0.2">
      <c r="A64" s="13"/>
      <c r="B64" s="14"/>
      <c r="C64" s="23" t="s">
        <v>16</v>
      </c>
      <c r="D64" s="15">
        <f t="shared" ref="D64:M64" si="48">STDEV(D58:D62)</f>
        <v>57.032446905248598</v>
      </c>
      <c r="E64" s="15">
        <f t="shared" si="48"/>
        <v>56.096345692032408</v>
      </c>
      <c r="F64" s="15">
        <f t="shared" si="48"/>
        <v>28.667054260945612</v>
      </c>
      <c r="G64" s="15">
        <f t="shared" si="48"/>
        <v>20.656718035544753</v>
      </c>
      <c r="H64" s="16">
        <f t="shared" si="48"/>
        <v>4.4721359549995841E-3</v>
      </c>
      <c r="I64" s="9">
        <f t="shared" si="48"/>
        <v>4.7728119103027646</v>
      </c>
      <c r="J64" s="9">
        <f t="shared" si="48"/>
        <v>1.725539220204136</v>
      </c>
      <c r="K64" s="9">
        <f t="shared" si="48"/>
        <v>1.704071060241058</v>
      </c>
      <c r="L64" s="12">
        <f t="shared" si="48"/>
        <v>2.6606474534959366E-2</v>
      </c>
      <c r="M64" s="16">
        <f t="shared" si="48"/>
        <v>4.4721359549995841E-3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2.75" x14ac:dyDescent="0.2">
      <c r="A65" s="13"/>
      <c r="B65" s="14"/>
      <c r="C65" s="23"/>
      <c r="D65" s="15"/>
      <c r="E65" s="15"/>
      <c r="F65" s="15"/>
      <c r="G65" s="15"/>
      <c r="H65" s="16"/>
      <c r="I65" s="9"/>
      <c r="J65" s="9"/>
      <c r="K65" s="9"/>
      <c r="L65" s="12"/>
      <c r="M65" s="16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2.75" x14ac:dyDescent="0.2">
      <c r="A66" s="13"/>
      <c r="B66" s="14"/>
      <c r="C66" s="23" t="s">
        <v>17</v>
      </c>
      <c r="D66" s="15">
        <v>252</v>
      </c>
      <c r="E66" s="15">
        <v>141</v>
      </c>
      <c r="F66" s="15">
        <v>377</v>
      </c>
      <c r="G66" s="15">
        <v>21</v>
      </c>
      <c r="H66" s="16">
        <v>0.88</v>
      </c>
      <c r="I66" s="9">
        <f t="shared" ref="I66:I70" si="49">100*(D66/(D66+E66))</f>
        <v>64.122137404580144</v>
      </c>
      <c r="J66" s="9">
        <f t="shared" ref="J66:J70" si="50">100*(F66/(F66+G66))</f>
        <v>94.723618090452263</v>
      </c>
      <c r="K66" s="9">
        <f t="shared" ref="K66:K70" si="51">100*((D66+F66)/(D66+E66+F66+G66))</f>
        <v>79.519595448798981</v>
      </c>
      <c r="L66" s="12">
        <f t="shared" ref="L66:L70" si="52">(D66*F66-E66*G66)/(SQRT((D66+G66)*(D66+E66)*(F66+G66)*(F66+E66)))</f>
        <v>0.61888043135977255</v>
      </c>
      <c r="M66" s="16">
        <f t="shared" ref="M66:M70" si="53">H66</f>
        <v>0.88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2.75" x14ac:dyDescent="0.2">
      <c r="A67" s="13"/>
      <c r="B67" s="14"/>
      <c r="C67" s="9" t="s">
        <v>18</v>
      </c>
      <c r="D67" s="15">
        <v>284</v>
      </c>
      <c r="E67" s="15">
        <v>96</v>
      </c>
      <c r="F67" s="15">
        <v>362</v>
      </c>
      <c r="G67" s="15">
        <v>49</v>
      </c>
      <c r="H67" s="16">
        <v>0.89</v>
      </c>
      <c r="I67" s="9">
        <f t="shared" si="49"/>
        <v>74.73684210526315</v>
      </c>
      <c r="J67" s="9">
        <f t="shared" si="50"/>
        <v>88.077858880778592</v>
      </c>
      <c r="K67" s="9">
        <f t="shared" si="51"/>
        <v>81.66877370417194</v>
      </c>
      <c r="L67" s="12">
        <f t="shared" si="52"/>
        <v>0.63565160843313673</v>
      </c>
      <c r="M67" s="16">
        <f t="shared" si="53"/>
        <v>0.89</v>
      </c>
      <c r="N67" s="19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 x14ac:dyDescent="0.2">
      <c r="A68" s="13"/>
      <c r="B68" s="14"/>
      <c r="C68" s="9" t="s">
        <v>19</v>
      </c>
      <c r="D68" s="15">
        <v>247</v>
      </c>
      <c r="E68" s="15">
        <v>136</v>
      </c>
      <c r="F68" s="15">
        <v>384</v>
      </c>
      <c r="G68" s="15">
        <v>24</v>
      </c>
      <c r="H68" s="16">
        <v>0.87</v>
      </c>
      <c r="I68" s="9">
        <f t="shared" si="49"/>
        <v>64.490861618798959</v>
      </c>
      <c r="J68" s="9">
        <f t="shared" si="50"/>
        <v>94.117647058823522</v>
      </c>
      <c r="K68" s="9">
        <f t="shared" si="51"/>
        <v>79.772439949431089</v>
      </c>
      <c r="L68" s="12">
        <f t="shared" si="52"/>
        <v>0.61716859975462912</v>
      </c>
      <c r="M68" s="16">
        <f t="shared" si="53"/>
        <v>0.87</v>
      </c>
      <c r="N68" s="19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2.75" x14ac:dyDescent="0.2">
      <c r="A69" s="13"/>
      <c r="B69" s="14"/>
      <c r="C69" s="9" t="s">
        <v>20</v>
      </c>
      <c r="D69" s="15">
        <v>272</v>
      </c>
      <c r="E69" s="15">
        <v>129</v>
      </c>
      <c r="F69" s="15">
        <v>361</v>
      </c>
      <c r="G69" s="15">
        <v>29</v>
      </c>
      <c r="H69" s="16">
        <v>0.89</v>
      </c>
      <c r="I69" s="9">
        <f t="shared" si="49"/>
        <v>67.830423940149629</v>
      </c>
      <c r="J69" s="9">
        <f t="shared" si="50"/>
        <v>92.564102564102569</v>
      </c>
      <c r="K69" s="9">
        <f t="shared" si="51"/>
        <v>80.025284450063211</v>
      </c>
      <c r="L69" s="12">
        <f t="shared" si="52"/>
        <v>0.62190032352271885</v>
      </c>
      <c r="M69" s="16">
        <f t="shared" si="53"/>
        <v>0.89</v>
      </c>
      <c r="N69" s="19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2.75" x14ac:dyDescent="0.2">
      <c r="A70" s="13"/>
      <c r="B70" s="14"/>
      <c r="C70" s="9" t="s">
        <v>21</v>
      </c>
      <c r="D70" s="15">
        <v>267</v>
      </c>
      <c r="E70" s="15">
        <v>101</v>
      </c>
      <c r="F70" s="15">
        <v>380</v>
      </c>
      <c r="G70" s="15">
        <v>43</v>
      </c>
      <c r="H70" s="16">
        <v>0.89</v>
      </c>
      <c r="I70" s="9">
        <f t="shared" si="49"/>
        <v>72.554347826086953</v>
      </c>
      <c r="J70" s="9">
        <f t="shared" si="50"/>
        <v>89.834515366430253</v>
      </c>
      <c r="K70" s="9">
        <f t="shared" si="51"/>
        <v>81.79519595448798</v>
      </c>
      <c r="L70" s="12">
        <f t="shared" si="52"/>
        <v>0.63745242881219855</v>
      </c>
      <c r="M70" s="16">
        <f t="shared" si="53"/>
        <v>0.89</v>
      </c>
      <c r="N70" s="19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.75" x14ac:dyDescent="0.2">
      <c r="A71" s="13"/>
      <c r="B71" s="14"/>
      <c r="C71" s="23" t="s">
        <v>15</v>
      </c>
      <c r="D71" s="15">
        <f t="shared" ref="D71:M71" si="54">AVERAGE(D66:D70)</f>
        <v>264.39999999999998</v>
      </c>
      <c r="E71" s="15">
        <f t="shared" si="54"/>
        <v>120.6</v>
      </c>
      <c r="F71" s="15">
        <f t="shared" si="54"/>
        <v>372.8</v>
      </c>
      <c r="G71" s="15">
        <f t="shared" si="54"/>
        <v>33.200000000000003</v>
      </c>
      <c r="H71" s="16">
        <f t="shared" si="54"/>
        <v>0.88400000000000001</v>
      </c>
      <c r="I71" s="9">
        <f t="shared" si="54"/>
        <v>68.746922578975756</v>
      </c>
      <c r="J71" s="9">
        <f t="shared" si="54"/>
        <v>91.863548392117437</v>
      </c>
      <c r="K71" s="9">
        <f t="shared" si="54"/>
        <v>80.556257901390637</v>
      </c>
      <c r="L71" s="12">
        <f t="shared" si="54"/>
        <v>0.62621067837649114</v>
      </c>
      <c r="M71" s="16">
        <f t="shared" si="54"/>
        <v>0.88400000000000001</v>
      </c>
      <c r="N71" s="19"/>
      <c r="O71" s="19"/>
      <c r="P71" s="19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2.75" x14ac:dyDescent="0.2">
      <c r="A72" s="13"/>
      <c r="B72" s="14"/>
      <c r="C72" s="23" t="s">
        <v>16</v>
      </c>
      <c r="D72" s="15">
        <f t="shared" ref="D72:M72" si="55">STDEV(D66:D70)</f>
        <v>15.043270920913443</v>
      </c>
      <c r="E72" s="15">
        <f t="shared" si="55"/>
        <v>20.695410119154424</v>
      </c>
      <c r="F72" s="15">
        <f t="shared" si="55"/>
        <v>10.61602562167217</v>
      </c>
      <c r="G72" s="15">
        <f t="shared" si="55"/>
        <v>12.214745187681979</v>
      </c>
      <c r="H72" s="16">
        <f t="shared" si="55"/>
        <v>8.9442719099991665E-3</v>
      </c>
      <c r="I72" s="9">
        <f t="shared" si="55"/>
        <v>4.7623073584334987</v>
      </c>
      <c r="J72" s="9">
        <f t="shared" si="55"/>
        <v>2.8372590524155181</v>
      </c>
      <c r="K72" s="9">
        <f t="shared" si="55"/>
        <v>1.0889939553657688</v>
      </c>
      <c r="L72" s="12">
        <f t="shared" si="55"/>
        <v>9.6122185171879804E-3</v>
      </c>
      <c r="M72" s="16">
        <f t="shared" si="55"/>
        <v>8.9442719099991665E-3</v>
      </c>
      <c r="N72" s="19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2.75" x14ac:dyDescent="0.2">
      <c r="A73" s="13"/>
      <c r="B73" s="14"/>
      <c r="C73" s="9"/>
      <c r="D73" s="15"/>
      <c r="E73" s="15"/>
      <c r="F73" s="15"/>
      <c r="G73" s="15"/>
      <c r="H73" s="16"/>
      <c r="I73" s="9"/>
      <c r="J73" s="9"/>
      <c r="K73" s="9"/>
      <c r="L73" s="12"/>
      <c r="M73" s="16"/>
      <c r="N73" s="19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.75" x14ac:dyDescent="0.2">
      <c r="A74" s="13"/>
      <c r="B74" s="14"/>
      <c r="C74" s="9" t="s">
        <v>22</v>
      </c>
      <c r="D74" s="15">
        <v>269</v>
      </c>
      <c r="E74" s="15">
        <v>120</v>
      </c>
      <c r="F74" s="15">
        <v>378</v>
      </c>
      <c r="G74" s="15">
        <v>24</v>
      </c>
      <c r="H74" s="16">
        <v>0.9</v>
      </c>
      <c r="I74" s="9">
        <f t="shared" ref="I74:I78" si="56">100*(D74/(D74+E74))</f>
        <v>69.151670951156802</v>
      </c>
      <c r="J74" s="9">
        <f t="shared" ref="J74:J78" si="57">100*(F74/(F74+G74))</f>
        <v>94.029850746268664</v>
      </c>
      <c r="K74" s="9">
        <f t="shared" ref="K74:K78" si="58">100*((D74+F74)/(D74+E74+F74+G74))</f>
        <v>81.79519595448798</v>
      </c>
      <c r="L74" s="12">
        <f t="shared" ref="L74:L78" si="59">(D74*F74-E74*G74)/(SQRT((D74+G74)*(D74+E74)*(F74+G74)*(F74+E74)))</f>
        <v>0.65407782725016295</v>
      </c>
      <c r="M74" s="16">
        <f t="shared" ref="M74:M78" si="60">H74</f>
        <v>0.9</v>
      </c>
      <c r="N74" s="19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2.75" x14ac:dyDescent="0.2">
      <c r="A75" s="13"/>
      <c r="B75" s="14"/>
      <c r="C75" s="9" t="s">
        <v>23</v>
      </c>
      <c r="D75" s="15">
        <v>298</v>
      </c>
      <c r="E75" s="15">
        <v>92</v>
      </c>
      <c r="F75" s="15">
        <v>350</v>
      </c>
      <c r="G75" s="15">
        <v>51</v>
      </c>
      <c r="H75" s="16">
        <v>0.89</v>
      </c>
      <c r="I75" s="9">
        <f t="shared" si="56"/>
        <v>76.410256410256409</v>
      </c>
      <c r="J75" s="9">
        <f t="shared" si="57"/>
        <v>87.281795511221944</v>
      </c>
      <c r="K75" s="9">
        <f t="shared" si="58"/>
        <v>81.921618204804048</v>
      </c>
      <c r="L75" s="12">
        <f t="shared" si="59"/>
        <v>0.6413068549592722</v>
      </c>
      <c r="M75" s="16">
        <f t="shared" si="60"/>
        <v>0.89</v>
      </c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2.75" x14ac:dyDescent="0.2">
      <c r="A76" s="26"/>
      <c r="B76" s="14"/>
      <c r="C76" s="9" t="s">
        <v>24</v>
      </c>
      <c r="D76" s="15">
        <v>237</v>
      </c>
      <c r="E76" s="15">
        <v>137</v>
      </c>
      <c r="F76" s="15">
        <v>400</v>
      </c>
      <c r="G76" s="15">
        <v>17</v>
      </c>
      <c r="H76" s="16">
        <v>0.87</v>
      </c>
      <c r="I76" s="9">
        <f t="shared" si="56"/>
        <v>63.36898395721925</v>
      </c>
      <c r="J76" s="9">
        <f t="shared" si="57"/>
        <v>95.923261390887291</v>
      </c>
      <c r="K76" s="9">
        <f t="shared" si="58"/>
        <v>80.530973451327441</v>
      </c>
      <c r="L76" s="12">
        <f t="shared" si="59"/>
        <v>0.634012359954226</v>
      </c>
      <c r="M76" s="16">
        <f t="shared" si="60"/>
        <v>0.87</v>
      </c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 x14ac:dyDescent="0.2">
      <c r="A77" s="13"/>
      <c r="B77" s="14"/>
      <c r="C77" s="9" t="s">
        <v>25</v>
      </c>
      <c r="D77" s="15">
        <v>211</v>
      </c>
      <c r="E77" s="15">
        <v>146</v>
      </c>
      <c r="F77" s="15">
        <v>407</v>
      </c>
      <c r="G77" s="15">
        <v>27</v>
      </c>
      <c r="H77" s="16">
        <v>0.86</v>
      </c>
      <c r="I77" s="9">
        <f t="shared" si="56"/>
        <v>59.103641456582636</v>
      </c>
      <c r="J77" s="9">
        <f t="shared" si="57"/>
        <v>93.778801843317979</v>
      </c>
      <c r="K77" s="9">
        <f t="shared" si="58"/>
        <v>78.128950695322374</v>
      </c>
      <c r="L77" s="12">
        <f t="shared" si="59"/>
        <v>0.57377211909173942</v>
      </c>
      <c r="M77" s="16">
        <f t="shared" si="60"/>
        <v>0.86</v>
      </c>
      <c r="N77" s="27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 x14ac:dyDescent="0.2">
      <c r="A78" s="13"/>
      <c r="B78" s="14"/>
      <c r="C78" s="9" t="s">
        <v>26</v>
      </c>
      <c r="D78" s="15">
        <v>303</v>
      </c>
      <c r="E78" s="15">
        <v>130</v>
      </c>
      <c r="F78" s="15">
        <v>326</v>
      </c>
      <c r="G78" s="15">
        <v>32</v>
      </c>
      <c r="H78" s="16">
        <v>0.88</v>
      </c>
      <c r="I78" s="9">
        <f t="shared" si="56"/>
        <v>69.976905311778296</v>
      </c>
      <c r="J78" s="9">
        <f t="shared" si="57"/>
        <v>91.061452513966472</v>
      </c>
      <c r="K78" s="9">
        <f t="shared" si="58"/>
        <v>79.519595448798981</v>
      </c>
      <c r="L78" s="12">
        <f t="shared" si="59"/>
        <v>0.61487024566761461</v>
      </c>
      <c r="M78" s="16">
        <f t="shared" si="60"/>
        <v>0.88</v>
      </c>
      <c r="N78" s="19"/>
      <c r="O78" s="26"/>
      <c r="P78" s="26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.75" x14ac:dyDescent="0.2">
      <c r="A79" s="13"/>
      <c r="B79" s="14"/>
      <c r="C79" s="23" t="s">
        <v>15</v>
      </c>
      <c r="D79" s="15">
        <f t="shared" ref="D79:M79" si="61">AVERAGE(D74:D78)</f>
        <v>263.60000000000002</v>
      </c>
      <c r="E79" s="15">
        <f t="shared" si="61"/>
        <v>125</v>
      </c>
      <c r="F79" s="15">
        <f t="shared" si="61"/>
        <v>372.2</v>
      </c>
      <c r="G79" s="15">
        <f t="shared" si="61"/>
        <v>30.2</v>
      </c>
      <c r="H79" s="16">
        <f t="shared" si="61"/>
        <v>0.88000000000000012</v>
      </c>
      <c r="I79" s="9">
        <f t="shared" si="61"/>
        <v>67.602291617398677</v>
      </c>
      <c r="J79" s="9">
        <f t="shared" si="61"/>
        <v>92.415032401132464</v>
      </c>
      <c r="K79" s="9">
        <f t="shared" si="61"/>
        <v>80.379266750948162</v>
      </c>
      <c r="L79" s="12">
        <f t="shared" si="61"/>
        <v>0.62360788138460299</v>
      </c>
      <c r="M79" s="16">
        <f t="shared" si="61"/>
        <v>0.88000000000000012</v>
      </c>
      <c r="N79" s="19"/>
      <c r="O79" s="19"/>
      <c r="P79" s="19"/>
      <c r="Q79" s="35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2.75" x14ac:dyDescent="0.2">
      <c r="A80" s="13"/>
      <c r="B80" s="14"/>
      <c r="C80" s="23" t="s">
        <v>16</v>
      </c>
      <c r="D80" s="15">
        <f t="shared" ref="D80:M80" si="62">STDEV(D74:D78)</f>
        <v>39.494303386691136</v>
      </c>
      <c r="E80" s="15">
        <f t="shared" si="62"/>
        <v>20.760539492026695</v>
      </c>
      <c r="F80" s="15">
        <f t="shared" si="62"/>
        <v>34.076384784774341</v>
      </c>
      <c r="G80" s="15">
        <f t="shared" si="62"/>
        <v>12.833549781724464</v>
      </c>
      <c r="H80" s="16">
        <f t="shared" si="62"/>
        <v>1.581138830084191E-2</v>
      </c>
      <c r="I80" s="9">
        <f t="shared" si="62"/>
        <v>6.6288679012955463</v>
      </c>
      <c r="J80" s="9">
        <f t="shared" si="62"/>
        <v>3.3525167972234722</v>
      </c>
      <c r="K80" s="9">
        <f t="shared" si="62"/>
        <v>1.5976291448216566</v>
      </c>
      <c r="L80" s="12">
        <f t="shared" si="62"/>
        <v>3.1264492328304055E-2</v>
      </c>
      <c r="M80" s="16">
        <f t="shared" si="62"/>
        <v>1.581138830084191E-2</v>
      </c>
      <c r="N80" s="19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.75" x14ac:dyDescent="0.2">
      <c r="A81" s="5"/>
      <c r="B81" s="2"/>
      <c r="C81" s="32"/>
      <c r="D81" s="31"/>
      <c r="E81" s="31"/>
      <c r="F81" s="31"/>
      <c r="G81" s="31"/>
      <c r="H81" s="32"/>
      <c r="I81" s="32"/>
      <c r="J81" s="32"/>
      <c r="K81" s="32"/>
      <c r="L81" s="33"/>
      <c r="M81" s="34"/>
      <c r="N81" s="24"/>
      <c r="Q81" s="13"/>
    </row>
    <row r="82" spans="1:26" ht="12.75" x14ac:dyDescent="0.2">
      <c r="A82" s="26" t="s">
        <v>35</v>
      </c>
      <c r="B82" s="14"/>
      <c r="C82" s="18"/>
      <c r="D82" s="27"/>
      <c r="E82" s="27"/>
      <c r="F82" s="27"/>
      <c r="G82" s="27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.75" x14ac:dyDescent="0.2">
      <c r="A83" s="13"/>
      <c r="B83" s="14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.75" x14ac:dyDescent="0.2">
      <c r="A84" s="13"/>
      <c r="B84" s="14" t="s">
        <v>0</v>
      </c>
      <c r="C84" s="13"/>
      <c r="D84" s="20" t="s">
        <v>1</v>
      </c>
      <c r="E84" s="20" t="s">
        <v>2</v>
      </c>
      <c r="F84" s="20" t="s">
        <v>3</v>
      </c>
      <c r="G84" s="20" t="s">
        <v>4</v>
      </c>
      <c r="H84" s="20" t="s">
        <v>5</v>
      </c>
      <c r="I84" s="20" t="s">
        <v>6</v>
      </c>
      <c r="J84" s="20" t="s">
        <v>7</v>
      </c>
      <c r="K84" s="20" t="s">
        <v>8</v>
      </c>
      <c r="L84" s="20" t="s">
        <v>9</v>
      </c>
      <c r="M84" s="20" t="s">
        <v>5</v>
      </c>
      <c r="N84" s="19"/>
      <c r="O84" s="26"/>
      <c r="P84" s="26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.75" x14ac:dyDescent="0.2">
      <c r="A85" s="26" t="s">
        <v>28</v>
      </c>
      <c r="B85" s="14">
        <v>26</v>
      </c>
      <c r="C85" s="9" t="s">
        <v>10</v>
      </c>
      <c r="D85" s="15">
        <v>1785</v>
      </c>
      <c r="E85" s="15">
        <v>33</v>
      </c>
      <c r="F85" s="15">
        <v>646</v>
      </c>
      <c r="G85" s="15">
        <v>71</v>
      </c>
      <c r="H85" s="16">
        <v>0.99</v>
      </c>
      <c r="I85" s="9">
        <f t="shared" ref="I85:I89" si="63">100*(D85/(D85+E85))</f>
        <v>98.184818481848183</v>
      </c>
      <c r="J85" s="9">
        <f t="shared" ref="J85:J89" si="64">100*(F85/(F85+G85))</f>
        <v>90.097629009762898</v>
      </c>
      <c r="K85" s="9">
        <f t="shared" ref="K85:K89" si="65">100*((D85+F85)/(D85+E85+F85+G85))</f>
        <v>95.897435897435898</v>
      </c>
      <c r="L85" s="12">
        <f t="shared" ref="L85:L89" si="66">(D85*F85-E85*G85)/(SQRT((D85+G85)*(D85+E85)*(F85+G85)*(F85+E85)))</f>
        <v>0.89785666110005835</v>
      </c>
      <c r="M85" s="16">
        <f t="shared" ref="M85:M89" si="67">H85</f>
        <v>0.99</v>
      </c>
      <c r="N85" s="19"/>
      <c r="O85" s="28"/>
      <c r="P85" s="28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 x14ac:dyDescent="0.2">
      <c r="A86" s="13"/>
      <c r="B86" s="14">
        <v>27</v>
      </c>
      <c r="C86" s="23" t="s">
        <v>11</v>
      </c>
      <c r="D86" s="15">
        <v>1742</v>
      </c>
      <c r="E86" s="15">
        <v>32</v>
      </c>
      <c r="F86" s="15">
        <v>682</v>
      </c>
      <c r="G86" s="15">
        <v>79</v>
      </c>
      <c r="H86" s="16">
        <v>0.99</v>
      </c>
      <c r="I86" s="9">
        <f t="shared" si="63"/>
        <v>98.196166854565945</v>
      </c>
      <c r="J86" s="9">
        <f t="shared" si="64"/>
        <v>89.618922470433631</v>
      </c>
      <c r="K86" s="9">
        <f t="shared" si="65"/>
        <v>95.621301775147927</v>
      </c>
      <c r="L86" s="12">
        <f t="shared" si="66"/>
        <v>0.89481695552764207</v>
      </c>
      <c r="M86" s="16">
        <f t="shared" si="67"/>
        <v>0.99</v>
      </c>
      <c r="N86" s="13"/>
      <c r="O86" s="28"/>
      <c r="P86" s="28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.75" x14ac:dyDescent="0.2">
      <c r="A87" s="29">
        <v>0.4</v>
      </c>
      <c r="B87" s="14">
        <v>28</v>
      </c>
      <c r="C87" s="23" t="s">
        <v>12</v>
      </c>
      <c r="D87" s="15">
        <v>1782</v>
      </c>
      <c r="E87" s="15">
        <v>31</v>
      </c>
      <c r="F87" s="15">
        <v>670</v>
      </c>
      <c r="G87" s="15">
        <v>52</v>
      </c>
      <c r="H87" s="16">
        <v>0.99</v>
      </c>
      <c r="I87" s="9">
        <f t="shared" si="63"/>
        <v>98.290126861555436</v>
      </c>
      <c r="J87" s="9">
        <f t="shared" si="64"/>
        <v>92.797783933518005</v>
      </c>
      <c r="K87" s="9">
        <f t="shared" si="65"/>
        <v>96.725838264299796</v>
      </c>
      <c r="L87" s="12">
        <f t="shared" si="66"/>
        <v>0.9191143935952506</v>
      </c>
      <c r="M87" s="16">
        <f t="shared" si="67"/>
        <v>0.99</v>
      </c>
      <c r="N87" s="13"/>
      <c r="O87" s="28"/>
      <c r="P87" s="28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.75" x14ac:dyDescent="0.2">
      <c r="A88" s="29">
        <v>1E-3</v>
      </c>
      <c r="B88" s="14">
        <v>29</v>
      </c>
      <c r="C88" s="23" t="s">
        <v>13</v>
      </c>
      <c r="D88" s="15">
        <v>1778</v>
      </c>
      <c r="E88" s="15">
        <v>36</v>
      </c>
      <c r="F88" s="15">
        <v>673</v>
      </c>
      <c r="G88" s="15">
        <v>48</v>
      </c>
      <c r="H88" s="16">
        <v>0.99</v>
      </c>
      <c r="I88" s="9">
        <f t="shared" si="63"/>
        <v>98.015435501653798</v>
      </c>
      <c r="J88" s="9">
        <f t="shared" si="64"/>
        <v>93.342579750346744</v>
      </c>
      <c r="K88" s="9">
        <f t="shared" si="65"/>
        <v>96.68639053254438</v>
      </c>
      <c r="L88" s="12">
        <f t="shared" si="66"/>
        <v>0.91824680415386595</v>
      </c>
      <c r="M88" s="16">
        <f t="shared" si="67"/>
        <v>0.99</v>
      </c>
      <c r="N88" s="13"/>
      <c r="O88" s="28"/>
      <c r="P88" s="28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.75" x14ac:dyDescent="0.2">
      <c r="A89" s="29">
        <v>100</v>
      </c>
      <c r="B89" s="14">
        <v>30</v>
      </c>
      <c r="C89" s="23" t="s">
        <v>14</v>
      </c>
      <c r="D89" s="15">
        <v>1757</v>
      </c>
      <c r="E89" s="15">
        <v>28</v>
      </c>
      <c r="F89" s="15">
        <v>668</v>
      </c>
      <c r="G89" s="15">
        <v>82</v>
      </c>
      <c r="H89" s="16">
        <v>0.99</v>
      </c>
      <c r="I89" s="9">
        <f t="shared" si="63"/>
        <v>98.431372549019599</v>
      </c>
      <c r="J89" s="9">
        <f t="shared" si="64"/>
        <v>89.066666666666677</v>
      </c>
      <c r="K89" s="9">
        <f t="shared" si="65"/>
        <v>95.660749506903358</v>
      </c>
      <c r="L89" s="12">
        <f t="shared" si="66"/>
        <v>0.89485481303722936</v>
      </c>
      <c r="M89" s="16">
        <f t="shared" si="67"/>
        <v>0.99</v>
      </c>
      <c r="N89" s="27"/>
      <c r="O89" s="28"/>
      <c r="P89" s="28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.75" x14ac:dyDescent="0.2">
      <c r="A90" s="13"/>
      <c r="B90" s="14"/>
      <c r="C90" s="23" t="s">
        <v>15</v>
      </c>
      <c r="D90" s="15">
        <f t="shared" ref="D90:M90" si="68">AVERAGE(D85:D89)</f>
        <v>1768.8</v>
      </c>
      <c r="E90" s="15">
        <f t="shared" si="68"/>
        <v>32</v>
      </c>
      <c r="F90" s="15">
        <f t="shared" si="68"/>
        <v>667.8</v>
      </c>
      <c r="G90" s="15">
        <f t="shared" si="68"/>
        <v>66.400000000000006</v>
      </c>
      <c r="H90" s="16">
        <f t="shared" si="68"/>
        <v>0.99</v>
      </c>
      <c r="I90" s="9">
        <f t="shared" si="68"/>
        <v>98.223584049728601</v>
      </c>
      <c r="J90" s="9">
        <f t="shared" si="68"/>
        <v>90.984716366145591</v>
      </c>
      <c r="K90" s="9">
        <f t="shared" si="68"/>
        <v>96.118343195266263</v>
      </c>
      <c r="L90" s="12">
        <f t="shared" si="68"/>
        <v>0.9049779254828092</v>
      </c>
      <c r="M90" s="16">
        <f t="shared" si="68"/>
        <v>0.99</v>
      </c>
      <c r="N90" s="27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.75" x14ac:dyDescent="0.2">
      <c r="A91" s="13"/>
      <c r="B91" s="14"/>
      <c r="C91" s="23" t="s">
        <v>16</v>
      </c>
      <c r="D91" s="15">
        <f t="shared" ref="D91:M91" si="69">STDEV(D85:D89)</f>
        <v>18.56609813611896</v>
      </c>
      <c r="E91" s="15">
        <f t="shared" si="69"/>
        <v>2.9154759474226504</v>
      </c>
      <c r="F91" s="15">
        <f t="shared" si="69"/>
        <v>13.311649033834987</v>
      </c>
      <c r="G91" s="15">
        <f t="shared" si="69"/>
        <v>15.565988564816569</v>
      </c>
      <c r="H91" s="16">
        <f t="shared" si="69"/>
        <v>0</v>
      </c>
      <c r="I91" s="9">
        <f t="shared" si="69"/>
        <v>0.15263051476748832</v>
      </c>
      <c r="J91" s="9">
        <f t="shared" si="69"/>
        <v>1.9479454134743788</v>
      </c>
      <c r="K91" s="9">
        <f t="shared" si="69"/>
        <v>0.54703067269266281</v>
      </c>
      <c r="L91" s="12">
        <f t="shared" si="69"/>
        <v>1.2573165813608716E-2</v>
      </c>
      <c r="M91" s="16">
        <f t="shared" si="69"/>
        <v>0</v>
      </c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.75" x14ac:dyDescent="0.2">
      <c r="A92" s="13"/>
      <c r="B92" s="14"/>
      <c r="C92" s="23"/>
      <c r="D92" s="15"/>
      <c r="E92" s="15"/>
      <c r="F92" s="15"/>
      <c r="G92" s="15"/>
      <c r="H92" s="16"/>
      <c r="I92" s="9"/>
      <c r="J92" s="9"/>
      <c r="K92" s="9"/>
      <c r="L92" s="12"/>
      <c r="M92" s="16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.75" x14ac:dyDescent="0.2">
      <c r="A93" s="13"/>
      <c r="B93" s="14"/>
      <c r="C93" s="23" t="s">
        <v>17</v>
      </c>
      <c r="D93" s="15">
        <v>606</v>
      </c>
      <c r="E93" s="15">
        <v>14</v>
      </c>
      <c r="F93" s="15">
        <v>183</v>
      </c>
      <c r="G93" s="15">
        <v>42</v>
      </c>
      <c r="H93" s="16">
        <v>0.97</v>
      </c>
      <c r="I93" s="9">
        <f t="shared" ref="I93:I97" si="70">100*(D93/(D93+E93))</f>
        <v>97.741935483870961</v>
      </c>
      <c r="J93" s="9">
        <f t="shared" ref="J93:J97" si="71">100*(F93/(F93+G93))</f>
        <v>81.333333333333329</v>
      </c>
      <c r="K93" s="9">
        <f t="shared" ref="K93:K97" si="72">100*((D93+F93)/(D93+E93+F93+G93))</f>
        <v>93.372781065088759</v>
      </c>
      <c r="L93" s="12">
        <f t="shared" ref="L93:L97" si="73">(D93*F93-E93*G93)/(SQRT((D93+G93)*(D93+E93)*(F93+G93)*(F93+E93)))</f>
        <v>0.82662239058361275</v>
      </c>
      <c r="M93" s="16">
        <f t="shared" ref="M93:M97" si="74">H93</f>
        <v>0.97</v>
      </c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.75" x14ac:dyDescent="0.2">
      <c r="A94" s="13"/>
      <c r="B94" s="14"/>
      <c r="C94" s="9" t="s">
        <v>18</v>
      </c>
      <c r="D94" s="15">
        <v>602</v>
      </c>
      <c r="E94" s="15">
        <v>23</v>
      </c>
      <c r="F94" s="15">
        <v>179</v>
      </c>
      <c r="G94" s="15">
        <v>41</v>
      </c>
      <c r="H94" s="16">
        <v>0.98</v>
      </c>
      <c r="I94" s="9">
        <f t="shared" si="70"/>
        <v>96.32</v>
      </c>
      <c r="J94" s="9">
        <f t="shared" si="71"/>
        <v>81.36363636363636</v>
      </c>
      <c r="K94" s="9">
        <f t="shared" si="72"/>
        <v>92.426035502958584</v>
      </c>
      <c r="L94" s="12">
        <f t="shared" si="73"/>
        <v>0.7992814329328165</v>
      </c>
      <c r="M94" s="16">
        <f t="shared" si="74"/>
        <v>0.98</v>
      </c>
      <c r="N94" s="19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.75" x14ac:dyDescent="0.2">
      <c r="A95" s="13"/>
      <c r="B95" s="14"/>
      <c r="C95" s="9" t="s">
        <v>19</v>
      </c>
      <c r="D95" s="15">
        <v>554</v>
      </c>
      <c r="E95" s="15">
        <v>27</v>
      </c>
      <c r="F95" s="15">
        <v>228</v>
      </c>
      <c r="G95" s="15">
        <v>36</v>
      </c>
      <c r="H95" s="16">
        <v>0.98</v>
      </c>
      <c r="I95" s="9">
        <f t="shared" si="70"/>
        <v>95.352839931153184</v>
      </c>
      <c r="J95" s="9">
        <f t="shared" si="71"/>
        <v>86.36363636363636</v>
      </c>
      <c r="K95" s="9">
        <f t="shared" si="72"/>
        <v>92.544378698224847</v>
      </c>
      <c r="L95" s="12">
        <f t="shared" si="73"/>
        <v>0.82509425783743795</v>
      </c>
      <c r="M95" s="16">
        <f t="shared" si="74"/>
        <v>0.98</v>
      </c>
      <c r="N95" s="19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.75" x14ac:dyDescent="0.2">
      <c r="A96" s="13"/>
      <c r="B96" s="14"/>
      <c r="C96" s="9" t="s">
        <v>20</v>
      </c>
      <c r="D96" s="15">
        <v>579</v>
      </c>
      <c r="E96" s="15">
        <v>31</v>
      </c>
      <c r="F96" s="15">
        <v>202</v>
      </c>
      <c r="G96" s="15">
        <v>33</v>
      </c>
      <c r="H96" s="16">
        <v>0.97</v>
      </c>
      <c r="I96" s="9">
        <f t="shared" si="70"/>
        <v>94.918032786885249</v>
      </c>
      <c r="J96" s="9">
        <f t="shared" si="71"/>
        <v>85.957446808510639</v>
      </c>
      <c r="K96" s="9">
        <f t="shared" si="72"/>
        <v>92.426035502958584</v>
      </c>
      <c r="L96" s="12">
        <f t="shared" si="73"/>
        <v>0.81089018942294533</v>
      </c>
      <c r="M96" s="16">
        <f t="shared" si="74"/>
        <v>0.97</v>
      </c>
      <c r="N96" s="19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 x14ac:dyDescent="0.2">
      <c r="A97" s="13"/>
      <c r="B97" s="14"/>
      <c r="C97" s="9" t="s">
        <v>21</v>
      </c>
      <c r="D97" s="15">
        <v>558</v>
      </c>
      <c r="E97" s="15">
        <v>26</v>
      </c>
      <c r="F97" s="15">
        <v>225</v>
      </c>
      <c r="G97" s="15">
        <v>36</v>
      </c>
      <c r="H97" s="16">
        <v>0.97</v>
      </c>
      <c r="I97" s="9">
        <f t="shared" si="70"/>
        <v>95.547945205479451</v>
      </c>
      <c r="J97" s="9">
        <f t="shared" si="71"/>
        <v>86.206896551724128</v>
      </c>
      <c r="K97" s="9">
        <f t="shared" si="72"/>
        <v>92.662721893491124</v>
      </c>
      <c r="L97" s="12">
        <f t="shared" si="73"/>
        <v>0.82662793224149522</v>
      </c>
      <c r="M97" s="16">
        <f t="shared" si="74"/>
        <v>0.97</v>
      </c>
      <c r="N97" s="19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.75" x14ac:dyDescent="0.2">
      <c r="A98" s="13"/>
      <c r="B98" s="14"/>
      <c r="C98" s="23" t="s">
        <v>15</v>
      </c>
      <c r="D98" s="15">
        <f t="shared" ref="D98:M98" si="75">AVERAGE(D93:D97)</f>
        <v>579.79999999999995</v>
      </c>
      <c r="E98" s="15">
        <f t="shared" si="75"/>
        <v>24.2</v>
      </c>
      <c r="F98" s="15">
        <f t="shared" si="75"/>
        <v>203.4</v>
      </c>
      <c r="G98" s="15">
        <f t="shared" si="75"/>
        <v>37.6</v>
      </c>
      <c r="H98" s="16">
        <f t="shared" si="75"/>
        <v>0.97399999999999987</v>
      </c>
      <c r="I98" s="9">
        <f t="shared" si="75"/>
        <v>95.976150681477776</v>
      </c>
      <c r="J98" s="9">
        <f t="shared" si="75"/>
        <v>84.244989884168163</v>
      </c>
      <c r="K98" s="9">
        <f t="shared" si="75"/>
        <v>92.686390532544394</v>
      </c>
      <c r="L98" s="12">
        <f t="shared" si="75"/>
        <v>0.81770324060366162</v>
      </c>
      <c r="M98" s="16">
        <f t="shared" si="75"/>
        <v>0.97399999999999987</v>
      </c>
      <c r="N98" s="19"/>
      <c r="O98" s="19"/>
      <c r="P98" s="19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.75" x14ac:dyDescent="0.2">
      <c r="A99" s="13"/>
      <c r="B99" s="14"/>
      <c r="C99" s="23" t="s">
        <v>16</v>
      </c>
      <c r="D99" s="15">
        <f t="shared" ref="D99:M99" si="76">STDEV(D93:D97)</f>
        <v>24.087341073684325</v>
      </c>
      <c r="E99" s="15">
        <f t="shared" si="76"/>
        <v>6.3796551630946361</v>
      </c>
      <c r="F99" s="15">
        <f t="shared" si="76"/>
        <v>22.831995094603538</v>
      </c>
      <c r="G99" s="15">
        <f t="shared" si="76"/>
        <v>3.7815340802378077</v>
      </c>
      <c r="H99" s="16">
        <f t="shared" si="76"/>
        <v>5.4772255750516656E-3</v>
      </c>
      <c r="I99" s="9">
        <f t="shared" si="76"/>
        <v>1.1099231980426634</v>
      </c>
      <c r="J99" s="9">
        <f t="shared" si="76"/>
        <v>2.648121568923548</v>
      </c>
      <c r="K99" s="9">
        <f t="shared" si="76"/>
        <v>0.39605208356642624</v>
      </c>
      <c r="L99" s="12">
        <f t="shared" si="76"/>
        <v>1.2243459041442554E-2</v>
      </c>
      <c r="M99" s="16">
        <f t="shared" si="76"/>
        <v>5.4772255750516656E-3</v>
      </c>
      <c r="N99" s="19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.75" x14ac:dyDescent="0.2">
      <c r="A100" s="13"/>
      <c r="B100" s="14"/>
      <c r="C100" s="9"/>
      <c r="D100" s="15"/>
      <c r="E100" s="15"/>
      <c r="F100" s="15"/>
      <c r="G100" s="15"/>
      <c r="H100" s="16"/>
      <c r="I100" s="9"/>
      <c r="J100" s="9"/>
      <c r="K100" s="9"/>
      <c r="L100" s="12"/>
      <c r="M100" s="16"/>
      <c r="N100" s="19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.75" x14ac:dyDescent="0.2">
      <c r="A101" s="13"/>
      <c r="B101" s="14"/>
      <c r="C101" s="9" t="s">
        <v>22</v>
      </c>
      <c r="D101" s="15">
        <v>550</v>
      </c>
      <c r="E101" s="15">
        <v>18</v>
      </c>
      <c r="F101" s="15">
        <v>231</v>
      </c>
      <c r="G101" s="15">
        <v>46</v>
      </c>
      <c r="H101" s="16">
        <v>0.98</v>
      </c>
      <c r="I101" s="9">
        <f t="shared" ref="I101:I105" si="77">100*(D101/(D101+E101))</f>
        <v>96.83098591549296</v>
      </c>
      <c r="J101" s="9">
        <f t="shared" ref="J101:J105" si="78">100*(F101/(F101+G101))</f>
        <v>83.393501805054143</v>
      </c>
      <c r="K101" s="9">
        <f t="shared" ref="K101:K105" si="79">100*((D101+F101)/(D101+E101+F101+G101))</f>
        <v>92.426035502958584</v>
      </c>
      <c r="L101" s="12">
        <f t="shared" ref="L101:L105" si="80">(D101*F101-E101*G101)/(SQRT((D101+G101)*(D101+E101)*(F101+G101)*(F101+E101)))</f>
        <v>0.82603452884655448</v>
      </c>
      <c r="M101" s="16">
        <f t="shared" ref="M101:M105" si="81">H101</f>
        <v>0.98</v>
      </c>
      <c r="N101" s="19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.75" x14ac:dyDescent="0.2">
      <c r="A102" s="13"/>
      <c r="B102" s="14"/>
      <c r="C102" s="9" t="s">
        <v>23</v>
      </c>
      <c r="D102" s="15">
        <v>597</v>
      </c>
      <c r="E102" s="15">
        <v>10</v>
      </c>
      <c r="F102" s="15">
        <v>181</v>
      </c>
      <c r="G102" s="15">
        <v>57</v>
      </c>
      <c r="H102" s="16">
        <v>0.95</v>
      </c>
      <c r="I102" s="9">
        <f t="shared" si="77"/>
        <v>98.352553542009886</v>
      </c>
      <c r="J102" s="9">
        <f t="shared" si="78"/>
        <v>76.05042016806722</v>
      </c>
      <c r="K102" s="9">
        <f t="shared" si="79"/>
        <v>92.071005917159766</v>
      </c>
      <c r="L102" s="12">
        <f t="shared" si="80"/>
        <v>0.80014290732370874</v>
      </c>
      <c r="M102" s="16">
        <f t="shared" si="81"/>
        <v>0.95</v>
      </c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.75" x14ac:dyDescent="0.2">
      <c r="A103" s="26"/>
      <c r="B103" s="14"/>
      <c r="C103" s="9" t="s">
        <v>24</v>
      </c>
      <c r="D103" s="15">
        <v>577</v>
      </c>
      <c r="E103" s="15">
        <v>35</v>
      </c>
      <c r="F103" s="15">
        <v>215</v>
      </c>
      <c r="G103" s="15">
        <v>18</v>
      </c>
      <c r="H103" s="16">
        <v>0.97</v>
      </c>
      <c r="I103" s="9">
        <f t="shared" si="77"/>
        <v>94.281045751633982</v>
      </c>
      <c r="J103" s="9">
        <f t="shared" si="78"/>
        <v>92.274678111587988</v>
      </c>
      <c r="K103" s="9">
        <f t="shared" si="79"/>
        <v>93.727810650887577</v>
      </c>
      <c r="L103" s="12">
        <f t="shared" si="80"/>
        <v>0.84746345075025165</v>
      </c>
      <c r="M103" s="16">
        <f t="shared" si="81"/>
        <v>0.97</v>
      </c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.75" x14ac:dyDescent="0.2">
      <c r="A104" s="13"/>
      <c r="B104" s="14"/>
      <c r="C104" s="9" t="s">
        <v>25</v>
      </c>
      <c r="D104" s="15">
        <v>555</v>
      </c>
      <c r="E104" s="15">
        <v>27</v>
      </c>
      <c r="F104" s="15">
        <v>213</v>
      </c>
      <c r="G104" s="15">
        <v>50</v>
      </c>
      <c r="H104" s="16">
        <v>0.96</v>
      </c>
      <c r="I104" s="9">
        <f t="shared" si="77"/>
        <v>95.360824742268051</v>
      </c>
      <c r="J104" s="9">
        <f t="shared" si="78"/>
        <v>80.98859315589354</v>
      </c>
      <c r="K104" s="9">
        <f t="shared" si="79"/>
        <v>90.887573964497037</v>
      </c>
      <c r="L104" s="12">
        <f t="shared" si="80"/>
        <v>0.7839020291901051</v>
      </c>
      <c r="M104" s="16">
        <f t="shared" si="81"/>
        <v>0.96</v>
      </c>
      <c r="N104" s="27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.75" x14ac:dyDescent="0.2">
      <c r="A105" s="13"/>
      <c r="B105" s="14"/>
      <c r="C105" s="9" t="s">
        <v>26</v>
      </c>
      <c r="D105" s="15">
        <v>619</v>
      </c>
      <c r="E105" s="15">
        <v>18</v>
      </c>
      <c r="F105" s="15">
        <v>162</v>
      </c>
      <c r="G105" s="15">
        <v>46</v>
      </c>
      <c r="H105" s="16">
        <v>0.97</v>
      </c>
      <c r="I105" s="9">
        <f t="shared" si="77"/>
        <v>97.174254317111462</v>
      </c>
      <c r="J105" s="9">
        <f t="shared" si="78"/>
        <v>77.884615384615387</v>
      </c>
      <c r="K105" s="9">
        <f t="shared" si="79"/>
        <v>92.426035502958584</v>
      </c>
      <c r="L105" s="12">
        <f t="shared" si="80"/>
        <v>0.78968943653089496</v>
      </c>
      <c r="M105" s="16">
        <f t="shared" si="81"/>
        <v>0.97</v>
      </c>
      <c r="N105" s="19"/>
      <c r="O105" s="26"/>
      <c r="P105" s="26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.75" x14ac:dyDescent="0.2">
      <c r="A106" s="13"/>
      <c r="B106" s="14"/>
      <c r="C106" s="23" t="s">
        <v>15</v>
      </c>
      <c r="D106" s="15">
        <f t="shared" ref="D106:M106" si="82">AVERAGE(D101:D105)</f>
        <v>579.6</v>
      </c>
      <c r="E106" s="15">
        <f t="shared" si="82"/>
        <v>21.6</v>
      </c>
      <c r="F106" s="15">
        <f t="shared" si="82"/>
        <v>200.4</v>
      </c>
      <c r="G106" s="15">
        <f t="shared" si="82"/>
        <v>43.4</v>
      </c>
      <c r="H106" s="16">
        <f t="shared" si="82"/>
        <v>0.96599999999999997</v>
      </c>
      <c r="I106" s="9">
        <f t="shared" si="82"/>
        <v>96.399932853703262</v>
      </c>
      <c r="J106" s="9">
        <f t="shared" si="82"/>
        <v>82.118361725043655</v>
      </c>
      <c r="K106" s="9">
        <f t="shared" si="82"/>
        <v>92.307692307692321</v>
      </c>
      <c r="L106" s="12">
        <f t="shared" si="82"/>
        <v>0.8094464705283031</v>
      </c>
      <c r="M106" s="16">
        <f t="shared" si="82"/>
        <v>0.96599999999999997</v>
      </c>
      <c r="N106" s="19"/>
      <c r="O106" s="19"/>
      <c r="P106" s="19"/>
      <c r="Q106" s="35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.75" x14ac:dyDescent="0.2">
      <c r="A107" s="13"/>
      <c r="B107" s="14"/>
      <c r="C107" s="23" t="s">
        <v>16</v>
      </c>
      <c r="D107" s="15">
        <f t="shared" ref="D107:M107" si="83">STDEV(D101:D105)</f>
        <v>28.910205810405433</v>
      </c>
      <c r="E107" s="15">
        <f t="shared" si="83"/>
        <v>9.6072888995803574</v>
      </c>
      <c r="F107" s="15">
        <f t="shared" si="83"/>
        <v>28.103380579567343</v>
      </c>
      <c r="G107" s="15">
        <f t="shared" si="83"/>
        <v>14.892951352905179</v>
      </c>
      <c r="H107" s="16">
        <f t="shared" si="83"/>
        <v>1.1401754250991389E-2</v>
      </c>
      <c r="I107" s="9">
        <f t="shared" si="83"/>
        <v>1.5943287178105652</v>
      </c>
      <c r="J107" s="9">
        <f t="shared" si="83"/>
        <v>6.3403005567766453</v>
      </c>
      <c r="K107" s="9">
        <f t="shared" si="83"/>
        <v>1.0145815502652245</v>
      </c>
      <c r="L107" s="12">
        <f t="shared" si="83"/>
        <v>2.669208509990835E-2</v>
      </c>
      <c r="M107" s="16">
        <f t="shared" si="83"/>
        <v>1.1401754250991389E-2</v>
      </c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.75" x14ac:dyDescent="0.2">
      <c r="A108" s="1"/>
      <c r="B108" s="2"/>
      <c r="C108" s="2"/>
      <c r="D108" s="3"/>
      <c r="E108" s="3"/>
      <c r="F108" s="3"/>
      <c r="G108" s="3"/>
      <c r="H108" s="4"/>
      <c r="I108" s="4"/>
      <c r="J108" s="4"/>
      <c r="K108" s="4"/>
      <c r="L108" s="4"/>
      <c r="M108" s="4"/>
      <c r="N108" s="4"/>
      <c r="Q108" s="13"/>
    </row>
    <row r="109" spans="1:26" ht="12.75" x14ac:dyDescent="0.2">
      <c r="A109" s="26" t="s">
        <v>37</v>
      </c>
      <c r="B109" s="14"/>
      <c r="C109" s="18"/>
      <c r="D109" s="27"/>
      <c r="E109" s="27"/>
      <c r="F109" s="27"/>
      <c r="G109" s="27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.75" x14ac:dyDescent="0.2">
      <c r="A110" s="13"/>
      <c r="B110" s="14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.75" x14ac:dyDescent="0.2">
      <c r="A111" s="13"/>
      <c r="B111" s="14" t="s">
        <v>0</v>
      </c>
      <c r="C111" s="13"/>
      <c r="D111" s="20" t="s">
        <v>1</v>
      </c>
      <c r="E111" s="20" t="s">
        <v>2</v>
      </c>
      <c r="F111" s="20" t="s">
        <v>3</v>
      </c>
      <c r="G111" s="20" t="s">
        <v>4</v>
      </c>
      <c r="H111" s="20" t="s">
        <v>5</v>
      </c>
      <c r="I111" s="20" t="s">
        <v>6</v>
      </c>
      <c r="J111" s="20" t="s">
        <v>7</v>
      </c>
      <c r="K111" s="20" t="s">
        <v>8</v>
      </c>
      <c r="L111" s="20" t="s">
        <v>9</v>
      </c>
      <c r="M111" s="20" t="s">
        <v>5</v>
      </c>
      <c r="N111" s="19"/>
      <c r="O111" s="26"/>
      <c r="P111" s="26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.75" x14ac:dyDescent="0.2">
      <c r="A112" s="26" t="s">
        <v>28</v>
      </c>
      <c r="B112" s="14">
        <v>26</v>
      </c>
      <c r="C112" s="9" t="s">
        <v>10</v>
      </c>
      <c r="D112" s="15">
        <v>700</v>
      </c>
      <c r="E112" s="15">
        <v>126</v>
      </c>
      <c r="F112" s="15">
        <v>1148</v>
      </c>
      <c r="G112" s="15">
        <v>30</v>
      </c>
      <c r="H112" s="16">
        <v>0.97</v>
      </c>
      <c r="I112" s="9">
        <f t="shared" ref="I112:I116" si="84">100*(D112/(D112+E112))</f>
        <v>84.745762711864401</v>
      </c>
      <c r="J112" s="9">
        <f t="shared" ref="J112:J116" si="85">100*(F112/(F112+G112))</f>
        <v>97.453310696095073</v>
      </c>
      <c r="K112" s="9">
        <f t="shared" ref="K112:K116" si="86">100*((D112+F112)/(D112+E112+F112+G112))</f>
        <v>92.215568862275461</v>
      </c>
      <c r="L112" s="12">
        <f t="shared" ref="L112:L116" si="87">(D112*F112-E112*G112)/(SQRT((D112+G112)*(D112+E112)*(F112+G112)*(F112+E112)))</f>
        <v>0.84078208001006016</v>
      </c>
      <c r="M112" s="16">
        <f t="shared" ref="M112:M116" si="88">H112</f>
        <v>0.97</v>
      </c>
      <c r="N112" s="19"/>
      <c r="O112" s="28"/>
      <c r="P112" s="28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 x14ac:dyDescent="0.2">
      <c r="A113" s="13"/>
      <c r="B113" s="14">
        <v>27</v>
      </c>
      <c r="C113" s="23" t="s">
        <v>11</v>
      </c>
      <c r="D113" s="15">
        <v>644</v>
      </c>
      <c r="E113" s="15">
        <v>149</v>
      </c>
      <c r="F113" s="15">
        <v>1186</v>
      </c>
      <c r="G113" s="15">
        <v>25</v>
      </c>
      <c r="H113" s="16">
        <v>0.97</v>
      </c>
      <c r="I113" s="9">
        <f t="shared" si="84"/>
        <v>81.210592686002528</v>
      </c>
      <c r="J113" s="9">
        <f t="shared" si="85"/>
        <v>97.935590421139551</v>
      </c>
      <c r="K113" s="9">
        <f t="shared" si="86"/>
        <v>91.317365269461078</v>
      </c>
      <c r="L113" s="12">
        <f t="shared" si="87"/>
        <v>0.82070097425313626</v>
      </c>
      <c r="M113" s="16">
        <f t="shared" si="88"/>
        <v>0.97</v>
      </c>
      <c r="N113" s="13"/>
      <c r="O113" s="28"/>
      <c r="P113" s="28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.75" x14ac:dyDescent="0.2">
      <c r="A114" s="29">
        <v>0.4</v>
      </c>
      <c r="B114" s="14">
        <v>28</v>
      </c>
      <c r="C114" s="23" t="s">
        <v>12</v>
      </c>
      <c r="D114" s="15">
        <v>668</v>
      </c>
      <c r="E114" s="15">
        <v>131</v>
      </c>
      <c r="F114" s="15">
        <v>1180</v>
      </c>
      <c r="G114" s="15">
        <v>25</v>
      </c>
      <c r="H114" s="16">
        <v>0.97</v>
      </c>
      <c r="I114" s="9">
        <f t="shared" si="84"/>
        <v>83.604505632040045</v>
      </c>
      <c r="J114" s="9">
        <f t="shared" si="85"/>
        <v>97.925311203319495</v>
      </c>
      <c r="K114" s="9">
        <f t="shared" si="86"/>
        <v>92.215568862275461</v>
      </c>
      <c r="L114" s="12">
        <f t="shared" si="87"/>
        <v>0.83929650881665718</v>
      </c>
      <c r="M114" s="16">
        <f t="shared" si="88"/>
        <v>0.97</v>
      </c>
      <c r="N114" s="13"/>
      <c r="O114" s="28"/>
      <c r="P114" s="28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.75" x14ac:dyDescent="0.2">
      <c r="A115" s="29">
        <v>1E-3</v>
      </c>
      <c r="B115" s="14">
        <v>29</v>
      </c>
      <c r="C115" s="23" t="s">
        <v>13</v>
      </c>
      <c r="D115" s="15">
        <v>683</v>
      </c>
      <c r="E115" s="15">
        <v>112</v>
      </c>
      <c r="F115" s="15">
        <v>1178</v>
      </c>
      <c r="G115" s="15">
        <v>31</v>
      </c>
      <c r="H115" s="16">
        <v>0.97</v>
      </c>
      <c r="I115" s="9">
        <f t="shared" si="84"/>
        <v>85.911949685534594</v>
      </c>
      <c r="J115" s="9">
        <f t="shared" si="85"/>
        <v>97.435897435897431</v>
      </c>
      <c r="K115" s="9">
        <f t="shared" si="86"/>
        <v>92.86427145708582</v>
      </c>
      <c r="L115" s="12">
        <f t="shared" si="87"/>
        <v>0.85142645500382963</v>
      </c>
      <c r="M115" s="16">
        <f t="shared" si="88"/>
        <v>0.97</v>
      </c>
      <c r="N115" s="13"/>
      <c r="O115" s="28"/>
      <c r="P115" s="28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.75" x14ac:dyDescent="0.2">
      <c r="A116" s="29">
        <v>50</v>
      </c>
      <c r="B116" s="14">
        <v>30</v>
      </c>
      <c r="C116" s="23" t="s">
        <v>14</v>
      </c>
      <c r="D116" s="15">
        <v>703</v>
      </c>
      <c r="E116" s="15">
        <v>133</v>
      </c>
      <c r="F116" s="15">
        <v>1135</v>
      </c>
      <c r="G116" s="15">
        <v>33</v>
      </c>
      <c r="H116" s="16">
        <v>0.97</v>
      </c>
      <c r="I116" s="9">
        <f t="shared" si="84"/>
        <v>84.090909090909093</v>
      </c>
      <c r="J116" s="9">
        <f t="shared" si="85"/>
        <v>97.174657534246577</v>
      </c>
      <c r="K116" s="9">
        <f t="shared" si="86"/>
        <v>91.71656686626747</v>
      </c>
      <c r="L116" s="12">
        <f t="shared" si="87"/>
        <v>0.83125179092095525</v>
      </c>
      <c r="M116" s="16">
        <f t="shared" si="88"/>
        <v>0.97</v>
      </c>
      <c r="N116" s="27"/>
      <c r="O116" s="28"/>
      <c r="P116" s="28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.75" x14ac:dyDescent="0.2">
      <c r="A117" s="13"/>
      <c r="B117" s="14"/>
      <c r="C117" s="23" t="s">
        <v>15</v>
      </c>
      <c r="D117" s="15">
        <f t="shared" ref="D117:M117" si="89">AVERAGE(D112:D116)</f>
        <v>679.6</v>
      </c>
      <c r="E117" s="15">
        <f t="shared" si="89"/>
        <v>130.19999999999999</v>
      </c>
      <c r="F117" s="15">
        <f t="shared" si="89"/>
        <v>1165.4000000000001</v>
      </c>
      <c r="G117" s="15">
        <f t="shared" si="89"/>
        <v>28.8</v>
      </c>
      <c r="H117" s="16">
        <f t="shared" si="89"/>
        <v>0.97</v>
      </c>
      <c r="I117" s="9">
        <f t="shared" si="89"/>
        <v>83.912743961270124</v>
      </c>
      <c r="J117" s="9">
        <f t="shared" si="89"/>
        <v>97.584953458139637</v>
      </c>
      <c r="K117" s="9">
        <f t="shared" si="89"/>
        <v>92.065868263473064</v>
      </c>
      <c r="L117" s="12">
        <f t="shared" si="89"/>
        <v>0.83669156180092763</v>
      </c>
      <c r="M117" s="16">
        <f t="shared" si="89"/>
        <v>0.97</v>
      </c>
      <c r="N117" s="27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.75" x14ac:dyDescent="0.2">
      <c r="A118" s="13"/>
      <c r="B118" s="14"/>
      <c r="C118" s="23" t="s">
        <v>16</v>
      </c>
      <c r="D118" s="15">
        <f t="shared" ref="D118:M118" si="90">STDEV(D112:D116)</f>
        <v>24.378269011560278</v>
      </c>
      <c r="E118" s="15">
        <f t="shared" si="90"/>
        <v>13.330416347586448</v>
      </c>
      <c r="F118" s="15">
        <f t="shared" si="90"/>
        <v>22.489997776789576</v>
      </c>
      <c r="G118" s="15">
        <f t="shared" si="90"/>
        <v>3.6331804249169961</v>
      </c>
      <c r="H118" s="16">
        <f t="shared" si="90"/>
        <v>0</v>
      </c>
      <c r="I118" s="9">
        <f t="shared" si="90"/>
        <v>1.7406262495312999</v>
      </c>
      <c r="J118" s="9">
        <f t="shared" si="90"/>
        <v>0.33417059051267906</v>
      </c>
      <c r="K118" s="9">
        <f t="shared" si="90"/>
        <v>0.58406686181235445</v>
      </c>
      <c r="L118" s="12">
        <f t="shared" si="90"/>
        <v>1.1466529152549896E-2</v>
      </c>
      <c r="M118" s="16">
        <f t="shared" si="90"/>
        <v>0</v>
      </c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.75" x14ac:dyDescent="0.2">
      <c r="A119" s="13"/>
      <c r="B119" s="14"/>
      <c r="C119" s="23"/>
      <c r="D119" s="15"/>
      <c r="E119" s="15"/>
      <c r="F119" s="15"/>
      <c r="G119" s="15"/>
      <c r="H119" s="16"/>
      <c r="I119" s="9"/>
      <c r="J119" s="9"/>
      <c r="K119" s="9"/>
      <c r="L119" s="12"/>
      <c r="M119" s="16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.75" x14ac:dyDescent="0.2">
      <c r="A120" s="13"/>
      <c r="B120" s="14"/>
      <c r="C120" s="23" t="s">
        <v>17</v>
      </c>
      <c r="D120" s="15">
        <v>217</v>
      </c>
      <c r="E120" s="15">
        <v>49</v>
      </c>
      <c r="F120" s="15">
        <v>383</v>
      </c>
      <c r="G120" s="15">
        <v>19</v>
      </c>
      <c r="H120" s="16">
        <v>0.94</v>
      </c>
      <c r="I120" s="9">
        <f t="shared" ref="I120:I124" si="91">100*(D120/(D120+E120))</f>
        <v>81.578947368421055</v>
      </c>
      <c r="J120" s="9">
        <f t="shared" ref="J120:J124" si="92">100*(F120/(F120+G120))</f>
        <v>95.273631840796028</v>
      </c>
      <c r="K120" s="9">
        <f t="shared" ref="K120:K124" si="93">100*((D120+F120)/(D120+E120+F120+G120))</f>
        <v>89.820359281437121</v>
      </c>
      <c r="L120" s="12">
        <f t="shared" ref="L120:L124" si="94">(D120*F120-E120*G120)/(SQRT((D120+G120)*(D120+E120)*(F120+G120)*(F120+E120)))</f>
        <v>0.78707191750963856</v>
      </c>
      <c r="M120" s="16">
        <f t="shared" ref="M120:M124" si="95">H120</f>
        <v>0.94</v>
      </c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.75" x14ac:dyDescent="0.2">
      <c r="A121" s="13"/>
      <c r="B121" s="14"/>
      <c r="C121" s="9" t="s">
        <v>18</v>
      </c>
      <c r="D121" s="15">
        <v>211</v>
      </c>
      <c r="E121" s="15">
        <v>61</v>
      </c>
      <c r="F121" s="15">
        <v>380</v>
      </c>
      <c r="G121" s="15">
        <v>16</v>
      </c>
      <c r="H121" s="16">
        <v>0.94</v>
      </c>
      <c r="I121" s="9">
        <f t="shared" si="91"/>
        <v>77.57352941176471</v>
      </c>
      <c r="J121" s="9">
        <f t="shared" si="92"/>
        <v>95.959595959595958</v>
      </c>
      <c r="K121" s="9">
        <f t="shared" si="93"/>
        <v>88.473053892215574</v>
      </c>
      <c r="L121" s="12">
        <f t="shared" si="94"/>
        <v>0.76275110730304063</v>
      </c>
      <c r="M121" s="16">
        <f t="shared" si="95"/>
        <v>0.94</v>
      </c>
      <c r="N121" s="19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.75" x14ac:dyDescent="0.2">
      <c r="A122" s="13"/>
      <c r="B122" s="14"/>
      <c r="C122" s="9" t="s">
        <v>19</v>
      </c>
      <c r="D122" s="15">
        <v>203</v>
      </c>
      <c r="E122" s="15">
        <v>67</v>
      </c>
      <c r="F122" s="15">
        <v>384</v>
      </c>
      <c r="G122" s="15">
        <v>14</v>
      </c>
      <c r="H122" s="16">
        <v>0.94</v>
      </c>
      <c r="I122" s="9">
        <f t="shared" si="91"/>
        <v>75.18518518518519</v>
      </c>
      <c r="J122" s="9">
        <f t="shared" si="92"/>
        <v>96.482412060301499</v>
      </c>
      <c r="K122" s="9">
        <f t="shared" si="93"/>
        <v>87.874251497005986</v>
      </c>
      <c r="L122" s="12">
        <f t="shared" si="94"/>
        <v>0.75097957386313974</v>
      </c>
      <c r="M122" s="16">
        <f t="shared" si="95"/>
        <v>0.94</v>
      </c>
      <c r="N122" s="19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.75" x14ac:dyDescent="0.2">
      <c r="A123" s="13"/>
      <c r="B123" s="14"/>
      <c r="C123" s="9" t="s">
        <v>20</v>
      </c>
      <c r="D123" s="15">
        <v>227</v>
      </c>
      <c r="E123" s="15">
        <v>43</v>
      </c>
      <c r="F123" s="15">
        <v>381</v>
      </c>
      <c r="G123" s="15">
        <v>17</v>
      </c>
      <c r="H123" s="16">
        <v>0.95</v>
      </c>
      <c r="I123" s="9">
        <f t="shared" si="91"/>
        <v>84.074074074074076</v>
      </c>
      <c r="J123" s="9">
        <f t="shared" si="92"/>
        <v>95.7286432160804</v>
      </c>
      <c r="K123" s="9">
        <f t="shared" si="93"/>
        <v>91.017964071856284</v>
      </c>
      <c r="L123" s="12">
        <f t="shared" si="94"/>
        <v>0.81332337850725434</v>
      </c>
      <c r="M123" s="16">
        <f t="shared" si="95"/>
        <v>0.95</v>
      </c>
      <c r="N123" s="19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.75" x14ac:dyDescent="0.2">
      <c r="A124" s="13"/>
      <c r="B124" s="14"/>
      <c r="C124" s="9" t="s">
        <v>21</v>
      </c>
      <c r="D124" s="15">
        <v>213</v>
      </c>
      <c r="E124" s="15">
        <v>60</v>
      </c>
      <c r="F124" s="15">
        <v>376</v>
      </c>
      <c r="G124" s="15">
        <v>19</v>
      </c>
      <c r="H124" s="16">
        <v>0.94</v>
      </c>
      <c r="I124" s="9">
        <f t="shared" si="91"/>
        <v>78.021978021978029</v>
      </c>
      <c r="J124" s="9">
        <f t="shared" si="92"/>
        <v>95.189873417721515</v>
      </c>
      <c r="K124" s="9">
        <f t="shared" si="93"/>
        <v>88.17365269461078</v>
      </c>
      <c r="L124" s="12">
        <f t="shared" si="94"/>
        <v>0.75591684618062782</v>
      </c>
      <c r="M124" s="16">
        <f t="shared" si="95"/>
        <v>0.94</v>
      </c>
      <c r="N124" s="19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.75" x14ac:dyDescent="0.2">
      <c r="A125" s="13"/>
      <c r="B125" s="14"/>
      <c r="C125" s="23" t="s">
        <v>15</v>
      </c>
      <c r="D125" s="15">
        <f t="shared" ref="D125:M125" si="96">AVERAGE(D120:D124)</f>
        <v>214.2</v>
      </c>
      <c r="E125" s="15">
        <f t="shared" si="96"/>
        <v>56</v>
      </c>
      <c r="F125" s="15">
        <f t="shared" si="96"/>
        <v>380.8</v>
      </c>
      <c r="G125" s="15">
        <f t="shared" si="96"/>
        <v>17</v>
      </c>
      <c r="H125" s="16">
        <f t="shared" si="96"/>
        <v>0.94199999999999984</v>
      </c>
      <c r="I125" s="9">
        <f t="shared" si="96"/>
        <v>79.286742812284615</v>
      </c>
      <c r="J125" s="9">
        <f t="shared" si="96"/>
        <v>95.726831298899086</v>
      </c>
      <c r="K125" s="9">
        <f t="shared" si="96"/>
        <v>89.071856287425163</v>
      </c>
      <c r="L125" s="12">
        <f t="shared" si="96"/>
        <v>0.77400856467274026</v>
      </c>
      <c r="M125" s="16">
        <f t="shared" si="96"/>
        <v>0.94199999999999984</v>
      </c>
      <c r="N125" s="19"/>
      <c r="O125" s="19"/>
      <c r="P125" s="19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.75" x14ac:dyDescent="0.2">
      <c r="A126" s="13"/>
      <c r="B126" s="14"/>
      <c r="C126" s="23" t="s">
        <v>16</v>
      </c>
      <c r="D126" s="15">
        <f t="shared" ref="D126:M126" si="97">STDEV(D120:D124)</f>
        <v>8.7863530545955193</v>
      </c>
      <c r="E126" s="15">
        <f t="shared" si="97"/>
        <v>9.7467943448089631</v>
      </c>
      <c r="F126" s="15">
        <f t="shared" si="97"/>
        <v>3.1144823004794873</v>
      </c>
      <c r="G126" s="15">
        <f t="shared" si="97"/>
        <v>2.1213203435596424</v>
      </c>
      <c r="H126" s="16">
        <f t="shared" si="97"/>
        <v>4.4721359549995841E-3</v>
      </c>
      <c r="I126" s="9">
        <f t="shared" si="97"/>
        <v>3.5188864515716132</v>
      </c>
      <c r="J126" s="9">
        <f t="shared" si="97"/>
        <v>0.52886635180787023</v>
      </c>
      <c r="K126" s="9">
        <f t="shared" si="97"/>
        <v>1.3178755135972287</v>
      </c>
      <c r="L126" s="12">
        <f t="shared" si="97"/>
        <v>2.5984037486122664E-2</v>
      </c>
      <c r="M126" s="16">
        <f t="shared" si="97"/>
        <v>4.4721359549995841E-3</v>
      </c>
      <c r="N126" s="19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.75" x14ac:dyDescent="0.2">
      <c r="A127" s="13"/>
      <c r="B127" s="14"/>
      <c r="C127" s="9"/>
      <c r="D127" s="15"/>
      <c r="E127" s="15"/>
      <c r="F127" s="15"/>
      <c r="G127" s="15"/>
      <c r="H127" s="16"/>
      <c r="I127" s="9"/>
      <c r="J127" s="9"/>
      <c r="K127" s="9"/>
      <c r="L127" s="12"/>
      <c r="M127" s="16"/>
      <c r="N127" s="19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.75" x14ac:dyDescent="0.2">
      <c r="A128" s="13"/>
      <c r="B128" s="14"/>
      <c r="C128" s="9" t="s">
        <v>22</v>
      </c>
      <c r="D128" s="15">
        <v>210</v>
      </c>
      <c r="E128" s="15">
        <v>48</v>
      </c>
      <c r="F128" s="15">
        <v>374</v>
      </c>
      <c r="G128" s="15">
        <v>36</v>
      </c>
      <c r="H128" s="16">
        <v>0.93</v>
      </c>
      <c r="I128" s="9">
        <f t="shared" ref="I128:I132" si="98">100*(D128/(D128+E128))</f>
        <v>81.395348837209298</v>
      </c>
      <c r="J128" s="9">
        <f t="shared" ref="J128:J132" si="99">100*(F128/(F128+G128))</f>
        <v>91.219512195121951</v>
      </c>
      <c r="K128" s="9">
        <f t="shared" ref="K128:K132" si="100">100*((D128+F128)/(D128+E128+F128+G128))</f>
        <v>87.425149700598809</v>
      </c>
      <c r="L128" s="12">
        <f t="shared" ref="L128:L132" si="101">(D128*F128-E128*G128)/(SQRT((D128+G128)*(D128+E128)*(F128+G128)*(F128+E128)))</f>
        <v>0.73299922062446943</v>
      </c>
      <c r="M128" s="16">
        <f t="shared" ref="M128:M132" si="102">H128</f>
        <v>0.93</v>
      </c>
      <c r="N128" s="19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.75" x14ac:dyDescent="0.2">
      <c r="A129" s="13"/>
      <c r="B129" s="14"/>
      <c r="C129" s="9" t="s">
        <v>23</v>
      </c>
      <c r="D129" s="15">
        <v>227</v>
      </c>
      <c r="E129" s="15">
        <v>58</v>
      </c>
      <c r="F129" s="15">
        <v>366</v>
      </c>
      <c r="G129" s="15">
        <v>17</v>
      </c>
      <c r="H129" s="16">
        <v>0.93</v>
      </c>
      <c r="I129" s="9">
        <f t="shared" si="98"/>
        <v>79.649122807017548</v>
      </c>
      <c r="J129" s="9">
        <f t="shared" si="99"/>
        <v>95.561357702349866</v>
      </c>
      <c r="K129" s="9">
        <f t="shared" si="100"/>
        <v>88.772455089820355</v>
      </c>
      <c r="L129" s="12">
        <f t="shared" si="101"/>
        <v>0.7725424256326362</v>
      </c>
      <c r="M129" s="16">
        <f t="shared" si="102"/>
        <v>0.93</v>
      </c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.75" x14ac:dyDescent="0.2">
      <c r="A130" s="26"/>
      <c r="B130" s="14"/>
      <c r="C130" s="9" t="s">
        <v>24</v>
      </c>
      <c r="D130" s="15">
        <v>204</v>
      </c>
      <c r="E130" s="15">
        <v>77</v>
      </c>
      <c r="F130" s="15">
        <v>376</v>
      </c>
      <c r="G130" s="15">
        <v>11</v>
      </c>
      <c r="H130" s="16">
        <v>0.93</v>
      </c>
      <c r="I130" s="9">
        <f t="shared" si="98"/>
        <v>72.59786476868328</v>
      </c>
      <c r="J130" s="9">
        <f t="shared" si="99"/>
        <v>97.157622739018095</v>
      </c>
      <c r="K130" s="9">
        <f t="shared" si="100"/>
        <v>86.82634730538922</v>
      </c>
      <c r="L130" s="12">
        <f t="shared" si="101"/>
        <v>0.73708689501481262</v>
      </c>
      <c r="M130" s="16">
        <f t="shared" si="102"/>
        <v>0.93</v>
      </c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.75" x14ac:dyDescent="0.2">
      <c r="A131" s="13"/>
      <c r="B131" s="14"/>
      <c r="C131" s="9" t="s">
        <v>25</v>
      </c>
      <c r="D131" s="15">
        <v>217</v>
      </c>
      <c r="E131" s="15">
        <v>68</v>
      </c>
      <c r="F131" s="15">
        <v>356</v>
      </c>
      <c r="G131" s="15">
        <v>27</v>
      </c>
      <c r="H131" s="16">
        <v>0.92</v>
      </c>
      <c r="I131" s="9">
        <f t="shared" si="98"/>
        <v>76.140350877192986</v>
      </c>
      <c r="J131" s="9">
        <f t="shared" si="99"/>
        <v>92.95039164490862</v>
      </c>
      <c r="K131" s="9">
        <f t="shared" si="100"/>
        <v>85.778443113772454</v>
      </c>
      <c r="L131" s="12">
        <f t="shared" si="101"/>
        <v>0.70968207429729702</v>
      </c>
      <c r="M131" s="16">
        <f t="shared" si="102"/>
        <v>0.92</v>
      </c>
      <c r="N131" s="27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.75" x14ac:dyDescent="0.2">
      <c r="A132" s="13"/>
      <c r="B132" s="14"/>
      <c r="C132" s="9" t="s">
        <v>26</v>
      </c>
      <c r="D132" s="15">
        <v>202</v>
      </c>
      <c r="E132" s="15">
        <v>39</v>
      </c>
      <c r="F132" s="15">
        <v>398</v>
      </c>
      <c r="G132" s="15">
        <v>29</v>
      </c>
      <c r="H132" s="16">
        <v>0.95</v>
      </c>
      <c r="I132" s="9">
        <f t="shared" si="98"/>
        <v>83.817427385892117</v>
      </c>
      <c r="J132" s="9">
        <f t="shared" si="99"/>
        <v>93.208430913348948</v>
      </c>
      <c r="K132" s="9">
        <f t="shared" si="100"/>
        <v>89.820359281437121</v>
      </c>
      <c r="L132" s="12">
        <f t="shared" si="101"/>
        <v>0.77770035415706718</v>
      </c>
      <c r="M132" s="16">
        <f t="shared" si="102"/>
        <v>0.95</v>
      </c>
      <c r="N132" s="19"/>
      <c r="O132" s="26"/>
      <c r="P132" s="26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.75" x14ac:dyDescent="0.2">
      <c r="A133" s="13"/>
      <c r="B133" s="14"/>
      <c r="C133" s="23" t="s">
        <v>15</v>
      </c>
      <c r="D133" s="15">
        <f t="shared" ref="D133:M133" si="103">AVERAGE(D128:D132)</f>
        <v>212</v>
      </c>
      <c r="E133" s="15">
        <f t="shared" si="103"/>
        <v>58</v>
      </c>
      <c r="F133" s="15">
        <f t="shared" si="103"/>
        <v>374</v>
      </c>
      <c r="G133" s="15">
        <f t="shared" si="103"/>
        <v>24</v>
      </c>
      <c r="H133" s="16">
        <f t="shared" si="103"/>
        <v>0.93200000000000005</v>
      </c>
      <c r="I133" s="9">
        <f t="shared" si="103"/>
        <v>78.720022935199054</v>
      </c>
      <c r="J133" s="9">
        <f t="shared" si="103"/>
        <v>94.019463038949496</v>
      </c>
      <c r="K133" s="9">
        <f t="shared" si="103"/>
        <v>87.724550898203589</v>
      </c>
      <c r="L133" s="12">
        <f t="shared" si="103"/>
        <v>0.74600219394525646</v>
      </c>
      <c r="M133" s="16">
        <f t="shared" si="103"/>
        <v>0.93200000000000005</v>
      </c>
      <c r="N133" s="19"/>
      <c r="O133" s="19"/>
      <c r="P133" s="19"/>
      <c r="Q133" s="35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.75" x14ac:dyDescent="0.2">
      <c r="A134" s="13"/>
      <c r="B134" s="14"/>
      <c r="C134" s="23" t="s">
        <v>16</v>
      </c>
      <c r="D134" s="15">
        <f t="shared" ref="D134:M134" si="104">STDEV(D128:D132)</f>
        <v>10.222524150130436</v>
      </c>
      <c r="E134" s="15">
        <f t="shared" si="104"/>
        <v>15.182226450688976</v>
      </c>
      <c r="F134" s="15">
        <f t="shared" si="104"/>
        <v>15.556349186104045</v>
      </c>
      <c r="G134" s="15">
        <f t="shared" si="104"/>
        <v>9.9498743710661994</v>
      </c>
      <c r="H134" s="16">
        <f t="shared" si="104"/>
        <v>1.0954451150103286E-2</v>
      </c>
      <c r="I134" s="9">
        <f t="shared" si="104"/>
        <v>4.4198318952879463</v>
      </c>
      <c r="J134" s="9">
        <f t="shared" si="104"/>
        <v>2.3380492369879855</v>
      </c>
      <c r="K134" s="9">
        <f t="shared" si="104"/>
        <v>1.5948559695106652</v>
      </c>
      <c r="L134" s="12">
        <f t="shared" si="104"/>
        <v>2.8621968050239741E-2</v>
      </c>
      <c r="M134" s="16">
        <f t="shared" si="104"/>
        <v>1.0954451150103286E-2</v>
      </c>
      <c r="N134" s="19"/>
      <c r="O134" s="28"/>
      <c r="P134" s="28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.75" x14ac:dyDescent="0.2">
      <c r="A135" s="27"/>
      <c r="B135" s="14"/>
      <c r="C135" s="19"/>
      <c r="D135" s="28"/>
      <c r="E135" s="28"/>
      <c r="F135" s="28"/>
      <c r="G135" s="28"/>
      <c r="H135" s="19"/>
      <c r="I135" s="19"/>
      <c r="J135" s="19"/>
      <c r="K135" s="19"/>
      <c r="L135" s="35"/>
      <c r="M135" s="36"/>
      <c r="N135" s="19"/>
      <c r="O135" s="28"/>
      <c r="P135" s="28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.75" x14ac:dyDescent="0.2">
      <c r="A136" s="26" t="s">
        <v>38</v>
      </c>
      <c r="B136" s="14"/>
      <c r="C136" s="18"/>
      <c r="D136" s="27"/>
      <c r="E136" s="27"/>
      <c r="F136" s="27"/>
      <c r="G136" s="27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.75" x14ac:dyDescent="0.2">
      <c r="A137" s="13"/>
      <c r="B137" s="14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.75" x14ac:dyDescent="0.2">
      <c r="A138" s="13"/>
      <c r="B138" s="14" t="s">
        <v>0</v>
      </c>
      <c r="C138" s="13"/>
      <c r="D138" s="20" t="s">
        <v>1</v>
      </c>
      <c r="E138" s="20" t="s">
        <v>2</v>
      </c>
      <c r="F138" s="20" t="s">
        <v>3</v>
      </c>
      <c r="G138" s="20" t="s">
        <v>4</v>
      </c>
      <c r="H138" s="20" t="s">
        <v>5</v>
      </c>
      <c r="I138" s="20" t="s">
        <v>6</v>
      </c>
      <c r="J138" s="20" t="s">
        <v>7</v>
      </c>
      <c r="K138" s="20" t="s">
        <v>8</v>
      </c>
      <c r="L138" s="20" t="s">
        <v>9</v>
      </c>
      <c r="M138" s="20" t="s">
        <v>5</v>
      </c>
      <c r="N138" s="19"/>
      <c r="O138" s="26"/>
      <c r="P138" s="26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.75" x14ac:dyDescent="0.2">
      <c r="A139" s="26" t="s">
        <v>28</v>
      </c>
      <c r="B139" s="14">
        <v>26</v>
      </c>
      <c r="C139" s="9" t="s">
        <v>10</v>
      </c>
      <c r="D139" s="15">
        <v>3439</v>
      </c>
      <c r="E139" s="15">
        <v>27</v>
      </c>
      <c r="F139" s="15">
        <v>551</v>
      </c>
      <c r="G139" s="15">
        <v>81</v>
      </c>
      <c r="H139" s="16">
        <v>0.99</v>
      </c>
      <c r="I139" s="9">
        <f t="shared" ref="I139:I143" si="105">100*(D139/(D139+E139))</f>
        <v>99.221004039238309</v>
      </c>
      <c r="J139" s="9">
        <f t="shared" ref="J139:J143" si="106">100*(F139/(F139+G139))</f>
        <v>87.183544303797461</v>
      </c>
      <c r="K139" s="9">
        <f t="shared" ref="K139:K143" si="107">100*((D139+F139)/(D139+E139+F139+G139))</f>
        <v>97.364568081991223</v>
      </c>
      <c r="L139" s="12">
        <f t="shared" ref="L139:L143" si="108">(D139*F139-E139*G139)/(SQRT((D139+G139)*(D139+E139)*(F139+G139)*(F139+E139)))</f>
        <v>0.89654929165248753</v>
      </c>
      <c r="M139" s="16">
        <f t="shared" ref="M139:M143" si="109">H139</f>
        <v>0.99</v>
      </c>
      <c r="N139" s="19"/>
      <c r="O139" s="28"/>
      <c r="P139" s="28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.75" x14ac:dyDescent="0.2">
      <c r="A140" s="13"/>
      <c r="B140" s="14">
        <v>27</v>
      </c>
      <c r="C140" s="23" t="s">
        <v>11</v>
      </c>
      <c r="D140" s="15">
        <v>3371</v>
      </c>
      <c r="E140" s="15">
        <v>28</v>
      </c>
      <c r="F140" s="15">
        <v>644</v>
      </c>
      <c r="G140" s="15">
        <v>55</v>
      </c>
      <c r="H140" s="16">
        <v>1</v>
      </c>
      <c r="I140" s="9">
        <f t="shared" si="105"/>
        <v>99.176228302441899</v>
      </c>
      <c r="J140" s="9">
        <f t="shared" si="106"/>
        <v>92.13161659513591</v>
      </c>
      <c r="K140" s="9">
        <f t="shared" si="107"/>
        <v>97.974621766715472</v>
      </c>
      <c r="L140" s="12">
        <f t="shared" si="108"/>
        <v>0.92756413242558122</v>
      </c>
      <c r="M140" s="16">
        <f t="shared" si="109"/>
        <v>1</v>
      </c>
      <c r="N140" s="13"/>
      <c r="O140" s="28"/>
      <c r="P140" s="28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.75" x14ac:dyDescent="0.2">
      <c r="A141" s="29">
        <v>0.3</v>
      </c>
      <c r="B141" s="14">
        <v>28</v>
      </c>
      <c r="C141" s="23" t="s">
        <v>12</v>
      </c>
      <c r="D141" s="15">
        <v>3371</v>
      </c>
      <c r="E141" s="15">
        <v>42</v>
      </c>
      <c r="F141" s="15">
        <v>634</v>
      </c>
      <c r="G141" s="15">
        <v>51</v>
      </c>
      <c r="H141" s="16">
        <v>0.99</v>
      </c>
      <c r="I141" s="9">
        <f t="shared" si="105"/>
        <v>98.769411075300312</v>
      </c>
      <c r="J141" s="9">
        <f t="shared" si="106"/>
        <v>92.554744525547449</v>
      </c>
      <c r="K141" s="9">
        <f t="shared" si="107"/>
        <v>97.73060029282577</v>
      </c>
      <c r="L141" s="12">
        <f t="shared" si="108"/>
        <v>0.91809103087710964</v>
      </c>
      <c r="M141" s="16">
        <f t="shared" si="109"/>
        <v>0.99</v>
      </c>
      <c r="N141" s="13"/>
      <c r="O141" s="28"/>
      <c r="P141" s="28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.75" x14ac:dyDescent="0.2">
      <c r="A142" s="29">
        <v>1E-3</v>
      </c>
      <c r="B142" s="14">
        <v>29</v>
      </c>
      <c r="C142" s="23" t="s">
        <v>13</v>
      </c>
      <c r="D142" s="15">
        <v>3365</v>
      </c>
      <c r="E142" s="15">
        <v>28</v>
      </c>
      <c r="F142" s="15">
        <v>634</v>
      </c>
      <c r="G142" s="15">
        <v>71</v>
      </c>
      <c r="H142" s="16">
        <v>0.99</v>
      </c>
      <c r="I142" s="9">
        <f t="shared" si="105"/>
        <v>99.174771588564695</v>
      </c>
      <c r="J142" s="9">
        <f t="shared" si="106"/>
        <v>89.929078014184398</v>
      </c>
      <c r="K142" s="9">
        <f t="shared" si="107"/>
        <v>97.584187408491957</v>
      </c>
      <c r="L142" s="12">
        <f t="shared" si="108"/>
        <v>0.9137499864483799</v>
      </c>
      <c r="M142" s="16">
        <f t="shared" si="109"/>
        <v>0.99</v>
      </c>
      <c r="N142" s="13"/>
      <c r="O142" s="28"/>
      <c r="P142" s="28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.75" x14ac:dyDescent="0.2">
      <c r="A143" s="29">
        <v>100</v>
      </c>
      <c r="B143" s="14">
        <v>30</v>
      </c>
      <c r="C143" s="23" t="s">
        <v>14</v>
      </c>
      <c r="D143" s="15">
        <v>3374</v>
      </c>
      <c r="E143" s="15">
        <v>31</v>
      </c>
      <c r="F143" s="15">
        <v>635</v>
      </c>
      <c r="G143" s="15">
        <v>58</v>
      </c>
      <c r="H143" s="16">
        <v>0.99</v>
      </c>
      <c r="I143" s="9">
        <f t="shared" si="105"/>
        <v>99.089574155653452</v>
      </c>
      <c r="J143" s="9">
        <f t="shared" si="106"/>
        <v>91.630591630591624</v>
      </c>
      <c r="K143" s="9">
        <f t="shared" si="107"/>
        <v>97.828208882381645</v>
      </c>
      <c r="L143" s="12">
        <f t="shared" si="108"/>
        <v>0.92176084594578789</v>
      </c>
      <c r="M143" s="16">
        <f t="shared" si="109"/>
        <v>0.99</v>
      </c>
      <c r="N143" s="27"/>
      <c r="O143" s="28"/>
      <c r="P143" s="28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.75" x14ac:dyDescent="0.2">
      <c r="A144" s="13"/>
      <c r="B144" s="14"/>
      <c r="C144" s="23" t="s">
        <v>15</v>
      </c>
      <c r="D144" s="15">
        <f t="shared" ref="D144:M144" si="110">AVERAGE(D139:D143)</f>
        <v>3384</v>
      </c>
      <c r="E144" s="15">
        <f t="shared" si="110"/>
        <v>31.2</v>
      </c>
      <c r="F144" s="15">
        <f t="shared" si="110"/>
        <v>619.6</v>
      </c>
      <c r="G144" s="15">
        <f t="shared" si="110"/>
        <v>63.2</v>
      </c>
      <c r="H144" s="16">
        <f t="shared" si="110"/>
        <v>0.99199999999999999</v>
      </c>
      <c r="I144" s="9">
        <f t="shared" si="110"/>
        <v>99.086197832239719</v>
      </c>
      <c r="J144" s="9">
        <f t="shared" si="110"/>
        <v>90.685915013851371</v>
      </c>
      <c r="K144" s="9">
        <f t="shared" si="110"/>
        <v>97.696437286481213</v>
      </c>
      <c r="L144" s="12">
        <f t="shared" si="110"/>
        <v>0.9155430574698693</v>
      </c>
      <c r="M144" s="16">
        <f t="shared" si="110"/>
        <v>0.99199999999999999</v>
      </c>
      <c r="N144" s="27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.75" x14ac:dyDescent="0.2">
      <c r="A145" s="13"/>
      <c r="B145" s="14"/>
      <c r="C145" s="23" t="s">
        <v>16</v>
      </c>
      <c r="D145" s="15">
        <f t="shared" ref="D145:M145" si="111">STDEV(D139:D143)</f>
        <v>30.919249667480614</v>
      </c>
      <c r="E145" s="15">
        <f t="shared" si="111"/>
        <v>6.2209324059983198</v>
      </c>
      <c r="F145" s="15">
        <f t="shared" si="111"/>
        <v>38.578491416850397</v>
      </c>
      <c r="G145" s="15">
        <f t="shared" si="111"/>
        <v>12.457929201917942</v>
      </c>
      <c r="H145" s="16">
        <f t="shared" si="111"/>
        <v>4.4721359549995832E-3</v>
      </c>
      <c r="I145" s="9">
        <f t="shared" si="111"/>
        <v>0.1833635448035337</v>
      </c>
      <c r="J145" s="9">
        <f t="shared" si="111"/>
        <v>2.1974071966091686</v>
      </c>
      <c r="K145" s="9">
        <f t="shared" si="111"/>
        <v>0.23380262697907814</v>
      </c>
      <c r="L145" s="12">
        <f t="shared" si="111"/>
        <v>1.1764751896233931E-2</v>
      </c>
      <c r="M145" s="16">
        <f t="shared" si="111"/>
        <v>4.4721359549995832E-3</v>
      </c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.75" x14ac:dyDescent="0.2">
      <c r="A146" s="13"/>
      <c r="B146" s="14"/>
      <c r="C146" s="23"/>
      <c r="D146" s="15"/>
      <c r="E146" s="15"/>
      <c r="F146" s="15"/>
      <c r="G146" s="15"/>
      <c r="H146" s="16"/>
      <c r="I146" s="9"/>
      <c r="J146" s="9"/>
      <c r="K146" s="9"/>
      <c r="L146" s="12"/>
      <c r="M146" s="16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.75" x14ac:dyDescent="0.2">
      <c r="A147" s="13"/>
      <c r="B147" s="14"/>
      <c r="C147" s="23" t="s">
        <v>17</v>
      </c>
      <c r="D147" s="15">
        <v>1131</v>
      </c>
      <c r="E147" s="15">
        <v>13</v>
      </c>
      <c r="F147" s="15">
        <v>179</v>
      </c>
      <c r="G147" s="15">
        <v>43</v>
      </c>
      <c r="H147" s="16">
        <v>0.98</v>
      </c>
      <c r="I147" s="9">
        <f t="shared" ref="I147:I151" si="112">100*(D147/(D147+E147))</f>
        <v>98.86363636363636</v>
      </c>
      <c r="J147" s="9">
        <f t="shared" ref="J147:J151" si="113">100*(F147/(F147+G147))</f>
        <v>80.630630630630634</v>
      </c>
      <c r="K147" s="9">
        <f t="shared" ref="K147:K151" si="114">100*((D147+F147)/(D147+E147+F147+G147))</f>
        <v>95.900439238653007</v>
      </c>
      <c r="L147" s="12">
        <f t="shared" ref="L147:L151" si="115">(D147*F147-E147*G147)/(SQRT((D147+G147)*(D147+E147)*(F147+G147)*(F147+E147)))</f>
        <v>0.8438021852610883</v>
      </c>
      <c r="M147" s="16">
        <f t="shared" ref="M147:M151" si="116">H147</f>
        <v>0.98</v>
      </c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.75" x14ac:dyDescent="0.2">
      <c r="A148" s="13"/>
      <c r="B148" s="14"/>
      <c r="C148" s="9" t="s">
        <v>18</v>
      </c>
      <c r="D148" s="15">
        <v>1154</v>
      </c>
      <c r="E148" s="15">
        <v>12</v>
      </c>
      <c r="F148" s="15">
        <v>165</v>
      </c>
      <c r="G148" s="15">
        <v>35</v>
      </c>
      <c r="H148" s="16">
        <v>0.98</v>
      </c>
      <c r="I148" s="9">
        <f t="shared" si="112"/>
        <v>98.970840480274447</v>
      </c>
      <c r="J148" s="9">
        <f t="shared" si="113"/>
        <v>82.5</v>
      </c>
      <c r="K148" s="9">
        <f t="shared" si="114"/>
        <v>96.559297218155194</v>
      </c>
      <c r="L148" s="12">
        <f t="shared" si="115"/>
        <v>0.85760816909282145</v>
      </c>
      <c r="M148" s="16">
        <f t="shared" si="116"/>
        <v>0.98</v>
      </c>
      <c r="N148" s="19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.75" x14ac:dyDescent="0.2">
      <c r="A149" s="13"/>
      <c r="B149" s="14"/>
      <c r="C149" s="9" t="s">
        <v>19</v>
      </c>
      <c r="D149" s="15">
        <v>1097</v>
      </c>
      <c r="E149" s="15">
        <v>24</v>
      </c>
      <c r="F149" s="15">
        <v>201</v>
      </c>
      <c r="G149" s="15">
        <v>44</v>
      </c>
      <c r="H149" s="16">
        <v>0.98</v>
      </c>
      <c r="I149" s="9">
        <f t="shared" si="112"/>
        <v>97.859054415700257</v>
      </c>
      <c r="J149" s="9">
        <f t="shared" si="113"/>
        <v>82.040816326530603</v>
      </c>
      <c r="K149" s="9">
        <f t="shared" si="114"/>
        <v>95.021961932650072</v>
      </c>
      <c r="L149" s="12">
        <f t="shared" si="115"/>
        <v>0.82641433898289585</v>
      </c>
      <c r="M149" s="16">
        <f t="shared" si="116"/>
        <v>0.98</v>
      </c>
      <c r="N149" s="19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.75" x14ac:dyDescent="0.2">
      <c r="A150" s="13"/>
      <c r="B150" s="14"/>
      <c r="C150" s="9" t="s">
        <v>20</v>
      </c>
      <c r="D150" s="15">
        <v>1112</v>
      </c>
      <c r="E150" s="15">
        <v>14</v>
      </c>
      <c r="F150" s="15">
        <v>203</v>
      </c>
      <c r="G150" s="15">
        <v>37</v>
      </c>
      <c r="H150" s="16">
        <v>0.98</v>
      </c>
      <c r="I150" s="9">
        <f t="shared" si="112"/>
        <v>98.756660746003561</v>
      </c>
      <c r="J150" s="9">
        <f t="shared" si="113"/>
        <v>84.583333333333329</v>
      </c>
      <c r="K150" s="9">
        <f t="shared" si="114"/>
        <v>96.266471449487554</v>
      </c>
      <c r="L150" s="12">
        <f t="shared" si="115"/>
        <v>0.86763767141948078</v>
      </c>
      <c r="M150" s="16">
        <f t="shared" si="116"/>
        <v>0.98</v>
      </c>
      <c r="N150" s="19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.75" x14ac:dyDescent="0.2">
      <c r="A151" s="13"/>
      <c r="B151" s="14"/>
      <c r="C151" s="9" t="s">
        <v>21</v>
      </c>
      <c r="D151" s="15">
        <v>1114</v>
      </c>
      <c r="E151" s="15">
        <v>29</v>
      </c>
      <c r="F151" s="15">
        <v>194</v>
      </c>
      <c r="G151" s="15">
        <v>29</v>
      </c>
      <c r="H151" s="16">
        <v>0.98</v>
      </c>
      <c r="I151" s="9">
        <f t="shared" si="112"/>
        <v>97.462817147856512</v>
      </c>
      <c r="J151" s="9">
        <f t="shared" si="113"/>
        <v>86.995515695067255</v>
      </c>
      <c r="K151" s="9">
        <f t="shared" si="114"/>
        <v>95.75402635431918</v>
      </c>
      <c r="L151" s="12">
        <f t="shared" si="115"/>
        <v>0.84458332842923778</v>
      </c>
      <c r="M151" s="16">
        <f t="shared" si="116"/>
        <v>0.98</v>
      </c>
      <c r="N151" s="19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.75" x14ac:dyDescent="0.2">
      <c r="A152" s="13"/>
      <c r="B152" s="14"/>
      <c r="C152" s="23" t="s">
        <v>15</v>
      </c>
      <c r="D152" s="15">
        <f t="shared" ref="D152:M152" si="117">AVERAGE(D147:D151)</f>
        <v>1121.5999999999999</v>
      </c>
      <c r="E152" s="15">
        <f t="shared" si="117"/>
        <v>18.399999999999999</v>
      </c>
      <c r="F152" s="15">
        <f t="shared" si="117"/>
        <v>188.4</v>
      </c>
      <c r="G152" s="15">
        <f t="shared" si="117"/>
        <v>37.6</v>
      </c>
      <c r="H152" s="16">
        <f t="shared" si="117"/>
        <v>0.98000000000000009</v>
      </c>
      <c r="I152" s="9">
        <f t="shared" si="117"/>
        <v>98.382601830694227</v>
      </c>
      <c r="J152" s="9">
        <f t="shared" si="117"/>
        <v>83.350059197112358</v>
      </c>
      <c r="K152" s="9">
        <f t="shared" si="117"/>
        <v>95.900439238653007</v>
      </c>
      <c r="L152" s="12">
        <f t="shared" si="117"/>
        <v>0.84800913863710492</v>
      </c>
      <c r="M152" s="16">
        <f t="shared" si="117"/>
        <v>0.98000000000000009</v>
      </c>
      <c r="N152" s="19"/>
      <c r="O152" s="19"/>
      <c r="P152" s="19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.75" x14ac:dyDescent="0.2">
      <c r="A153" s="13"/>
      <c r="B153" s="14"/>
      <c r="C153" s="23" t="s">
        <v>16</v>
      </c>
      <c r="D153" s="15">
        <f t="shared" ref="D153:M153" si="118">STDEV(D147:D151)</f>
        <v>21.755459085020476</v>
      </c>
      <c r="E153" s="15">
        <f t="shared" si="118"/>
        <v>7.6354436675284303</v>
      </c>
      <c r="F153" s="15">
        <f t="shared" si="118"/>
        <v>16.118312566767031</v>
      </c>
      <c r="G153" s="15">
        <f t="shared" si="118"/>
        <v>6.1481704595757556</v>
      </c>
      <c r="H153" s="16">
        <f t="shared" si="118"/>
        <v>1.2412670766236366E-16</v>
      </c>
      <c r="I153" s="9">
        <f t="shared" si="118"/>
        <v>0.6777618979765232</v>
      </c>
      <c r="J153" s="9">
        <f t="shared" si="118"/>
        <v>2.4820519451914409</v>
      </c>
      <c r="K153" s="9">
        <f t="shared" si="118"/>
        <v>0.58335935031146446</v>
      </c>
      <c r="L153" s="12">
        <f t="shared" si="118"/>
        <v>1.5598002189962582E-2</v>
      </c>
      <c r="M153" s="16">
        <f t="shared" si="118"/>
        <v>1.2412670766236366E-16</v>
      </c>
      <c r="N153" s="19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.75" x14ac:dyDescent="0.2">
      <c r="A154" s="13"/>
      <c r="B154" s="14"/>
      <c r="C154" s="9"/>
      <c r="D154" s="15"/>
      <c r="E154" s="15"/>
      <c r="F154" s="15"/>
      <c r="G154" s="15"/>
      <c r="H154" s="16"/>
      <c r="I154" s="9"/>
      <c r="J154" s="9"/>
      <c r="K154" s="9"/>
      <c r="L154" s="12"/>
      <c r="M154" s="16"/>
      <c r="N154" s="19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.75" x14ac:dyDescent="0.2">
      <c r="A155" s="13"/>
      <c r="B155" s="14"/>
      <c r="C155" s="9" t="s">
        <v>22</v>
      </c>
      <c r="D155" s="15">
        <v>1077</v>
      </c>
      <c r="E155" s="15">
        <v>7</v>
      </c>
      <c r="F155" s="15">
        <v>217</v>
      </c>
      <c r="G155" s="15">
        <v>65</v>
      </c>
      <c r="H155" s="16">
        <v>0.98</v>
      </c>
      <c r="I155" s="9">
        <f t="shared" ref="I155:I159" si="119">100*(D155/(D155+E155))</f>
        <v>99.354243542435427</v>
      </c>
      <c r="J155" s="9">
        <f t="shared" ref="J155:J159" si="120">100*(F155/(F155+G155))</f>
        <v>76.950354609929079</v>
      </c>
      <c r="K155" s="9">
        <f t="shared" ref="K155:K159" si="121">100*((D155+F155)/(D155+E155+F155+G155))</f>
        <v>94.729136163982432</v>
      </c>
      <c r="L155" s="12">
        <f t="shared" ref="L155:L159" si="122">(D155*F155-E155*G155)/(SQRT((D155+G155)*(D155+E155)*(F155+G155)*(F155+E155)))</f>
        <v>0.83412827628122765</v>
      </c>
      <c r="M155" s="16">
        <f t="shared" ref="M155:M159" si="123">H155</f>
        <v>0.98</v>
      </c>
      <c r="N155" s="19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.75" x14ac:dyDescent="0.2">
      <c r="A156" s="13"/>
      <c r="B156" s="14"/>
      <c r="C156" s="9" t="s">
        <v>23</v>
      </c>
      <c r="D156" s="15">
        <v>1104</v>
      </c>
      <c r="E156" s="15">
        <v>25</v>
      </c>
      <c r="F156" s="15">
        <v>191</v>
      </c>
      <c r="G156" s="15">
        <v>46</v>
      </c>
      <c r="H156" s="16">
        <v>0.95</v>
      </c>
      <c r="I156" s="9">
        <f t="shared" si="119"/>
        <v>97.785651018600532</v>
      </c>
      <c r="J156" s="9">
        <f t="shared" si="120"/>
        <v>80.59071729957806</v>
      </c>
      <c r="K156" s="9">
        <f t="shared" si="121"/>
        <v>94.802342606149338</v>
      </c>
      <c r="L156" s="12">
        <f t="shared" si="122"/>
        <v>0.81344928950572171</v>
      </c>
      <c r="M156" s="16">
        <f t="shared" si="123"/>
        <v>0.95</v>
      </c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.75" x14ac:dyDescent="0.2">
      <c r="A157" s="26"/>
      <c r="B157" s="14"/>
      <c r="C157" s="9" t="s">
        <v>24</v>
      </c>
      <c r="D157" s="15">
        <v>1130</v>
      </c>
      <c r="E157" s="15">
        <v>30</v>
      </c>
      <c r="F157" s="15">
        <v>183</v>
      </c>
      <c r="G157" s="15">
        <v>23</v>
      </c>
      <c r="H157" s="16">
        <v>0.98</v>
      </c>
      <c r="I157" s="9">
        <f t="shared" si="119"/>
        <v>97.41379310344827</v>
      </c>
      <c r="J157" s="9">
        <f t="shared" si="120"/>
        <v>88.834951456310691</v>
      </c>
      <c r="K157" s="9">
        <f t="shared" si="121"/>
        <v>96.120058565153727</v>
      </c>
      <c r="L157" s="12">
        <f t="shared" si="122"/>
        <v>0.85076757926752333</v>
      </c>
      <c r="M157" s="16">
        <f t="shared" si="123"/>
        <v>0.98</v>
      </c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.75" x14ac:dyDescent="0.2">
      <c r="A158" s="13"/>
      <c r="B158" s="14"/>
      <c r="C158" s="9" t="s">
        <v>25</v>
      </c>
      <c r="D158" s="15">
        <v>1162</v>
      </c>
      <c r="E158" s="15">
        <v>13</v>
      </c>
      <c r="F158" s="15">
        <v>154</v>
      </c>
      <c r="G158" s="15">
        <v>37</v>
      </c>
      <c r="H158" s="16">
        <v>0.97</v>
      </c>
      <c r="I158" s="9">
        <f t="shared" si="119"/>
        <v>98.893617021276597</v>
      </c>
      <c r="J158" s="9">
        <f t="shared" si="120"/>
        <v>80.6282722513089</v>
      </c>
      <c r="K158" s="9">
        <f t="shared" si="121"/>
        <v>96.33967789165446</v>
      </c>
      <c r="L158" s="12">
        <f t="shared" si="122"/>
        <v>0.84188831010172405</v>
      </c>
      <c r="M158" s="16">
        <f t="shared" si="123"/>
        <v>0.97</v>
      </c>
      <c r="N158" s="27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.75" x14ac:dyDescent="0.2">
      <c r="A159" s="13"/>
      <c r="B159" s="14"/>
      <c r="C159" s="9" t="s">
        <v>26</v>
      </c>
      <c r="D159" s="15">
        <v>1126</v>
      </c>
      <c r="E159" s="15">
        <v>20</v>
      </c>
      <c r="F159" s="15">
        <v>185</v>
      </c>
      <c r="G159" s="15">
        <v>35</v>
      </c>
      <c r="H159" s="16">
        <v>0.97</v>
      </c>
      <c r="I159" s="9">
        <f t="shared" si="119"/>
        <v>98.254799301919718</v>
      </c>
      <c r="J159" s="9">
        <f t="shared" si="120"/>
        <v>84.090909090909093</v>
      </c>
      <c r="K159" s="9">
        <f t="shared" si="121"/>
        <v>95.973645680819914</v>
      </c>
      <c r="L159" s="12">
        <f t="shared" si="122"/>
        <v>0.84752316771772618</v>
      </c>
      <c r="M159" s="16">
        <f t="shared" si="123"/>
        <v>0.97</v>
      </c>
      <c r="N159" s="19"/>
      <c r="O159" s="26"/>
      <c r="P159" s="26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.75" x14ac:dyDescent="0.2">
      <c r="A160" s="13"/>
      <c r="B160" s="14"/>
      <c r="C160" s="23" t="s">
        <v>15</v>
      </c>
      <c r="D160" s="15">
        <f t="shared" ref="D160:M160" si="124">AVERAGE(D155:D159)</f>
        <v>1119.8</v>
      </c>
      <c r="E160" s="15">
        <f t="shared" si="124"/>
        <v>19</v>
      </c>
      <c r="F160" s="15">
        <f t="shared" si="124"/>
        <v>186</v>
      </c>
      <c r="G160" s="15">
        <f t="shared" si="124"/>
        <v>41.2</v>
      </c>
      <c r="H160" s="16">
        <f t="shared" si="124"/>
        <v>0.97</v>
      </c>
      <c r="I160" s="9">
        <f t="shared" si="124"/>
        <v>98.340420797536112</v>
      </c>
      <c r="J160" s="9">
        <f t="shared" si="124"/>
        <v>82.219040941607162</v>
      </c>
      <c r="K160" s="9">
        <f t="shared" si="124"/>
        <v>95.592972181551971</v>
      </c>
      <c r="L160" s="12">
        <f t="shared" si="124"/>
        <v>0.83755132457478465</v>
      </c>
      <c r="M160" s="16">
        <f t="shared" si="124"/>
        <v>0.97</v>
      </c>
      <c r="N160" s="19"/>
      <c r="O160" s="19"/>
      <c r="P160" s="19"/>
      <c r="Q160" s="35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.75" x14ac:dyDescent="0.2">
      <c r="A161" s="13"/>
      <c r="B161" s="14"/>
      <c r="C161" s="23" t="s">
        <v>16</v>
      </c>
      <c r="D161" s="15">
        <f t="shared" ref="D161:M161" si="125">STDEV(D155:D159)</f>
        <v>31.641744578957717</v>
      </c>
      <c r="E161" s="15">
        <f t="shared" si="125"/>
        <v>9.1923881554251174</v>
      </c>
      <c r="F161" s="15">
        <f t="shared" si="125"/>
        <v>22.472205054244231</v>
      </c>
      <c r="G161" s="15">
        <f t="shared" si="125"/>
        <v>15.626899884494039</v>
      </c>
      <c r="H161" s="16">
        <f t="shared" si="125"/>
        <v>1.2247448713915901E-2</v>
      </c>
      <c r="I161" s="9">
        <f t="shared" si="125"/>
        <v>0.7917704925700193</v>
      </c>
      <c r="J161" s="9">
        <f t="shared" si="125"/>
        <v>4.4781469626892383</v>
      </c>
      <c r="K161" s="9">
        <f t="shared" si="125"/>
        <v>0.76674793398396079</v>
      </c>
      <c r="L161" s="12">
        <f t="shared" si="125"/>
        <v>1.4879027533091775E-2</v>
      </c>
      <c r="M161" s="16">
        <f t="shared" si="125"/>
        <v>1.2247448713915901E-2</v>
      </c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.75" x14ac:dyDescent="0.2">
      <c r="A162" s="5"/>
      <c r="B162" s="2"/>
      <c r="C162" s="6"/>
      <c r="D162" s="31"/>
      <c r="E162" s="31"/>
      <c r="F162" s="31"/>
      <c r="G162" s="31"/>
      <c r="H162" s="4"/>
      <c r="I162" s="32"/>
      <c r="J162" s="32"/>
      <c r="K162" s="32"/>
      <c r="L162" s="33"/>
      <c r="M162" s="34"/>
      <c r="N162" s="4"/>
    </row>
    <row r="163" spans="1:26" ht="12.75" x14ac:dyDescent="0.2">
      <c r="A163" s="8" t="s">
        <v>39</v>
      </c>
      <c r="B163" s="14"/>
      <c r="C163" s="18"/>
      <c r="D163" s="27"/>
      <c r="E163" s="27"/>
      <c r="F163" s="27"/>
      <c r="G163" s="27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.75" x14ac:dyDescent="0.2">
      <c r="A164" s="13"/>
      <c r="B164" s="14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.75" x14ac:dyDescent="0.2">
      <c r="A165" s="13"/>
      <c r="B165" s="14" t="s">
        <v>0</v>
      </c>
      <c r="C165" s="13"/>
      <c r="D165" s="20" t="s">
        <v>1</v>
      </c>
      <c r="E165" s="20" t="s">
        <v>2</v>
      </c>
      <c r="F165" s="20" t="s">
        <v>3</v>
      </c>
      <c r="G165" s="20" t="s">
        <v>4</v>
      </c>
      <c r="H165" s="20" t="s">
        <v>5</v>
      </c>
      <c r="I165" s="20" t="s">
        <v>6</v>
      </c>
      <c r="J165" s="20" t="s">
        <v>7</v>
      </c>
      <c r="K165" s="20" t="s">
        <v>8</v>
      </c>
      <c r="L165" s="20" t="s">
        <v>9</v>
      </c>
      <c r="M165" s="20" t="s">
        <v>5</v>
      </c>
      <c r="N165" s="19"/>
      <c r="O165" s="26"/>
      <c r="P165" s="26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.75" x14ac:dyDescent="0.2">
      <c r="A166" s="26" t="s">
        <v>28</v>
      </c>
      <c r="B166" s="14">
        <v>26</v>
      </c>
      <c r="C166" s="9" t="s">
        <v>10</v>
      </c>
      <c r="D166" s="15">
        <v>1409</v>
      </c>
      <c r="E166" s="15">
        <v>83</v>
      </c>
      <c r="F166" s="15">
        <v>1132</v>
      </c>
      <c r="G166" s="15">
        <v>31</v>
      </c>
      <c r="H166" s="16">
        <v>0.99</v>
      </c>
      <c r="I166" s="9">
        <f t="shared" ref="I166:I170" si="126">100*(D166/(D166+E166))</f>
        <v>94.436997319034859</v>
      </c>
      <c r="J166" s="9">
        <f t="shared" ref="J166:J170" si="127">100*(F166/(F166+G166))</f>
        <v>97.334479793637144</v>
      </c>
      <c r="K166" s="9">
        <f t="shared" ref="K166:K170" si="128">100*((D166+F166)/(D166+E166+F166+G166))</f>
        <v>95.706214689265536</v>
      </c>
      <c r="L166" s="12">
        <f t="shared" ref="L166:L170" si="129">(D166*F166-E166*G166)/(SQRT((D166+G166)*(D166+E166)*(F166+G166)*(F166+E166)))</f>
        <v>0.91392931079497386</v>
      </c>
      <c r="M166" s="16">
        <f t="shared" ref="M166:M170" si="130">H166</f>
        <v>0.99</v>
      </c>
      <c r="N166" s="19"/>
      <c r="O166" s="28"/>
      <c r="P166" s="28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.75" x14ac:dyDescent="0.2">
      <c r="A167" s="13"/>
      <c r="B167" s="14">
        <v>27</v>
      </c>
      <c r="C167" s="23" t="s">
        <v>11</v>
      </c>
      <c r="D167" s="15">
        <v>1463</v>
      </c>
      <c r="E167" s="15">
        <v>61</v>
      </c>
      <c r="F167" s="15">
        <v>1093</v>
      </c>
      <c r="G167" s="15">
        <v>38</v>
      </c>
      <c r="H167" s="16">
        <v>0.99</v>
      </c>
      <c r="I167" s="9">
        <f t="shared" si="126"/>
        <v>95.99737532808399</v>
      </c>
      <c r="J167" s="9">
        <f t="shared" si="127"/>
        <v>96.640141467727673</v>
      </c>
      <c r="K167" s="9">
        <f t="shared" si="128"/>
        <v>96.271186440677965</v>
      </c>
      <c r="L167" s="12">
        <f t="shared" si="129"/>
        <v>0.92409674487729521</v>
      </c>
      <c r="M167" s="16">
        <f t="shared" si="130"/>
        <v>0.99</v>
      </c>
      <c r="N167" s="13"/>
      <c r="O167" s="28"/>
      <c r="P167" s="28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.75" x14ac:dyDescent="0.2">
      <c r="A168" s="29">
        <v>0.4</v>
      </c>
      <c r="B168" s="14">
        <v>28</v>
      </c>
      <c r="C168" s="23" t="s">
        <v>12</v>
      </c>
      <c r="D168" s="15">
        <v>1478</v>
      </c>
      <c r="E168" s="15">
        <v>35</v>
      </c>
      <c r="F168" s="15">
        <v>1035</v>
      </c>
      <c r="G168" s="15">
        <v>107</v>
      </c>
      <c r="H168" s="16">
        <v>0.99</v>
      </c>
      <c r="I168" s="9">
        <f t="shared" si="126"/>
        <v>97.686715135492392</v>
      </c>
      <c r="J168" s="9">
        <f t="shared" si="127"/>
        <v>90.630472854640971</v>
      </c>
      <c r="K168" s="9">
        <f t="shared" si="128"/>
        <v>94.651600753295668</v>
      </c>
      <c r="L168" s="12">
        <f t="shared" si="129"/>
        <v>0.89143817122682145</v>
      </c>
      <c r="M168" s="16">
        <f t="shared" si="130"/>
        <v>0.99</v>
      </c>
      <c r="N168" s="13"/>
      <c r="O168" s="28"/>
      <c r="P168" s="28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.75" x14ac:dyDescent="0.2">
      <c r="A169" s="29">
        <v>1E-3</v>
      </c>
      <c r="B169" s="14">
        <v>29</v>
      </c>
      <c r="C169" s="23" t="s">
        <v>13</v>
      </c>
      <c r="D169" s="15">
        <v>1401</v>
      </c>
      <c r="E169" s="15">
        <v>99</v>
      </c>
      <c r="F169" s="15">
        <v>1139</v>
      </c>
      <c r="G169" s="15">
        <v>16</v>
      </c>
      <c r="H169" s="16">
        <v>0.99</v>
      </c>
      <c r="I169" s="9">
        <f t="shared" si="126"/>
        <v>93.4</v>
      </c>
      <c r="J169" s="9">
        <f t="shared" si="127"/>
        <v>98.614718614718612</v>
      </c>
      <c r="K169" s="9">
        <f t="shared" si="128"/>
        <v>95.668549905838034</v>
      </c>
      <c r="L169" s="12">
        <f t="shared" si="129"/>
        <v>0.91442623292519865</v>
      </c>
      <c r="M169" s="16">
        <f t="shared" si="130"/>
        <v>0.99</v>
      </c>
      <c r="N169" s="13"/>
      <c r="O169" s="28"/>
      <c r="P169" s="28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.75" x14ac:dyDescent="0.2">
      <c r="A170" s="29">
        <v>100</v>
      </c>
      <c r="B170" s="14">
        <v>30</v>
      </c>
      <c r="C170" s="23" t="s">
        <v>14</v>
      </c>
      <c r="D170" s="15">
        <v>1423</v>
      </c>
      <c r="E170" s="15">
        <v>91</v>
      </c>
      <c r="F170" s="15">
        <v>1107</v>
      </c>
      <c r="G170" s="15">
        <v>34</v>
      </c>
      <c r="H170" s="16">
        <v>0.98</v>
      </c>
      <c r="I170" s="9">
        <f t="shared" si="126"/>
        <v>93.989431968295904</v>
      </c>
      <c r="J170" s="9">
        <f t="shared" si="127"/>
        <v>97.020157756354081</v>
      </c>
      <c r="K170" s="9">
        <f t="shared" si="128"/>
        <v>95.291902071563086</v>
      </c>
      <c r="L170" s="12">
        <f t="shared" si="129"/>
        <v>0.9053879945125215</v>
      </c>
      <c r="M170" s="16">
        <f t="shared" si="130"/>
        <v>0.98</v>
      </c>
      <c r="N170" s="27"/>
      <c r="O170" s="28"/>
      <c r="P170" s="28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.75" x14ac:dyDescent="0.2">
      <c r="A171" s="13"/>
      <c r="B171" s="14"/>
      <c r="C171" s="23" t="s">
        <v>15</v>
      </c>
      <c r="D171" s="15">
        <f t="shared" ref="D171:M171" si="131">AVERAGE(D166:D170)</f>
        <v>1434.8</v>
      </c>
      <c r="E171" s="15">
        <f t="shared" si="131"/>
        <v>73.8</v>
      </c>
      <c r="F171" s="15">
        <f t="shared" si="131"/>
        <v>1101.2</v>
      </c>
      <c r="G171" s="15">
        <f t="shared" si="131"/>
        <v>45.2</v>
      </c>
      <c r="H171" s="16">
        <f t="shared" si="131"/>
        <v>0.98799999999999988</v>
      </c>
      <c r="I171" s="9">
        <f t="shared" si="131"/>
        <v>95.102103950181416</v>
      </c>
      <c r="J171" s="9">
        <f t="shared" si="131"/>
        <v>96.047994097415682</v>
      </c>
      <c r="K171" s="9">
        <f t="shared" si="131"/>
        <v>95.517890772128069</v>
      </c>
      <c r="L171" s="12">
        <f t="shared" si="131"/>
        <v>0.90985569086736218</v>
      </c>
      <c r="M171" s="16">
        <f t="shared" si="131"/>
        <v>0.98799999999999988</v>
      </c>
      <c r="N171" s="27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.75" x14ac:dyDescent="0.2">
      <c r="A172" s="13"/>
      <c r="B172" s="14"/>
      <c r="C172" s="23" t="s">
        <v>16</v>
      </c>
      <c r="D172" s="15">
        <f t="shared" ref="D172:M172" si="132">STDEV(D166:D170)</f>
        <v>33.944071647343662</v>
      </c>
      <c r="E172" s="15">
        <f t="shared" si="132"/>
        <v>25.907527863538039</v>
      </c>
      <c r="F172" s="15">
        <f t="shared" si="132"/>
        <v>41.41497313774331</v>
      </c>
      <c r="G172" s="15">
        <f t="shared" si="132"/>
        <v>35.534490287606488</v>
      </c>
      <c r="H172" s="16">
        <f t="shared" si="132"/>
        <v>4.4721359549995841E-3</v>
      </c>
      <c r="I172" s="9">
        <f t="shared" si="132"/>
        <v>1.7363243826124124</v>
      </c>
      <c r="J172" s="9">
        <f t="shared" si="132"/>
        <v>3.1180281147766107</v>
      </c>
      <c r="K172" s="9">
        <f t="shared" si="132"/>
        <v>0.5973164417007043</v>
      </c>
      <c r="L172" s="12">
        <f t="shared" si="132"/>
        <v>1.2241907467381019E-2</v>
      </c>
      <c r="M172" s="16">
        <f t="shared" si="132"/>
        <v>4.4721359549995841E-3</v>
      </c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.75" x14ac:dyDescent="0.2">
      <c r="A173" s="13"/>
      <c r="B173" s="14"/>
      <c r="C173" s="23"/>
      <c r="D173" s="15"/>
      <c r="E173" s="15"/>
      <c r="F173" s="15"/>
      <c r="G173" s="15"/>
      <c r="H173" s="16"/>
      <c r="I173" s="9"/>
      <c r="J173" s="9"/>
      <c r="K173" s="9"/>
      <c r="L173" s="12"/>
      <c r="M173" s="16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.75" x14ac:dyDescent="0.2">
      <c r="A174" s="13"/>
      <c r="B174" s="14"/>
      <c r="C174" s="23" t="s">
        <v>17</v>
      </c>
      <c r="D174" s="15">
        <v>447</v>
      </c>
      <c r="E174" s="15">
        <v>49</v>
      </c>
      <c r="F174" s="15">
        <v>373</v>
      </c>
      <c r="G174" s="15">
        <v>16</v>
      </c>
      <c r="H174" s="16">
        <v>0.97</v>
      </c>
      <c r="I174" s="9">
        <f t="shared" ref="I174:I178" si="133">100*(D174/(D174+E174))</f>
        <v>90.120967741935488</v>
      </c>
      <c r="J174" s="9">
        <f t="shared" ref="J174:J178" si="134">100*(F174/(F174+G174))</f>
        <v>95.886889460154251</v>
      </c>
      <c r="K174" s="9">
        <f t="shared" ref="K174:K178" si="135">100*((D174+F174)/(D174+E174+F174+G174))</f>
        <v>92.655367231638422</v>
      </c>
      <c r="L174" s="12">
        <f t="shared" ref="L174:L178" si="136">(D174*F174-E174*G174)/(SQRT((D174+G174)*(D174+E174)*(F174+G174)*(F174+E174)))</f>
        <v>0.85468689654757857</v>
      </c>
      <c r="M174" s="16">
        <f t="shared" ref="M174:M178" si="137">H174</f>
        <v>0.97</v>
      </c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.75" x14ac:dyDescent="0.2">
      <c r="A175" s="13"/>
      <c r="B175" s="14"/>
      <c r="C175" s="9" t="s">
        <v>18</v>
      </c>
      <c r="D175" s="15">
        <v>471</v>
      </c>
      <c r="E175" s="15">
        <v>38</v>
      </c>
      <c r="F175" s="15">
        <v>341</v>
      </c>
      <c r="G175" s="15">
        <v>35</v>
      </c>
      <c r="H175" s="16">
        <v>0.96</v>
      </c>
      <c r="I175" s="9">
        <f t="shared" si="133"/>
        <v>92.534381139489199</v>
      </c>
      <c r="J175" s="9">
        <f t="shared" si="134"/>
        <v>90.691489361702125</v>
      </c>
      <c r="K175" s="9">
        <f t="shared" si="135"/>
        <v>91.751412429378533</v>
      </c>
      <c r="L175" s="12">
        <f t="shared" si="136"/>
        <v>0.83141201546212218</v>
      </c>
      <c r="M175" s="16">
        <f t="shared" si="137"/>
        <v>0.96</v>
      </c>
      <c r="N175" s="19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.75" x14ac:dyDescent="0.2">
      <c r="A176" s="13"/>
      <c r="B176" s="14"/>
      <c r="C176" s="9" t="s">
        <v>19</v>
      </c>
      <c r="D176" s="15">
        <v>476</v>
      </c>
      <c r="E176" s="15">
        <v>21</v>
      </c>
      <c r="F176" s="15">
        <v>327</v>
      </c>
      <c r="G176" s="15">
        <v>61</v>
      </c>
      <c r="H176" s="16">
        <v>0.97</v>
      </c>
      <c r="I176" s="9">
        <f t="shared" si="133"/>
        <v>95.774647887323937</v>
      </c>
      <c r="J176" s="9">
        <f t="shared" si="134"/>
        <v>84.278350515463913</v>
      </c>
      <c r="K176" s="9">
        <f t="shared" si="135"/>
        <v>90.734463276836166</v>
      </c>
      <c r="L176" s="12">
        <f t="shared" si="136"/>
        <v>0.81319536666294268</v>
      </c>
      <c r="M176" s="16">
        <f t="shared" si="137"/>
        <v>0.97</v>
      </c>
      <c r="N176" s="19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.75" x14ac:dyDescent="0.2">
      <c r="A177" s="13"/>
      <c r="B177" s="14"/>
      <c r="C177" s="9" t="s">
        <v>20</v>
      </c>
      <c r="D177" s="15">
        <v>441</v>
      </c>
      <c r="E177" s="15">
        <v>57</v>
      </c>
      <c r="F177" s="15">
        <v>366</v>
      </c>
      <c r="G177" s="15">
        <v>21</v>
      </c>
      <c r="H177" s="16">
        <v>0.95</v>
      </c>
      <c r="I177" s="9">
        <f t="shared" si="133"/>
        <v>88.554216867469876</v>
      </c>
      <c r="J177" s="9">
        <f t="shared" si="134"/>
        <v>94.573643410852711</v>
      </c>
      <c r="K177" s="9">
        <f t="shared" si="135"/>
        <v>91.18644067796609</v>
      </c>
      <c r="L177" s="12">
        <f t="shared" si="136"/>
        <v>0.8255161695111447</v>
      </c>
      <c r="M177" s="16">
        <f t="shared" si="137"/>
        <v>0.95</v>
      </c>
      <c r="N177" s="19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.75" x14ac:dyDescent="0.2">
      <c r="A178" s="13"/>
      <c r="B178" s="14"/>
      <c r="C178" s="9" t="s">
        <v>21</v>
      </c>
      <c r="D178" s="15">
        <v>465</v>
      </c>
      <c r="E178" s="15">
        <v>28</v>
      </c>
      <c r="F178" s="15">
        <v>368</v>
      </c>
      <c r="G178" s="15">
        <v>24</v>
      </c>
      <c r="H178" s="16">
        <v>0.98</v>
      </c>
      <c r="I178" s="9">
        <f t="shared" si="133"/>
        <v>94.320486815415819</v>
      </c>
      <c r="J178" s="9">
        <f t="shared" si="134"/>
        <v>93.877551020408163</v>
      </c>
      <c r="K178" s="9">
        <f t="shared" si="135"/>
        <v>94.124293785310726</v>
      </c>
      <c r="L178" s="12">
        <f t="shared" si="136"/>
        <v>0.88109633346785354</v>
      </c>
      <c r="M178" s="16">
        <f t="shared" si="137"/>
        <v>0.98</v>
      </c>
      <c r="N178" s="19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.75" x14ac:dyDescent="0.2">
      <c r="A179" s="13"/>
      <c r="B179" s="14"/>
      <c r="C179" s="23" t="s">
        <v>15</v>
      </c>
      <c r="D179" s="15">
        <f t="shared" ref="D179:M179" si="138">AVERAGE(D174:D178)</f>
        <v>460</v>
      </c>
      <c r="E179" s="15">
        <f t="shared" si="138"/>
        <v>38.6</v>
      </c>
      <c r="F179" s="15">
        <f t="shared" si="138"/>
        <v>355</v>
      </c>
      <c r="G179" s="15">
        <f t="shared" si="138"/>
        <v>31.4</v>
      </c>
      <c r="H179" s="16">
        <f t="shared" si="138"/>
        <v>0.96599999999999997</v>
      </c>
      <c r="I179" s="9">
        <f t="shared" si="138"/>
        <v>92.260940090326883</v>
      </c>
      <c r="J179" s="9">
        <f t="shared" si="138"/>
        <v>91.861584753716244</v>
      </c>
      <c r="K179" s="9">
        <f t="shared" si="138"/>
        <v>92.090395480225979</v>
      </c>
      <c r="L179" s="12">
        <f t="shared" si="138"/>
        <v>0.84118135633032831</v>
      </c>
      <c r="M179" s="16">
        <f t="shared" si="138"/>
        <v>0.96599999999999997</v>
      </c>
      <c r="N179" s="19"/>
      <c r="O179" s="19"/>
      <c r="P179" s="19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.75" x14ac:dyDescent="0.2">
      <c r="A180" s="13"/>
      <c r="B180" s="14"/>
      <c r="C180" s="23" t="s">
        <v>16</v>
      </c>
      <c r="D180" s="15">
        <f t="shared" ref="D180:M180" si="139">STDEV(D174:D178)</f>
        <v>15.264337522473747</v>
      </c>
      <c r="E180" s="15">
        <f t="shared" si="139"/>
        <v>14.741099009232654</v>
      </c>
      <c r="F180" s="15">
        <f t="shared" si="139"/>
        <v>19.96246477767713</v>
      </c>
      <c r="G180" s="15">
        <f t="shared" si="139"/>
        <v>17.952715672009067</v>
      </c>
      <c r="H180" s="16">
        <f t="shared" si="139"/>
        <v>1.1401754250991389E-2</v>
      </c>
      <c r="I180" s="9">
        <f t="shared" si="139"/>
        <v>2.9572759384954534</v>
      </c>
      <c r="J180" s="9">
        <f t="shared" si="139"/>
        <v>4.6501888366623261</v>
      </c>
      <c r="K180" s="9">
        <f t="shared" si="139"/>
        <v>1.3441104241096378</v>
      </c>
      <c r="L180" s="12">
        <f t="shared" si="139"/>
        <v>2.6924239697673304E-2</v>
      </c>
      <c r="M180" s="16">
        <f t="shared" si="139"/>
        <v>1.1401754250991389E-2</v>
      </c>
      <c r="N180" s="19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.75" x14ac:dyDescent="0.2">
      <c r="A181" s="13"/>
      <c r="B181" s="14"/>
      <c r="C181" s="9"/>
      <c r="D181" s="15"/>
      <c r="E181" s="15"/>
      <c r="F181" s="15"/>
      <c r="G181" s="15"/>
      <c r="H181" s="16"/>
      <c r="I181" s="9"/>
      <c r="J181" s="9"/>
      <c r="K181" s="9"/>
      <c r="L181" s="12"/>
      <c r="M181" s="16"/>
      <c r="N181" s="19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.75" x14ac:dyDescent="0.2">
      <c r="A182" s="13"/>
      <c r="B182" s="14"/>
      <c r="C182" s="9" t="s">
        <v>22</v>
      </c>
      <c r="D182" s="15">
        <v>470</v>
      </c>
      <c r="E182" s="15">
        <v>51</v>
      </c>
      <c r="F182" s="15">
        <v>338</v>
      </c>
      <c r="G182" s="15">
        <v>26</v>
      </c>
      <c r="H182" s="16">
        <v>0.96</v>
      </c>
      <c r="I182" s="9">
        <f t="shared" ref="I182:I186" si="140">100*(D182/(D182+E182))</f>
        <v>90.211132437619952</v>
      </c>
      <c r="J182" s="9">
        <f t="shared" ref="J182:J186" si="141">100*(F182/(F182+G182))</f>
        <v>92.857142857142861</v>
      </c>
      <c r="K182" s="9">
        <f t="shared" ref="K182:K186" si="142">100*((D182+F182)/(D182+E182+F182+G182))</f>
        <v>91.299435028248581</v>
      </c>
      <c r="L182" s="12">
        <f t="shared" ref="L182:L186" si="143">(D182*F182-E182*G182)/(SQRT((D182+G182)*(D182+E182)*(F182+G182)*(F182+E182)))</f>
        <v>0.82354836266331621</v>
      </c>
      <c r="M182" s="16">
        <f t="shared" ref="M182:M186" si="144">H182</f>
        <v>0.96</v>
      </c>
      <c r="N182" s="19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.75" x14ac:dyDescent="0.2">
      <c r="A183" s="13"/>
      <c r="B183" s="14"/>
      <c r="C183" s="9" t="s">
        <v>23</v>
      </c>
      <c r="D183" s="15">
        <v>429</v>
      </c>
      <c r="E183" s="15">
        <v>47</v>
      </c>
      <c r="F183" s="15">
        <v>380</v>
      </c>
      <c r="G183" s="15">
        <v>29</v>
      </c>
      <c r="H183" s="16">
        <v>0.96</v>
      </c>
      <c r="I183" s="9">
        <f t="shared" si="140"/>
        <v>90.12605042016807</v>
      </c>
      <c r="J183" s="9">
        <f t="shared" si="141"/>
        <v>92.909535452322729</v>
      </c>
      <c r="K183" s="9">
        <f t="shared" si="142"/>
        <v>91.412429378531073</v>
      </c>
      <c r="L183" s="12">
        <f t="shared" si="143"/>
        <v>0.82848129595897668</v>
      </c>
      <c r="M183" s="16">
        <f t="shared" si="144"/>
        <v>0.96</v>
      </c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.75" x14ac:dyDescent="0.2">
      <c r="A184" s="26"/>
      <c r="B184" s="14"/>
      <c r="C184" s="9" t="s">
        <v>24</v>
      </c>
      <c r="D184" s="15">
        <v>477</v>
      </c>
      <c r="E184" s="15">
        <v>22</v>
      </c>
      <c r="F184" s="15">
        <v>312</v>
      </c>
      <c r="G184" s="15">
        <v>74</v>
      </c>
      <c r="H184" s="16">
        <v>0.96</v>
      </c>
      <c r="I184" s="9">
        <f t="shared" si="140"/>
        <v>95.591182364729448</v>
      </c>
      <c r="J184" s="9">
        <f t="shared" si="141"/>
        <v>80.829015544041454</v>
      </c>
      <c r="K184" s="9">
        <f t="shared" si="142"/>
        <v>89.152542372881356</v>
      </c>
      <c r="L184" s="12">
        <f t="shared" si="143"/>
        <v>0.78181329301537361</v>
      </c>
      <c r="M184" s="16">
        <f t="shared" si="144"/>
        <v>0.96</v>
      </c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.75" x14ac:dyDescent="0.2">
      <c r="A185" s="13"/>
      <c r="B185" s="14"/>
      <c r="C185" s="9" t="s">
        <v>25</v>
      </c>
      <c r="D185" s="15">
        <v>467</v>
      </c>
      <c r="E185" s="15">
        <v>44</v>
      </c>
      <c r="F185" s="15">
        <v>357</v>
      </c>
      <c r="G185" s="15">
        <v>17</v>
      </c>
      <c r="H185" s="16">
        <v>0.98</v>
      </c>
      <c r="I185" s="9">
        <f t="shared" si="140"/>
        <v>91.389432485322899</v>
      </c>
      <c r="J185" s="9">
        <f t="shared" si="141"/>
        <v>95.454545454545453</v>
      </c>
      <c r="K185" s="9">
        <f t="shared" si="142"/>
        <v>93.10734463276836</v>
      </c>
      <c r="L185" s="12">
        <f t="shared" si="143"/>
        <v>0.86176944650984044</v>
      </c>
      <c r="M185" s="16">
        <f t="shared" si="144"/>
        <v>0.98</v>
      </c>
      <c r="N185" s="27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.75" x14ac:dyDescent="0.2">
      <c r="A186" s="13"/>
      <c r="B186" s="14"/>
      <c r="C186" s="9" t="s">
        <v>26</v>
      </c>
      <c r="D186" s="15">
        <v>462</v>
      </c>
      <c r="E186" s="15">
        <v>40</v>
      </c>
      <c r="F186" s="15">
        <v>351</v>
      </c>
      <c r="G186" s="15">
        <v>32</v>
      </c>
      <c r="H186" s="16">
        <v>0.97</v>
      </c>
      <c r="I186" s="9">
        <f t="shared" si="140"/>
        <v>92.031872509960152</v>
      </c>
      <c r="J186" s="9">
        <f t="shared" si="141"/>
        <v>91.64490861618799</v>
      </c>
      <c r="K186" s="9">
        <f t="shared" si="142"/>
        <v>91.86440677966101</v>
      </c>
      <c r="L186" s="12">
        <f t="shared" si="143"/>
        <v>0.83484213070730828</v>
      </c>
      <c r="M186" s="16">
        <f t="shared" si="144"/>
        <v>0.97</v>
      </c>
      <c r="N186" s="19"/>
      <c r="O186" s="26"/>
      <c r="P186" s="26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.75" x14ac:dyDescent="0.2">
      <c r="A187" s="13"/>
      <c r="B187" s="14"/>
      <c r="C187" s="23" t="s">
        <v>15</v>
      </c>
      <c r="D187" s="15">
        <f t="shared" ref="D187:M187" si="145">AVERAGE(D182:D186)</f>
        <v>461</v>
      </c>
      <c r="E187" s="15">
        <f t="shared" si="145"/>
        <v>40.799999999999997</v>
      </c>
      <c r="F187" s="15">
        <f t="shared" si="145"/>
        <v>347.6</v>
      </c>
      <c r="G187" s="15">
        <f t="shared" si="145"/>
        <v>35.6</v>
      </c>
      <c r="H187" s="16">
        <f t="shared" si="145"/>
        <v>0.96599999999999997</v>
      </c>
      <c r="I187" s="9">
        <f t="shared" si="145"/>
        <v>91.869934043560107</v>
      </c>
      <c r="J187" s="9">
        <f t="shared" si="145"/>
        <v>90.739029584848097</v>
      </c>
      <c r="K187" s="9">
        <f t="shared" si="145"/>
        <v>91.367231638418076</v>
      </c>
      <c r="L187" s="12">
        <f t="shared" si="145"/>
        <v>0.82609090577096311</v>
      </c>
      <c r="M187" s="16">
        <f t="shared" si="145"/>
        <v>0.96599999999999997</v>
      </c>
      <c r="N187" s="19"/>
      <c r="O187" s="19"/>
      <c r="P187" s="19"/>
      <c r="Q187" s="35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.75" x14ac:dyDescent="0.2">
      <c r="A188" s="13"/>
      <c r="B188" s="14"/>
      <c r="C188" s="23" t="s">
        <v>16</v>
      </c>
      <c r="D188" s="15">
        <f t="shared" ref="D188:M188" si="146">STDEV(D182:D186)</f>
        <v>18.694919095839918</v>
      </c>
      <c r="E188" s="15">
        <f t="shared" si="146"/>
        <v>11.256109452204159</v>
      </c>
      <c r="F188" s="15">
        <f t="shared" si="146"/>
        <v>25.045957757690164</v>
      </c>
      <c r="G188" s="15">
        <f t="shared" si="146"/>
        <v>22.187834504520715</v>
      </c>
      <c r="H188" s="16">
        <f t="shared" si="146"/>
        <v>8.9442719099991665E-3</v>
      </c>
      <c r="I188" s="9">
        <f t="shared" si="146"/>
        <v>2.2303333686905753</v>
      </c>
      <c r="J188" s="9">
        <f t="shared" si="146"/>
        <v>5.7110109564941904</v>
      </c>
      <c r="K188" s="9">
        <f t="shared" si="146"/>
        <v>1.4306173591427245</v>
      </c>
      <c r="L188" s="12">
        <f t="shared" si="146"/>
        <v>2.8819384488488715E-2</v>
      </c>
      <c r="M188" s="16">
        <f t="shared" si="146"/>
        <v>8.9442719099991665E-3</v>
      </c>
      <c r="N188" s="13"/>
      <c r="O188" s="28"/>
      <c r="P188" s="28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.75" x14ac:dyDescent="0.2">
      <c r="A189" s="5"/>
      <c r="B189" s="2"/>
      <c r="C189" s="6"/>
      <c r="D189" s="31"/>
      <c r="E189" s="31"/>
      <c r="F189" s="31"/>
      <c r="G189" s="31"/>
      <c r="H189" s="4"/>
      <c r="I189" s="32"/>
      <c r="J189" s="32"/>
      <c r="K189" s="32"/>
      <c r="L189" s="33"/>
      <c r="M189" s="34"/>
      <c r="N189" s="4"/>
    </row>
    <row r="190" spans="1:26" ht="12.75" x14ac:dyDescent="0.2">
      <c r="A190" s="26" t="s">
        <v>41</v>
      </c>
      <c r="B190" s="14"/>
      <c r="C190" s="18"/>
      <c r="D190" s="27"/>
      <c r="E190" s="27"/>
      <c r="F190" s="27"/>
      <c r="G190" s="27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.75" x14ac:dyDescent="0.2">
      <c r="A191" s="13"/>
      <c r="B191" s="14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.75" x14ac:dyDescent="0.2">
      <c r="A192" s="13"/>
      <c r="B192" s="14" t="s">
        <v>0</v>
      </c>
      <c r="C192" s="13"/>
      <c r="D192" s="20" t="s">
        <v>1</v>
      </c>
      <c r="E192" s="20" t="s">
        <v>2</v>
      </c>
      <c r="F192" s="20" t="s">
        <v>3</v>
      </c>
      <c r="G192" s="20" t="s">
        <v>4</v>
      </c>
      <c r="H192" s="20" t="s">
        <v>5</v>
      </c>
      <c r="I192" s="20" t="s">
        <v>6</v>
      </c>
      <c r="J192" s="20" t="s">
        <v>7</v>
      </c>
      <c r="K192" s="20" t="s">
        <v>8</v>
      </c>
      <c r="L192" s="20" t="s">
        <v>9</v>
      </c>
      <c r="M192" s="20" t="s">
        <v>5</v>
      </c>
      <c r="N192" s="19"/>
      <c r="O192" s="26"/>
      <c r="P192" s="26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.75" x14ac:dyDescent="0.2">
      <c r="A193" s="26" t="s">
        <v>28</v>
      </c>
      <c r="B193" s="14">
        <v>26</v>
      </c>
      <c r="C193" s="9" t="s">
        <v>10</v>
      </c>
      <c r="D193" s="15">
        <v>744</v>
      </c>
      <c r="E193" s="15">
        <v>16</v>
      </c>
      <c r="F193" s="15">
        <v>683</v>
      </c>
      <c r="G193" s="15">
        <v>18</v>
      </c>
      <c r="H193" s="16">
        <v>0.99</v>
      </c>
      <c r="I193" s="9">
        <f t="shared" ref="I193:I197" si="147">100*(D193/(D193+E193))</f>
        <v>97.894736842105274</v>
      </c>
      <c r="J193" s="9">
        <f t="shared" ref="J193:J197" si="148">100*(F193/(F193+G193))</f>
        <v>97.432239657631953</v>
      </c>
      <c r="K193" s="9">
        <f t="shared" ref="K193:K197" si="149">100*((D193+F193)/(D193+E193+F193+G193))</f>
        <v>97.672826830937709</v>
      </c>
      <c r="L193" s="12">
        <f t="shared" ref="L193:L197" si="150">(D193*F193-E193*G193)/(SQRT((D193+G193)*(D193+E193)*(F193+G193)*(F193+E193)))</f>
        <v>0.9533789313097325</v>
      </c>
      <c r="M193" s="16">
        <f t="shared" ref="M193:M197" si="151">H193</f>
        <v>0.99</v>
      </c>
      <c r="N193" s="19"/>
      <c r="O193" s="28"/>
      <c r="P193" s="28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2.75" x14ac:dyDescent="0.2">
      <c r="A194" s="13"/>
      <c r="B194" s="14">
        <v>27</v>
      </c>
      <c r="C194" s="23" t="s">
        <v>11</v>
      </c>
      <c r="D194" s="15">
        <v>774</v>
      </c>
      <c r="E194" s="15">
        <v>13</v>
      </c>
      <c r="F194" s="15">
        <v>648</v>
      </c>
      <c r="G194" s="15">
        <v>26</v>
      </c>
      <c r="H194" s="16">
        <v>1</v>
      </c>
      <c r="I194" s="9">
        <f t="shared" si="147"/>
        <v>98.348157560355787</v>
      </c>
      <c r="J194" s="9">
        <f t="shared" si="148"/>
        <v>96.142433234421361</v>
      </c>
      <c r="K194" s="9">
        <f t="shared" si="149"/>
        <v>97.330595482546201</v>
      </c>
      <c r="L194" s="12">
        <f t="shared" si="150"/>
        <v>0.94636823695285999</v>
      </c>
      <c r="M194" s="16">
        <f t="shared" si="151"/>
        <v>1</v>
      </c>
      <c r="N194" s="13"/>
      <c r="O194" s="28"/>
      <c r="P194" s="28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.75" x14ac:dyDescent="0.2">
      <c r="A195" s="29">
        <v>0.4</v>
      </c>
      <c r="B195" s="14">
        <v>28</v>
      </c>
      <c r="C195" s="23" t="s">
        <v>12</v>
      </c>
      <c r="D195" s="15">
        <v>722</v>
      </c>
      <c r="E195" s="15">
        <v>7</v>
      </c>
      <c r="F195" s="15">
        <v>653</v>
      </c>
      <c r="G195" s="15">
        <v>29</v>
      </c>
      <c r="H195" s="16">
        <v>1</v>
      </c>
      <c r="I195" s="9">
        <f t="shared" si="147"/>
        <v>99.039780521262003</v>
      </c>
      <c r="J195" s="9">
        <f t="shared" si="148"/>
        <v>95.747800586510266</v>
      </c>
      <c r="K195" s="9">
        <f t="shared" si="149"/>
        <v>97.448618001417429</v>
      </c>
      <c r="L195" s="12">
        <f t="shared" si="150"/>
        <v>0.94932617573897571</v>
      </c>
      <c r="M195" s="16">
        <f t="shared" si="151"/>
        <v>1</v>
      </c>
      <c r="N195" s="13"/>
      <c r="O195" s="28"/>
      <c r="P195" s="28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2.75" x14ac:dyDescent="0.2">
      <c r="A196" s="29">
        <v>1E-3</v>
      </c>
      <c r="B196" s="14">
        <v>29</v>
      </c>
      <c r="C196" s="23" t="s">
        <v>13</v>
      </c>
      <c r="D196" s="15">
        <v>736</v>
      </c>
      <c r="E196" s="15">
        <v>10</v>
      </c>
      <c r="F196" s="15">
        <v>690</v>
      </c>
      <c r="G196" s="15">
        <v>25</v>
      </c>
      <c r="H196" s="16">
        <v>0.99</v>
      </c>
      <c r="I196" s="9">
        <f t="shared" si="147"/>
        <v>98.659517426273453</v>
      </c>
      <c r="J196" s="9">
        <f t="shared" si="148"/>
        <v>96.503496503496507</v>
      </c>
      <c r="K196" s="9">
        <f t="shared" si="149"/>
        <v>97.604380561259404</v>
      </c>
      <c r="L196" s="12">
        <f t="shared" si="150"/>
        <v>0.95224625747315694</v>
      </c>
      <c r="M196" s="16">
        <f t="shared" si="151"/>
        <v>0.99</v>
      </c>
      <c r="N196" s="13"/>
      <c r="O196" s="28"/>
      <c r="P196" s="28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2.75" x14ac:dyDescent="0.2">
      <c r="A197" s="29">
        <v>100</v>
      </c>
      <c r="B197" s="14">
        <v>30</v>
      </c>
      <c r="C197" s="23" t="s">
        <v>14</v>
      </c>
      <c r="D197" s="15">
        <v>729</v>
      </c>
      <c r="E197" s="15">
        <v>11</v>
      </c>
      <c r="F197" s="15">
        <v>700</v>
      </c>
      <c r="G197" s="15">
        <v>21</v>
      </c>
      <c r="H197" s="16">
        <v>0.99</v>
      </c>
      <c r="I197" s="9">
        <f t="shared" si="147"/>
        <v>98.513513513513516</v>
      </c>
      <c r="J197" s="9">
        <f t="shared" si="148"/>
        <v>97.087378640776706</v>
      </c>
      <c r="K197" s="9">
        <f t="shared" si="149"/>
        <v>97.809719370294317</v>
      </c>
      <c r="L197" s="12">
        <f t="shared" si="150"/>
        <v>0.9562688417528783</v>
      </c>
      <c r="M197" s="16">
        <f t="shared" si="151"/>
        <v>0.99</v>
      </c>
      <c r="N197" s="27"/>
      <c r="O197" s="28"/>
      <c r="P197" s="28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2.75" x14ac:dyDescent="0.2">
      <c r="A198" s="13"/>
      <c r="B198" s="14"/>
      <c r="C198" s="23" t="s">
        <v>15</v>
      </c>
      <c r="D198" s="15">
        <f t="shared" ref="D198:M198" si="152">AVERAGE(D193:D197)</f>
        <v>741</v>
      </c>
      <c r="E198" s="15">
        <f t="shared" si="152"/>
        <v>11.4</v>
      </c>
      <c r="F198" s="15">
        <f t="shared" si="152"/>
        <v>674.8</v>
      </c>
      <c r="G198" s="15">
        <f t="shared" si="152"/>
        <v>23.8</v>
      </c>
      <c r="H198" s="16">
        <f t="shared" si="152"/>
        <v>0.99400000000000011</v>
      </c>
      <c r="I198" s="9">
        <f t="shared" si="152"/>
        <v>98.491141172702015</v>
      </c>
      <c r="J198" s="9">
        <f t="shared" si="152"/>
        <v>96.582669724567353</v>
      </c>
      <c r="K198" s="9">
        <f t="shared" si="152"/>
        <v>97.573228049291004</v>
      </c>
      <c r="L198" s="12">
        <f t="shared" si="152"/>
        <v>0.95151768864552078</v>
      </c>
      <c r="M198" s="16">
        <f t="shared" si="152"/>
        <v>0.99400000000000011</v>
      </c>
      <c r="N198" s="27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2.75" x14ac:dyDescent="0.2">
      <c r="A199" s="13"/>
      <c r="B199" s="14"/>
      <c r="C199" s="23" t="s">
        <v>16</v>
      </c>
      <c r="D199" s="15">
        <f t="shared" ref="D199:M199" si="153">STDEV(D193:D197)</f>
        <v>20.174241001832016</v>
      </c>
      <c r="E199" s="15">
        <f t="shared" si="153"/>
        <v>3.3615472627943239</v>
      </c>
      <c r="F199" s="15">
        <f t="shared" si="153"/>
        <v>23.058620947489466</v>
      </c>
      <c r="G199" s="15">
        <f t="shared" si="153"/>
        <v>4.3243496620879363</v>
      </c>
      <c r="H199" s="16">
        <f t="shared" si="153"/>
        <v>5.4772255750516665E-3</v>
      </c>
      <c r="I199" s="9">
        <f t="shared" si="153"/>
        <v>0.42011863150263573</v>
      </c>
      <c r="J199" s="9">
        <f t="shared" si="153"/>
        <v>0.68439447783051033</v>
      </c>
      <c r="K199" s="9">
        <f t="shared" si="153"/>
        <v>0.18789409762787071</v>
      </c>
      <c r="L199" s="12">
        <f t="shared" si="153"/>
        <v>3.804210634147339E-3</v>
      </c>
      <c r="M199" s="16">
        <f t="shared" si="153"/>
        <v>5.4772255750516665E-3</v>
      </c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2.75" x14ac:dyDescent="0.2">
      <c r="A200" s="13"/>
      <c r="B200" s="14"/>
      <c r="C200" s="23"/>
      <c r="D200" s="15"/>
      <c r="E200" s="15"/>
      <c r="F200" s="15"/>
      <c r="G200" s="15"/>
      <c r="H200" s="16"/>
      <c r="I200" s="9"/>
      <c r="J200" s="9"/>
      <c r="K200" s="9"/>
      <c r="L200" s="12"/>
      <c r="M200" s="16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.75" x14ac:dyDescent="0.2">
      <c r="A201" s="13"/>
      <c r="B201" s="14"/>
      <c r="C201" s="23" t="s">
        <v>17</v>
      </c>
      <c r="D201" s="15">
        <v>255</v>
      </c>
      <c r="E201" s="15">
        <v>13</v>
      </c>
      <c r="F201" s="15">
        <v>208</v>
      </c>
      <c r="G201" s="15">
        <v>11</v>
      </c>
      <c r="H201" s="16">
        <v>0.97</v>
      </c>
      <c r="I201" s="9">
        <f t="shared" ref="I201:I205" si="154">100*(D201/(D201+E201))</f>
        <v>95.149253731343293</v>
      </c>
      <c r="J201" s="9">
        <f t="shared" ref="J201:J205" si="155">100*(F201/(F201+G201))</f>
        <v>94.977168949771681</v>
      </c>
      <c r="K201" s="9">
        <f t="shared" ref="K201:K205" si="156">100*((D201+F201)/(D201+E201+F201+G201))</f>
        <v>95.071868583162228</v>
      </c>
      <c r="L201" s="12">
        <f t="shared" ref="L201:L205" si="157">(D201*F201-E201*G201)/(SQRT((D201+G201)*(D201+E201)*(F201+G201)*(F201+E201)))</f>
        <v>0.90054336868841056</v>
      </c>
      <c r="M201" s="16">
        <f t="shared" ref="M201:M205" si="158">H201</f>
        <v>0.97</v>
      </c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.75" x14ac:dyDescent="0.2">
      <c r="A202" s="13"/>
      <c r="B202" s="14"/>
      <c r="C202" s="9" t="s">
        <v>18</v>
      </c>
      <c r="D202" s="15">
        <v>273</v>
      </c>
      <c r="E202" s="15">
        <v>4</v>
      </c>
      <c r="F202" s="15">
        <v>199</v>
      </c>
      <c r="G202" s="15">
        <v>11</v>
      </c>
      <c r="H202" s="16">
        <v>0.99</v>
      </c>
      <c r="I202" s="9">
        <f t="shared" si="154"/>
        <v>98.555956678700369</v>
      </c>
      <c r="J202" s="9">
        <f t="shared" si="155"/>
        <v>94.761904761904759</v>
      </c>
      <c r="K202" s="9">
        <f t="shared" si="156"/>
        <v>96.919917864476389</v>
      </c>
      <c r="L202" s="12">
        <f t="shared" si="157"/>
        <v>0.93736151849213811</v>
      </c>
      <c r="M202" s="16">
        <f t="shared" si="158"/>
        <v>0.99</v>
      </c>
      <c r="N202" s="19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2.75" x14ac:dyDescent="0.2">
      <c r="A203" s="13"/>
      <c r="B203" s="14"/>
      <c r="C203" s="9" t="s">
        <v>19</v>
      </c>
      <c r="D203" s="15">
        <v>242</v>
      </c>
      <c r="E203" s="15">
        <v>12</v>
      </c>
      <c r="F203" s="15">
        <v>222</v>
      </c>
      <c r="G203" s="15">
        <v>11</v>
      </c>
      <c r="H203" s="16">
        <v>0.97</v>
      </c>
      <c r="I203" s="9">
        <f t="shared" si="154"/>
        <v>95.275590551181097</v>
      </c>
      <c r="J203" s="9">
        <f t="shared" si="155"/>
        <v>95.278969957081543</v>
      </c>
      <c r="K203" s="9">
        <f t="shared" si="156"/>
        <v>95.277207392197127</v>
      </c>
      <c r="L203" s="12">
        <f t="shared" si="157"/>
        <v>0.9053926335449568</v>
      </c>
      <c r="M203" s="16">
        <f t="shared" si="158"/>
        <v>0.97</v>
      </c>
      <c r="N203" s="19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2.75" x14ac:dyDescent="0.2">
      <c r="A204" s="13"/>
      <c r="B204" s="14"/>
      <c r="C204" s="9" t="s">
        <v>20</v>
      </c>
      <c r="D204" s="15">
        <v>250</v>
      </c>
      <c r="E204" s="15">
        <v>7</v>
      </c>
      <c r="F204" s="15">
        <v>217</v>
      </c>
      <c r="G204" s="15">
        <v>13</v>
      </c>
      <c r="H204" s="16">
        <v>0.98</v>
      </c>
      <c r="I204" s="9">
        <f t="shared" si="154"/>
        <v>97.276264591439684</v>
      </c>
      <c r="J204" s="9">
        <f t="shared" si="155"/>
        <v>94.347826086956516</v>
      </c>
      <c r="K204" s="9">
        <f t="shared" si="156"/>
        <v>95.893223819301838</v>
      </c>
      <c r="L204" s="12">
        <f t="shared" si="157"/>
        <v>0.91777933293747005</v>
      </c>
      <c r="M204" s="16">
        <f t="shared" si="158"/>
        <v>0.98</v>
      </c>
      <c r="N204" s="19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2.75" x14ac:dyDescent="0.2">
      <c r="A205" s="13"/>
      <c r="B205" s="14"/>
      <c r="C205" s="9" t="s">
        <v>21</v>
      </c>
      <c r="D205" s="15">
        <v>266</v>
      </c>
      <c r="E205" s="15">
        <v>6</v>
      </c>
      <c r="F205" s="15">
        <v>204</v>
      </c>
      <c r="G205" s="15">
        <v>11</v>
      </c>
      <c r="H205" s="16">
        <v>0.99</v>
      </c>
      <c r="I205" s="9">
        <f t="shared" si="154"/>
        <v>97.794117647058826</v>
      </c>
      <c r="J205" s="9">
        <f t="shared" si="155"/>
        <v>94.883720930232556</v>
      </c>
      <c r="K205" s="9">
        <f t="shared" si="156"/>
        <v>96.509240246406563</v>
      </c>
      <c r="L205" s="12">
        <f t="shared" si="157"/>
        <v>0.92924460155494182</v>
      </c>
      <c r="M205" s="16">
        <f t="shared" si="158"/>
        <v>0.99</v>
      </c>
      <c r="N205" s="19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2.75" x14ac:dyDescent="0.2">
      <c r="A206" s="13"/>
      <c r="B206" s="14"/>
      <c r="C206" s="23" t="s">
        <v>15</v>
      </c>
      <c r="D206" s="15">
        <f t="shared" ref="D206:M206" si="159">AVERAGE(D201:D205)</f>
        <v>257.2</v>
      </c>
      <c r="E206" s="15">
        <f t="shared" si="159"/>
        <v>8.4</v>
      </c>
      <c r="F206" s="15">
        <f t="shared" si="159"/>
        <v>210</v>
      </c>
      <c r="G206" s="15">
        <f t="shared" si="159"/>
        <v>11.4</v>
      </c>
      <c r="H206" s="16">
        <f t="shared" si="159"/>
        <v>0.97999999999999987</v>
      </c>
      <c r="I206" s="9">
        <f t="shared" si="159"/>
        <v>96.810236639944662</v>
      </c>
      <c r="J206" s="9">
        <f t="shared" si="159"/>
        <v>94.849918137189405</v>
      </c>
      <c r="K206" s="9">
        <f t="shared" si="159"/>
        <v>95.934291581108823</v>
      </c>
      <c r="L206" s="12">
        <f t="shared" si="159"/>
        <v>0.91806429104358345</v>
      </c>
      <c r="M206" s="16">
        <f t="shared" si="159"/>
        <v>0.97999999999999987</v>
      </c>
      <c r="N206" s="19"/>
      <c r="O206" s="19"/>
      <c r="P206" s="19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2.75" x14ac:dyDescent="0.2">
      <c r="A207" s="13"/>
      <c r="B207" s="14"/>
      <c r="C207" s="23" t="s">
        <v>16</v>
      </c>
      <c r="D207" s="15">
        <f t="shared" ref="D207:M207" si="160">STDEV(D201:D205)</f>
        <v>12.397580409095962</v>
      </c>
      <c r="E207" s="15">
        <f t="shared" si="160"/>
        <v>3.9115214431215888</v>
      </c>
      <c r="F207" s="15">
        <f t="shared" si="160"/>
        <v>9.4074438611133893</v>
      </c>
      <c r="G207" s="15">
        <f t="shared" si="160"/>
        <v>0.89442719099991586</v>
      </c>
      <c r="H207" s="16">
        <f t="shared" si="160"/>
        <v>1.0000000000000009E-2</v>
      </c>
      <c r="I207" s="9">
        <f t="shared" si="160"/>
        <v>1.5286223521418743</v>
      </c>
      <c r="J207" s="9">
        <f t="shared" si="160"/>
        <v>0.33958196485133924</v>
      </c>
      <c r="K207" s="9">
        <f t="shared" si="160"/>
        <v>0.78728088347764791</v>
      </c>
      <c r="L207" s="12">
        <f t="shared" si="160"/>
        <v>1.5532362629300633E-2</v>
      </c>
      <c r="M207" s="16">
        <f t="shared" si="160"/>
        <v>1.0000000000000009E-2</v>
      </c>
      <c r="N207" s="19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2.75" x14ac:dyDescent="0.2">
      <c r="A208" s="13"/>
      <c r="B208" s="14"/>
      <c r="C208" s="9"/>
      <c r="D208" s="15"/>
      <c r="E208" s="15"/>
      <c r="F208" s="15"/>
      <c r="G208" s="15"/>
      <c r="H208" s="16"/>
      <c r="I208" s="9"/>
      <c r="J208" s="9"/>
      <c r="K208" s="9"/>
      <c r="L208" s="12"/>
      <c r="M208" s="16"/>
      <c r="N208" s="19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2.75" x14ac:dyDescent="0.2">
      <c r="A209" s="13"/>
      <c r="B209" s="14"/>
      <c r="C209" s="9" t="s">
        <v>22</v>
      </c>
      <c r="D209" s="15">
        <v>250</v>
      </c>
      <c r="E209" s="15">
        <v>7</v>
      </c>
      <c r="F209" s="15">
        <v>221</v>
      </c>
      <c r="G209" s="15">
        <v>9</v>
      </c>
      <c r="H209" s="16">
        <v>0.98</v>
      </c>
      <c r="I209" s="9">
        <f t="shared" ref="I209:I213" si="161">100*(D209/(D209+E209))</f>
        <v>97.276264591439684</v>
      </c>
      <c r="J209" s="9">
        <f t="shared" ref="J209:J213" si="162">100*(F209/(F209+G209))</f>
        <v>96.086956521739125</v>
      </c>
      <c r="K209" s="9">
        <f t="shared" ref="K209:K213" si="163">100*((D209+F209)/(D209+E209+F209+G209))</f>
        <v>96.714579055441476</v>
      </c>
      <c r="L209" s="12">
        <f t="shared" ref="L209:L213" si="164">(D209*F209-E209*G209)/(SQRT((D209+G209)*(D209+E209)*(F209+G209)*(F209+E209)))</f>
        <v>0.93409059847070408</v>
      </c>
      <c r="M209" s="16">
        <f t="shared" ref="M209:M213" si="165">H209</f>
        <v>0.98</v>
      </c>
      <c r="N209" s="19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2.75" x14ac:dyDescent="0.2">
      <c r="A210" s="13"/>
      <c r="B210" s="14"/>
      <c r="C210" s="9" t="s">
        <v>23</v>
      </c>
      <c r="D210" s="15">
        <v>215</v>
      </c>
      <c r="E210" s="15">
        <v>6</v>
      </c>
      <c r="F210" s="15">
        <v>257</v>
      </c>
      <c r="G210" s="15">
        <v>9</v>
      </c>
      <c r="H210" s="16">
        <v>0.98</v>
      </c>
      <c r="I210" s="9">
        <f t="shared" si="161"/>
        <v>97.285067873303163</v>
      </c>
      <c r="J210" s="9">
        <f t="shared" si="162"/>
        <v>96.616541353383454</v>
      </c>
      <c r="K210" s="9">
        <f t="shared" si="163"/>
        <v>96.919917864476389</v>
      </c>
      <c r="L210" s="12">
        <f t="shared" si="164"/>
        <v>0.93801137880904517</v>
      </c>
      <c r="M210" s="16">
        <f t="shared" si="165"/>
        <v>0.98</v>
      </c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2.75" x14ac:dyDescent="0.2">
      <c r="A211" s="26"/>
      <c r="B211" s="14"/>
      <c r="C211" s="9" t="s">
        <v>24</v>
      </c>
      <c r="D211" s="15">
        <v>248</v>
      </c>
      <c r="E211" s="15">
        <v>4</v>
      </c>
      <c r="F211" s="15">
        <v>221</v>
      </c>
      <c r="G211" s="15">
        <v>14</v>
      </c>
      <c r="H211" s="16">
        <v>0.98</v>
      </c>
      <c r="I211" s="9">
        <f t="shared" si="161"/>
        <v>98.412698412698404</v>
      </c>
      <c r="J211" s="9">
        <f t="shared" si="162"/>
        <v>94.042553191489361</v>
      </c>
      <c r="K211" s="9">
        <f t="shared" si="163"/>
        <v>96.303901437371664</v>
      </c>
      <c r="L211" s="12">
        <f t="shared" si="164"/>
        <v>0.92666739303177714</v>
      </c>
      <c r="M211" s="16">
        <f t="shared" si="165"/>
        <v>0.98</v>
      </c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2.75" x14ac:dyDescent="0.2">
      <c r="A212" s="13"/>
      <c r="B212" s="14"/>
      <c r="C212" s="9" t="s">
        <v>25</v>
      </c>
      <c r="D212" s="15">
        <v>266</v>
      </c>
      <c r="E212" s="15">
        <v>16</v>
      </c>
      <c r="F212" s="15">
        <v>194</v>
      </c>
      <c r="G212" s="15">
        <v>11</v>
      </c>
      <c r="H212" s="16">
        <v>0.95</v>
      </c>
      <c r="I212" s="9">
        <f t="shared" si="161"/>
        <v>94.326241134751783</v>
      </c>
      <c r="J212" s="9">
        <f t="shared" si="162"/>
        <v>94.634146341463406</v>
      </c>
      <c r="K212" s="9">
        <f t="shared" si="163"/>
        <v>94.455852156057489</v>
      </c>
      <c r="L212" s="12">
        <f t="shared" si="164"/>
        <v>0.88684683132964692</v>
      </c>
      <c r="M212" s="16">
        <f t="shared" si="165"/>
        <v>0.95</v>
      </c>
      <c r="N212" s="27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2.75" x14ac:dyDescent="0.2">
      <c r="A213" s="13"/>
      <c r="B213" s="14"/>
      <c r="C213" s="9" t="s">
        <v>26</v>
      </c>
      <c r="D213" s="15">
        <v>259</v>
      </c>
      <c r="E213" s="15">
        <v>14</v>
      </c>
      <c r="F213" s="15">
        <v>202</v>
      </c>
      <c r="G213" s="15">
        <v>12</v>
      </c>
      <c r="H213" s="16">
        <v>0.94</v>
      </c>
      <c r="I213" s="9">
        <f t="shared" si="161"/>
        <v>94.871794871794862</v>
      </c>
      <c r="J213" s="9">
        <f t="shared" si="162"/>
        <v>94.392523364485982</v>
      </c>
      <c r="K213" s="9">
        <f t="shared" si="163"/>
        <v>94.661190965092402</v>
      </c>
      <c r="L213" s="12">
        <f t="shared" si="164"/>
        <v>0.89177353875346466</v>
      </c>
      <c r="M213" s="16">
        <f t="shared" si="165"/>
        <v>0.94</v>
      </c>
      <c r="N213" s="19"/>
      <c r="O213" s="26"/>
      <c r="P213" s="26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.75" x14ac:dyDescent="0.2">
      <c r="A214" s="13"/>
      <c r="B214" s="14"/>
      <c r="C214" s="23" t="s">
        <v>15</v>
      </c>
      <c r="D214" s="15">
        <f t="shared" ref="D214:M214" si="166">AVERAGE(D209:D213)</f>
        <v>247.6</v>
      </c>
      <c r="E214" s="15">
        <f t="shared" si="166"/>
        <v>9.4</v>
      </c>
      <c r="F214" s="15">
        <f t="shared" si="166"/>
        <v>219</v>
      </c>
      <c r="G214" s="15">
        <f t="shared" si="166"/>
        <v>11</v>
      </c>
      <c r="H214" s="16">
        <f t="shared" si="166"/>
        <v>0.96599999999999997</v>
      </c>
      <c r="I214" s="9">
        <f t="shared" si="166"/>
        <v>96.434413376797579</v>
      </c>
      <c r="J214" s="9">
        <f t="shared" si="166"/>
        <v>95.154544154512266</v>
      </c>
      <c r="K214" s="9">
        <f t="shared" si="166"/>
        <v>95.811088295687881</v>
      </c>
      <c r="L214" s="12">
        <f t="shared" si="166"/>
        <v>0.91547794807892768</v>
      </c>
      <c r="M214" s="16">
        <f t="shared" si="166"/>
        <v>0.96599999999999997</v>
      </c>
      <c r="N214" s="19"/>
      <c r="O214" s="19"/>
      <c r="P214" s="19"/>
      <c r="Q214" s="35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.75" x14ac:dyDescent="0.2">
      <c r="A215" s="13"/>
      <c r="B215" s="14"/>
      <c r="C215" s="23" t="s">
        <v>16</v>
      </c>
      <c r="D215" s="15">
        <f t="shared" ref="D215:M215" si="167">STDEV(D209:D213)</f>
        <v>19.603571103245446</v>
      </c>
      <c r="E215" s="15">
        <f t="shared" si="167"/>
        <v>5.272570530585627</v>
      </c>
      <c r="F215" s="15">
        <f t="shared" si="167"/>
        <v>24.320773014030618</v>
      </c>
      <c r="G215" s="15">
        <f t="shared" si="167"/>
        <v>2.1213203435596424</v>
      </c>
      <c r="H215" s="16">
        <f t="shared" si="167"/>
        <v>1.9493588689617945E-2</v>
      </c>
      <c r="I215" s="9">
        <f t="shared" si="167"/>
        <v>1.7487213198218585</v>
      </c>
      <c r="J215" s="9">
        <f t="shared" si="167"/>
        <v>1.128587845735515</v>
      </c>
      <c r="K215" s="9">
        <f t="shared" si="167"/>
        <v>1.1670038799493099</v>
      </c>
      <c r="L215" s="12">
        <f t="shared" si="167"/>
        <v>2.4295214555588869E-2</v>
      </c>
      <c r="M215" s="16">
        <f t="shared" si="167"/>
        <v>1.9493588689617945E-2</v>
      </c>
      <c r="N215" s="19"/>
      <c r="O215" s="28"/>
      <c r="P215" s="28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.75" x14ac:dyDescent="0.2">
      <c r="A216" s="5"/>
      <c r="B216" s="2"/>
      <c r="C216" s="32"/>
      <c r="D216" s="31"/>
      <c r="E216" s="31"/>
      <c r="F216" s="31"/>
      <c r="G216" s="31"/>
      <c r="H216" s="32"/>
      <c r="I216" s="32"/>
      <c r="J216" s="32"/>
      <c r="K216" s="32"/>
      <c r="L216" s="33"/>
      <c r="M216" s="34"/>
      <c r="N216" s="24"/>
      <c r="Q216" s="13"/>
    </row>
    <row r="217" spans="1:26" ht="12.75" x14ac:dyDescent="0.2">
      <c r="A217" s="26" t="s">
        <v>36</v>
      </c>
      <c r="B217" s="14"/>
      <c r="C217" s="18"/>
      <c r="D217" s="27"/>
      <c r="E217" s="27"/>
      <c r="F217" s="27"/>
      <c r="G217" s="27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.75" x14ac:dyDescent="0.2">
      <c r="A218" s="13"/>
      <c r="B218" s="14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2.75" x14ac:dyDescent="0.2">
      <c r="A219" s="13"/>
      <c r="B219" s="14" t="s">
        <v>0</v>
      </c>
      <c r="C219" s="13"/>
      <c r="D219" s="20" t="s">
        <v>1</v>
      </c>
      <c r="E219" s="20" t="s">
        <v>2</v>
      </c>
      <c r="F219" s="20" t="s">
        <v>3</v>
      </c>
      <c r="G219" s="20" t="s">
        <v>4</v>
      </c>
      <c r="H219" s="20" t="s">
        <v>5</v>
      </c>
      <c r="I219" s="20" t="s">
        <v>6</v>
      </c>
      <c r="J219" s="20" t="s">
        <v>7</v>
      </c>
      <c r="K219" s="20" t="s">
        <v>8</v>
      </c>
      <c r="L219" s="20" t="s">
        <v>9</v>
      </c>
      <c r="M219" s="20" t="s">
        <v>5</v>
      </c>
      <c r="N219" s="19"/>
      <c r="O219" s="26"/>
      <c r="P219" s="26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.75" x14ac:dyDescent="0.2">
      <c r="A220" s="26" t="s">
        <v>28</v>
      </c>
      <c r="B220" s="14">
        <v>26</v>
      </c>
      <c r="C220" s="9" t="s">
        <v>10</v>
      </c>
      <c r="D220" s="15">
        <v>1225</v>
      </c>
      <c r="E220" s="15">
        <v>552</v>
      </c>
      <c r="F220" s="15">
        <v>4205</v>
      </c>
      <c r="G220" s="15">
        <v>12</v>
      </c>
      <c r="H220" s="16">
        <v>0.94</v>
      </c>
      <c r="I220" s="9">
        <f t="shared" ref="I220:I224" si="168">100*(D220/(D220+E220))</f>
        <v>68.936409679234671</v>
      </c>
      <c r="J220" s="9">
        <f t="shared" ref="J220:J224" si="169">100*(F220/(F220+G220))</f>
        <v>99.715437514820962</v>
      </c>
      <c r="K220" s="9">
        <f t="shared" ref="K220:K224" si="170">100*((D220+F220)/(D220+E220+F220+G220))</f>
        <v>90.590590590590594</v>
      </c>
      <c r="L220" s="12">
        <f t="shared" ref="L220:L224" si="171">(D220*F220-E220*G220)/(SQRT((D220+G220)*(D220+E220)*(F220+G220)*(F220+E220)))</f>
        <v>0.77472276192029366</v>
      </c>
      <c r="M220" s="16">
        <f t="shared" ref="M220:M224" si="172">H220</f>
        <v>0.94</v>
      </c>
      <c r="N220" s="19"/>
      <c r="O220" s="28"/>
      <c r="P220" s="28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 x14ac:dyDescent="0.2">
      <c r="A221" s="13"/>
      <c r="B221" s="14">
        <v>27</v>
      </c>
      <c r="C221" s="23" t="s">
        <v>11</v>
      </c>
      <c r="D221" s="15">
        <v>1348</v>
      </c>
      <c r="E221" s="15">
        <v>447</v>
      </c>
      <c r="F221" s="15">
        <v>4170</v>
      </c>
      <c r="G221" s="15">
        <v>29</v>
      </c>
      <c r="H221" s="16">
        <v>0.94</v>
      </c>
      <c r="I221" s="9">
        <f t="shared" si="168"/>
        <v>75.097493036211702</v>
      </c>
      <c r="J221" s="9">
        <f t="shared" si="169"/>
        <v>99.309359371278873</v>
      </c>
      <c r="K221" s="9">
        <f t="shared" si="170"/>
        <v>92.058725392058733</v>
      </c>
      <c r="L221" s="12">
        <f t="shared" si="171"/>
        <v>0.81016073238869146</v>
      </c>
      <c r="M221" s="16">
        <f t="shared" si="172"/>
        <v>0.94</v>
      </c>
      <c r="N221" s="13"/>
      <c r="O221" s="28"/>
      <c r="P221" s="28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.75" x14ac:dyDescent="0.2">
      <c r="A222" s="29">
        <v>0.4</v>
      </c>
      <c r="B222" s="14">
        <v>28</v>
      </c>
      <c r="C222" s="23" t="s">
        <v>12</v>
      </c>
      <c r="D222" s="15">
        <v>1424</v>
      </c>
      <c r="E222" s="15">
        <v>416</v>
      </c>
      <c r="F222" s="15">
        <v>4118</v>
      </c>
      <c r="G222" s="15">
        <v>36</v>
      </c>
      <c r="H222" s="16">
        <v>0.94</v>
      </c>
      <c r="I222" s="9">
        <f t="shared" si="168"/>
        <v>77.391304347826079</v>
      </c>
      <c r="J222" s="9">
        <f t="shared" si="169"/>
        <v>99.133365430909976</v>
      </c>
      <c r="K222" s="9">
        <f t="shared" si="170"/>
        <v>92.459125792459133</v>
      </c>
      <c r="L222" s="12">
        <f t="shared" si="171"/>
        <v>0.82229270233889962</v>
      </c>
      <c r="M222" s="16">
        <f t="shared" si="172"/>
        <v>0.94</v>
      </c>
      <c r="N222" s="13"/>
      <c r="O222" s="28"/>
      <c r="P222" s="28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2.75" x14ac:dyDescent="0.2">
      <c r="A223" s="29">
        <v>1E-3</v>
      </c>
      <c r="B223" s="14">
        <v>29</v>
      </c>
      <c r="C223" s="23" t="s">
        <v>13</v>
      </c>
      <c r="D223" s="15">
        <v>1367</v>
      </c>
      <c r="E223" s="15">
        <v>428</v>
      </c>
      <c r="F223" s="15">
        <v>4169</v>
      </c>
      <c r="G223" s="15">
        <v>30</v>
      </c>
      <c r="H223" s="16">
        <v>0.94</v>
      </c>
      <c r="I223" s="9">
        <f t="shared" si="168"/>
        <v>76.155988857938723</v>
      </c>
      <c r="J223" s="9">
        <f t="shared" si="169"/>
        <v>99.285544177185045</v>
      </c>
      <c r="K223" s="9">
        <f t="shared" si="170"/>
        <v>92.359025692359026</v>
      </c>
      <c r="L223" s="12">
        <f t="shared" si="171"/>
        <v>0.81729758170498445</v>
      </c>
      <c r="M223" s="16">
        <f t="shared" si="172"/>
        <v>0.94</v>
      </c>
      <c r="N223" s="13"/>
      <c r="O223" s="28"/>
      <c r="P223" s="28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.75" x14ac:dyDescent="0.2">
      <c r="A224" s="29">
        <v>100</v>
      </c>
      <c r="B224" s="14">
        <v>30</v>
      </c>
      <c r="C224" s="23" t="s">
        <v>14</v>
      </c>
      <c r="D224" s="15">
        <v>1417</v>
      </c>
      <c r="E224" s="15">
        <v>431</v>
      </c>
      <c r="F224" s="15">
        <v>4096</v>
      </c>
      <c r="G224" s="15">
        <v>50</v>
      </c>
      <c r="H224" s="16">
        <v>0.93</v>
      </c>
      <c r="I224" s="9">
        <f t="shared" si="168"/>
        <v>76.677489177489178</v>
      </c>
      <c r="J224" s="9">
        <f t="shared" si="169"/>
        <v>98.794018330921375</v>
      </c>
      <c r="K224" s="9">
        <f t="shared" si="170"/>
        <v>91.975308641975303</v>
      </c>
      <c r="L224" s="12">
        <f t="shared" si="171"/>
        <v>0.81064060368087165</v>
      </c>
      <c r="M224" s="16">
        <f t="shared" si="172"/>
        <v>0.93</v>
      </c>
      <c r="N224" s="27"/>
      <c r="O224" s="28"/>
      <c r="P224" s="28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.75" x14ac:dyDescent="0.2">
      <c r="A225" s="13"/>
      <c r="B225" s="14"/>
      <c r="C225" s="23" t="s">
        <v>15</v>
      </c>
      <c r="D225" s="15">
        <f t="shared" ref="D225:M225" si="173">AVERAGE(D220:D224)</f>
        <v>1356.2</v>
      </c>
      <c r="E225" s="15">
        <f t="shared" si="173"/>
        <v>454.8</v>
      </c>
      <c r="F225" s="15">
        <f t="shared" si="173"/>
        <v>4151.6000000000004</v>
      </c>
      <c r="G225" s="15">
        <f t="shared" si="173"/>
        <v>31.4</v>
      </c>
      <c r="H225" s="16">
        <f t="shared" si="173"/>
        <v>0.93799999999999994</v>
      </c>
      <c r="I225" s="9">
        <f t="shared" si="173"/>
        <v>74.851737019740071</v>
      </c>
      <c r="J225" s="9">
        <f t="shared" si="173"/>
        <v>99.247544965023238</v>
      </c>
      <c r="K225" s="9">
        <f t="shared" si="173"/>
        <v>91.888555221888552</v>
      </c>
      <c r="L225" s="12">
        <f t="shared" si="173"/>
        <v>0.80702287640674819</v>
      </c>
      <c r="M225" s="16">
        <f t="shared" si="173"/>
        <v>0.93799999999999994</v>
      </c>
      <c r="N225" s="27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2.75" x14ac:dyDescent="0.2">
      <c r="A226" s="13"/>
      <c r="B226" s="14"/>
      <c r="C226" s="23" t="s">
        <v>16</v>
      </c>
      <c r="D226" s="15">
        <f t="shared" ref="D226:M226" si="174">STDEV(D220:D224)</f>
        <v>80.141749419388148</v>
      </c>
      <c r="E226" s="15">
        <f t="shared" si="174"/>
        <v>55.449977457164145</v>
      </c>
      <c r="F226" s="15">
        <f t="shared" si="174"/>
        <v>43.912412823710795</v>
      </c>
      <c r="G226" s="15">
        <f t="shared" si="174"/>
        <v>13.704014010500718</v>
      </c>
      <c r="H226" s="16">
        <f t="shared" si="174"/>
        <v>4.4721359549995338E-3</v>
      </c>
      <c r="I226" s="9">
        <f t="shared" si="174"/>
        <v>3.4108407899598112</v>
      </c>
      <c r="J226" s="9">
        <f t="shared" si="174"/>
        <v>0.3327580851579558</v>
      </c>
      <c r="K226" s="9">
        <f t="shared" si="174"/>
        <v>0.75300887551191742</v>
      </c>
      <c r="L226" s="12">
        <f t="shared" si="174"/>
        <v>1.8741455650477315E-2</v>
      </c>
      <c r="M226" s="16">
        <f t="shared" si="174"/>
        <v>4.4721359549995338E-3</v>
      </c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2.75" x14ac:dyDescent="0.2">
      <c r="A227" s="13"/>
      <c r="B227" s="14"/>
      <c r="C227" s="23"/>
      <c r="D227" s="15"/>
      <c r="E227" s="15"/>
      <c r="F227" s="15"/>
      <c r="G227" s="15"/>
      <c r="H227" s="16"/>
      <c r="I227" s="9"/>
      <c r="J227" s="9"/>
      <c r="K227" s="9"/>
      <c r="L227" s="12"/>
      <c r="M227" s="16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2.75" x14ac:dyDescent="0.2">
      <c r="A228" s="13"/>
      <c r="B228" s="14"/>
      <c r="C228" s="23" t="s">
        <v>17</v>
      </c>
      <c r="D228" s="15">
        <v>366</v>
      </c>
      <c r="E228" s="15">
        <v>219</v>
      </c>
      <c r="F228" s="15">
        <v>1407</v>
      </c>
      <c r="G228" s="15">
        <v>6</v>
      </c>
      <c r="H228" s="16">
        <v>0.88</v>
      </c>
      <c r="I228" s="9">
        <f t="shared" ref="I228:I232" si="175">100*(D228/(D228+E228))</f>
        <v>62.564102564102562</v>
      </c>
      <c r="J228" s="9">
        <f t="shared" ref="J228:J232" si="176">100*(F228/(F228+G228))</f>
        <v>99.575371549893845</v>
      </c>
      <c r="K228" s="9">
        <f t="shared" ref="K228:K232" si="177">100*((D228+F228)/(D228+E228+F228+G228))</f>
        <v>88.738738738738746</v>
      </c>
      <c r="L228" s="12">
        <f t="shared" ref="L228:L232" si="178">(D228*F228-E228*G228)/(SQRT((D228+G228)*(D228+E228)*(F228+G228)*(F228+E228)))</f>
        <v>0.7264150725795917</v>
      </c>
      <c r="M228" s="16">
        <f t="shared" ref="M228:M232" si="179">H228</f>
        <v>0.88</v>
      </c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.75" x14ac:dyDescent="0.2">
      <c r="A229" s="13"/>
      <c r="B229" s="14"/>
      <c r="C229" s="9" t="s">
        <v>18</v>
      </c>
      <c r="D229" s="15">
        <v>432</v>
      </c>
      <c r="E229" s="15">
        <v>176</v>
      </c>
      <c r="F229" s="15">
        <v>1373</v>
      </c>
      <c r="G229" s="15">
        <v>17</v>
      </c>
      <c r="H229" s="16">
        <v>0.89</v>
      </c>
      <c r="I229" s="9">
        <f t="shared" si="175"/>
        <v>71.05263157894737</v>
      </c>
      <c r="J229" s="9">
        <f t="shared" si="176"/>
        <v>98.776978417266193</v>
      </c>
      <c r="K229" s="9">
        <f t="shared" si="177"/>
        <v>90.340340340340347</v>
      </c>
      <c r="L229" s="12">
        <f t="shared" si="178"/>
        <v>0.76975040639064096</v>
      </c>
      <c r="M229" s="16">
        <f t="shared" si="179"/>
        <v>0.89</v>
      </c>
      <c r="N229" s="19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x14ac:dyDescent="0.2">
      <c r="A230" s="13"/>
      <c r="B230" s="14"/>
      <c r="C230" s="9" t="s">
        <v>19</v>
      </c>
      <c r="D230" s="15">
        <v>445</v>
      </c>
      <c r="E230" s="15">
        <v>160</v>
      </c>
      <c r="F230" s="15">
        <v>1357</v>
      </c>
      <c r="G230" s="15">
        <v>36</v>
      </c>
      <c r="H230" s="16">
        <v>0.9</v>
      </c>
      <c r="I230" s="9">
        <f t="shared" si="175"/>
        <v>73.553719008264466</v>
      </c>
      <c r="J230" s="9">
        <f t="shared" si="176"/>
        <v>97.415649676956207</v>
      </c>
      <c r="K230" s="9">
        <f t="shared" si="177"/>
        <v>90.190190190190194</v>
      </c>
      <c r="L230" s="12">
        <f t="shared" si="178"/>
        <v>0.7627089785444584</v>
      </c>
      <c r="M230" s="16">
        <f t="shared" si="179"/>
        <v>0.9</v>
      </c>
      <c r="N230" s="19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x14ac:dyDescent="0.2">
      <c r="A231" s="13"/>
      <c r="B231" s="14"/>
      <c r="C231" s="9" t="s">
        <v>20</v>
      </c>
      <c r="D231" s="15">
        <v>427</v>
      </c>
      <c r="E231" s="15">
        <v>183</v>
      </c>
      <c r="F231" s="15">
        <v>1355</v>
      </c>
      <c r="G231" s="15">
        <v>33</v>
      </c>
      <c r="H231" s="16">
        <v>0.88</v>
      </c>
      <c r="I231" s="9">
        <f t="shared" si="175"/>
        <v>70</v>
      </c>
      <c r="J231" s="9">
        <f t="shared" si="176"/>
        <v>97.622478386167145</v>
      </c>
      <c r="K231" s="9">
        <f t="shared" si="177"/>
        <v>89.189189189189193</v>
      </c>
      <c r="L231" s="12">
        <f t="shared" si="178"/>
        <v>0.73976477986298561</v>
      </c>
      <c r="M231" s="16">
        <f t="shared" si="179"/>
        <v>0.88</v>
      </c>
      <c r="N231" s="19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x14ac:dyDescent="0.2">
      <c r="A232" s="13"/>
      <c r="B232" s="14"/>
      <c r="C232" s="9" t="s">
        <v>21</v>
      </c>
      <c r="D232" s="15">
        <v>434</v>
      </c>
      <c r="E232" s="15">
        <v>175</v>
      </c>
      <c r="F232" s="15">
        <v>1357</v>
      </c>
      <c r="G232" s="15">
        <v>32</v>
      </c>
      <c r="H232" s="16">
        <v>0.89</v>
      </c>
      <c r="I232" s="9">
        <f t="shared" si="175"/>
        <v>71.264367816091962</v>
      </c>
      <c r="J232" s="9">
        <f t="shared" si="176"/>
        <v>97.696184305255585</v>
      </c>
      <c r="K232" s="9">
        <f t="shared" si="177"/>
        <v>89.63963963963964</v>
      </c>
      <c r="L232" s="12">
        <f t="shared" si="178"/>
        <v>0.75065115666111093</v>
      </c>
      <c r="M232" s="16">
        <f t="shared" si="179"/>
        <v>0.89</v>
      </c>
      <c r="N232" s="19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x14ac:dyDescent="0.2">
      <c r="A233" s="13"/>
      <c r="B233" s="14"/>
      <c r="C233" s="23" t="s">
        <v>15</v>
      </c>
      <c r="D233" s="15">
        <f t="shared" ref="D233:M233" si="180">AVERAGE(D228:D232)</f>
        <v>420.8</v>
      </c>
      <c r="E233" s="15">
        <f t="shared" si="180"/>
        <v>182.6</v>
      </c>
      <c r="F233" s="15">
        <f t="shared" si="180"/>
        <v>1369.8</v>
      </c>
      <c r="G233" s="15">
        <f t="shared" si="180"/>
        <v>24.8</v>
      </c>
      <c r="H233" s="16">
        <f t="shared" si="180"/>
        <v>0.8879999999999999</v>
      </c>
      <c r="I233" s="9">
        <f t="shared" si="180"/>
        <v>69.686964193481273</v>
      </c>
      <c r="J233" s="9">
        <f t="shared" si="180"/>
        <v>98.217332467107795</v>
      </c>
      <c r="K233" s="9">
        <f t="shared" si="180"/>
        <v>89.619619619619627</v>
      </c>
      <c r="L233" s="12">
        <f t="shared" si="180"/>
        <v>0.74985807880775757</v>
      </c>
      <c r="M233" s="16">
        <f t="shared" si="180"/>
        <v>0.8879999999999999</v>
      </c>
      <c r="N233" s="19"/>
      <c r="O233" s="19"/>
      <c r="P233" s="19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2.75" x14ac:dyDescent="0.2">
      <c r="A234" s="13"/>
      <c r="B234" s="14"/>
      <c r="C234" s="23" t="s">
        <v>16</v>
      </c>
      <c r="D234" s="15">
        <f t="shared" ref="D234:M234" si="181">STDEV(D228:D232)</f>
        <v>31.332092173999488</v>
      </c>
      <c r="E234" s="15">
        <f t="shared" si="181"/>
        <v>22.006817125609121</v>
      </c>
      <c r="F234" s="15">
        <f t="shared" si="181"/>
        <v>22.027255843613382</v>
      </c>
      <c r="G234" s="15">
        <f t="shared" si="181"/>
        <v>12.833549781724464</v>
      </c>
      <c r="H234" s="16">
        <f t="shared" si="181"/>
        <v>8.3666002653407633E-3</v>
      </c>
      <c r="I234" s="9">
        <f t="shared" si="181"/>
        <v>4.187427360606943</v>
      </c>
      <c r="J234" s="9">
        <f t="shared" si="181"/>
        <v>0.9254209609877535</v>
      </c>
      <c r="K234" s="9">
        <f t="shared" si="181"/>
        <v>0.67205122874320811</v>
      </c>
      <c r="L234" s="12">
        <f t="shared" si="181"/>
        <v>1.7413561653143499E-2</v>
      </c>
      <c r="M234" s="16">
        <f t="shared" si="181"/>
        <v>8.3666002653407633E-3</v>
      </c>
      <c r="N234" s="19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2.75" x14ac:dyDescent="0.2">
      <c r="A235" s="13"/>
      <c r="B235" s="14"/>
      <c r="C235" s="9"/>
      <c r="D235" s="15"/>
      <c r="E235" s="15"/>
      <c r="F235" s="15"/>
      <c r="G235" s="15"/>
      <c r="H235" s="16"/>
      <c r="I235" s="9"/>
      <c r="J235" s="9"/>
      <c r="K235" s="9"/>
      <c r="L235" s="12"/>
      <c r="M235" s="16"/>
      <c r="N235" s="19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.75" x14ac:dyDescent="0.2">
      <c r="A236" s="13"/>
      <c r="B236" s="14"/>
      <c r="C236" s="9" t="s">
        <v>22</v>
      </c>
      <c r="D236" s="15">
        <v>436</v>
      </c>
      <c r="E236" s="15">
        <v>220</v>
      </c>
      <c r="F236" s="15">
        <v>1337</v>
      </c>
      <c r="G236" s="15">
        <v>5</v>
      </c>
      <c r="H236" s="16">
        <v>0.9</v>
      </c>
      <c r="I236" s="9">
        <f t="shared" ref="I236:I240" si="182">100*(D236/(D236+E236))</f>
        <v>66.463414634146346</v>
      </c>
      <c r="J236" s="9">
        <f t="shared" ref="J236:J240" si="183">100*(F236/(F236+G236))</f>
        <v>99.627421758569298</v>
      </c>
      <c r="K236" s="9">
        <f t="shared" ref="K236:K240" si="184">100*((D236+F236)/(D236+E236+F236+G236))</f>
        <v>88.738738738738746</v>
      </c>
      <c r="L236" s="12">
        <f t="shared" ref="L236:L240" si="185">(D236*F236-E236*G236)/(SQRT((D236+G236)*(D236+E236)*(F236+G236)*(F236+E236)))</f>
        <v>0.74835182925266441</v>
      </c>
      <c r="M236" s="16">
        <f t="shared" ref="M236:M240" si="186">H236</f>
        <v>0.9</v>
      </c>
      <c r="N236" s="19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2.75" x14ac:dyDescent="0.2">
      <c r="A237" s="13"/>
      <c r="B237" s="14"/>
      <c r="C237" s="9" t="s">
        <v>23</v>
      </c>
      <c r="D237" s="15">
        <v>438</v>
      </c>
      <c r="E237" s="15">
        <v>177</v>
      </c>
      <c r="F237" s="15">
        <v>1367</v>
      </c>
      <c r="G237" s="15">
        <v>16</v>
      </c>
      <c r="H237" s="16">
        <v>0.9</v>
      </c>
      <c r="I237" s="9">
        <f t="shared" si="182"/>
        <v>71.219512195121951</v>
      </c>
      <c r="J237" s="9">
        <f t="shared" si="183"/>
        <v>98.843094721619664</v>
      </c>
      <c r="K237" s="9">
        <f t="shared" si="184"/>
        <v>90.340340340340347</v>
      </c>
      <c r="L237" s="12">
        <f t="shared" si="185"/>
        <v>0.77176195595493602</v>
      </c>
      <c r="M237" s="16">
        <f t="shared" si="186"/>
        <v>0.9</v>
      </c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 x14ac:dyDescent="0.2">
      <c r="A238" s="26"/>
      <c r="B238" s="14"/>
      <c r="C238" s="9" t="s">
        <v>24</v>
      </c>
      <c r="D238" s="15">
        <v>385</v>
      </c>
      <c r="E238" s="15">
        <v>188</v>
      </c>
      <c r="F238" s="15">
        <v>1399</v>
      </c>
      <c r="G238" s="15">
        <v>26</v>
      </c>
      <c r="H238" s="16">
        <v>0.87</v>
      </c>
      <c r="I238" s="9">
        <f t="shared" si="182"/>
        <v>67.190226876090748</v>
      </c>
      <c r="J238" s="9">
        <f t="shared" si="183"/>
        <v>98.175438596491233</v>
      </c>
      <c r="K238" s="9">
        <f t="shared" si="184"/>
        <v>89.289289289289286</v>
      </c>
      <c r="L238" s="12">
        <f t="shared" si="185"/>
        <v>0.73134964653174928</v>
      </c>
      <c r="M238" s="16">
        <f t="shared" si="186"/>
        <v>0.87</v>
      </c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 x14ac:dyDescent="0.2">
      <c r="A239" s="13"/>
      <c r="B239" s="14"/>
      <c r="C239" s="9" t="s">
        <v>25</v>
      </c>
      <c r="D239" s="15">
        <v>425</v>
      </c>
      <c r="E239" s="15">
        <v>188</v>
      </c>
      <c r="F239" s="15">
        <v>1374</v>
      </c>
      <c r="G239" s="15">
        <v>11</v>
      </c>
      <c r="H239" s="16">
        <v>0.91</v>
      </c>
      <c r="I239" s="9">
        <f t="shared" si="182"/>
        <v>69.331158238172918</v>
      </c>
      <c r="J239" s="9">
        <f t="shared" si="183"/>
        <v>99.205776173285201</v>
      </c>
      <c r="K239" s="9">
        <f t="shared" si="184"/>
        <v>90.04004004004004</v>
      </c>
      <c r="L239" s="12">
        <f t="shared" si="185"/>
        <v>0.76523713933168436</v>
      </c>
      <c r="M239" s="16">
        <f t="shared" si="186"/>
        <v>0.91</v>
      </c>
      <c r="N239" s="27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 x14ac:dyDescent="0.2">
      <c r="A240" s="13"/>
      <c r="B240" s="14"/>
      <c r="C240" s="9" t="s">
        <v>26</v>
      </c>
      <c r="D240" s="15">
        <v>415</v>
      </c>
      <c r="E240" s="15">
        <v>146</v>
      </c>
      <c r="F240" s="15">
        <v>1398</v>
      </c>
      <c r="G240" s="15">
        <v>39</v>
      </c>
      <c r="H240" s="16">
        <v>0.89</v>
      </c>
      <c r="I240" s="9">
        <f t="shared" si="182"/>
        <v>73.975044563279852</v>
      </c>
      <c r="J240" s="9">
        <f t="shared" si="183"/>
        <v>97.28601252609603</v>
      </c>
      <c r="K240" s="9">
        <f t="shared" si="184"/>
        <v>90.740740740740748</v>
      </c>
      <c r="L240" s="12">
        <f t="shared" si="185"/>
        <v>0.76420610124190957</v>
      </c>
      <c r="M240" s="16">
        <f t="shared" si="186"/>
        <v>0.89</v>
      </c>
      <c r="N240" s="19"/>
      <c r="O240" s="26"/>
      <c r="P240" s="26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.75" x14ac:dyDescent="0.2">
      <c r="A241" s="13"/>
      <c r="B241" s="14"/>
      <c r="C241" s="23" t="s">
        <v>15</v>
      </c>
      <c r="D241" s="15">
        <f t="shared" ref="D241:M241" si="187">AVERAGE(D236:D240)</f>
        <v>419.8</v>
      </c>
      <c r="E241" s="15">
        <f t="shared" si="187"/>
        <v>183.8</v>
      </c>
      <c r="F241" s="15">
        <f t="shared" si="187"/>
        <v>1375</v>
      </c>
      <c r="G241" s="15">
        <f t="shared" si="187"/>
        <v>19.399999999999999</v>
      </c>
      <c r="H241" s="16">
        <f t="shared" si="187"/>
        <v>0.89399999999999991</v>
      </c>
      <c r="I241" s="9">
        <f t="shared" si="187"/>
        <v>69.635871301362357</v>
      </c>
      <c r="J241" s="9">
        <f t="shared" si="187"/>
        <v>98.627548755212288</v>
      </c>
      <c r="K241" s="9">
        <f t="shared" si="187"/>
        <v>89.829829829829833</v>
      </c>
      <c r="L241" s="12">
        <f t="shared" si="187"/>
        <v>0.75618133446258873</v>
      </c>
      <c r="M241" s="16">
        <f t="shared" si="187"/>
        <v>0.89399999999999991</v>
      </c>
      <c r="N241" s="19"/>
      <c r="O241" s="19"/>
      <c r="P241" s="19"/>
      <c r="Q241" s="35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.75" x14ac:dyDescent="0.2">
      <c r="A242" s="13"/>
      <c r="B242" s="14"/>
      <c r="C242" s="23" t="s">
        <v>16</v>
      </c>
      <c r="D242" s="15">
        <f t="shared" ref="D242:M242" si="188">STDEV(D236:D240)</f>
        <v>21.533694527414475</v>
      </c>
      <c r="E242" s="15">
        <f t="shared" si="188"/>
        <v>26.555602045519457</v>
      </c>
      <c r="F242" s="15">
        <f t="shared" si="188"/>
        <v>25.563646062328434</v>
      </c>
      <c r="G242" s="15">
        <f t="shared" si="188"/>
        <v>13.390294993016397</v>
      </c>
      <c r="H242" s="16">
        <f t="shared" si="188"/>
        <v>1.5165750888103114E-2</v>
      </c>
      <c r="I242" s="9">
        <f t="shared" si="188"/>
        <v>3.0608353062698059</v>
      </c>
      <c r="J242" s="9">
        <f t="shared" si="188"/>
        <v>0.91987445925220834</v>
      </c>
      <c r="K242" s="9">
        <f t="shared" si="188"/>
        <v>0.80889304708055854</v>
      </c>
      <c r="L242" s="12">
        <f t="shared" si="188"/>
        <v>1.6333050290012054E-2</v>
      </c>
      <c r="M242" s="16">
        <f t="shared" si="188"/>
        <v>1.5165750888103114E-2</v>
      </c>
      <c r="N242" s="13"/>
      <c r="O242" s="28"/>
      <c r="P242" s="28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.75" x14ac:dyDescent="0.2">
      <c r="A243" s="1"/>
      <c r="B243" s="2"/>
      <c r="C243" s="2"/>
      <c r="D243" s="3"/>
      <c r="E243" s="3"/>
      <c r="F243" s="3"/>
      <c r="G243" s="3"/>
      <c r="H243" s="4"/>
      <c r="I243" s="4"/>
      <c r="J243" s="4"/>
      <c r="K243" s="4"/>
      <c r="L243" s="4"/>
      <c r="M243" s="4"/>
      <c r="N243" s="4"/>
      <c r="Q243" s="13"/>
    </row>
    <row r="244" spans="1:26" ht="12.75" x14ac:dyDescent="0.2">
      <c r="A244" s="1" t="s">
        <v>42</v>
      </c>
      <c r="B244" s="2"/>
      <c r="C244" s="2"/>
      <c r="D244" s="3"/>
      <c r="E244" s="3"/>
      <c r="F244" s="3"/>
      <c r="G244" s="3"/>
      <c r="H244" s="4"/>
      <c r="I244" s="4"/>
      <c r="J244" s="4"/>
      <c r="K244" s="4"/>
      <c r="L244" s="4"/>
      <c r="M244" s="4"/>
      <c r="N244" s="4"/>
    </row>
    <row r="245" spans="1:26" ht="12.75" x14ac:dyDescent="0.2">
      <c r="A245" s="5"/>
      <c r="B245" s="2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26" ht="12.75" x14ac:dyDescent="0.2">
      <c r="A246" s="5"/>
      <c r="B246" s="2" t="s">
        <v>0</v>
      </c>
      <c r="C246" s="13"/>
      <c r="D246" s="20" t="s">
        <v>1</v>
      </c>
      <c r="E246" s="20" t="s">
        <v>2</v>
      </c>
      <c r="F246" s="20" t="s">
        <v>3</v>
      </c>
      <c r="G246" s="20" t="s">
        <v>4</v>
      </c>
      <c r="H246" s="20" t="s">
        <v>5</v>
      </c>
      <c r="I246" s="20" t="s">
        <v>6</v>
      </c>
      <c r="J246" s="20" t="s">
        <v>7</v>
      </c>
      <c r="K246" s="20" t="s">
        <v>8</v>
      </c>
      <c r="L246" s="20" t="s">
        <v>9</v>
      </c>
      <c r="M246" s="20" t="s">
        <v>5</v>
      </c>
      <c r="N246" s="7"/>
      <c r="O246" s="1"/>
      <c r="P246" s="1"/>
    </row>
    <row r="247" spans="1:26" ht="12.75" x14ac:dyDescent="0.2">
      <c r="A247" s="1" t="s">
        <v>28</v>
      </c>
      <c r="B247" s="2">
        <v>26</v>
      </c>
      <c r="C247" s="9" t="s">
        <v>10</v>
      </c>
      <c r="D247" s="10">
        <v>728</v>
      </c>
      <c r="E247" s="10">
        <v>19</v>
      </c>
      <c r="F247" s="10">
        <v>654</v>
      </c>
      <c r="G247" s="10">
        <v>27</v>
      </c>
      <c r="H247" s="11">
        <v>0.99</v>
      </c>
      <c r="I247" s="9">
        <f t="shared" ref="I247:I251" si="189">100*(D247/(D247+E247))</f>
        <v>97.456492637215533</v>
      </c>
      <c r="J247" s="9">
        <f t="shared" ref="J247:J251" si="190">100*(F247/(F247+G247))</f>
        <v>96.035242290748897</v>
      </c>
      <c r="K247" s="9">
        <f t="shared" ref="K247:K251" si="191">100*((D247+F247)/(D247+E247+F247+G247))</f>
        <v>96.778711484593842</v>
      </c>
      <c r="L247" s="12">
        <f t="shared" ref="L247:L251" si="192">(D247*F247-E247*G247)/(SQRT((D247+G247)*(D247+E247)*(F247+G247)*(F247+E247)))</f>
        <v>0.93546182243398457</v>
      </c>
      <c r="M247" s="16">
        <f t="shared" ref="M247:M251" si="193">H247</f>
        <v>0.99</v>
      </c>
      <c r="N247" s="24"/>
      <c r="O247" s="25"/>
      <c r="P247" s="25"/>
    </row>
    <row r="248" spans="1:26" ht="12.75" x14ac:dyDescent="0.2">
      <c r="A248" s="5"/>
      <c r="B248" s="2">
        <v>27</v>
      </c>
      <c r="C248" s="23" t="s">
        <v>11</v>
      </c>
      <c r="D248" s="10">
        <v>751</v>
      </c>
      <c r="E248" s="10">
        <v>20</v>
      </c>
      <c r="F248" s="10">
        <v>633</v>
      </c>
      <c r="G248" s="10">
        <v>24</v>
      </c>
      <c r="H248" s="11">
        <v>0.99</v>
      </c>
      <c r="I248" s="9">
        <f t="shared" si="189"/>
        <v>97.405966277561603</v>
      </c>
      <c r="J248" s="9">
        <f t="shared" si="190"/>
        <v>96.347031963470315</v>
      </c>
      <c r="K248" s="9">
        <f t="shared" si="191"/>
        <v>96.918767507002798</v>
      </c>
      <c r="L248" s="12">
        <f t="shared" si="192"/>
        <v>0.93796708266233675</v>
      </c>
      <c r="M248" s="16">
        <f t="shared" si="193"/>
        <v>0.99</v>
      </c>
      <c r="N248" s="4"/>
      <c r="O248" s="25"/>
      <c r="P248" s="25"/>
    </row>
    <row r="249" spans="1:26" ht="12.75" x14ac:dyDescent="0.2">
      <c r="A249" s="1">
        <v>0.4</v>
      </c>
      <c r="B249" s="2">
        <v>28</v>
      </c>
      <c r="C249" s="23" t="s">
        <v>12</v>
      </c>
      <c r="D249" s="10">
        <v>723</v>
      </c>
      <c r="E249" s="10">
        <v>25</v>
      </c>
      <c r="F249" s="10">
        <v>658</v>
      </c>
      <c r="G249" s="10">
        <v>22</v>
      </c>
      <c r="H249" s="11">
        <v>0.99</v>
      </c>
      <c r="I249" s="9">
        <f t="shared" si="189"/>
        <v>96.657754010695186</v>
      </c>
      <c r="J249" s="9">
        <f t="shared" si="190"/>
        <v>96.764705882352942</v>
      </c>
      <c r="K249" s="9">
        <f t="shared" si="191"/>
        <v>96.708683473389357</v>
      </c>
      <c r="L249" s="12">
        <f t="shared" si="192"/>
        <v>0.9340455710985931</v>
      </c>
      <c r="M249" s="16">
        <f t="shared" si="193"/>
        <v>0.99</v>
      </c>
      <c r="N249" s="4"/>
      <c r="O249" s="25"/>
      <c r="P249" s="25"/>
    </row>
    <row r="250" spans="1:26" ht="12.75" x14ac:dyDescent="0.2">
      <c r="A250" s="1">
        <v>1E-3</v>
      </c>
      <c r="B250" s="2">
        <v>29</v>
      </c>
      <c r="C250" s="23" t="s">
        <v>13</v>
      </c>
      <c r="D250" s="10">
        <v>768</v>
      </c>
      <c r="E250" s="10">
        <v>18</v>
      </c>
      <c r="F250" s="10">
        <v>616</v>
      </c>
      <c r="G250" s="10">
        <v>26</v>
      </c>
      <c r="H250" s="11">
        <v>0.99</v>
      </c>
      <c r="I250" s="9">
        <f t="shared" si="189"/>
        <v>97.70992366412213</v>
      </c>
      <c r="J250" s="9">
        <f t="shared" si="190"/>
        <v>95.950155763239877</v>
      </c>
      <c r="K250" s="9">
        <f t="shared" si="191"/>
        <v>96.918767507002798</v>
      </c>
      <c r="L250" s="12">
        <f t="shared" si="192"/>
        <v>0.93773133525082586</v>
      </c>
      <c r="M250" s="16">
        <f t="shared" si="193"/>
        <v>0.99</v>
      </c>
      <c r="N250" s="4"/>
      <c r="O250" s="25"/>
      <c r="P250" s="25"/>
    </row>
    <row r="251" spans="1:26" ht="12.75" x14ac:dyDescent="0.2">
      <c r="A251" s="1">
        <v>100</v>
      </c>
      <c r="B251" s="2">
        <v>30</v>
      </c>
      <c r="C251" s="23" t="s">
        <v>14</v>
      </c>
      <c r="D251" s="10">
        <v>752</v>
      </c>
      <c r="E251" s="10">
        <v>14</v>
      </c>
      <c r="F251" s="10">
        <v>621</v>
      </c>
      <c r="G251" s="10">
        <v>41</v>
      </c>
      <c r="H251" s="11">
        <v>1</v>
      </c>
      <c r="I251" s="9">
        <f t="shared" si="189"/>
        <v>98.172323759791126</v>
      </c>
      <c r="J251" s="9">
        <f t="shared" si="190"/>
        <v>93.806646525679753</v>
      </c>
      <c r="K251" s="9">
        <f t="shared" si="191"/>
        <v>96.148459383753504</v>
      </c>
      <c r="L251" s="12">
        <f t="shared" si="192"/>
        <v>0.92301437872821601</v>
      </c>
      <c r="M251" s="16">
        <f t="shared" si="193"/>
        <v>1</v>
      </c>
      <c r="N251" s="6"/>
      <c r="O251" s="25"/>
      <c r="P251" s="25"/>
    </row>
    <row r="252" spans="1:26" ht="12.75" x14ac:dyDescent="0.2">
      <c r="A252" s="5"/>
      <c r="B252" s="2"/>
      <c r="C252" s="23" t="s">
        <v>15</v>
      </c>
      <c r="D252" s="15">
        <f t="shared" ref="D252:M252" si="194">AVERAGE(D247:D251)</f>
        <v>744.4</v>
      </c>
      <c r="E252" s="15">
        <f t="shared" si="194"/>
        <v>19.2</v>
      </c>
      <c r="F252" s="15">
        <f t="shared" si="194"/>
        <v>636.4</v>
      </c>
      <c r="G252" s="15">
        <f t="shared" si="194"/>
        <v>28</v>
      </c>
      <c r="H252" s="16">
        <f t="shared" si="194"/>
        <v>0.99199999999999999</v>
      </c>
      <c r="I252" s="9">
        <f t="shared" si="194"/>
        <v>97.480492069877116</v>
      </c>
      <c r="J252" s="9">
        <f t="shared" si="194"/>
        <v>95.780756485098351</v>
      </c>
      <c r="K252" s="9">
        <f t="shared" si="194"/>
        <v>96.694677871148457</v>
      </c>
      <c r="L252" s="12">
        <f t="shared" si="194"/>
        <v>0.93364403803479123</v>
      </c>
      <c r="M252" s="16">
        <f t="shared" si="194"/>
        <v>0.99199999999999999</v>
      </c>
      <c r="N252" s="6"/>
    </row>
    <row r="253" spans="1:26" ht="12.75" x14ac:dyDescent="0.2">
      <c r="A253" s="5"/>
      <c r="B253" s="2"/>
      <c r="C253" s="17" t="s">
        <v>16</v>
      </c>
      <c r="D253" s="15">
        <f t="shared" ref="D253:M253" si="195">STDEV(D247:D251)</f>
        <v>18.609137540466513</v>
      </c>
      <c r="E253" s="15">
        <f t="shared" si="195"/>
        <v>3.9623225512317886</v>
      </c>
      <c r="F253" s="15">
        <f t="shared" si="195"/>
        <v>18.981570008826981</v>
      </c>
      <c r="G253" s="15">
        <f t="shared" si="195"/>
        <v>7.5166481891864541</v>
      </c>
      <c r="H253" s="16">
        <f t="shared" si="195"/>
        <v>4.4721359549995841E-3</v>
      </c>
      <c r="I253" s="9">
        <f t="shared" si="195"/>
        <v>0.55097593507381659</v>
      </c>
      <c r="J253" s="9">
        <f t="shared" si="195"/>
        <v>1.148846552672641</v>
      </c>
      <c r="K253" s="9">
        <f t="shared" si="195"/>
        <v>0.31860821193493699</v>
      </c>
      <c r="L253" s="12">
        <f t="shared" si="195"/>
        <v>6.161370368698277E-3</v>
      </c>
      <c r="M253" s="16">
        <f t="shared" si="195"/>
        <v>4.4721359549995841E-3</v>
      </c>
      <c r="N253" s="4"/>
    </row>
    <row r="254" spans="1:26" ht="12.75" x14ac:dyDescent="0.2">
      <c r="A254" s="5"/>
      <c r="B254" s="2"/>
      <c r="C254" s="23"/>
      <c r="D254" s="15"/>
      <c r="E254" s="15"/>
      <c r="F254" s="15"/>
      <c r="G254" s="15"/>
      <c r="H254" s="16"/>
      <c r="I254" s="9"/>
      <c r="J254" s="9"/>
      <c r="K254" s="9"/>
      <c r="L254" s="12"/>
      <c r="M254" s="16"/>
      <c r="N254" s="4"/>
    </row>
    <row r="255" spans="1:26" ht="12.75" x14ac:dyDescent="0.2">
      <c r="A255" s="5"/>
      <c r="B255" s="2"/>
      <c r="C255" s="23" t="s">
        <v>17</v>
      </c>
      <c r="D255" s="10">
        <v>243</v>
      </c>
      <c r="E255" s="10">
        <v>13</v>
      </c>
      <c r="F255" s="10">
        <v>199</v>
      </c>
      <c r="G255" s="10">
        <v>21</v>
      </c>
      <c r="H255" s="11">
        <v>0.97</v>
      </c>
      <c r="I255" s="9">
        <f t="shared" ref="I255:I259" si="196">100*(D255/(D255+E255))</f>
        <v>94.921875</v>
      </c>
      <c r="J255" s="9">
        <f t="shared" ref="J255:J259" si="197">100*(F255/(F255+G255))</f>
        <v>90.454545454545453</v>
      </c>
      <c r="K255" s="9">
        <f t="shared" ref="K255:K259" si="198">100*((D255+F255)/(D255+E255+F255+G255))</f>
        <v>92.857142857142861</v>
      </c>
      <c r="L255" s="12">
        <f t="shared" ref="L255:L259" si="199">(D255*F255-E255*G255)/(SQRT((D255+G255)*(D255+E255)*(F255+G255)*(F255+E255)))</f>
        <v>0.85644478949152214</v>
      </c>
      <c r="M255" s="16">
        <f t="shared" ref="M255:M259" si="200">H255</f>
        <v>0.97</v>
      </c>
      <c r="N255" s="4"/>
    </row>
    <row r="256" spans="1:26" ht="12.75" x14ac:dyDescent="0.2">
      <c r="A256" s="5"/>
      <c r="B256" s="2"/>
      <c r="C256" s="9" t="s">
        <v>18</v>
      </c>
      <c r="D256" s="10">
        <v>235</v>
      </c>
      <c r="E256" s="10">
        <v>13</v>
      </c>
      <c r="F256" s="10">
        <v>203</v>
      </c>
      <c r="G256" s="10">
        <v>25</v>
      </c>
      <c r="H256" s="11">
        <v>0.98</v>
      </c>
      <c r="I256" s="9">
        <f t="shared" si="196"/>
        <v>94.758064516129039</v>
      </c>
      <c r="J256" s="9">
        <f t="shared" si="197"/>
        <v>89.035087719298247</v>
      </c>
      <c r="K256" s="9">
        <f t="shared" si="198"/>
        <v>92.016806722689068</v>
      </c>
      <c r="L256" s="12">
        <f t="shared" si="199"/>
        <v>0.84079136521551279</v>
      </c>
      <c r="M256" s="16">
        <f t="shared" si="200"/>
        <v>0.98</v>
      </c>
      <c r="N256" s="24"/>
    </row>
    <row r="257" spans="1:26" ht="12.75" x14ac:dyDescent="0.2">
      <c r="A257" s="5"/>
      <c r="B257" s="2"/>
      <c r="C257" s="9" t="s">
        <v>19</v>
      </c>
      <c r="D257" s="10">
        <v>237</v>
      </c>
      <c r="E257" s="10">
        <v>12</v>
      </c>
      <c r="F257" s="10">
        <v>215</v>
      </c>
      <c r="G257" s="10">
        <v>12</v>
      </c>
      <c r="H257" s="11">
        <v>0.99</v>
      </c>
      <c r="I257" s="9">
        <f t="shared" si="196"/>
        <v>95.180722891566262</v>
      </c>
      <c r="J257" s="9">
        <f t="shared" si="197"/>
        <v>94.713656387665196</v>
      </c>
      <c r="K257" s="9">
        <f t="shared" si="198"/>
        <v>94.9579831932773</v>
      </c>
      <c r="L257" s="12">
        <f t="shared" si="199"/>
        <v>0.89894379279231462</v>
      </c>
      <c r="M257" s="16">
        <f t="shared" si="200"/>
        <v>0.99</v>
      </c>
      <c r="N257" s="24"/>
    </row>
    <row r="258" spans="1:26" ht="12.75" x14ac:dyDescent="0.2">
      <c r="A258" s="5"/>
      <c r="B258" s="2"/>
      <c r="C258" s="9" t="s">
        <v>20</v>
      </c>
      <c r="D258" s="10">
        <v>234</v>
      </c>
      <c r="E258" s="10">
        <v>21</v>
      </c>
      <c r="F258" s="10">
        <v>197</v>
      </c>
      <c r="G258" s="10">
        <v>24</v>
      </c>
      <c r="H258" s="11">
        <v>0.97</v>
      </c>
      <c r="I258" s="9">
        <f t="shared" si="196"/>
        <v>91.764705882352942</v>
      </c>
      <c r="J258" s="9">
        <f t="shared" si="197"/>
        <v>89.14027149321268</v>
      </c>
      <c r="K258" s="9">
        <f t="shared" si="198"/>
        <v>90.546218487394952</v>
      </c>
      <c r="L258" s="12">
        <f t="shared" si="199"/>
        <v>0.80984772785087844</v>
      </c>
      <c r="M258" s="16">
        <f t="shared" si="200"/>
        <v>0.97</v>
      </c>
      <c r="N258" s="24"/>
    </row>
    <row r="259" spans="1:26" ht="12.75" x14ac:dyDescent="0.2">
      <c r="A259" s="5"/>
      <c r="B259" s="2"/>
      <c r="C259" s="9" t="s">
        <v>21</v>
      </c>
      <c r="D259" s="10">
        <v>266</v>
      </c>
      <c r="E259" s="10">
        <v>8</v>
      </c>
      <c r="F259" s="10">
        <v>189</v>
      </c>
      <c r="G259" s="10">
        <v>13</v>
      </c>
      <c r="H259" s="11">
        <v>0.99</v>
      </c>
      <c r="I259" s="9">
        <f t="shared" si="196"/>
        <v>97.080291970802918</v>
      </c>
      <c r="J259" s="9">
        <f t="shared" si="197"/>
        <v>93.564356435643575</v>
      </c>
      <c r="K259" s="9">
        <f t="shared" si="198"/>
        <v>95.588235294117652</v>
      </c>
      <c r="L259" s="12">
        <f t="shared" si="199"/>
        <v>0.909615642389073</v>
      </c>
      <c r="M259" s="16">
        <f t="shared" si="200"/>
        <v>0.99</v>
      </c>
      <c r="N259" s="24"/>
    </row>
    <row r="260" spans="1:26" ht="12.75" x14ac:dyDescent="0.2">
      <c r="A260" s="5"/>
      <c r="B260" s="2"/>
      <c r="C260" s="23" t="s">
        <v>15</v>
      </c>
      <c r="D260" s="15">
        <f t="shared" ref="D260:M260" si="201">AVERAGE(D255:D259)</f>
        <v>243</v>
      </c>
      <c r="E260" s="15">
        <f t="shared" si="201"/>
        <v>13.4</v>
      </c>
      <c r="F260" s="15">
        <f t="shared" si="201"/>
        <v>200.6</v>
      </c>
      <c r="G260" s="15">
        <f t="shared" si="201"/>
        <v>19</v>
      </c>
      <c r="H260" s="16">
        <f t="shared" si="201"/>
        <v>0.98000000000000009</v>
      </c>
      <c r="I260" s="9">
        <f t="shared" si="201"/>
        <v>94.741132052170229</v>
      </c>
      <c r="J260" s="9">
        <f t="shared" si="201"/>
        <v>91.381583498073027</v>
      </c>
      <c r="K260" s="9">
        <f t="shared" si="201"/>
        <v>93.193277310924373</v>
      </c>
      <c r="L260" s="12">
        <f t="shared" si="201"/>
        <v>0.86312866354786022</v>
      </c>
      <c r="M260" s="16">
        <f t="shared" si="201"/>
        <v>0.98000000000000009</v>
      </c>
      <c r="N260" s="24"/>
      <c r="O260" s="24"/>
      <c r="P260" s="24"/>
      <c r="Q260" s="4"/>
    </row>
    <row r="261" spans="1:26" ht="12.75" x14ac:dyDescent="0.2">
      <c r="A261" s="5"/>
      <c r="B261" s="2"/>
      <c r="C261" s="17" t="s">
        <v>16</v>
      </c>
      <c r="D261" s="15">
        <f t="shared" ref="D261:M261" si="202">STDEV(D255:D259)</f>
        <v>13.322912594474229</v>
      </c>
      <c r="E261" s="15">
        <f t="shared" si="202"/>
        <v>4.7222875812470395</v>
      </c>
      <c r="F261" s="15">
        <f t="shared" si="202"/>
        <v>9.5289033996572758</v>
      </c>
      <c r="G261" s="15">
        <f t="shared" si="202"/>
        <v>6.1237243569579451</v>
      </c>
      <c r="H261" s="16">
        <f t="shared" si="202"/>
        <v>1.0000000000000009E-2</v>
      </c>
      <c r="I261" s="9">
        <f t="shared" si="202"/>
        <v>1.9076803123766384</v>
      </c>
      <c r="J261" s="9">
        <f t="shared" si="202"/>
        <v>2.6103701325497823</v>
      </c>
      <c r="K261" s="9">
        <f t="shared" si="202"/>
        <v>2.0829066483941929</v>
      </c>
      <c r="L261" s="12">
        <f t="shared" si="202"/>
        <v>4.1310561187532679E-2</v>
      </c>
      <c r="M261" s="16">
        <f t="shared" si="202"/>
        <v>1.0000000000000009E-2</v>
      </c>
      <c r="N261" s="24"/>
    </row>
    <row r="262" spans="1:26" ht="12.75" x14ac:dyDescent="0.2">
      <c r="A262" s="5"/>
      <c r="B262" s="22"/>
      <c r="C262" s="9"/>
      <c r="D262" s="15"/>
      <c r="E262" s="15"/>
      <c r="F262" s="15"/>
      <c r="G262" s="15"/>
      <c r="H262" s="16"/>
      <c r="I262" s="9"/>
      <c r="J262" s="9"/>
      <c r="K262" s="9"/>
      <c r="L262" s="12"/>
      <c r="M262" s="16"/>
      <c r="N262" s="24"/>
    </row>
    <row r="263" spans="1:26" ht="12.75" x14ac:dyDescent="0.2">
      <c r="A263" s="5"/>
      <c r="B263" s="2"/>
      <c r="C263" s="9" t="s">
        <v>22</v>
      </c>
      <c r="D263" s="10">
        <v>254</v>
      </c>
      <c r="E263" s="10">
        <v>18</v>
      </c>
      <c r="F263" s="10">
        <v>167</v>
      </c>
      <c r="G263" s="10">
        <v>37</v>
      </c>
      <c r="H263" s="11">
        <v>0.96</v>
      </c>
      <c r="I263" s="9">
        <f t="shared" ref="I263:I267" si="203">100*(D263/(D263+E263))</f>
        <v>93.382352941176478</v>
      </c>
      <c r="J263" s="9">
        <f t="shared" ref="J263:J267" si="204">100*(F263/(F263+G263))</f>
        <v>81.862745098039213</v>
      </c>
      <c r="K263" s="9">
        <f t="shared" ref="K263:K267" si="205">100*((D263+F263)/(D263+E263+F263+G263))</f>
        <v>88.445378151260499</v>
      </c>
      <c r="L263" s="12">
        <f t="shared" ref="L263:L267" si="206">(D263*F263-E263*G263)/(SQRT((D263+G263)*(D263+E263)*(F263+G263)*(F263+E263)))</f>
        <v>0.76391561852528322</v>
      </c>
      <c r="M263" s="16">
        <f t="shared" ref="M263:M267" si="207">H263</f>
        <v>0.96</v>
      </c>
      <c r="N263" s="24"/>
    </row>
    <row r="264" spans="1:26" ht="12.75" x14ac:dyDescent="0.2">
      <c r="A264" s="5"/>
      <c r="B264" s="22"/>
      <c r="C264" s="9" t="s">
        <v>23</v>
      </c>
      <c r="D264" s="10">
        <v>240</v>
      </c>
      <c r="E264" s="10">
        <v>16</v>
      </c>
      <c r="F264" s="10">
        <v>209</v>
      </c>
      <c r="G264" s="10">
        <v>11</v>
      </c>
      <c r="H264" s="11">
        <v>0.98</v>
      </c>
      <c r="I264" s="9">
        <f t="shared" si="203"/>
        <v>93.75</v>
      </c>
      <c r="J264" s="9">
        <f t="shared" si="204"/>
        <v>95</v>
      </c>
      <c r="K264" s="9">
        <f t="shared" si="205"/>
        <v>94.327731092436977</v>
      </c>
      <c r="L264" s="12">
        <f t="shared" si="206"/>
        <v>0.88628125703871896</v>
      </c>
      <c r="M264" s="16">
        <f t="shared" si="207"/>
        <v>0.98</v>
      </c>
      <c r="N264" s="4"/>
    </row>
    <row r="265" spans="1:26" ht="12.75" x14ac:dyDescent="0.2">
      <c r="A265" s="1"/>
      <c r="B265" s="2"/>
      <c r="C265" s="9" t="s">
        <v>24</v>
      </c>
      <c r="D265" s="10">
        <v>260</v>
      </c>
      <c r="E265" s="10">
        <v>18</v>
      </c>
      <c r="F265" s="10">
        <v>182</v>
      </c>
      <c r="G265" s="10">
        <v>16</v>
      </c>
      <c r="H265" s="11">
        <v>0.97</v>
      </c>
      <c r="I265" s="9">
        <f t="shared" si="203"/>
        <v>93.525179856115102</v>
      </c>
      <c r="J265" s="9">
        <f t="shared" si="204"/>
        <v>91.919191919191917</v>
      </c>
      <c r="K265" s="9">
        <f t="shared" si="205"/>
        <v>92.857142857142861</v>
      </c>
      <c r="L265" s="12">
        <f t="shared" si="206"/>
        <v>0.85323549739224303</v>
      </c>
      <c r="M265" s="16">
        <f t="shared" si="207"/>
        <v>0.97</v>
      </c>
      <c r="N265" s="4"/>
      <c r="Q265" s="5"/>
    </row>
    <row r="266" spans="1:26" ht="12.75" x14ac:dyDescent="0.2">
      <c r="A266" s="5"/>
      <c r="B266" s="2"/>
      <c r="C266" s="9" t="s">
        <v>25</v>
      </c>
      <c r="D266" s="10">
        <v>217</v>
      </c>
      <c r="E266" s="10">
        <v>17</v>
      </c>
      <c r="F266" s="10">
        <v>221</v>
      </c>
      <c r="G266" s="10">
        <v>21</v>
      </c>
      <c r="H266" s="11">
        <v>0.97</v>
      </c>
      <c r="I266" s="9">
        <f t="shared" si="203"/>
        <v>92.73504273504274</v>
      </c>
      <c r="J266" s="9">
        <f t="shared" si="204"/>
        <v>91.322314049586765</v>
      </c>
      <c r="K266" s="9">
        <f t="shared" si="205"/>
        <v>92.016806722689068</v>
      </c>
      <c r="L266" s="12">
        <f t="shared" si="206"/>
        <v>0.84045484276549864</v>
      </c>
      <c r="M266" s="16">
        <f t="shared" si="207"/>
        <v>0.97</v>
      </c>
      <c r="N266" s="6"/>
    </row>
    <row r="267" spans="1:26" ht="12.75" x14ac:dyDescent="0.2">
      <c r="A267" s="5"/>
      <c r="B267" s="2"/>
      <c r="C267" s="9" t="s">
        <v>26</v>
      </c>
      <c r="D267" s="10">
        <v>222</v>
      </c>
      <c r="E267" s="10">
        <v>13</v>
      </c>
      <c r="F267" s="10">
        <v>214</v>
      </c>
      <c r="G267" s="10">
        <v>27</v>
      </c>
      <c r="H267" s="11">
        <v>0.96</v>
      </c>
      <c r="I267" s="9">
        <f t="shared" si="203"/>
        <v>94.468085106382986</v>
      </c>
      <c r="J267" s="9">
        <f t="shared" si="204"/>
        <v>88.796680497925308</v>
      </c>
      <c r="K267" s="9">
        <f t="shared" si="205"/>
        <v>91.596638655462186</v>
      </c>
      <c r="L267" s="12">
        <f t="shared" si="206"/>
        <v>0.83347219106746406</v>
      </c>
      <c r="M267" s="16">
        <f t="shared" si="207"/>
        <v>0.96</v>
      </c>
      <c r="N267" s="7"/>
      <c r="O267" s="1"/>
      <c r="P267" s="1"/>
    </row>
    <row r="268" spans="1:26" ht="12.75" x14ac:dyDescent="0.2">
      <c r="A268" s="5"/>
      <c r="B268" s="2"/>
      <c r="C268" s="23" t="s">
        <v>15</v>
      </c>
      <c r="D268" s="15">
        <f t="shared" ref="D268:M268" si="208">AVERAGE(D263:D267)</f>
        <v>238.6</v>
      </c>
      <c r="E268" s="15">
        <f t="shared" si="208"/>
        <v>16.399999999999999</v>
      </c>
      <c r="F268" s="15">
        <f t="shared" si="208"/>
        <v>198.6</v>
      </c>
      <c r="G268" s="15">
        <f t="shared" si="208"/>
        <v>22.4</v>
      </c>
      <c r="H268" s="16">
        <f t="shared" si="208"/>
        <v>0.96799999999999997</v>
      </c>
      <c r="I268" s="9">
        <f t="shared" si="208"/>
        <v>93.572132127743458</v>
      </c>
      <c r="J268" s="9">
        <f t="shared" si="208"/>
        <v>89.780186312948643</v>
      </c>
      <c r="K268" s="9">
        <f t="shared" si="208"/>
        <v>91.848739495798327</v>
      </c>
      <c r="L268" s="12">
        <f t="shared" si="208"/>
        <v>0.83547188135784156</v>
      </c>
      <c r="M268" s="16">
        <f t="shared" si="208"/>
        <v>0.96799999999999997</v>
      </c>
      <c r="N268" s="24"/>
      <c r="O268" s="24"/>
      <c r="P268" s="24"/>
      <c r="Q268" s="30"/>
    </row>
    <row r="269" spans="1:26" ht="12.75" x14ac:dyDescent="0.2">
      <c r="A269" s="5"/>
      <c r="B269" s="2"/>
      <c r="C269" s="17" t="s">
        <v>16</v>
      </c>
      <c r="D269" s="15">
        <f t="shared" ref="D269:M269" si="209">STDEV(D263:D267)</f>
        <v>18.968394766031203</v>
      </c>
      <c r="E269" s="15">
        <f t="shared" si="209"/>
        <v>2.073644135332775</v>
      </c>
      <c r="F269" s="15">
        <f t="shared" si="209"/>
        <v>23.028243528328488</v>
      </c>
      <c r="G269" s="15">
        <f t="shared" si="209"/>
        <v>10.089598604503548</v>
      </c>
      <c r="H269" s="16">
        <f t="shared" si="209"/>
        <v>8.3666002653407633E-3</v>
      </c>
      <c r="I269" s="9">
        <f t="shared" si="209"/>
        <v>0.62715788019271068</v>
      </c>
      <c r="J269" s="9">
        <f t="shared" si="209"/>
        <v>4.9460367201151243</v>
      </c>
      <c r="K269" s="9">
        <f t="shared" si="209"/>
        <v>2.1700775644734027</v>
      </c>
      <c r="L269" s="12">
        <f t="shared" si="209"/>
        <v>4.4850490877770724E-2</v>
      </c>
      <c r="M269" s="16">
        <f t="shared" si="209"/>
        <v>8.3666002653407633E-3</v>
      </c>
      <c r="N269" s="4"/>
      <c r="O269" s="25"/>
      <c r="P269" s="25"/>
    </row>
    <row r="270" spans="1:26" ht="12.75" x14ac:dyDescent="0.2">
      <c r="A270" s="1"/>
      <c r="B270" s="2"/>
      <c r="C270" s="6"/>
      <c r="D270" s="31"/>
      <c r="E270" s="31"/>
      <c r="F270" s="31"/>
      <c r="G270" s="31"/>
      <c r="H270" s="4"/>
      <c r="I270" s="32"/>
      <c r="J270" s="32"/>
      <c r="K270" s="32"/>
      <c r="L270" s="33"/>
      <c r="M270" s="34"/>
      <c r="N270" s="4"/>
      <c r="O270" s="25"/>
      <c r="P270" s="25"/>
    </row>
    <row r="271" spans="1:26" ht="12.75" x14ac:dyDescent="0.2">
      <c r="A271" s="26" t="s">
        <v>30</v>
      </c>
      <c r="B271" s="14"/>
      <c r="C271" s="18"/>
      <c r="D271" s="27"/>
      <c r="E271" s="27"/>
      <c r="F271" s="27"/>
      <c r="G271" s="27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2.75" x14ac:dyDescent="0.2">
      <c r="A272" s="13"/>
      <c r="B272" s="14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2.75" x14ac:dyDescent="0.2">
      <c r="A273" s="13"/>
      <c r="B273" s="14" t="s">
        <v>0</v>
      </c>
      <c r="C273" s="13"/>
      <c r="D273" s="20" t="s">
        <v>1</v>
      </c>
      <c r="E273" s="20" t="s">
        <v>2</v>
      </c>
      <c r="F273" s="20" t="s">
        <v>3</v>
      </c>
      <c r="G273" s="20" t="s">
        <v>4</v>
      </c>
      <c r="H273" s="20" t="s">
        <v>5</v>
      </c>
      <c r="I273" s="20" t="s">
        <v>6</v>
      </c>
      <c r="J273" s="20" t="s">
        <v>7</v>
      </c>
      <c r="K273" s="20" t="s">
        <v>8</v>
      </c>
      <c r="L273" s="20" t="s">
        <v>9</v>
      </c>
      <c r="M273" s="20" t="s">
        <v>5</v>
      </c>
      <c r="N273" s="19"/>
      <c r="O273" s="26"/>
      <c r="P273" s="26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2.75" x14ac:dyDescent="0.2">
      <c r="A274" s="26" t="s">
        <v>28</v>
      </c>
      <c r="B274" s="14">
        <v>26</v>
      </c>
      <c r="C274" s="9" t="s">
        <v>10</v>
      </c>
      <c r="D274" s="15">
        <v>2087</v>
      </c>
      <c r="E274" s="15">
        <v>62</v>
      </c>
      <c r="F274" s="15">
        <v>1364</v>
      </c>
      <c r="G274" s="15">
        <v>36</v>
      </c>
      <c r="H274" s="16">
        <v>0.99</v>
      </c>
      <c r="I274" s="9">
        <f t="shared" ref="I274:I278" si="210">100*(D274/(D274+E274))</f>
        <v>97.114937180083757</v>
      </c>
      <c r="J274" s="9">
        <f t="shared" ref="J274:J278" si="211">100*(F274/(F274+G274))</f>
        <v>97.428571428571431</v>
      </c>
      <c r="K274" s="9">
        <f t="shared" ref="K274:K278" si="212">100*((D274+F274)/(D274+E274+F274+G274))</f>
        <v>97.238658777120307</v>
      </c>
      <c r="L274" s="12">
        <f t="shared" ref="L274:L278" si="213">(D274*F274-E274*G274)/(SQRT((D274+G274)*(D274+E274)*(F274+G274)*(F274+E274)))</f>
        <v>0.94249527389975263</v>
      </c>
      <c r="M274" s="16">
        <f t="shared" ref="M274:M278" si="214">H274</f>
        <v>0.99</v>
      </c>
      <c r="N274" s="19"/>
      <c r="O274" s="28"/>
      <c r="P274" s="28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2.75" x14ac:dyDescent="0.2">
      <c r="A275" s="13"/>
      <c r="B275" s="14">
        <v>27</v>
      </c>
      <c r="C275" s="23" t="s">
        <v>11</v>
      </c>
      <c r="D275" s="15">
        <v>2092</v>
      </c>
      <c r="E275" s="15">
        <v>48</v>
      </c>
      <c r="F275" s="15">
        <v>1340</v>
      </c>
      <c r="G275" s="15">
        <v>69</v>
      </c>
      <c r="H275" s="16">
        <v>0.99</v>
      </c>
      <c r="I275" s="9">
        <f t="shared" si="210"/>
        <v>97.757009345794387</v>
      </c>
      <c r="J275" s="9">
        <f t="shared" si="211"/>
        <v>95.102909865152583</v>
      </c>
      <c r="K275" s="9">
        <f t="shared" si="212"/>
        <v>96.703296703296701</v>
      </c>
      <c r="L275" s="12">
        <f t="shared" si="213"/>
        <v>0.93104048957668273</v>
      </c>
      <c r="M275" s="16">
        <f t="shared" si="214"/>
        <v>0.99</v>
      </c>
      <c r="N275" s="13"/>
      <c r="O275" s="28"/>
      <c r="P275" s="28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2.75" x14ac:dyDescent="0.2">
      <c r="A276" s="29">
        <v>0.4</v>
      </c>
      <c r="B276" s="14">
        <v>28</v>
      </c>
      <c r="C276" s="23" t="s">
        <v>12</v>
      </c>
      <c r="D276" s="15">
        <v>2100</v>
      </c>
      <c r="E276" s="15">
        <v>60</v>
      </c>
      <c r="F276" s="15">
        <v>1356</v>
      </c>
      <c r="G276" s="15">
        <v>33</v>
      </c>
      <c r="H276" s="16">
        <v>0.99</v>
      </c>
      <c r="I276" s="9">
        <f t="shared" si="210"/>
        <v>97.222222222222214</v>
      </c>
      <c r="J276" s="9">
        <f t="shared" si="211"/>
        <v>97.624190064794817</v>
      </c>
      <c r="K276" s="9">
        <f t="shared" si="212"/>
        <v>97.379543533389693</v>
      </c>
      <c r="L276" s="12">
        <f t="shared" si="213"/>
        <v>0.94530477515569711</v>
      </c>
      <c r="M276" s="16">
        <f t="shared" si="214"/>
        <v>0.99</v>
      </c>
      <c r="N276" s="13"/>
      <c r="O276" s="28"/>
      <c r="P276" s="28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2.75" x14ac:dyDescent="0.2">
      <c r="A277" s="29">
        <v>1E-3</v>
      </c>
      <c r="B277" s="14">
        <v>29</v>
      </c>
      <c r="C277" s="23" t="s">
        <v>13</v>
      </c>
      <c r="D277" s="15">
        <v>2168</v>
      </c>
      <c r="E277" s="15">
        <v>44</v>
      </c>
      <c r="F277" s="15">
        <v>1260</v>
      </c>
      <c r="G277" s="15">
        <v>77</v>
      </c>
      <c r="H277" s="16">
        <v>0.99</v>
      </c>
      <c r="I277" s="9">
        <f t="shared" si="210"/>
        <v>98.010849909584081</v>
      </c>
      <c r="J277" s="9">
        <f t="shared" si="211"/>
        <v>94.240837696335078</v>
      </c>
      <c r="K277" s="9">
        <f t="shared" si="212"/>
        <v>96.590588898281197</v>
      </c>
      <c r="L277" s="12">
        <f t="shared" si="213"/>
        <v>0.92722603251935576</v>
      </c>
      <c r="M277" s="16">
        <f t="shared" si="214"/>
        <v>0.99</v>
      </c>
      <c r="N277" s="13"/>
      <c r="O277" s="28"/>
      <c r="P277" s="28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2.75" x14ac:dyDescent="0.2">
      <c r="A278" s="29">
        <v>100</v>
      </c>
      <c r="B278" s="14">
        <v>30</v>
      </c>
      <c r="C278" s="23" t="s">
        <v>14</v>
      </c>
      <c r="D278" s="15">
        <v>2118</v>
      </c>
      <c r="E278" s="15">
        <v>49</v>
      </c>
      <c r="F278" s="15">
        <v>1308</v>
      </c>
      <c r="G278" s="15">
        <v>74</v>
      </c>
      <c r="H278" s="16">
        <v>0.99</v>
      </c>
      <c r="I278" s="9">
        <f t="shared" si="210"/>
        <v>97.738809413936323</v>
      </c>
      <c r="J278" s="9">
        <f t="shared" si="211"/>
        <v>94.64544138929088</v>
      </c>
      <c r="K278" s="9">
        <f t="shared" si="212"/>
        <v>96.53423499577346</v>
      </c>
      <c r="L278" s="12">
        <f t="shared" si="213"/>
        <v>0.92698182604314305</v>
      </c>
      <c r="M278" s="16">
        <f t="shared" si="214"/>
        <v>0.99</v>
      </c>
      <c r="N278" s="27"/>
      <c r="O278" s="28"/>
      <c r="P278" s="28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2.75" x14ac:dyDescent="0.2">
      <c r="A279" s="13"/>
      <c r="B279" s="14"/>
      <c r="C279" s="23" t="s">
        <v>15</v>
      </c>
      <c r="D279" s="15">
        <f t="shared" ref="D279:M279" si="215">AVERAGE(D274:D278)</f>
        <v>2113</v>
      </c>
      <c r="E279" s="15">
        <f t="shared" si="215"/>
        <v>52.6</v>
      </c>
      <c r="F279" s="15">
        <f t="shared" si="215"/>
        <v>1325.6</v>
      </c>
      <c r="G279" s="15">
        <f t="shared" si="215"/>
        <v>57.8</v>
      </c>
      <c r="H279" s="16">
        <f t="shared" si="215"/>
        <v>0.99</v>
      </c>
      <c r="I279" s="9">
        <f t="shared" si="215"/>
        <v>97.56876561432415</v>
      </c>
      <c r="J279" s="9">
        <f t="shared" si="215"/>
        <v>95.808390088828943</v>
      </c>
      <c r="K279" s="9">
        <f t="shared" si="215"/>
        <v>96.889264581572277</v>
      </c>
      <c r="L279" s="12">
        <f t="shared" si="215"/>
        <v>0.93460967943892626</v>
      </c>
      <c r="M279" s="16">
        <f t="shared" si="215"/>
        <v>0.99</v>
      </c>
      <c r="N279" s="27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2.75" x14ac:dyDescent="0.2">
      <c r="A280" s="13"/>
      <c r="B280" s="14"/>
      <c r="C280" s="23" t="s">
        <v>16</v>
      </c>
      <c r="D280" s="15">
        <f t="shared" ref="D280:M280" si="216">STDEV(D274:D278)</f>
        <v>32.924155266308659</v>
      </c>
      <c r="E280" s="15">
        <f t="shared" si="216"/>
        <v>7.9246451024635913</v>
      </c>
      <c r="F280" s="15">
        <f t="shared" si="216"/>
        <v>42.482937751525611</v>
      </c>
      <c r="G280" s="15">
        <f t="shared" si="216"/>
        <v>21.487205495363977</v>
      </c>
      <c r="H280" s="16">
        <f t="shared" si="216"/>
        <v>0</v>
      </c>
      <c r="I280" s="9">
        <f t="shared" si="216"/>
        <v>0.38270147983593433</v>
      </c>
      <c r="J280" s="9">
        <f t="shared" si="216"/>
        <v>1.5991786683588853</v>
      </c>
      <c r="K280" s="9">
        <f t="shared" si="216"/>
        <v>0.3912438423828648</v>
      </c>
      <c r="L280" s="12">
        <f t="shared" si="216"/>
        <v>8.6892056300431168E-3</v>
      </c>
      <c r="M280" s="16">
        <f t="shared" si="216"/>
        <v>0</v>
      </c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2.75" x14ac:dyDescent="0.2">
      <c r="A281" s="13"/>
      <c r="B281" s="14"/>
      <c r="C281" s="23"/>
      <c r="D281" s="15"/>
      <c r="E281" s="15"/>
      <c r="F281" s="15"/>
      <c r="G281" s="15"/>
      <c r="H281" s="16"/>
      <c r="I281" s="9"/>
      <c r="J281" s="9"/>
      <c r="K281" s="9"/>
      <c r="L281" s="12"/>
      <c r="M281" s="16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2.75" x14ac:dyDescent="0.2">
      <c r="A282" s="13"/>
      <c r="B282" s="14"/>
      <c r="C282" s="23" t="s">
        <v>17</v>
      </c>
      <c r="D282" s="15">
        <v>708</v>
      </c>
      <c r="E282" s="15">
        <v>31</v>
      </c>
      <c r="F282" s="15">
        <v>413</v>
      </c>
      <c r="G282" s="15">
        <v>31</v>
      </c>
      <c r="H282" s="16">
        <v>0.98</v>
      </c>
      <c r="I282" s="9">
        <f t="shared" ref="I282:I286" si="217">100*(D282/(D282+E282))</f>
        <v>95.805142083897152</v>
      </c>
      <c r="J282" s="9">
        <f t="shared" ref="J282:J286" si="218">100*(F282/(F282+G282))</f>
        <v>93.018018018018026</v>
      </c>
      <c r="K282" s="9">
        <f t="shared" ref="K282:K286" si="219">100*((D282+F282)/(D282+E282+F282+G282))</f>
        <v>94.759087066779387</v>
      </c>
      <c r="L282" s="12">
        <f t="shared" ref="L282:L286" si="220">(D282*F282-E282*G282)/(SQRT((D282+G282)*(D282+E282)*(F282+G282)*(F282+E282)))</f>
        <v>0.88823160101915177</v>
      </c>
      <c r="M282" s="16">
        <f t="shared" ref="M282:M286" si="221">H282</f>
        <v>0.98</v>
      </c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2.75" x14ac:dyDescent="0.2">
      <c r="A283" s="13"/>
      <c r="B283" s="14"/>
      <c r="C283" s="9" t="s">
        <v>18</v>
      </c>
      <c r="D283" s="15">
        <v>711</v>
      </c>
      <c r="E283" s="15">
        <v>25</v>
      </c>
      <c r="F283" s="15">
        <v>406</v>
      </c>
      <c r="G283" s="15">
        <v>41</v>
      </c>
      <c r="H283" s="16">
        <v>0.98</v>
      </c>
      <c r="I283" s="9">
        <f t="shared" si="217"/>
        <v>96.603260869565219</v>
      </c>
      <c r="J283" s="9">
        <f t="shared" si="218"/>
        <v>90.827740492170022</v>
      </c>
      <c r="K283" s="9">
        <f t="shared" si="219"/>
        <v>94.420963651732876</v>
      </c>
      <c r="L283" s="12">
        <f t="shared" si="220"/>
        <v>0.88086745746545325</v>
      </c>
      <c r="M283" s="16">
        <f t="shared" si="221"/>
        <v>0.98</v>
      </c>
      <c r="N283" s="19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2.75" x14ac:dyDescent="0.2">
      <c r="A284" s="13"/>
      <c r="B284" s="14"/>
      <c r="C284" s="9" t="s">
        <v>19</v>
      </c>
      <c r="D284" s="15">
        <v>656</v>
      </c>
      <c r="E284" s="15">
        <v>45</v>
      </c>
      <c r="F284" s="15">
        <v>436</v>
      </c>
      <c r="G284" s="15">
        <v>46</v>
      </c>
      <c r="H284" s="16">
        <v>0.97</v>
      </c>
      <c r="I284" s="9">
        <f t="shared" si="217"/>
        <v>93.580599144079883</v>
      </c>
      <c r="J284" s="9">
        <f t="shared" si="218"/>
        <v>90.456431535269715</v>
      </c>
      <c r="K284" s="9">
        <f t="shared" si="219"/>
        <v>92.307692307692307</v>
      </c>
      <c r="L284" s="12">
        <f t="shared" si="220"/>
        <v>0.8406440292777021</v>
      </c>
      <c r="M284" s="16">
        <f t="shared" si="221"/>
        <v>0.97</v>
      </c>
      <c r="N284" s="19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2.75" x14ac:dyDescent="0.2">
      <c r="A285" s="13"/>
      <c r="B285" s="14"/>
      <c r="C285" s="9" t="s">
        <v>20</v>
      </c>
      <c r="D285" s="15">
        <v>690</v>
      </c>
      <c r="E285" s="15">
        <v>25</v>
      </c>
      <c r="F285" s="15">
        <v>419</v>
      </c>
      <c r="G285" s="15">
        <v>49</v>
      </c>
      <c r="H285" s="16">
        <v>0.98</v>
      </c>
      <c r="I285" s="9">
        <f t="shared" si="217"/>
        <v>96.503496503496507</v>
      </c>
      <c r="J285" s="9">
        <f t="shared" si="218"/>
        <v>89.529914529914535</v>
      </c>
      <c r="K285" s="9">
        <f t="shared" si="219"/>
        <v>93.744716821639898</v>
      </c>
      <c r="L285" s="12">
        <f t="shared" si="220"/>
        <v>0.86881915084389338</v>
      </c>
      <c r="M285" s="16">
        <f t="shared" si="221"/>
        <v>0.98</v>
      </c>
      <c r="N285" s="19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2.75" x14ac:dyDescent="0.2">
      <c r="A286" s="13"/>
      <c r="B286" s="14"/>
      <c r="C286" s="9" t="s">
        <v>21</v>
      </c>
      <c r="D286" s="15">
        <v>697</v>
      </c>
      <c r="E286" s="15">
        <v>24</v>
      </c>
      <c r="F286" s="15">
        <v>412</v>
      </c>
      <c r="G286" s="15">
        <v>50</v>
      </c>
      <c r="H286" s="16">
        <v>0.98</v>
      </c>
      <c r="I286" s="9">
        <f t="shared" si="217"/>
        <v>96.671289875173372</v>
      </c>
      <c r="J286" s="9">
        <f t="shared" si="218"/>
        <v>89.177489177489178</v>
      </c>
      <c r="K286" s="9">
        <f t="shared" si="219"/>
        <v>93.744716821639898</v>
      </c>
      <c r="L286" s="12">
        <f t="shared" si="220"/>
        <v>0.86819883265872155</v>
      </c>
      <c r="M286" s="16">
        <f t="shared" si="221"/>
        <v>0.98</v>
      </c>
      <c r="N286" s="19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2.75" x14ac:dyDescent="0.2">
      <c r="A287" s="13"/>
      <c r="B287" s="14"/>
      <c r="C287" s="23" t="s">
        <v>15</v>
      </c>
      <c r="D287" s="15">
        <f t="shared" ref="D287:M287" si="222">AVERAGE(D282:D286)</f>
        <v>692.4</v>
      </c>
      <c r="E287" s="15">
        <f t="shared" si="222"/>
        <v>30</v>
      </c>
      <c r="F287" s="15">
        <f t="shared" si="222"/>
        <v>417.2</v>
      </c>
      <c r="G287" s="15">
        <f t="shared" si="222"/>
        <v>43.4</v>
      </c>
      <c r="H287" s="16">
        <f t="shared" si="222"/>
        <v>0.97799999999999998</v>
      </c>
      <c r="I287" s="9">
        <f t="shared" si="222"/>
        <v>95.832757695242421</v>
      </c>
      <c r="J287" s="9">
        <f t="shared" si="222"/>
        <v>90.601918750572295</v>
      </c>
      <c r="K287" s="9">
        <f t="shared" si="222"/>
        <v>93.795435333896862</v>
      </c>
      <c r="L287" s="12">
        <f t="shared" si="222"/>
        <v>0.86935221425298437</v>
      </c>
      <c r="M287" s="16">
        <f t="shared" si="222"/>
        <v>0.97799999999999998</v>
      </c>
      <c r="N287" s="19"/>
      <c r="O287" s="19"/>
      <c r="P287" s="19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2.75" x14ac:dyDescent="0.2">
      <c r="A288" s="13"/>
      <c r="B288" s="14"/>
      <c r="C288" s="23" t="s">
        <v>16</v>
      </c>
      <c r="D288" s="15">
        <f t="shared" ref="D288:M288" si="223">STDEV(D282:D286)</f>
        <v>22.029525641738182</v>
      </c>
      <c r="E288" s="15">
        <f t="shared" si="223"/>
        <v>8.8317608663278477</v>
      </c>
      <c r="F288" s="15">
        <f t="shared" si="223"/>
        <v>11.476062042355819</v>
      </c>
      <c r="G288" s="15">
        <f t="shared" si="223"/>
        <v>7.7653074633268826</v>
      </c>
      <c r="H288" s="16">
        <f t="shared" si="223"/>
        <v>4.4721359549995832E-3</v>
      </c>
      <c r="I288" s="9">
        <f t="shared" si="223"/>
        <v>1.3057261072755539</v>
      </c>
      <c r="J288" s="9">
        <f t="shared" si="223"/>
        <v>1.5073063985739867</v>
      </c>
      <c r="K288" s="9">
        <f t="shared" si="223"/>
        <v>0.94053633445147333</v>
      </c>
      <c r="L288" s="12">
        <f t="shared" si="223"/>
        <v>1.8130129627114959E-2</v>
      </c>
      <c r="M288" s="16">
        <f t="shared" si="223"/>
        <v>4.4721359549995832E-3</v>
      </c>
      <c r="N288" s="19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2.75" x14ac:dyDescent="0.2">
      <c r="A289" s="13"/>
      <c r="B289" s="14"/>
      <c r="C289" s="9"/>
      <c r="D289" s="15"/>
      <c r="E289" s="15"/>
      <c r="F289" s="15"/>
      <c r="G289" s="15"/>
      <c r="H289" s="16"/>
      <c r="I289" s="9"/>
      <c r="J289" s="9"/>
      <c r="K289" s="9"/>
      <c r="L289" s="12"/>
      <c r="M289" s="16"/>
      <c r="N289" s="19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2.75" x14ac:dyDescent="0.2">
      <c r="A290" s="13"/>
      <c r="B290" s="14"/>
      <c r="C290" s="9" t="s">
        <v>22</v>
      </c>
      <c r="D290" s="15">
        <v>680</v>
      </c>
      <c r="E290" s="15">
        <v>42</v>
      </c>
      <c r="F290" s="15">
        <v>425</v>
      </c>
      <c r="G290" s="15">
        <v>36</v>
      </c>
      <c r="H290" s="16">
        <v>0.97</v>
      </c>
      <c r="I290" s="9">
        <f t="shared" ref="I290:I294" si="224">100*(D290/(D290+E290))</f>
        <v>94.18282548476455</v>
      </c>
      <c r="J290" s="9">
        <f t="shared" ref="J290:J294" si="225">100*(F290/(F290+G290))</f>
        <v>92.190889370932766</v>
      </c>
      <c r="K290" s="9">
        <f t="shared" ref="K290:K294" si="226">100*((D290+F290)/(D290+E290+F290+G290))</f>
        <v>93.406593406593402</v>
      </c>
      <c r="L290" s="12">
        <f t="shared" ref="L290:L294" si="227">(D290*F290-E290*G290)/(SQRT((D290+G290)*(D290+E290)*(F290+G290)*(F290+E290)))</f>
        <v>0.86175876364880932</v>
      </c>
      <c r="M290" s="16">
        <f t="shared" ref="M290:M294" si="228">H290</f>
        <v>0.97</v>
      </c>
      <c r="N290" s="19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2.75" x14ac:dyDescent="0.2">
      <c r="A291" s="13"/>
      <c r="B291" s="14"/>
      <c r="C291" s="9" t="s">
        <v>23</v>
      </c>
      <c r="D291" s="15">
        <v>694</v>
      </c>
      <c r="E291" s="15">
        <v>40</v>
      </c>
      <c r="F291" s="15">
        <v>413</v>
      </c>
      <c r="G291" s="15">
        <v>36</v>
      </c>
      <c r="H291" s="16">
        <v>0.98</v>
      </c>
      <c r="I291" s="9">
        <f t="shared" si="224"/>
        <v>94.550408719346052</v>
      </c>
      <c r="J291" s="9">
        <f t="shared" si="225"/>
        <v>91.982182628062361</v>
      </c>
      <c r="K291" s="9">
        <f t="shared" si="226"/>
        <v>93.575655114116657</v>
      </c>
      <c r="L291" s="12">
        <f t="shared" si="227"/>
        <v>0.86385406036047374</v>
      </c>
      <c r="M291" s="16">
        <f t="shared" si="228"/>
        <v>0.98</v>
      </c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.75" x14ac:dyDescent="0.2">
      <c r="A292" s="26"/>
      <c r="B292" s="14"/>
      <c r="C292" s="9" t="s">
        <v>24</v>
      </c>
      <c r="D292" s="15">
        <v>717</v>
      </c>
      <c r="E292" s="15">
        <v>32</v>
      </c>
      <c r="F292" s="15">
        <v>391</v>
      </c>
      <c r="G292" s="15">
        <v>43</v>
      </c>
      <c r="H292" s="16">
        <v>0.98</v>
      </c>
      <c r="I292" s="9">
        <f t="shared" si="224"/>
        <v>95.727636849132182</v>
      </c>
      <c r="J292" s="9">
        <f t="shared" si="225"/>
        <v>90.092165898617509</v>
      </c>
      <c r="K292" s="9">
        <f t="shared" si="226"/>
        <v>93.660185967878277</v>
      </c>
      <c r="L292" s="12">
        <f t="shared" si="227"/>
        <v>0.86297120706814134</v>
      </c>
      <c r="M292" s="16">
        <f t="shared" si="228"/>
        <v>0.98</v>
      </c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2.75" x14ac:dyDescent="0.2">
      <c r="A293" s="13"/>
      <c r="B293" s="14"/>
      <c r="C293" s="9" t="s">
        <v>25</v>
      </c>
      <c r="D293" s="15">
        <v>659</v>
      </c>
      <c r="E293" s="15">
        <v>24</v>
      </c>
      <c r="F293" s="15">
        <v>447</v>
      </c>
      <c r="G293" s="15">
        <v>53</v>
      </c>
      <c r="H293" s="16">
        <v>0.98</v>
      </c>
      <c r="I293" s="9">
        <f t="shared" si="224"/>
        <v>96.486090775988288</v>
      </c>
      <c r="J293" s="9">
        <f t="shared" si="225"/>
        <v>89.4</v>
      </c>
      <c r="K293" s="9">
        <f t="shared" si="226"/>
        <v>93.491124260355036</v>
      </c>
      <c r="L293" s="12">
        <f t="shared" si="227"/>
        <v>0.86669789008142006</v>
      </c>
      <c r="M293" s="16">
        <f t="shared" si="228"/>
        <v>0.98</v>
      </c>
      <c r="N293" s="27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2.75" x14ac:dyDescent="0.2">
      <c r="A294" s="13"/>
      <c r="B294" s="14"/>
      <c r="C294" s="9" t="s">
        <v>26</v>
      </c>
      <c r="D294" s="15">
        <v>685</v>
      </c>
      <c r="E294" s="15">
        <v>37</v>
      </c>
      <c r="F294" s="15">
        <v>424</v>
      </c>
      <c r="G294" s="15">
        <v>37</v>
      </c>
      <c r="H294" s="16">
        <v>0.98</v>
      </c>
      <c r="I294" s="9">
        <f t="shared" si="224"/>
        <v>94.875346260387815</v>
      </c>
      <c r="J294" s="9">
        <f t="shared" si="225"/>
        <v>91.973969631236443</v>
      </c>
      <c r="K294" s="9">
        <f t="shared" si="226"/>
        <v>93.744716821639898</v>
      </c>
      <c r="L294" s="12">
        <f t="shared" si="227"/>
        <v>0.86849315891624257</v>
      </c>
      <c r="M294" s="16">
        <f t="shared" si="228"/>
        <v>0.98</v>
      </c>
      <c r="N294" s="19"/>
      <c r="O294" s="26"/>
      <c r="P294" s="26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2.75" x14ac:dyDescent="0.2">
      <c r="A295" s="13"/>
      <c r="B295" s="14"/>
      <c r="C295" s="23" t="s">
        <v>15</v>
      </c>
      <c r="D295" s="15">
        <f t="shared" ref="D295:M295" si="229">AVERAGE(D290:D294)</f>
        <v>687</v>
      </c>
      <c r="E295" s="15">
        <f t="shared" si="229"/>
        <v>35</v>
      </c>
      <c r="F295" s="15">
        <f t="shared" si="229"/>
        <v>420</v>
      </c>
      <c r="G295" s="15">
        <f t="shared" si="229"/>
        <v>41</v>
      </c>
      <c r="H295" s="16">
        <f t="shared" si="229"/>
        <v>0.97799999999999998</v>
      </c>
      <c r="I295" s="9">
        <f t="shared" si="229"/>
        <v>95.164461617923777</v>
      </c>
      <c r="J295" s="9">
        <f t="shared" si="229"/>
        <v>91.127841505769823</v>
      </c>
      <c r="K295" s="9">
        <f t="shared" si="229"/>
        <v>93.575655114116657</v>
      </c>
      <c r="L295" s="12">
        <f t="shared" si="229"/>
        <v>0.86475501601501725</v>
      </c>
      <c r="M295" s="16">
        <f t="shared" si="229"/>
        <v>0.97799999999999998</v>
      </c>
      <c r="N295" s="19"/>
      <c r="O295" s="19"/>
      <c r="P295" s="19"/>
      <c r="Q295" s="35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2.75" x14ac:dyDescent="0.2">
      <c r="A296" s="13"/>
      <c r="B296" s="14"/>
      <c r="C296" s="23" t="s">
        <v>16</v>
      </c>
      <c r="D296" s="15">
        <f t="shared" ref="D296:M296" si="230">STDEV(D290:D294)</f>
        <v>21.130546609115438</v>
      </c>
      <c r="E296" s="15">
        <f t="shared" si="230"/>
        <v>7.2111025509279782</v>
      </c>
      <c r="F296" s="15">
        <f t="shared" si="230"/>
        <v>20.371548787463361</v>
      </c>
      <c r="G296" s="15">
        <f t="shared" si="230"/>
        <v>7.3143694191638966</v>
      </c>
      <c r="H296" s="16">
        <f t="shared" si="230"/>
        <v>4.4721359549995832E-3</v>
      </c>
      <c r="I296" s="9">
        <f t="shared" si="230"/>
        <v>0.93382655276978521</v>
      </c>
      <c r="J296" s="9">
        <f t="shared" si="230"/>
        <v>1.2878239935919469</v>
      </c>
      <c r="K296" s="9">
        <f t="shared" si="230"/>
        <v>0.13365501522267087</v>
      </c>
      <c r="L296" s="12">
        <f t="shared" si="230"/>
        <v>2.771267565586951E-3</v>
      </c>
      <c r="M296" s="16">
        <f t="shared" si="230"/>
        <v>4.4721359549995832E-3</v>
      </c>
      <c r="N296" s="19"/>
      <c r="O296" s="19"/>
      <c r="P296" s="19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2.75" x14ac:dyDescent="0.2">
      <c r="A297" s="5"/>
      <c r="B297" s="2"/>
      <c r="C297" s="6"/>
      <c r="D297" s="31"/>
      <c r="E297" s="31"/>
      <c r="F297" s="31"/>
      <c r="G297" s="31"/>
      <c r="H297" s="4"/>
      <c r="I297" s="32"/>
      <c r="J297" s="32"/>
      <c r="K297" s="32"/>
      <c r="L297" s="33"/>
      <c r="M297" s="34"/>
      <c r="N297" s="4"/>
    </row>
    <row r="298" spans="1:26" ht="12.75" x14ac:dyDescent="0.2">
      <c r="A298" s="26" t="s">
        <v>43</v>
      </c>
      <c r="B298" s="14"/>
      <c r="C298" s="18"/>
      <c r="D298" s="27"/>
      <c r="E298" s="27"/>
      <c r="F298" s="27"/>
      <c r="G298" s="27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2.75" x14ac:dyDescent="0.2">
      <c r="A299" s="13"/>
      <c r="B299" s="14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2.75" x14ac:dyDescent="0.2">
      <c r="A300" s="13"/>
      <c r="B300" s="14" t="s">
        <v>0</v>
      </c>
      <c r="C300" s="13"/>
      <c r="D300" s="20" t="s">
        <v>1</v>
      </c>
      <c r="E300" s="20" t="s">
        <v>2</v>
      </c>
      <c r="F300" s="20" t="s">
        <v>3</v>
      </c>
      <c r="G300" s="20" t="s">
        <v>4</v>
      </c>
      <c r="H300" s="20" t="s">
        <v>5</v>
      </c>
      <c r="I300" s="20" t="s">
        <v>6</v>
      </c>
      <c r="J300" s="20" t="s">
        <v>7</v>
      </c>
      <c r="K300" s="20" t="s">
        <v>8</v>
      </c>
      <c r="L300" s="20" t="s">
        <v>9</v>
      </c>
      <c r="M300" s="20" t="s">
        <v>5</v>
      </c>
      <c r="N300" s="19"/>
      <c r="O300" s="26"/>
      <c r="P300" s="26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2.75" x14ac:dyDescent="0.2">
      <c r="A301" s="26" t="s">
        <v>28</v>
      </c>
      <c r="B301" s="14">
        <v>26</v>
      </c>
      <c r="C301" s="9" t="s">
        <v>10</v>
      </c>
      <c r="D301" s="15">
        <v>1210</v>
      </c>
      <c r="E301" s="15">
        <v>19</v>
      </c>
      <c r="F301" s="15">
        <v>678</v>
      </c>
      <c r="G301" s="15">
        <v>46</v>
      </c>
      <c r="H301" s="16">
        <v>0.99</v>
      </c>
      <c r="I301" s="9">
        <f t="shared" ref="I301:I305" si="231">100*(D301/(D301+E301))</f>
        <v>98.454027664768105</v>
      </c>
      <c r="J301" s="9">
        <f t="shared" ref="J301:J305" si="232">100*(F301/(F301+G301))</f>
        <v>93.646408839778999</v>
      </c>
      <c r="K301" s="9">
        <f t="shared" ref="K301:K305" si="233">100*((D301+F301)/(D301+E301+F301+G301))</f>
        <v>96.671786994367636</v>
      </c>
      <c r="L301" s="12">
        <f t="shared" ref="L301:L305" si="234">(D301*F301-E301*G301)/(SQRT((D301+G301)*(D301+E301)*(F301+G301)*(F301+E301)))</f>
        <v>0.92852949612420066</v>
      </c>
      <c r="M301" s="16">
        <f t="shared" ref="M301:M305" si="235">H301</f>
        <v>0.99</v>
      </c>
      <c r="N301" s="19"/>
      <c r="O301" s="28"/>
      <c r="P301" s="28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.75" x14ac:dyDescent="0.2">
      <c r="A302" s="13"/>
      <c r="B302" s="14">
        <v>27</v>
      </c>
      <c r="C302" s="23" t="s">
        <v>11</v>
      </c>
      <c r="D302" s="15">
        <v>1224</v>
      </c>
      <c r="E302" s="15">
        <v>17</v>
      </c>
      <c r="F302" s="15">
        <v>643</v>
      </c>
      <c r="G302" s="15">
        <v>69</v>
      </c>
      <c r="H302" s="16">
        <v>0.99</v>
      </c>
      <c r="I302" s="9">
        <f t="shared" si="231"/>
        <v>98.630136986301366</v>
      </c>
      <c r="J302" s="9">
        <f t="shared" si="232"/>
        <v>90.30898876404494</v>
      </c>
      <c r="K302" s="9">
        <f t="shared" si="233"/>
        <v>95.596518177163333</v>
      </c>
      <c r="L302" s="12">
        <f t="shared" si="234"/>
        <v>0.90499777920868529</v>
      </c>
      <c r="M302" s="16">
        <f t="shared" si="235"/>
        <v>0.99</v>
      </c>
      <c r="N302" s="13"/>
      <c r="O302" s="28"/>
      <c r="P302" s="28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.75" x14ac:dyDescent="0.2">
      <c r="A303" s="29">
        <v>0.4</v>
      </c>
      <c r="B303" s="14">
        <v>28</v>
      </c>
      <c r="C303" s="23" t="s">
        <v>12</v>
      </c>
      <c r="D303" s="15">
        <v>1182</v>
      </c>
      <c r="E303" s="15">
        <v>17</v>
      </c>
      <c r="F303" s="15">
        <v>717</v>
      </c>
      <c r="G303" s="15">
        <v>37</v>
      </c>
      <c r="H303" s="16">
        <v>1</v>
      </c>
      <c r="I303" s="9">
        <f t="shared" si="231"/>
        <v>98.582151793160961</v>
      </c>
      <c r="J303" s="9">
        <f t="shared" si="232"/>
        <v>95.092838196286465</v>
      </c>
      <c r="K303" s="9">
        <f t="shared" si="233"/>
        <v>97.235023041474662</v>
      </c>
      <c r="L303" s="12">
        <f t="shared" si="234"/>
        <v>0.94160560944131699</v>
      </c>
      <c r="M303" s="16">
        <f t="shared" si="235"/>
        <v>1</v>
      </c>
      <c r="N303" s="13"/>
      <c r="O303" s="28"/>
      <c r="P303" s="28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2.75" x14ac:dyDescent="0.2">
      <c r="A304" s="29">
        <v>1E-3</v>
      </c>
      <c r="B304" s="14">
        <v>29</v>
      </c>
      <c r="C304" s="23" t="s">
        <v>13</v>
      </c>
      <c r="D304" s="15">
        <v>1145</v>
      </c>
      <c r="E304" s="15">
        <v>30</v>
      </c>
      <c r="F304" s="15">
        <v>739</v>
      </c>
      <c r="G304" s="15">
        <v>39</v>
      </c>
      <c r="H304" s="16">
        <v>0.99</v>
      </c>
      <c r="I304" s="9">
        <f t="shared" si="231"/>
        <v>97.446808510638292</v>
      </c>
      <c r="J304" s="9">
        <f t="shared" si="232"/>
        <v>94.987146529562978</v>
      </c>
      <c r="K304" s="9">
        <f t="shared" si="233"/>
        <v>96.466973886328717</v>
      </c>
      <c r="L304" s="12">
        <f t="shared" si="234"/>
        <v>0.92619247167770002</v>
      </c>
      <c r="M304" s="16">
        <f t="shared" si="235"/>
        <v>0.99</v>
      </c>
      <c r="N304" s="13"/>
      <c r="O304" s="28"/>
      <c r="P304" s="28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2.75" x14ac:dyDescent="0.2">
      <c r="A305" s="29">
        <v>100</v>
      </c>
      <c r="B305" s="14">
        <v>30</v>
      </c>
      <c r="C305" s="23" t="s">
        <v>14</v>
      </c>
      <c r="D305" s="15">
        <v>1153</v>
      </c>
      <c r="E305" s="15">
        <v>28</v>
      </c>
      <c r="F305" s="15">
        <v>720</v>
      </c>
      <c r="G305" s="15">
        <v>52</v>
      </c>
      <c r="H305" s="16">
        <v>0.99</v>
      </c>
      <c r="I305" s="9">
        <f t="shared" si="231"/>
        <v>97.629127857747662</v>
      </c>
      <c r="J305" s="9">
        <f t="shared" si="232"/>
        <v>93.264248704663217</v>
      </c>
      <c r="K305" s="9">
        <f t="shared" si="233"/>
        <v>95.903737839221719</v>
      </c>
      <c r="L305" s="12">
        <f t="shared" si="234"/>
        <v>0.91415852522863217</v>
      </c>
      <c r="M305" s="16">
        <f t="shared" si="235"/>
        <v>0.99</v>
      </c>
      <c r="N305" s="27"/>
      <c r="O305" s="28"/>
      <c r="P305" s="28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.75" x14ac:dyDescent="0.2">
      <c r="A306" s="13"/>
      <c r="B306" s="14"/>
      <c r="C306" s="23" t="s">
        <v>15</v>
      </c>
      <c r="D306" s="15">
        <f t="shared" ref="D306:M306" si="236">AVERAGE(D301:D305)</f>
        <v>1182.8</v>
      </c>
      <c r="E306" s="15">
        <f t="shared" si="236"/>
        <v>22.2</v>
      </c>
      <c r="F306" s="15">
        <f t="shared" si="236"/>
        <v>699.4</v>
      </c>
      <c r="G306" s="15">
        <f t="shared" si="236"/>
        <v>48.6</v>
      </c>
      <c r="H306" s="16">
        <f t="shared" si="236"/>
        <v>0.99199999999999999</v>
      </c>
      <c r="I306" s="9">
        <f t="shared" si="236"/>
        <v>98.14845056252328</v>
      </c>
      <c r="J306" s="9">
        <f t="shared" si="236"/>
        <v>93.459926206867323</v>
      </c>
      <c r="K306" s="9">
        <f t="shared" si="236"/>
        <v>96.374807987711222</v>
      </c>
      <c r="L306" s="12">
        <f t="shared" si="236"/>
        <v>0.92309677633610698</v>
      </c>
      <c r="M306" s="16">
        <f t="shared" si="236"/>
        <v>0.99199999999999999</v>
      </c>
      <c r="N306" s="27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.75" x14ac:dyDescent="0.2">
      <c r="A307" s="13"/>
      <c r="B307" s="14"/>
      <c r="C307" s="23" t="s">
        <v>16</v>
      </c>
      <c r="D307" s="15">
        <f t="shared" ref="D307:M307" si="237">STDEV(D301:D305)</f>
        <v>34.477528913772225</v>
      </c>
      <c r="E307" s="15">
        <f t="shared" si="237"/>
        <v>6.3007936008093495</v>
      </c>
      <c r="F307" s="15">
        <f t="shared" si="237"/>
        <v>38.539590034145405</v>
      </c>
      <c r="G307" s="15">
        <f t="shared" si="237"/>
        <v>12.856904759700143</v>
      </c>
      <c r="H307" s="16">
        <f t="shared" si="237"/>
        <v>4.4721359549995832E-3</v>
      </c>
      <c r="I307" s="9">
        <f t="shared" si="237"/>
        <v>0.5646887581654928</v>
      </c>
      <c r="J307" s="9">
        <f t="shared" si="237"/>
        <v>1.9365094697076726</v>
      </c>
      <c r="K307" s="9">
        <f t="shared" si="237"/>
        <v>0.64503936623752478</v>
      </c>
      <c r="L307" s="12">
        <f t="shared" si="237"/>
        <v>1.4045824172499782E-2</v>
      </c>
      <c r="M307" s="16">
        <f t="shared" si="237"/>
        <v>4.4721359549995832E-3</v>
      </c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.75" x14ac:dyDescent="0.2">
      <c r="A308" s="13"/>
      <c r="B308" s="14"/>
      <c r="C308" s="23"/>
      <c r="D308" s="15"/>
      <c r="E308" s="15"/>
      <c r="F308" s="15"/>
      <c r="G308" s="15"/>
      <c r="H308" s="16"/>
      <c r="I308" s="9"/>
      <c r="J308" s="9"/>
      <c r="K308" s="9"/>
      <c r="L308" s="12"/>
      <c r="M308" s="16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.75" x14ac:dyDescent="0.2">
      <c r="A309" s="13"/>
      <c r="B309" s="14"/>
      <c r="C309" s="23" t="s">
        <v>17</v>
      </c>
      <c r="D309" s="15">
        <v>397</v>
      </c>
      <c r="E309" s="15">
        <v>20</v>
      </c>
      <c r="F309" s="15">
        <v>207</v>
      </c>
      <c r="G309" s="15">
        <v>27</v>
      </c>
      <c r="H309" s="16">
        <v>0.96</v>
      </c>
      <c r="I309" s="9">
        <f t="shared" ref="I309:I313" si="238">100*(D309/(D309+E309))</f>
        <v>95.203836930455637</v>
      </c>
      <c r="J309" s="9">
        <f t="shared" ref="J309:J313" si="239">100*(F309/(F309+G309))</f>
        <v>88.461538461538453</v>
      </c>
      <c r="K309" s="9">
        <f t="shared" ref="K309:K313" si="240">100*((D309+F309)/(D309+E309+F309+G309))</f>
        <v>92.780337941628261</v>
      </c>
      <c r="L309" s="12">
        <f t="shared" ref="L309:L313" si="241">(D309*F309-E309*G309)/(SQRT((D309+G309)*(D309+E309)*(F309+G309)*(F309+E309)))</f>
        <v>0.84241455779064289</v>
      </c>
      <c r="M309" s="16">
        <f t="shared" ref="M309:M313" si="242">H309</f>
        <v>0.96</v>
      </c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.75" x14ac:dyDescent="0.2">
      <c r="A310" s="13"/>
      <c r="B310" s="14"/>
      <c r="C310" s="9" t="s">
        <v>18</v>
      </c>
      <c r="D310" s="15">
        <v>396</v>
      </c>
      <c r="E310" s="15">
        <v>12</v>
      </c>
      <c r="F310" s="15">
        <v>202</v>
      </c>
      <c r="G310" s="15">
        <v>41</v>
      </c>
      <c r="H310" s="16">
        <v>0.96</v>
      </c>
      <c r="I310" s="9">
        <f t="shared" si="238"/>
        <v>97.058823529411768</v>
      </c>
      <c r="J310" s="9">
        <f t="shared" si="239"/>
        <v>83.127572016460903</v>
      </c>
      <c r="K310" s="9">
        <f t="shared" si="240"/>
        <v>91.858678955453144</v>
      </c>
      <c r="L310" s="12">
        <f t="shared" si="241"/>
        <v>0.82563159711430545</v>
      </c>
      <c r="M310" s="16">
        <f t="shared" si="242"/>
        <v>0.96</v>
      </c>
      <c r="N310" s="19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2.75" x14ac:dyDescent="0.2">
      <c r="A311" s="13"/>
      <c r="B311" s="14"/>
      <c r="C311" s="9" t="s">
        <v>19</v>
      </c>
      <c r="D311" s="15">
        <v>367</v>
      </c>
      <c r="E311" s="15">
        <v>27</v>
      </c>
      <c r="F311" s="15">
        <v>223</v>
      </c>
      <c r="G311" s="15">
        <v>34</v>
      </c>
      <c r="H311" s="16">
        <v>0.96</v>
      </c>
      <c r="I311" s="9">
        <f t="shared" si="238"/>
        <v>93.147208121827404</v>
      </c>
      <c r="J311" s="9">
        <f t="shared" si="239"/>
        <v>86.770428015564207</v>
      </c>
      <c r="K311" s="9">
        <f t="shared" si="240"/>
        <v>90.629800307219668</v>
      </c>
      <c r="L311" s="12">
        <f t="shared" si="241"/>
        <v>0.8031841165647261</v>
      </c>
      <c r="M311" s="16">
        <f t="shared" si="242"/>
        <v>0.96</v>
      </c>
      <c r="N311" s="19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2.75" x14ac:dyDescent="0.2">
      <c r="A312" s="13"/>
      <c r="B312" s="14"/>
      <c r="C312" s="9" t="s">
        <v>20</v>
      </c>
      <c r="D312" s="15">
        <v>383</v>
      </c>
      <c r="E312" s="15">
        <v>23</v>
      </c>
      <c r="F312" s="15">
        <v>218</v>
      </c>
      <c r="G312" s="15">
        <v>27</v>
      </c>
      <c r="H312" s="16">
        <v>0.97</v>
      </c>
      <c r="I312" s="9">
        <f t="shared" si="238"/>
        <v>94.334975369458135</v>
      </c>
      <c r="J312" s="9">
        <f t="shared" si="239"/>
        <v>88.979591836734699</v>
      </c>
      <c r="K312" s="9">
        <f t="shared" si="240"/>
        <v>92.319508448540716</v>
      </c>
      <c r="L312" s="12">
        <f t="shared" si="241"/>
        <v>0.83592353348769921</v>
      </c>
      <c r="M312" s="16">
        <f t="shared" si="242"/>
        <v>0.97</v>
      </c>
      <c r="N312" s="19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2.75" x14ac:dyDescent="0.2">
      <c r="A313" s="13"/>
      <c r="B313" s="14"/>
      <c r="C313" s="9" t="s">
        <v>21</v>
      </c>
      <c r="D313" s="15">
        <v>387</v>
      </c>
      <c r="E313" s="15">
        <v>19</v>
      </c>
      <c r="F313" s="15">
        <v>216</v>
      </c>
      <c r="G313" s="15">
        <v>29</v>
      </c>
      <c r="H313" s="16">
        <v>0.97</v>
      </c>
      <c r="I313" s="9">
        <f t="shared" si="238"/>
        <v>95.320197044334975</v>
      </c>
      <c r="J313" s="9">
        <f t="shared" si="239"/>
        <v>88.163265306122454</v>
      </c>
      <c r="K313" s="9">
        <f t="shared" si="240"/>
        <v>92.626728110599075</v>
      </c>
      <c r="L313" s="12">
        <f t="shared" si="241"/>
        <v>0.84210435820438923</v>
      </c>
      <c r="M313" s="16">
        <f t="shared" si="242"/>
        <v>0.97</v>
      </c>
      <c r="N313" s="19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2.75" x14ac:dyDescent="0.2">
      <c r="A314" s="13"/>
      <c r="B314" s="14"/>
      <c r="C314" s="23" t="s">
        <v>15</v>
      </c>
      <c r="D314" s="15">
        <f t="shared" ref="D314:M314" si="243">AVERAGE(D309:D313)</f>
        <v>386</v>
      </c>
      <c r="E314" s="15">
        <f t="shared" si="243"/>
        <v>20.2</v>
      </c>
      <c r="F314" s="15">
        <f t="shared" si="243"/>
        <v>213.2</v>
      </c>
      <c r="G314" s="15">
        <f t="shared" si="243"/>
        <v>31.6</v>
      </c>
      <c r="H314" s="16">
        <f t="shared" si="243"/>
        <v>0.96399999999999986</v>
      </c>
      <c r="I314" s="9">
        <f t="shared" si="243"/>
        <v>95.013008199097584</v>
      </c>
      <c r="J314" s="9">
        <f t="shared" si="243"/>
        <v>87.100479127284146</v>
      </c>
      <c r="K314" s="9">
        <f t="shared" si="243"/>
        <v>92.043010752688161</v>
      </c>
      <c r="L314" s="12">
        <f t="shared" si="243"/>
        <v>0.82985163263235262</v>
      </c>
      <c r="M314" s="16">
        <f t="shared" si="243"/>
        <v>0.96399999999999986</v>
      </c>
      <c r="N314" s="19"/>
      <c r="O314" s="19"/>
      <c r="P314" s="19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2.75" x14ac:dyDescent="0.2">
      <c r="A315" s="13"/>
      <c r="B315" s="14"/>
      <c r="C315" s="23" t="s">
        <v>16</v>
      </c>
      <c r="D315" s="15">
        <f t="shared" ref="D315:M315" si="244">STDEV(D309:D313)</f>
        <v>12.165525060596439</v>
      </c>
      <c r="E315" s="15">
        <f t="shared" si="244"/>
        <v>5.5407580708780264</v>
      </c>
      <c r="F315" s="15">
        <f t="shared" si="244"/>
        <v>8.5264294989168832</v>
      </c>
      <c r="G315" s="15">
        <f t="shared" si="244"/>
        <v>5.9833101206606329</v>
      </c>
      <c r="H315" s="16">
        <f t="shared" si="244"/>
        <v>5.4772255750516656E-3</v>
      </c>
      <c r="I315" s="9">
        <f t="shared" si="244"/>
        <v>1.4367567124872627</v>
      </c>
      <c r="J315" s="9">
        <f t="shared" si="244"/>
        <v>2.3667480957891653</v>
      </c>
      <c r="K315" s="9">
        <f t="shared" si="244"/>
        <v>0.86486563811116468</v>
      </c>
      <c r="L315" s="12">
        <f t="shared" si="244"/>
        <v>1.638436347149546E-2</v>
      </c>
      <c r="M315" s="16">
        <f t="shared" si="244"/>
        <v>5.4772255750516656E-3</v>
      </c>
      <c r="N315" s="19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2.75" x14ac:dyDescent="0.2">
      <c r="A316" s="13"/>
      <c r="B316" s="14"/>
      <c r="C316" s="9"/>
      <c r="D316" s="15"/>
      <c r="E316" s="15"/>
      <c r="F316" s="15"/>
      <c r="G316" s="15"/>
      <c r="H316" s="16"/>
      <c r="I316" s="9"/>
      <c r="J316" s="9"/>
      <c r="K316" s="9"/>
      <c r="L316" s="12"/>
      <c r="M316" s="16"/>
      <c r="N316" s="19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2.75" x14ac:dyDescent="0.2">
      <c r="A317" s="13"/>
      <c r="B317" s="14"/>
      <c r="C317" s="9" t="s">
        <v>22</v>
      </c>
      <c r="D317" s="15">
        <v>348</v>
      </c>
      <c r="E317" s="15">
        <v>20</v>
      </c>
      <c r="F317" s="15">
        <v>249</v>
      </c>
      <c r="G317" s="15">
        <v>34</v>
      </c>
      <c r="H317" s="16">
        <v>0.96</v>
      </c>
      <c r="I317" s="9">
        <f t="shared" ref="I317:I321" si="245">100*(D317/(D317+E317))</f>
        <v>94.565217391304344</v>
      </c>
      <c r="J317" s="9">
        <f t="shared" ref="J317:J321" si="246">100*(F317/(F317+G317))</f>
        <v>87.985865724381625</v>
      </c>
      <c r="K317" s="9">
        <f t="shared" ref="K317:K321" si="247">100*((D317+F317)/(D317+E317+F317+G317))</f>
        <v>91.705069124423972</v>
      </c>
      <c r="L317" s="12">
        <f t="shared" ref="L317:L321" si="248">(D317*F317-E317*G317)/(SQRT((D317+G317)*(D317+E317)*(F317+G317)*(F317+E317)))</f>
        <v>0.83105942938106114</v>
      </c>
      <c r="M317" s="16">
        <f t="shared" ref="M317:M321" si="249">H317</f>
        <v>0.96</v>
      </c>
      <c r="N317" s="19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2.75" x14ac:dyDescent="0.2">
      <c r="A318" s="13"/>
      <c r="B318" s="14"/>
      <c r="C318" s="9" t="s">
        <v>23</v>
      </c>
      <c r="D318" s="15">
        <v>349</v>
      </c>
      <c r="E318" s="15">
        <v>16</v>
      </c>
      <c r="F318" s="15">
        <v>241</v>
      </c>
      <c r="G318" s="15">
        <v>45</v>
      </c>
      <c r="H318" s="16">
        <v>0.96</v>
      </c>
      <c r="I318" s="9">
        <f t="shared" si="245"/>
        <v>95.61643835616438</v>
      </c>
      <c r="J318" s="9">
        <f t="shared" si="246"/>
        <v>84.265734265734267</v>
      </c>
      <c r="K318" s="9">
        <f t="shared" si="247"/>
        <v>90.629800307219668</v>
      </c>
      <c r="L318" s="12">
        <f t="shared" si="248"/>
        <v>0.81108177784689584</v>
      </c>
      <c r="M318" s="16">
        <f t="shared" si="249"/>
        <v>0.96</v>
      </c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2.75" x14ac:dyDescent="0.2">
      <c r="A319" s="26"/>
      <c r="B319" s="14"/>
      <c r="C319" s="9" t="s">
        <v>24</v>
      </c>
      <c r="D319" s="15">
        <v>401</v>
      </c>
      <c r="E319" s="15">
        <v>20</v>
      </c>
      <c r="F319" s="15">
        <v>189</v>
      </c>
      <c r="G319" s="15">
        <v>41</v>
      </c>
      <c r="H319" s="16">
        <v>0.94</v>
      </c>
      <c r="I319" s="9">
        <f t="shared" si="245"/>
        <v>95.249406175771966</v>
      </c>
      <c r="J319" s="9">
        <f t="shared" si="246"/>
        <v>82.173913043478265</v>
      </c>
      <c r="K319" s="9">
        <f t="shared" si="247"/>
        <v>90.629800307219668</v>
      </c>
      <c r="L319" s="12">
        <f t="shared" si="248"/>
        <v>0.79267009560329926</v>
      </c>
      <c r="M319" s="16">
        <f t="shared" si="249"/>
        <v>0.94</v>
      </c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2.75" x14ac:dyDescent="0.2">
      <c r="A320" s="13"/>
      <c r="B320" s="14"/>
      <c r="C320" s="9" t="s">
        <v>25</v>
      </c>
      <c r="D320" s="15">
        <v>415</v>
      </c>
      <c r="E320" s="15">
        <v>18</v>
      </c>
      <c r="F320" s="15">
        <v>195</v>
      </c>
      <c r="G320" s="15">
        <v>23</v>
      </c>
      <c r="H320" s="16">
        <v>0.98</v>
      </c>
      <c r="I320" s="9">
        <f t="shared" si="245"/>
        <v>95.842956120092381</v>
      </c>
      <c r="J320" s="9">
        <f t="shared" si="246"/>
        <v>89.449541284403665</v>
      </c>
      <c r="K320" s="9">
        <f t="shared" si="247"/>
        <v>93.701996927803378</v>
      </c>
      <c r="L320" s="12">
        <f t="shared" si="248"/>
        <v>0.85793852314745578</v>
      </c>
      <c r="M320" s="16">
        <f t="shared" si="249"/>
        <v>0.98</v>
      </c>
      <c r="N320" s="27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2.75" x14ac:dyDescent="0.2">
      <c r="A321" s="13"/>
      <c r="B321" s="14"/>
      <c r="C321" s="9" t="s">
        <v>26</v>
      </c>
      <c r="D321" s="15">
        <v>404</v>
      </c>
      <c r="E321" s="15">
        <v>23</v>
      </c>
      <c r="F321" s="15">
        <v>199</v>
      </c>
      <c r="G321" s="15">
        <v>25</v>
      </c>
      <c r="H321" s="16">
        <v>0.97</v>
      </c>
      <c r="I321" s="9">
        <f t="shared" si="245"/>
        <v>94.613583138173311</v>
      </c>
      <c r="J321" s="9">
        <f t="shared" si="246"/>
        <v>88.839285714285708</v>
      </c>
      <c r="K321" s="9">
        <f t="shared" si="247"/>
        <v>92.626728110599075</v>
      </c>
      <c r="L321" s="12">
        <f t="shared" si="248"/>
        <v>0.83632308417672818</v>
      </c>
      <c r="M321" s="16">
        <f t="shared" si="249"/>
        <v>0.97</v>
      </c>
      <c r="N321" s="19"/>
      <c r="O321" s="26"/>
      <c r="P321" s="26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2.75" x14ac:dyDescent="0.2">
      <c r="A322" s="13"/>
      <c r="B322" s="14"/>
      <c r="C322" s="23" t="s">
        <v>15</v>
      </c>
      <c r="D322" s="15">
        <f t="shared" ref="D322:M322" si="250">AVERAGE(D317:D321)</f>
        <v>383.4</v>
      </c>
      <c r="E322" s="15">
        <f t="shared" si="250"/>
        <v>19.399999999999999</v>
      </c>
      <c r="F322" s="15">
        <f t="shared" si="250"/>
        <v>214.6</v>
      </c>
      <c r="G322" s="15">
        <f t="shared" si="250"/>
        <v>33.6</v>
      </c>
      <c r="H322" s="16">
        <f t="shared" si="250"/>
        <v>0.96199999999999997</v>
      </c>
      <c r="I322" s="9">
        <f t="shared" si="250"/>
        <v>95.177520236301277</v>
      </c>
      <c r="J322" s="9">
        <f t="shared" si="250"/>
        <v>86.5428680064567</v>
      </c>
      <c r="K322" s="9">
        <f t="shared" si="250"/>
        <v>91.858678955453158</v>
      </c>
      <c r="L322" s="12">
        <f t="shared" si="250"/>
        <v>0.82581458203108815</v>
      </c>
      <c r="M322" s="16">
        <f t="shared" si="250"/>
        <v>0.96199999999999997</v>
      </c>
      <c r="N322" s="19"/>
      <c r="O322" s="19"/>
      <c r="P322" s="19"/>
      <c r="Q322" s="35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2.75" x14ac:dyDescent="0.2">
      <c r="A323" s="13"/>
      <c r="B323" s="14"/>
      <c r="C323" s="23" t="s">
        <v>16</v>
      </c>
      <c r="D323" s="15">
        <f t="shared" ref="D323:M323" si="251">STDEV(D317:D321)</f>
        <v>32.284671285301947</v>
      </c>
      <c r="E323" s="15">
        <f t="shared" si="251"/>
        <v>2.6076809620810617</v>
      </c>
      <c r="F323" s="15">
        <f t="shared" si="251"/>
        <v>28.12116640539654</v>
      </c>
      <c r="G323" s="15">
        <f t="shared" si="251"/>
        <v>9.6332756630338334</v>
      </c>
      <c r="H323" s="16">
        <f t="shared" si="251"/>
        <v>1.4832396974191338E-2</v>
      </c>
      <c r="I323" s="9">
        <f t="shared" si="251"/>
        <v>0.57739965455283271</v>
      </c>
      <c r="J323" s="9">
        <f t="shared" si="251"/>
        <v>3.1653448386063947</v>
      </c>
      <c r="K323" s="9">
        <f t="shared" si="251"/>
        <v>1.325858410263596</v>
      </c>
      <c r="L323" s="12">
        <f t="shared" si="251"/>
        <v>2.492738019532403E-2</v>
      </c>
      <c r="M323" s="16">
        <f t="shared" si="251"/>
        <v>1.4832396974191338E-2</v>
      </c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2.75" x14ac:dyDescent="0.2">
      <c r="A324" s="13"/>
      <c r="B324" s="14"/>
      <c r="C324" s="27"/>
      <c r="D324" s="28"/>
      <c r="E324" s="28"/>
      <c r="F324" s="28"/>
      <c r="G324" s="28"/>
      <c r="H324" s="13"/>
      <c r="I324" s="19"/>
      <c r="J324" s="19"/>
      <c r="K324" s="19"/>
      <c r="L324" s="35"/>
      <c r="M324" s="36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2.75" x14ac:dyDescent="0.2">
      <c r="A325" s="26" t="s">
        <v>44</v>
      </c>
      <c r="B325" s="14"/>
      <c r="C325" s="18"/>
      <c r="D325" s="27"/>
      <c r="E325" s="27"/>
      <c r="F325" s="27"/>
      <c r="G325" s="27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2.75" x14ac:dyDescent="0.2">
      <c r="A326" s="13"/>
      <c r="B326" s="14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2.75" x14ac:dyDescent="0.2">
      <c r="A327" s="13"/>
      <c r="B327" s="14" t="s">
        <v>0</v>
      </c>
      <c r="C327" s="13"/>
      <c r="D327" s="20" t="s">
        <v>1</v>
      </c>
      <c r="E327" s="20" t="s">
        <v>2</v>
      </c>
      <c r="F327" s="20" t="s">
        <v>3</v>
      </c>
      <c r="G327" s="20" t="s">
        <v>4</v>
      </c>
      <c r="H327" s="20" t="s">
        <v>5</v>
      </c>
      <c r="I327" s="20" t="s">
        <v>6</v>
      </c>
      <c r="J327" s="20" t="s">
        <v>7</v>
      </c>
      <c r="K327" s="20" t="s">
        <v>8</v>
      </c>
      <c r="L327" s="20" t="s">
        <v>9</v>
      </c>
      <c r="M327" s="20" t="s">
        <v>5</v>
      </c>
      <c r="N327" s="19"/>
      <c r="O327" s="26"/>
      <c r="P327" s="26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2.75" x14ac:dyDescent="0.2">
      <c r="A328" s="26" t="s">
        <v>28</v>
      </c>
      <c r="B328" s="14">
        <v>26</v>
      </c>
      <c r="C328" s="9" t="s">
        <v>10</v>
      </c>
      <c r="D328" s="15">
        <v>949</v>
      </c>
      <c r="E328" s="15">
        <v>18</v>
      </c>
      <c r="F328" s="15">
        <v>1172</v>
      </c>
      <c r="G328" s="15">
        <v>60</v>
      </c>
      <c r="H328" s="16">
        <v>0.99</v>
      </c>
      <c r="I328" s="9">
        <f t="shared" ref="I328:I332" si="252">100*(D328/(D328+E328))</f>
        <v>98.13857290589452</v>
      </c>
      <c r="J328" s="9">
        <f t="shared" ref="J328:J332" si="253">100*(F328/(F328+G328))</f>
        <v>95.129870129870127</v>
      </c>
      <c r="K328" s="9">
        <f t="shared" ref="K328:K332" si="254">100*((D328+F328)/(D328+E328+F328+G328))</f>
        <v>96.452933151432475</v>
      </c>
      <c r="L328" s="12">
        <f t="shared" ref="L328:L332" si="255">(D328*F328-E328*G328)/(SQRT((D328+G328)*(D328+E328)*(F328+G328)*(F328+E328)))</f>
        <v>0.92903966007608363</v>
      </c>
      <c r="M328" s="16">
        <f t="shared" ref="M328:M332" si="256">H328</f>
        <v>0.99</v>
      </c>
      <c r="N328" s="19"/>
      <c r="O328" s="28"/>
      <c r="P328" s="28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2.75" x14ac:dyDescent="0.2">
      <c r="A329" s="13"/>
      <c r="B329" s="14">
        <v>27</v>
      </c>
      <c r="C329" s="23" t="s">
        <v>11</v>
      </c>
      <c r="D329" s="15">
        <v>932</v>
      </c>
      <c r="E329" s="15">
        <v>52</v>
      </c>
      <c r="F329" s="15">
        <v>1204</v>
      </c>
      <c r="G329" s="15">
        <v>11</v>
      </c>
      <c r="H329" s="16">
        <v>1</v>
      </c>
      <c r="I329" s="9">
        <f t="shared" si="252"/>
        <v>94.715447154471548</v>
      </c>
      <c r="J329" s="9">
        <f t="shared" si="253"/>
        <v>99.094650205761312</v>
      </c>
      <c r="K329" s="9">
        <f t="shared" si="254"/>
        <v>97.135061391541612</v>
      </c>
      <c r="L329" s="12">
        <f t="shared" si="255"/>
        <v>0.94250705297705573</v>
      </c>
      <c r="M329" s="16">
        <f t="shared" si="256"/>
        <v>1</v>
      </c>
      <c r="N329" s="13"/>
      <c r="O329" s="28"/>
      <c r="P329" s="28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2.75" x14ac:dyDescent="0.2">
      <c r="A330" s="29">
        <v>0.4</v>
      </c>
      <c r="B330" s="14">
        <v>28</v>
      </c>
      <c r="C330" s="23" t="s">
        <v>12</v>
      </c>
      <c r="D330" s="15">
        <v>956</v>
      </c>
      <c r="E330" s="15">
        <v>31</v>
      </c>
      <c r="F330" s="15">
        <v>1175</v>
      </c>
      <c r="G330" s="15">
        <v>37</v>
      </c>
      <c r="H330" s="16">
        <v>0.99</v>
      </c>
      <c r="I330" s="9">
        <f t="shared" si="252"/>
        <v>96.859169199594731</v>
      </c>
      <c r="J330" s="9">
        <f t="shared" si="253"/>
        <v>96.947194719471952</v>
      </c>
      <c r="K330" s="9">
        <f t="shared" si="254"/>
        <v>96.907685311505233</v>
      </c>
      <c r="L330" s="12">
        <f t="shared" si="255"/>
        <v>0.93754886081495803</v>
      </c>
      <c r="M330" s="16">
        <f t="shared" si="256"/>
        <v>0.99</v>
      </c>
      <c r="N330" s="13"/>
      <c r="O330" s="28"/>
      <c r="P330" s="28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2.75" x14ac:dyDescent="0.2">
      <c r="A331" s="29">
        <v>1E-3</v>
      </c>
      <c r="B331" s="14">
        <v>29</v>
      </c>
      <c r="C331" s="23" t="s">
        <v>13</v>
      </c>
      <c r="D331" s="15">
        <v>949</v>
      </c>
      <c r="E331" s="15">
        <v>37</v>
      </c>
      <c r="F331" s="15">
        <v>1194</v>
      </c>
      <c r="G331" s="15">
        <v>19</v>
      </c>
      <c r="H331" s="16">
        <v>0.99</v>
      </c>
      <c r="I331" s="9">
        <f t="shared" si="252"/>
        <v>96.247464503042607</v>
      </c>
      <c r="J331" s="9">
        <f t="shared" si="253"/>
        <v>98.433635614179721</v>
      </c>
      <c r="K331" s="9">
        <f t="shared" si="254"/>
        <v>97.453387903592542</v>
      </c>
      <c r="L331" s="12">
        <f t="shared" si="255"/>
        <v>0.94856140082058127</v>
      </c>
      <c r="M331" s="16">
        <f t="shared" si="256"/>
        <v>0.99</v>
      </c>
      <c r="N331" s="13"/>
      <c r="O331" s="28"/>
      <c r="P331" s="28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2.75" x14ac:dyDescent="0.2">
      <c r="A332" s="29">
        <v>100</v>
      </c>
      <c r="B332" s="14">
        <v>30</v>
      </c>
      <c r="C332" s="23" t="s">
        <v>14</v>
      </c>
      <c r="D332" s="15">
        <v>945</v>
      </c>
      <c r="E332" s="15">
        <v>27</v>
      </c>
      <c r="F332" s="15">
        <v>1193</v>
      </c>
      <c r="G332" s="15">
        <v>34</v>
      </c>
      <c r="H332" s="16">
        <v>0.99</v>
      </c>
      <c r="I332" s="9">
        <f t="shared" si="252"/>
        <v>97.222222222222214</v>
      </c>
      <c r="J332" s="9">
        <f t="shared" si="253"/>
        <v>97.229013854930727</v>
      </c>
      <c r="K332" s="9">
        <f t="shared" si="254"/>
        <v>97.226011823556163</v>
      </c>
      <c r="L332" s="12">
        <f t="shared" si="255"/>
        <v>0.94382569919930059</v>
      </c>
      <c r="M332" s="16">
        <f t="shared" si="256"/>
        <v>0.99</v>
      </c>
      <c r="N332" s="27"/>
      <c r="O332" s="28"/>
      <c r="P332" s="28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2.75" x14ac:dyDescent="0.2">
      <c r="A333" s="13"/>
      <c r="B333" s="14"/>
      <c r="C333" s="23" t="s">
        <v>15</v>
      </c>
      <c r="D333" s="15">
        <f t="shared" ref="D333:M333" si="257">AVERAGE(D328:D332)</f>
        <v>946.2</v>
      </c>
      <c r="E333" s="15">
        <f t="shared" si="257"/>
        <v>33</v>
      </c>
      <c r="F333" s="15">
        <f t="shared" si="257"/>
        <v>1187.5999999999999</v>
      </c>
      <c r="G333" s="15">
        <f t="shared" si="257"/>
        <v>32.200000000000003</v>
      </c>
      <c r="H333" s="16">
        <f t="shared" si="257"/>
        <v>0.99199999999999999</v>
      </c>
      <c r="I333" s="9">
        <f t="shared" si="257"/>
        <v>96.636575197045119</v>
      </c>
      <c r="J333" s="9">
        <f t="shared" si="257"/>
        <v>97.366872904842765</v>
      </c>
      <c r="K333" s="9">
        <f t="shared" si="257"/>
        <v>97.035015916325605</v>
      </c>
      <c r="L333" s="12">
        <f t="shared" si="257"/>
        <v>0.94029653477759578</v>
      </c>
      <c r="M333" s="16">
        <f t="shared" si="257"/>
        <v>0.99199999999999999</v>
      </c>
      <c r="N333" s="27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2.75" x14ac:dyDescent="0.2">
      <c r="A334" s="13"/>
      <c r="B334" s="14"/>
      <c r="C334" s="23" t="s">
        <v>16</v>
      </c>
      <c r="D334" s="15">
        <f t="shared" ref="D334:M334" si="258">STDEV(D328:D332)</f>
        <v>8.8713020464867505</v>
      </c>
      <c r="E334" s="15">
        <f t="shared" si="258"/>
        <v>12.668859459319927</v>
      </c>
      <c r="F334" s="15">
        <f t="shared" si="258"/>
        <v>13.612494260788505</v>
      </c>
      <c r="G334" s="15">
        <f t="shared" si="258"/>
        <v>18.860010604450892</v>
      </c>
      <c r="H334" s="16">
        <f t="shared" si="258"/>
        <v>4.4721359549995832E-3</v>
      </c>
      <c r="I334" s="9">
        <f t="shared" si="258"/>
        <v>1.2738394456924671</v>
      </c>
      <c r="J334" s="9">
        <f t="shared" si="258"/>
        <v>1.5266395605835854</v>
      </c>
      <c r="K334" s="9">
        <f t="shared" si="258"/>
        <v>0.37965677971335487</v>
      </c>
      <c r="L334" s="12">
        <f t="shared" si="258"/>
        <v>7.4147883176893031E-3</v>
      </c>
      <c r="M334" s="16">
        <f t="shared" si="258"/>
        <v>4.4721359549995832E-3</v>
      </c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2.75" x14ac:dyDescent="0.2">
      <c r="A335" s="13"/>
      <c r="B335" s="14"/>
      <c r="C335" s="23"/>
      <c r="D335" s="15"/>
      <c r="E335" s="15"/>
      <c r="F335" s="15"/>
      <c r="G335" s="15"/>
      <c r="H335" s="16"/>
      <c r="I335" s="9"/>
      <c r="J335" s="9"/>
      <c r="K335" s="9"/>
      <c r="L335" s="12"/>
      <c r="M335" s="16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2.75" x14ac:dyDescent="0.2">
      <c r="A336" s="13"/>
      <c r="B336" s="14"/>
      <c r="C336" s="23" t="s">
        <v>17</v>
      </c>
      <c r="D336" s="15">
        <v>313</v>
      </c>
      <c r="E336" s="15">
        <v>19</v>
      </c>
      <c r="F336" s="15">
        <v>355</v>
      </c>
      <c r="G336" s="15">
        <v>46</v>
      </c>
      <c r="H336" s="16">
        <v>0.97</v>
      </c>
      <c r="I336" s="9">
        <f t="shared" ref="I336:I340" si="259">100*(D336/(D336+E336))</f>
        <v>94.277108433734938</v>
      </c>
      <c r="J336" s="9">
        <f t="shared" ref="J336:J340" si="260">100*(F336/(F336+G336))</f>
        <v>88.528678304239406</v>
      </c>
      <c r="K336" s="9">
        <f t="shared" ref="K336:K340" si="261">100*((D336+F336)/(D336+E336+F336+G336))</f>
        <v>91.132332878581167</v>
      </c>
      <c r="L336" s="12">
        <f t="shared" ref="L336:L340" si="262">(D336*F336-E336*G336)/(SQRT((D336+G336)*(D336+E336)*(F336+G336)*(F336+E336)))</f>
        <v>0.82455359691619567</v>
      </c>
      <c r="M336" s="16">
        <f t="shared" ref="M336:M340" si="263">H336</f>
        <v>0.97</v>
      </c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2.75" x14ac:dyDescent="0.2">
      <c r="A337" s="13"/>
      <c r="B337" s="14"/>
      <c r="C337" s="9" t="s">
        <v>18</v>
      </c>
      <c r="D337" s="15">
        <v>283</v>
      </c>
      <c r="E337" s="15">
        <v>42</v>
      </c>
      <c r="F337" s="15">
        <v>390</v>
      </c>
      <c r="G337" s="15">
        <v>18</v>
      </c>
      <c r="H337" s="16">
        <v>0.97</v>
      </c>
      <c r="I337" s="9">
        <f t="shared" si="259"/>
        <v>87.07692307692308</v>
      </c>
      <c r="J337" s="9">
        <f t="shared" si="260"/>
        <v>95.588235294117652</v>
      </c>
      <c r="K337" s="9">
        <f t="shared" si="261"/>
        <v>91.814461118690318</v>
      </c>
      <c r="L337" s="12">
        <f t="shared" si="262"/>
        <v>0.83477444005103829</v>
      </c>
      <c r="M337" s="16">
        <f t="shared" si="263"/>
        <v>0.97</v>
      </c>
      <c r="N337" s="19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2.75" x14ac:dyDescent="0.2">
      <c r="A338" s="13"/>
      <c r="B338" s="14"/>
      <c r="C338" s="9" t="s">
        <v>19</v>
      </c>
      <c r="D338" s="15">
        <v>303</v>
      </c>
      <c r="E338" s="15">
        <v>25</v>
      </c>
      <c r="F338" s="15">
        <v>378</v>
      </c>
      <c r="G338" s="15">
        <v>27</v>
      </c>
      <c r="H338" s="16">
        <v>0.97</v>
      </c>
      <c r="I338" s="9">
        <f t="shared" si="259"/>
        <v>92.378048780487802</v>
      </c>
      <c r="J338" s="9">
        <f t="shared" si="260"/>
        <v>93.333333333333329</v>
      </c>
      <c r="K338" s="9">
        <f t="shared" si="261"/>
        <v>92.905866302864936</v>
      </c>
      <c r="L338" s="12">
        <f t="shared" si="262"/>
        <v>0.85663031355692554</v>
      </c>
      <c r="M338" s="16">
        <f t="shared" si="263"/>
        <v>0.97</v>
      </c>
      <c r="N338" s="19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2.75" x14ac:dyDescent="0.2">
      <c r="A339" s="13"/>
      <c r="B339" s="14"/>
      <c r="C339" s="9" t="s">
        <v>20</v>
      </c>
      <c r="D339" s="15">
        <v>295</v>
      </c>
      <c r="E339" s="15">
        <v>18</v>
      </c>
      <c r="F339" s="15">
        <v>295</v>
      </c>
      <c r="G339" s="15">
        <v>25</v>
      </c>
      <c r="H339" s="16">
        <v>0.98</v>
      </c>
      <c r="I339" s="9">
        <f t="shared" si="259"/>
        <v>94.249201277955279</v>
      </c>
      <c r="J339" s="9">
        <f t="shared" si="260"/>
        <v>92.1875</v>
      </c>
      <c r="K339" s="9">
        <f t="shared" si="261"/>
        <v>93.206951026856245</v>
      </c>
      <c r="L339" s="12">
        <f t="shared" si="262"/>
        <v>0.86436701277955275</v>
      </c>
      <c r="M339" s="16">
        <f t="shared" si="263"/>
        <v>0.98</v>
      </c>
      <c r="N339" s="19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2.75" x14ac:dyDescent="0.2">
      <c r="A340" s="13"/>
      <c r="B340" s="14"/>
      <c r="C340" s="9" t="s">
        <v>21</v>
      </c>
      <c r="D340" s="15">
        <v>323</v>
      </c>
      <c r="E340" s="15">
        <v>15</v>
      </c>
      <c r="F340" s="15">
        <v>365</v>
      </c>
      <c r="G340" s="15">
        <v>30</v>
      </c>
      <c r="H340" s="16">
        <v>0.98</v>
      </c>
      <c r="I340" s="9">
        <f t="shared" si="259"/>
        <v>95.562130177514788</v>
      </c>
      <c r="J340" s="9">
        <f t="shared" si="260"/>
        <v>92.405063291139243</v>
      </c>
      <c r="K340" s="9">
        <f t="shared" si="261"/>
        <v>93.860845839017742</v>
      </c>
      <c r="L340" s="12">
        <f t="shared" si="262"/>
        <v>0.87760377621220553</v>
      </c>
      <c r="M340" s="16">
        <f t="shared" si="263"/>
        <v>0.98</v>
      </c>
      <c r="N340" s="19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2.75" x14ac:dyDescent="0.2">
      <c r="A341" s="13"/>
      <c r="B341" s="14"/>
      <c r="C341" s="23" t="s">
        <v>15</v>
      </c>
      <c r="D341" s="15">
        <f t="shared" ref="D341:M341" si="264">AVERAGE(D336:D340)</f>
        <v>303.39999999999998</v>
      </c>
      <c r="E341" s="15">
        <f t="shared" si="264"/>
        <v>23.8</v>
      </c>
      <c r="F341" s="15">
        <f t="shared" si="264"/>
        <v>356.6</v>
      </c>
      <c r="G341" s="15">
        <f t="shared" si="264"/>
        <v>29.2</v>
      </c>
      <c r="H341" s="16">
        <f t="shared" si="264"/>
        <v>0.97399999999999998</v>
      </c>
      <c r="I341" s="9">
        <f t="shared" si="264"/>
        <v>92.708682349323198</v>
      </c>
      <c r="J341" s="9">
        <f t="shared" si="264"/>
        <v>92.408562044565926</v>
      </c>
      <c r="K341" s="9">
        <f t="shared" si="264"/>
        <v>92.584091433202076</v>
      </c>
      <c r="L341" s="12">
        <f t="shared" si="264"/>
        <v>0.8515858279031836</v>
      </c>
      <c r="M341" s="16">
        <f t="shared" si="264"/>
        <v>0.97399999999999998</v>
      </c>
      <c r="N341" s="19"/>
      <c r="O341" s="19"/>
      <c r="P341" s="19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2.75" x14ac:dyDescent="0.2">
      <c r="A342" s="13"/>
      <c r="B342" s="14"/>
      <c r="C342" s="23" t="s">
        <v>16</v>
      </c>
      <c r="D342" s="15">
        <f t="shared" ref="D342:M342" si="265">STDEV(D336:D340)</f>
        <v>15.517731793016658</v>
      </c>
      <c r="E342" s="15">
        <f t="shared" si="265"/>
        <v>10.802777420645121</v>
      </c>
      <c r="F342" s="15">
        <f t="shared" si="265"/>
        <v>36.882245050972699</v>
      </c>
      <c r="G342" s="15">
        <f t="shared" si="265"/>
        <v>10.377861051295689</v>
      </c>
      <c r="H342" s="16">
        <f t="shared" si="265"/>
        <v>5.4772255750516656E-3</v>
      </c>
      <c r="I342" s="9">
        <f t="shared" si="265"/>
        <v>3.3466906982515474</v>
      </c>
      <c r="J342" s="9">
        <f t="shared" si="265"/>
        <v>2.5528367759081596</v>
      </c>
      <c r="K342" s="9">
        <f t="shared" si="265"/>
        <v>1.0978989792842693</v>
      </c>
      <c r="L342" s="12">
        <f t="shared" si="265"/>
        <v>2.1674313312160562E-2</v>
      </c>
      <c r="M342" s="16">
        <f t="shared" si="265"/>
        <v>5.4772255750516656E-3</v>
      </c>
      <c r="N342" s="19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2.75" x14ac:dyDescent="0.2">
      <c r="A343" s="13"/>
      <c r="B343" s="14"/>
      <c r="C343" s="9"/>
      <c r="D343" s="15"/>
      <c r="E343" s="15"/>
      <c r="F343" s="15"/>
      <c r="G343" s="15"/>
      <c r="H343" s="16"/>
      <c r="I343" s="9"/>
      <c r="J343" s="9"/>
      <c r="K343" s="9"/>
      <c r="L343" s="12"/>
      <c r="M343" s="16"/>
      <c r="N343" s="19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2.75" x14ac:dyDescent="0.2">
      <c r="A344" s="13"/>
      <c r="B344" s="14"/>
      <c r="C344" s="9" t="s">
        <v>22</v>
      </c>
      <c r="D344" s="15">
        <v>320</v>
      </c>
      <c r="E344" s="15">
        <v>14</v>
      </c>
      <c r="F344" s="15">
        <v>370</v>
      </c>
      <c r="G344" s="15">
        <v>29</v>
      </c>
      <c r="H344" s="16">
        <v>0.98</v>
      </c>
      <c r="I344" s="9">
        <f t="shared" ref="I344:I348" si="266">100*(D344/(D344+E344))</f>
        <v>95.808383233532936</v>
      </c>
      <c r="J344" s="9">
        <f t="shared" ref="J344:J348" si="267">100*(F344/(F344+G344))</f>
        <v>92.731829573934832</v>
      </c>
      <c r="K344" s="9">
        <f t="shared" ref="K344:K348" si="268">100*((D344+F344)/(D344+E344+F344+G344))</f>
        <v>94.133697135061396</v>
      </c>
      <c r="L344" s="12">
        <f t="shared" ref="L344:L348" si="269">(D344*F344-E344*G344)/(SQRT((D344+G344)*(D344+E344)*(F344+G344)*(F344+E344)))</f>
        <v>0.8829211434511548</v>
      </c>
      <c r="M344" s="16">
        <f t="shared" ref="M344:M348" si="270">H344</f>
        <v>0.98</v>
      </c>
      <c r="N344" s="19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2.75" x14ac:dyDescent="0.2">
      <c r="A345" s="13"/>
      <c r="B345" s="14"/>
      <c r="C345" s="9" t="s">
        <v>23</v>
      </c>
      <c r="D345" s="15">
        <v>287</v>
      </c>
      <c r="E345" s="15">
        <v>37</v>
      </c>
      <c r="F345" s="15">
        <v>392</v>
      </c>
      <c r="G345" s="15">
        <v>17</v>
      </c>
      <c r="H345" s="16">
        <v>0.98</v>
      </c>
      <c r="I345" s="9">
        <f t="shared" si="266"/>
        <v>88.580246913580254</v>
      </c>
      <c r="J345" s="9">
        <f t="shared" si="267"/>
        <v>95.843520782396084</v>
      </c>
      <c r="K345" s="9">
        <f t="shared" si="268"/>
        <v>92.633015006821282</v>
      </c>
      <c r="L345" s="12">
        <f t="shared" si="269"/>
        <v>0.85100762491010973</v>
      </c>
      <c r="M345" s="16">
        <f t="shared" si="270"/>
        <v>0.98</v>
      </c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2.75" x14ac:dyDescent="0.2">
      <c r="A346" s="26"/>
      <c r="B346" s="14"/>
      <c r="C346" s="9" t="s">
        <v>24</v>
      </c>
      <c r="D346" s="15">
        <v>296</v>
      </c>
      <c r="E346" s="15">
        <v>22</v>
      </c>
      <c r="F346" s="15">
        <v>381</v>
      </c>
      <c r="G346" s="15">
        <v>34</v>
      </c>
      <c r="H346" s="16">
        <v>0.98</v>
      </c>
      <c r="I346" s="9">
        <f t="shared" si="266"/>
        <v>93.081761006289312</v>
      </c>
      <c r="J346" s="9">
        <f t="shared" si="267"/>
        <v>91.807228915662648</v>
      </c>
      <c r="K346" s="9">
        <f t="shared" si="268"/>
        <v>92.360163710777627</v>
      </c>
      <c r="L346" s="12">
        <f t="shared" si="269"/>
        <v>0.84562824668235226</v>
      </c>
      <c r="M346" s="16">
        <f t="shared" si="270"/>
        <v>0.98</v>
      </c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2.75" x14ac:dyDescent="0.2">
      <c r="A347" s="13"/>
      <c r="B347" s="14"/>
      <c r="C347" s="9" t="s">
        <v>25</v>
      </c>
      <c r="D347" s="15">
        <v>307</v>
      </c>
      <c r="E347" s="15">
        <v>37</v>
      </c>
      <c r="F347" s="15">
        <v>371</v>
      </c>
      <c r="G347" s="15">
        <v>28</v>
      </c>
      <c r="H347" s="16">
        <v>0.97</v>
      </c>
      <c r="I347" s="9">
        <f t="shared" si="266"/>
        <v>89.244186046511629</v>
      </c>
      <c r="J347" s="9">
        <f t="shared" si="267"/>
        <v>92.982456140350877</v>
      </c>
      <c r="K347" s="9">
        <f t="shared" si="268"/>
        <v>91.251682368775235</v>
      </c>
      <c r="L347" s="12">
        <f t="shared" si="269"/>
        <v>0.82399720734140247</v>
      </c>
      <c r="M347" s="16">
        <f t="shared" si="270"/>
        <v>0.97</v>
      </c>
      <c r="N347" s="27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2.75" x14ac:dyDescent="0.2">
      <c r="A348" s="13"/>
      <c r="B348" s="14"/>
      <c r="C348" s="9" t="s">
        <v>26</v>
      </c>
      <c r="D348" s="15">
        <v>300</v>
      </c>
      <c r="E348" s="15">
        <v>23</v>
      </c>
      <c r="F348" s="15">
        <v>370</v>
      </c>
      <c r="G348" s="15">
        <v>40</v>
      </c>
      <c r="H348" s="16">
        <v>0.96</v>
      </c>
      <c r="I348" s="9">
        <f t="shared" si="266"/>
        <v>92.879256965944265</v>
      </c>
      <c r="J348" s="9">
        <f t="shared" si="267"/>
        <v>90.243902439024396</v>
      </c>
      <c r="K348" s="9">
        <f t="shared" si="268"/>
        <v>91.405184174624836</v>
      </c>
      <c r="L348" s="12">
        <f t="shared" si="269"/>
        <v>0.82752190313734375</v>
      </c>
      <c r="M348" s="16">
        <f t="shared" si="270"/>
        <v>0.96</v>
      </c>
      <c r="N348" s="19"/>
      <c r="O348" s="26"/>
      <c r="P348" s="26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2.75" x14ac:dyDescent="0.2">
      <c r="A349" s="13"/>
      <c r="B349" s="14"/>
      <c r="C349" s="23" t="s">
        <v>15</v>
      </c>
      <c r="D349" s="15">
        <f t="shared" ref="D349:M349" si="271">AVERAGE(D344:D348)</f>
        <v>302</v>
      </c>
      <c r="E349" s="15">
        <f t="shared" si="271"/>
        <v>26.6</v>
      </c>
      <c r="F349" s="15">
        <f t="shared" si="271"/>
        <v>376.8</v>
      </c>
      <c r="G349" s="15">
        <f t="shared" si="271"/>
        <v>29.6</v>
      </c>
      <c r="H349" s="16">
        <f t="shared" si="271"/>
        <v>0.97399999999999998</v>
      </c>
      <c r="I349" s="9">
        <f t="shared" si="271"/>
        <v>91.918766833171674</v>
      </c>
      <c r="J349" s="9">
        <f t="shared" si="271"/>
        <v>92.721787570273776</v>
      </c>
      <c r="K349" s="9">
        <f t="shared" si="271"/>
        <v>92.356748479212072</v>
      </c>
      <c r="L349" s="12">
        <f t="shared" si="271"/>
        <v>0.84621522510447256</v>
      </c>
      <c r="M349" s="16">
        <f t="shared" si="271"/>
        <v>0.97399999999999998</v>
      </c>
      <c r="N349" s="19"/>
      <c r="O349" s="19"/>
      <c r="P349" s="19"/>
      <c r="Q349" s="35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2.75" x14ac:dyDescent="0.2">
      <c r="A350" s="13"/>
      <c r="B350" s="14"/>
      <c r="C350" s="23" t="s">
        <v>16</v>
      </c>
      <c r="D350" s="15">
        <f t="shared" ref="D350:M350" si="272">STDEV(D344:D348)</f>
        <v>12.389511693363866</v>
      </c>
      <c r="E350" s="15">
        <f t="shared" si="272"/>
        <v>10.114346246792225</v>
      </c>
      <c r="F350" s="15">
        <f t="shared" si="272"/>
        <v>9.6798760322640494</v>
      </c>
      <c r="G350" s="15">
        <f t="shared" si="272"/>
        <v>8.5029406677925223</v>
      </c>
      <c r="H350" s="16">
        <f t="shared" si="272"/>
        <v>8.9442719099991665E-3</v>
      </c>
      <c r="I350" s="9">
        <f t="shared" si="272"/>
        <v>2.9876123460757986</v>
      </c>
      <c r="J350" s="9">
        <f t="shared" si="272"/>
        <v>2.048755686344879</v>
      </c>
      <c r="K350" s="9">
        <f t="shared" si="272"/>
        <v>1.1576406089336631</v>
      </c>
      <c r="L350" s="12">
        <f t="shared" si="272"/>
        <v>2.3525075349110195E-2</v>
      </c>
      <c r="M350" s="16">
        <f t="shared" si="272"/>
        <v>8.9442719099991665E-3</v>
      </c>
      <c r="N350" s="19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2.75" x14ac:dyDescent="0.2">
      <c r="A351" s="13"/>
      <c r="B351" s="14"/>
      <c r="C351" s="19"/>
      <c r="D351" s="28"/>
      <c r="E351" s="28"/>
      <c r="F351" s="28"/>
      <c r="G351" s="28"/>
      <c r="H351" s="19"/>
      <c r="I351" s="19"/>
      <c r="J351" s="19"/>
      <c r="K351" s="19"/>
      <c r="L351" s="35"/>
      <c r="M351" s="36"/>
      <c r="N351" s="19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2.75" x14ac:dyDescent="0.2">
      <c r="A352" s="26" t="s">
        <v>45</v>
      </c>
      <c r="B352" s="14"/>
      <c r="C352" s="18"/>
      <c r="D352" s="27"/>
      <c r="E352" s="27"/>
      <c r="F352" s="27"/>
      <c r="G352" s="27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2.75" x14ac:dyDescent="0.2">
      <c r="A353" s="13"/>
      <c r="B353" s="14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2.75" x14ac:dyDescent="0.2">
      <c r="A354" s="13"/>
      <c r="B354" s="14" t="s">
        <v>0</v>
      </c>
      <c r="C354" s="13"/>
      <c r="D354" s="20" t="s">
        <v>1</v>
      </c>
      <c r="E354" s="20" t="s">
        <v>2</v>
      </c>
      <c r="F354" s="20" t="s">
        <v>3</v>
      </c>
      <c r="G354" s="20" t="s">
        <v>4</v>
      </c>
      <c r="H354" s="20" t="s">
        <v>5</v>
      </c>
      <c r="I354" s="20" t="s">
        <v>6</v>
      </c>
      <c r="J354" s="20" t="s">
        <v>7</v>
      </c>
      <c r="K354" s="20" t="s">
        <v>8</v>
      </c>
      <c r="L354" s="20" t="s">
        <v>9</v>
      </c>
      <c r="M354" s="20" t="s">
        <v>5</v>
      </c>
      <c r="N354" s="19"/>
      <c r="O354" s="26"/>
      <c r="P354" s="26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2.75" x14ac:dyDescent="0.2">
      <c r="A355" s="26" t="s">
        <v>28</v>
      </c>
      <c r="B355" s="14">
        <v>26</v>
      </c>
      <c r="C355" s="9" t="s">
        <v>10</v>
      </c>
      <c r="D355" s="15">
        <v>863</v>
      </c>
      <c r="E355" s="15">
        <v>40</v>
      </c>
      <c r="F355" s="15">
        <v>671</v>
      </c>
      <c r="G355" s="15">
        <v>16</v>
      </c>
      <c r="H355" s="16">
        <v>0.99</v>
      </c>
      <c r="I355" s="9">
        <f t="shared" ref="I355:I359" si="273">100*(D355/(D355+E355))</f>
        <v>95.570321151716499</v>
      </c>
      <c r="J355" s="9">
        <f t="shared" ref="J355:J359" si="274">100*(F355/(F355+G355))</f>
        <v>97.671033478893747</v>
      </c>
      <c r="K355" s="9">
        <f t="shared" ref="K355:K359" si="275">100*((D355+F355)/(D355+E355+F355+G355))</f>
        <v>96.477987421383645</v>
      </c>
      <c r="L355" s="12">
        <f t="shared" ref="L355:L359" si="276">(D355*F355-E355*G355)/(SQRT((D355+G355)*(D355+E355)*(F355+G355)*(F355+E355)))</f>
        <v>0.92896976687953747</v>
      </c>
      <c r="M355" s="16">
        <f t="shared" ref="M355:M359" si="277">H355</f>
        <v>0.99</v>
      </c>
      <c r="N355" s="19"/>
      <c r="O355" s="28"/>
      <c r="P355" s="28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2.75" x14ac:dyDescent="0.2">
      <c r="A356" s="13"/>
      <c r="B356" s="14">
        <v>27</v>
      </c>
      <c r="C356" s="23" t="s">
        <v>11</v>
      </c>
      <c r="D356" s="15">
        <v>879</v>
      </c>
      <c r="E356" s="15">
        <v>43</v>
      </c>
      <c r="F356" s="15">
        <v>655</v>
      </c>
      <c r="G356" s="15">
        <v>13</v>
      </c>
      <c r="H356" s="16">
        <v>0.99</v>
      </c>
      <c r="I356" s="9">
        <f t="shared" si="273"/>
        <v>95.336225596529289</v>
      </c>
      <c r="J356" s="9">
        <f t="shared" si="274"/>
        <v>98.053892215568865</v>
      </c>
      <c r="K356" s="9">
        <f t="shared" si="275"/>
        <v>96.477987421383645</v>
      </c>
      <c r="L356" s="12">
        <f t="shared" si="276"/>
        <v>0.9288476283326651</v>
      </c>
      <c r="M356" s="16">
        <f t="shared" si="277"/>
        <v>0.99</v>
      </c>
      <c r="N356" s="13"/>
      <c r="O356" s="28"/>
      <c r="P356" s="28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2.75" x14ac:dyDescent="0.2">
      <c r="A357" s="29">
        <v>0.4</v>
      </c>
      <c r="B357" s="14">
        <v>28</v>
      </c>
      <c r="C357" s="23" t="s">
        <v>12</v>
      </c>
      <c r="D357" s="15">
        <v>853</v>
      </c>
      <c r="E357" s="15">
        <v>33</v>
      </c>
      <c r="F357" s="15">
        <v>685</v>
      </c>
      <c r="G357" s="15">
        <v>19</v>
      </c>
      <c r="H357" s="16">
        <v>1</v>
      </c>
      <c r="I357" s="9">
        <f t="shared" si="273"/>
        <v>96.27539503386005</v>
      </c>
      <c r="J357" s="9">
        <f t="shared" si="274"/>
        <v>97.30113636363636</v>
      </c>
      <c r="K357" s="9">
        <f t="shared" si="275"/>
        <v>96.729559748427675</v>
      </c>
      <c r="L357" s="12">
        <f t="shared" si="276"/>
        <v>0.93400600636803965</v>
      </c>
      <c r="M357" s="16">
        <f t="shared" si="277"/>
        <v>1</v>
      </c>
      <c r="N357" s="13"/>
      <c r="O357" s="28"/>
      <c r="P357" s="28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2.75" x14ac:dyDescent="0.2">
      <c r="A358" s="29">
        <v>1E-3</v>
      </c>
      <c r="B358" s="14">
        <v>29</v>
      </c>
      <c r="C358" s="23" t="s">
        <v>13</v>
      </c>
      <c r="D358" s="15">
        <v>921</v>
      </c>
      <c r="E358" s="15">
        <v>19</v>
      </c>
      <c r="F358" s="15">
        <v>627</v>
      </c>
      <c r="G358" s="15">
        <v>23</v>
      </c>
      <c r="H358" s="16">
        <v>1</v>
      </c>
      <c r="I358" s="9">
        <f t="shared" si="273"/>
        <v>97.978723404255319</v>
      </c>
      <c r="J358" s="9">
        <f t="shared" si="274"/>
        <v>96.461538461538467</v>
      </c>
      <c r="K358" s="9">
        <f t="shared" si="275"/>
        <v>97.35849056603773</v>
      </c>
      <c r="L358" s="12">
        <f t="shared" si="276"/>
        <v>0.94531278500060101</v>
      </c>
      <c r="M358" s="16">
        <f t="shared" si="277"/>
        <v>1</v>
      </c>
      <c r="N358" s="13"/>
      <c r="O358" s="28"/>
      <c r="P358" s="28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2.75" x14ac:dyDescent="0.2">
      <c r="A359" s="29">
        <v>100</v>
      </c>
      <c r="B359" s="14">
        <v>30</v>
      </c>
      <c r="C359" s="23" t="s">
        <v>14</v>
      </c>
      <c r="D359" s="15">
        <v>911</v>
      </c>
      <c r="E359" s="15">
        <v>20</v>
      </c>
      <c r="F359" s="15">
        <v>624</v>
      </c>
      <c r="G359" s="15">
        <v>35</v>
      </c>
      <c r="H359" s="16">
        <v>1</v>
      </c>
      <c r="I359" s="9">
        <f t="shared" si="273"/>
        <v>97.851772287862516</v>
      </c>
      <c r="J359" s="9">
        <f t="shared" si="274"/>
        <v>94.688922610015169</v>
      </c>
      <c r="K359" s="9">
        <f t="shared" si="275"/>
        <v>96.540880503144649</v>
      </c>
      <c r="L359" s="12">
        <f t="shared" si="276"/>
        <v>0.92867082547471003</v>
      </c>
      <c r="M359" s="16">
        <f t="shared" si="277"/>
        <v>1</v>
      </c>
      <c r="N359" s="27"/>
      <c r="O359" s="28"/>
      <c r="P359" s="28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2.75" x14ac:dyDescent="0.2">
      <c r="A360" s="13"/>
      <c r="B360" s="14"/>
      <c r="C360" s="23" t="s">
        <v>15</v>
      </c>
      <c r="D360" s="15">
        <f t="shared" ref="D360:M360" si="278">AVERAGE(D355:D359)</f>
        <v>885.4</v>
      </c>
      <c r="E360" s="15">
        <f t="shared" si="278"/>
        <v>31</v>
      </c>
      <c r="F360" s="15">
        <f t="shared" si="278"/>
        <v>652.4</v>
      </c>
      <c r="G360" s="15">
        <f t="shared" si="278"/>
        <v>21.2</v>
      </c>
      <c r="H360" s="16">
        <f t="shared" si="278"/>
        <v>0.99600000000000011</v>
      </c>
      <c r="I360" s="9">
        <f t="shared" si="278"/>
        <v>96.602487494844723</v>
      </c>
      <c r="J360" s="9">
        <f t="shared" si="278"/>
        <v>96.835304625930533</v>
      </c>
      <c r="K360" s="9">
        <f t="shared" si="278"/>
        <v>96.71698113207546</v>
      </c>
      <c r="L360" s="12">
        <f t="shared" si="278"/>
        <v>0.93316140241111056</v>
      </c>
      <c r="M360" s="16">
        <f t="shared" si="278"/>
        <v>0.99600000000000011</v>
      </c>
      <c r="N360" s="27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2.75" x14ac:dyDescent="0.2">
      <c r="A361" s="13"/>
      <c r="B361" s="14"/>
      <c r="C361" s="23" t="s">
        <v>16</v>
      </c>
      <c r="D361" s="15">
        <f t="shared" ref="D361:M361" si="279">STDEV(D355:D359)</f>
        <v>29.64456105257759</v>
      </c>
      <c r="E361" s="15">
        <f t="shared" si="279"/>
        <v>11.113055385446435</v>
      </c>
      <c r="F361" s="15">
        <f t="shared" si="279"/>
        <v>26.773120849090418</v>
      </c>
      <c r="G361" s="15">
        <f t="shared" si="279"/>
        <v>8.5556998544829774</v>
      </c>
      <c r="H361" s="16">
        <f t="shared" si="279"/>
        <v>5.4772255750516665E-3</v>
      </c>
      <c r="I361" s="9">
        <f t="shared" si="279"/>
        <v>1.2480498593267249</v>
      </c>
      <c r="J361" s="9">
        <f t="shared" si="279"/>
        <v>1.3366987825459276</v>
      </c>
      <c r="K361" s="9">
        <f t="shared" si="279"/>
        <v>0.37314206224380603</v>
      </c>
      <c r="L361" s="12">
        <f t="shared" si="279"/>
        <v>7.1539008787405321E-3</v>
      </c>
      <c r="M361" s="16">
        <f t="shared" si="279"/>
        <v>5.4772255750516665E-3</v>
      </c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2.75" x14ac:dyDescent="0.2">
      <c r="A362" s="13"/>
      <c r="B362" s="14"/>
      <c r="C362" s="23"/>
      <c r="D362" s="15"/>
      <c r="E362" s="15"/>
      <c r="F362" s="15"/>
      <c r="G362" s="15"/>
      <c r="H362" s="16"/>
      <c r="I362" s="9"/>
      <c r="J362" s="9"/>
      <c r="K362" s="9"/>
      <c r="L362" s="12"/>
      <c r="M362" s="16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2.75" x14ac:dyDescent="0.2">
      <c r="A363" s="13"/>
      <c r="B363" s="14"/>
      <c r="C363" s="23" t="s">
        <v>17</v>
      </c>
      <c r="D363" s="15">
        <v>306</v>
      </c>
      <c r="E363" s="15">
        <v>25</v>
      </c>
      <c r="F363" s="15">
        <v>179</v>
      </c>
      <c r="G363" s="15">
        <v>20</v>
      </c>
      <c r="H363" s="16">
        <v>0.96</v>
      </c>
      <c r="I363" s="9">
        <f t="shared" ref="I363:I367" si="280">100*(D363/(D363+E363))</f>
        <v>92.447129909365557</v>
      </c>
      <c r="J363" s="9">
        <f t="shared" ref="J363:J367" si="281">100*(F363/(F363+G363))</f>
        <v>89.949748743718601</v>
      </c>
      <c r="K363" s="9">
        <f t="shared" ref="K363:K367" si="282">100*((D363+F363)/(D363+E363+F363+G363))</f>
        <v>91.509433962264154</v>
      </c>
      <c r="L363" s="12">
        <f t="shared" ref="L363:L367" si="283">(D363*F363-E363*G363)/(SQRT((D363+G363)*(D363+E363)*(F363+G363)*(F363+E363)))</f>
        <v>0.82002560158297322</v>
      </c>
      <c r="M363" s="16">
        <f t="shared" ref="M363:M367" si="284">H363</f>
        <v>0.96</v>
      </c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2.75" x14ac:dyDescent="0.2">
      <c r="A364" s="13"/>
      <c r="B364" s="14"/>
      <c r="C364" s="9" t="s">
        <v>18</v>
      </c>
      <c r="D364" s="15">
        <v>278</v>
      </c>
      <c r="E364" s="15">
        <v>27</v>
      </c>
      <c r="F364" s="15">
        <v>206</v>
      </c>
      <c r="G364" s="15">
        <v>19</v>
      </c>
      <c r="H364" s="16">
        <v>0.97</v>
      </c>
      <c r="I364" s="9">
        <f t="shared" si="280"/>
        <v>91.147540983606561</v>
      </c>
      <c r="J364" s="9">
        <f t="shared" si="281"/>
        <v>91.555555555555557</v>
      </c>
      <c r="K364" s="9">
        <f t="shared" si="282"/>
        <v>91.320754716981128</v>
      </c>
      <c r="L364" s="12">
        <f t="shared" si="283"/>
        <v>0.82358184429047598</v>
      </c>
      <c r="M364" s="16">
        <f t="shared" si="284"/>
        <v>0.97</v>
      </c>
      <c r="N364" s="19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2.75" x14ac:dyDescent="0.2">
      <c r="A365" s="13"/>
      <c r="B365" s="14"/>
      <c r="C365" s="9" t="s">
        <v>19</v>
      </c>
      <c r="D365" s="15">
        <v>302</v>
      </c>
      <c r="E365" s="15">
        <v>22</v>
      </c>
      <c r="F365" s="15">
        <v>187</v>
      </c>
      <c r="G365" s="15">
        <v>19</v>
      </c>
      <c r="H365" s="16">
        <v>0.96</v>
      </c>
      <c r="I365" s="9">
        <f t="shared" si="280"/>
        <v>93.209876543209873</v>
      </c>
      <c r="J365" s="9">
        <f t="shared" si="281"/>
        <v>90.77669902912622</v>
      </c>
      <c r="K365" s="9">
        <f t="shared" si="282"/>
        <v>92.264150943396231</v>
      </c>
      <c r="L365" s="12">
        <f t="shared" si="283"/>
        <v>0.83770349994670679</v>
      </c>
      <c r="M365" s="16">
        <f t="shared" si="284"/>
        <v>0.96</v>
      </c>
      <c r="N365" s="19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2.75" x14ac:dyDescent="0.2">
      <c r="A366" s="13"/>
      <c r="B366" s="14"/>
      <c r="C366" s="9" t="s">
        <v>20</v>
      </c>
      <c r="D366" s="15">
        <v>280</v>
      </c>
      <c r="E366" s="15">
        <v>13</v>
      </c>
      <c r="F366" s="15">
        <v>209</v>
      </c>
      <c r="G366" s="15">
        <v>28</v>
      </c>
      <c r="H366" s="16">
        <v>0.96</v>
      </c>
      <c r="I366" s="9">
        <f t="shared" si="280"/>
        <v>95.563139931740608</v>
      </c>
      <c r="J366" s="9">
        <f t="shared" si="281"/>
        <v>88.185654008438817</v>
      </c>
      <c r="K366" s="9">
        <f t="shared" si="282"/>
        <v>92.264150943396231</v>
      </c>
      <c r="L366" s="12">
        <f t="shared" si="283"/>
        <v>0.84398494396636181</v>
      </c>
      <c r="M366" s="16">
        <f t="shared" si="284"/>
        <v>0.96</v>
      </c>
      <c r="N366" s="19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2.75" x14ac:dyDescent="0.2">
      <c r="A367" s="13"/>
      <c r="B367" s="14"/>
      <c r="C367" s="9" t="s">
        <v>21</v>
      </c>
      <c r="D367" s="15">
        <v>299</v>
      </c>
      <c r="E367" s="15">
        <v>14</v>
      </c>
      <c r="F367" s="15">
        <v>191</v>
      </c>
      <c r="G367" s="15">
        <v>26</v>
      </c>
      <c r="H367" s="16">
        <v>0.98</v>
      </c>
      <c r="I367" s="9">
        <f t="shared" si="280"/>
        <v>95.527156549520768</v>
      </c>
      <c r="J367" s="9">
        <f t="shared" si="281"/>
        <v>88.018433179723502</v>
      </c>
      <c r="K367" s="9">
        <f t="shared" si="282"/>
        <v>92.452830188679243</v>
      </c>
      <c r="L367" s="12">
        <f t="shared" si="283"/>
        <v>0.84354247125791171</v>
      </c>
      <c r="M367" s="16">
        <f t="shared" si="284"/>
        <v>0.98</v>
      </c>
      <c r="N367" s="19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2.75" x14ac:dyDescent="0.2">
      <c r="A368" s="13"/>
      <c r="B368" s="14"/>
      <c r="C368" s="23" t="s">
        <v>15</v>
      </c>
      <c r="D368" s="15">
        <f t="shared" ref="D368:M368" si="285">AVERAGE(D363:D367)</f>
        <v>293</v>
      </c>
      <c r="E368" s="15">
        <f t="shared" si="285"/>
        <v>20.2</v>
      </c>
      <c r="F368" s="15">
        <f t="shared" si="285"/>
        <v>194.4</v>
      </c>
      <c r="G368" s="15">
        <f t="shared" si="285"/>
        <v>22.4</v>
      </c>
      <c r="H368" s="16">
        <f t="shared" si="285"/>
        <v>0.96599999999999997</v>
      </c>
      <c r="I368" s="9">
        <f t="shared" si="285"/>
        <v>93.578968783488676</v>
      </c>
      <c r="J368" s="9">
        <f t="shared" si="285"/>
        <v>89.697218103312537</v>
      </c>
      <c r="K368" s="9">
        <f t="shared" si="285"/>
        <v>91.962264150943398</v>
      </c>
      <c r="L368" s="12">
        <f t="shared" si="285"/>
        <v>0.83376767220888603</v>
      </c>
      <c r="M368" s="16">
        <f t="shared" si="285"/>
        <v>0.96599999999999997</v>
      </c>
      <c r="N368" s="19"/>
      <c r="O368" s="19"/>
      <c r="P368" s="19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2.75" x14ac:dyDescent="0.2">
      <c r="A369" s="13"/>
      <c r="B369" s="14"/>
      <c r="C369" s="23" t="s">
        <v>16</v>
      </c>
      <c r="D369" s="15">
        <f t="shared" ref="D369:M369" si="286">STDEV(D363:D367)</f>
        <v>13.038404810405298</v>
      </c>
      <c r="E369" s="15">
        <f t="shared" si="286"/>
        <v>6.3796551630946317</v>
      </c>
      <c r="F369" s="15">
        <f t="shared" si="286"/>
        <v>12.759310326189265</v>
      </c>
      <c r="G369" s="15">
        <f t="shared" si="286"/>
        <v>4.2778499272414825</v>
      </c>
      <c r="H369" s="16">
        <f t="shared" si="286"/>
        <v>8.9442719099991665E-3</v>
      </c>
      <c r="I369" s="9">
        <f t="shared" si="286"/>
        <v>1.9404574320326122</v>
      </c>
      <c r="J369" s="9">
        <f t="shared" si="286"/>
        <v>1.5640982795631635</v>
      </c>
      <c r="K369" s="9">
        <f t="shared" si="286"/>
        <v>0.50978324853231471</v>
      </c>
      <c r="L369" s="12">
        <f t="shared" si="286"/>
        <v>1.1269712441626251E-2</v>
      </c>
      <c r="M369" s="16">
        <f t="shared" si="286"/>
        <v>8.9442719099991665E-3</v>
      </c>
      <c r="N369" s="19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2.75" x14ac:dyDescent="0.2">
      <c r="A370" s="13"/>
      <c r="B370" s="14"/>
      <c r="C370" s="9"/>
      <c r="D370" s="15"/>
      <c r="E370" s="15"/>
      <c r="F370" s="15"/>
      <c r="G370" s="15"/>
      <c r="H370" s="16"/>
      <c r="I370" s="9"/>
      <c r="J370" s="9"/>
      <c r="K370" s="9"/>
      <c r="L370" s="12"/>
      <c r="M370" s="16"/>
      <c r="N370" s="19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2.75" x14ac:dyDescent="0.2">
      <c r="A371" s="13"/>
      <c r="B371" s="14"/>
      <c r="C371" s="9" t="s">
        <v>22</v>
      </c>
      <c r="D371" s="15">
        <v>276</v>
      </c>
      <c r="E371" s="15">
        <v>27</v>
      </c>
      <c r="F371" s="15">
        <v>212</v>
      </c>
      <c r="G371" s="15">
        <v>15</v>
      </c>
      <c r="H371" s="16">
        <v>0.97</v>
      </c>
      <c r="I371" s="9">
        <f t="shared" ref="I371:I375" si="287">100*(D371/(D371+E371))</f>
        <v>91.089108910891099</v>
      </c>
      <c r="J371" s="9">
        <f t="shared" ref="J371:J375" si="288">100*(F371/(F371+G371))</f>
        <v>93.392070484581495</v>
      </c>
      <c r="K371" s="9">
        <f t="shared" ref="K371:K375" si="289">100*((D371+F371)/(D371+E371+F371+G371))</f>
        <v>92.075471698113205</v>
      </c>
      <c r="L371" s="12">
        <f t="shared" ref="L371:L375" si="290">(D371*F371-E371*G371)/(SQRT((D371+G371)*(D371+E371)*(F371+G371)*(F371+E371)))</f>
        <v>0.84013439698129122</v>
      </c>
      <c r="M371" s="16">
        <f t="shared" ref="M371:M375" si="291">H371</f>
        <v>0.97</v>
      </c>
      <c r="N371" s="19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2.75" x14ac:dyDescent="0.2">
      <c r="A372" s="13"/>
      <c r="B372" s="14"/>
      <c r="C372" s="9" t="s">
        <v>23</v>
      </c>
      <c r="D372" s="15">
        <v>270</v>
      </c>
      <c r="E372" s="15">
        <v>40</v>
      </c>
      <c r="F372" s="15">
        <v>202</v>
      </c>
      <c r="G372" s="15">
        <v>18</v>
      </c>
      <c r="H372" s="16">
        <v>0.96</v>
      </c>
      <c r="I372" s="9">
        <f t="shared" si="287"/>
        <v>87.096774193548384</v>
      </c>
      <c r="J372" s="9">
        <f t="shared" si="288"/>
        <v>91.818181818181827</v>
      </c>
      <c r="K372" s="9">
        <f t="shared" si="289"/>
        <v>89.056603773584911</v>
      </c>
      <c r="L372" s="12">
        <f t="shared" si="290"/>
        <v>0.78063420933810546</v>
      </c>
      <c r="M372" s="16">
        <f t="shared" si="291"/>
        <v>0.96</v>
      </c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2.75" x14ac:dyDescent="0.2">
      <c r="A373" s="26"/>
      <c r="B373" s="14"/>
      <c r="C373" s="9" t="s">
        <v>24</v>
      </c>
      <c r="D373" s="15">
        <v>311</v>
      </c>
      <c r="E373" s="15">
        <v>16</v>
      </c>
      <c r="F373" s="15">
        <v>175</v>
      </c>
      <c r="G373" s="15">
        <v>28</v>
      </c>
      <c r="H373" s="16">
        <v>0.97</v>
      </c>
      <c r="I373" s="9">
        <f t="shared" si="287"/>
        <v>95.107033639143737</v>
      </c>
      <c r="J373" s="9">
        <f t="shared" si="288"/>
        <v>86.206896551724128</v>
      </c>
      <c r="K373" s="9">
        <f t="shared" si="289"/>
        <v>91.698113207547166</v>
      </c>
      <c r="L373" s="12">
        <f t="shared" si="290"/>
        <v>0.82332312754878445</v>
      </c>
      <c r="M373" s="16">
        <f t="shared" si="291"/>
        <v>0.97</v>
      </c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2.75" x14ac:dyDescent="0.2">
      <c r="A374" s="13"/>
      <c r="B374" s="14"/>
      <c r="C374" s="9" t="s">
        <v>25</v>
      </c>
      <c r="D374" s="15">
        <v>287</v>
      </c>
      <c r="E374" s="15">
        <v>17</v>
      </c>
      <c r="F374" s="15">
        <v>198</v>
      </c>
      <c r="G374" s="15">
        <v>28</v>
      </c>
      <c r="H374" s="16">
        <v>0.97</v>
      </c>
      <c r="I374" s="9">
        <f t="shared" si="287"/>
        <v>94.407894736842096</v>
      </c>
      <c r="J374" s="9">
        <f t="shared" si="288"/>
        <v>87.610619469026545</v>
      </c>
      <c r="K374" s="9">
        <f t="shared" si="289"/>
        <v>91.509433962264154</v>
      </c>
      <c r="L374" s="12">
        <f t="shared" si="290"/>
        <v>0.82609197287957281</v>
      </c>
      <c r="M374" s="16">
        <f t="shared" si="291"/>
        <v>0.97</v>
      </c>
      <c r="N374" s="27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2.75" x14ac:dyDescent="0.2">
      <c r="A375" s="13"/>
      <c r="B375" s="14"/>
      <c r="C375" s="9" t="s">
        <v>26</v>
      </c>
      <c r="D375" s="15">
        <v>277</v>
      </c>
      <c r="E375" s="15">
        <v>16</v>
      </c>
      <c r="F375" s="15">
        <v>208</v>
      </c>
      <c r="G375" s="15">
        <v>29</v>
      </c>
      <c r="H375" s="16">
        <v>0.96</v>
      </c>
      <c r="I375" s="9">
        <f t="shared" si="287"/>
        <v>94.539249146757669</v>
      </c>
      <c r="J375" s="9">
        <f t="shared" si="288"/>
        <v>87.763713080168785</v>
      </c>
      <c r="K375" s="9">
        <f t="shared" si="289"/>
        <v>91.509433962264154</v>
      </c>
      <c r="L375" s="12">
        <f t="shared" si="290"/>
        <v>0.82839740025049968</v>
      </c>
      <c r="M375" s="16">
        <f t="shared" si="291"/>
        <v>0.96</v>
      </c>
      <c r="N375" s="19"/>
      <c r="O375" s="26"/>
      <c r="P375" s="26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2.75" x14ac:dyDescent="0.2">
      <c r="A376" s="13"/>
      <c r="B376" s="14"/>
      <c r="C376" s="23" t="s">
        <v>15</v>
      </c>
      <c r="D376" s="15">
        <f t="shared" ref="D376:M376" si="292">AVERAGE(D371:D375)</f>
        <v>284.2</v>
      </c>
      <c r="E376" s="15">
        <f t="shared" si="292"/>
        <v>23.2</v>
      </c>
      <c r="F376" s="15">
        <f t="shared" si="292"/>
        <v>199</v>
      </c>
      <c r="G376" s="15">
        <f t="shared" si="292"/>
        <v>23.6</v>
      </c>
      <c r="H376" s="16">
        <f t="shared" si="292"/>
        <v>0.96599999999999997</v>
      </c>
      <c r="I376" s="9">
        <f t="shared" si="292"/>
        <v>92.448012125436591</v>
      </c>
      <c r="J376" s="9">
        <f t="shared" si="292"/>
        <v>89.358296280736553</v>
      </c>
      <c r="K376" s="9">
        <f t="shared" si="292"/>
        <v>91.169811320754718</v>
      </c>
      <c r="L376" s="12">
        <f t="shared" si="292"/>
        <v>0.81971622139965061</v>
      </c>
      <c r="M376" s="16">
        <f t="shared" si="292"/>
        <v>0.96599999999999997</v>
      </c>
      <c r="N376" s="19"/>
      <c r="O376" s="19"/>
      <c r="P376" s="19"/>
      <c r="Q376" s="35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2.75" x14ac:dyDescent="0.2">
      <c r="A377" s="13"/>
      <c r="B377" s="14"/>
      <c r="C377" s="23" t="s">
        <v>16</v>
      </c>
      <c r="D377" s="15">
        <f t="shared" ref="D377:M377" si="293">STDEV(D371:D375)</f>
        <v>16.17714437099453</v>
      </c>
      <c r="E377" s="15">
        <f t="shared" si="293"/>
        <v>10.473776778220932</v>
      </c>
      <c r="F377" s="15">
        <f t="shared" si="293"/>
        <v>14.456832294800961</v>
      </c>
      <c r="G377" s="15">
        <f t="shared" si="293"/>
        <v>6.5802735505448373</v>
      </c>
      <c r="H377" s="16">
        <f t="shared" si="293"/>
        <v>5.4772255750516656E-3</v>
      </c>
      <c r="I377" s="9">
        <f t="shared" si="293"/>
        <v>3.3825719833571979</v>
      </c>
      <c r="J377" s="9">
        <f t="shared" si="293"/>
        <v>3.0761486171298156</v>
      </c>
      <c r="K377" s="9">
        <f t="shared" si="293"/>
        <v>1.2037085213386074</v>
      </c>
      <c r="L377" s="12">
        <f t="shared" si="293"/>
        <v>2.2766908035591289E-2</v>
      </c>
      <c r="M377" s="16">
        <f t="shared" si="293"/>
        <v>5.4772255750516656E-3</v>
      </c>
      <c r="N377" s="19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2.75" x14ac:dyDescent="0.2">
      <c r="A378" s="1"/>
      <c r="B378" s="2"/>
      <c r="C378" s="2"/>
      <c r="D378" s="3"/>
      <c r="E378" s="3"/>
      <c r="F378" s="3"/>
      <c r="G378" s="3"/>
      <c r="H378" s="4"/>
      <c r="I378" s="4"/>
      <c r="J378" s="4"/>
      <c r="K378" s="4"/>
      <c r="L378" s="4"/>
      <c r="M378" s="4"/>
      <c r="N378" s="4"/>
      <c r="Q378" s="13"/>
    </row>
    <row r="379" spans="1:26" ht="12.75" x14ac:dyDescent="0.2">
      <c r="A379" s="8" t="s">
        <v>46</v>
      </c>
      <c r="B379" s="14"/>
      <c r="C379" s="18"/>
      <c r="D379" s="27"/>
      <c r="E379" s="27"/>
      <c r="F379" s="27"/>
      <c r="G379" s="27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2.75" x14ac:dyDescent="0.2">
      <c r="A380" s="13"/>
      <c r="B380" s="14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2.75" x14ac:dyDescent="0.2">
      <c r="A381" s="13"/>
      <c r="B381" s="14" t="s">
        <v>0</v>
      </c>
      <c r="C381" s="13"/>
      <c r="D381" s="20" t="s">
        <v>1</v>
      </c>
      <c r="E381" s="20" t="s">
        <v>2</v>
      </c>
      <c r="F381" s="20" t="s">
        <v>3</v>
      </c>
      <c r="G381" s="20" t="s">
        <v>4</v>
      </c>
      <c r="H381" s="20" t="s">
        <v>5</v>
      </c>
      <c r="I381" s="20" t="s">
        <v>6</v>
      </c>
      <c r="J381" s="20" t="s">
        <v>7</v>
      </c>
      <c r="K381" s="20" t="s">
        <v>8</v>
      </c>
      <c r="L381" s="20" t="s">
        <v>9</v>
      </c>
      <c r="M381" s="20" t="s">
        <v>5</v>
      </c>
      <c r="N381" s="19"/>
      <c r="O381" s="26"/>
      <c r="P381" s="26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2.75" x14ac:dyDescent="0.2">
      <c r="A382" s="26" t="s">
        <v>28</v>
      </c>
      <c r="B382" s="14">
        <v>26</v>
      </c>
      <c r="C382" s="9" t="s">
        <v>10</v>
      </c>
      <c r="D382" s="15">
        <v>1664</v>
      </c>
      <c r="E382" s="15">
        <v>78</v>
      </c>
      <c r="F382" s="15">
        <v>1137</v>
      </c>
      <c r="G382" s="15">
        <v>31</v>
      </c>
      <c r="H382" s="16">
        <v>0.99</v>
      </c>
      <c r="I382" s="9">
        <f t="shared" ref="I382:I386" si="294">100*(D382/(D382+E382))</f>
        <v>95.522388059701484</v>
      </c>
      <c r="J382" s="9">
        <f t="shared" ref="J382:J386" si="295">100*(F382/(F382+G382))</f>
        <v>97.345890410958901</v>
      </c>
      <c r="K382" s="9">
        <f t="shared" ref="K382:K386" si="296">100*((D382+F382)/(D382+E382+F382+G382))</f>
        <v>96.254295532646054</v>
      </c>
      <c r="L382" s="12">
        <f t="shared" ref="L382:L386" si="297">(D382*F382-E382*G382)/(SQRT((D382+G382)*(D382+E382)*(F382+G382)*(F382+E382)))</f>
        <v>0.92308119040418857</v>
      </c>
      <c r="M382" s="16">
        <f t="shared" ref="M382:M386" si="298">H382</f>
        <v>0.99</v>
      </c>
      <c r="N382" s="19"/>
      <c r="O382" s="28"/>
      <c r="P382" s="28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2.75" x14ac:dyDescent="0.2">
      <c r="A383" s="13"/>
      <c r="B383" s="14">
        <v>27</v>
      </c>
      <c r="C383" s="23" t="s">
        <v>11</v>
      </c>
      <c r="D383" s="15">
        <v>1675</v>
      </c>
      <c r="E383" s="15">
        <v>76</v>
      </c>
      <c r="F383" s="15">
        <v>1128</v>
      </c>
      <c r="G383" s="15">
        <v>31</v>
      </c>
      <c r="H383" s="16">
        <v>0.99</v>
      </c>
      <c r="I383" s="9">
        <f t="shared" si="294"/>
        <v>95.659623072529982</v>
      </c>
      <c r="J383" s="9">
        <f t="shared" si="295"/>
        <v>97.325280414150129</v>
      </c>
      <c r="K383" s="9">
        <f t="shared" si="296"/>
        <v>96.323024054982824</v>
      </c>
      <c r="L383" s="12">
        <f t="shared" si="297"/>
        <v>0.92426068245665038</v>
      </c>
      <c r="M383" s="16">
        <f t="shared" si="298"/>
        <v>0.99</v>
      </c>
      <c r="N383" s="13"/>
      <c r="O383" s="28"/>
      <c r="P383" s="28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2.75" x14ac:dyDescent="0.2">
      <c r="A384" s="29">
        <v>0.4</v>
      </c>
      <c r="B384" s="14">
        <v>28</v>
      </c>
      <c r="C384" s="23" t="s">
        <v>12</v>
      </c>
      <c r="D384" s="15">
        <v>1683</v>
      </c>
      <c r="E384" s="15">
        <v>51</v>
      </c>
      <c r="F384" s="15">
        <v>1121</v>
      </c>
      <c r="G384" s="15">
        <v>55</v>
      </c>
      <c r="H384" s="16">
        <v>0.99</v>
      </c>
      <c r="I384" s="9">
        <f t="shared" si="294"/>
        <v>97.058823529411768</v>
      </c>
      <c r="J384" s="9">
        <f t="shared" si="295"/>
        <v>95.323129251700678</v>
      </c>
      <c r="K384" s="9">
        <f t="shared" si="296"/>
        <v>96.357388316151201</v>
      </c>
      <c r="L384" s="12">
        <f t="shared" si="297"/>
        <v>0.92432915934364068</v>
      </c>
      <c r="M384" s="16">
        <f t="shared" si="298"/>
        <v>0.99</v>
      </c>
      <c r="N384" s="13"/>
      <c r="O384" s="28"/>
      <c r="P384" s="28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2.75" x14ac:dyDescent="0.2">
      <c r="A385" s="29">
        <v>1E-3</v>
      </c>
      <c r="B385" s="14">
        <v>29</v>
      </c>
      <c r="C385" s="23" t="s">
        <v>13</v>
      </c>
      <c r="D385" s="15">
        <v>1700</v>
      </c>
      <c r="E385" s="15">
        <v>64</v>
      </c>
      <c r="F385" s="15">
        <v>1109</v>
      </c>
      <c r="G385" s="15">
        <v>37</v>
      </c>
      <c r="H385" s="16">
        <v>0.99</v>
      </c>
      <c r="I385" s="9">
        <f t="shared" si="294"/>
        <v>96.371882086167801</v>
      </c>
      <c r="J385" s="9">
        <f t="shared" si="295"/>
        <v>96.771378708551481</v>
      </c>
      <c r="K385" s="9">
        <f t="shared" si="296"/>
        <v>96.529209621993132</v>
      </c>
      <c r="L385" s="12">
        <f t="shared" si="297"/>
        <v>0.92777811039208091</v>
      </c>
      <c r="M385" s="16">
        <f t="shared" si="298"/>
        <v>0.99</v>
      </c>
      <c r="N385" s="13"/>
      <c r="O385" s="28"/>
      <c r="P385" s="28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2.75" x14ac:dyDescent="0.2">
      <c r="A386" s="29">
        <v>100</v>
      </c>
      <c r="B386" s="14">
        <v>30</v>
      </c>
      <c r="C386" s="23" t="s">
        <v>14</v>
      </c>
      <c r="D386" s="15">
        <v>1656</v>
      </c>
      <c r="E386" s="15">
        <v>71</v>
      </c>
      <c r="F386" s="15">
        <v>1140</v>
      </c>
      <c r="G386" s="15">
        <v>43</v>
      </c>
      <c r="H386" s="16">
        <v>0.99</v>
      </c>
      <c r="I386" s="9">
        <f t="shared" si="294"/>
        <v>95.888824551244937</v>
      </c>
      <c r="J386" s="9">
        <f t="shared" si="295"/>
        <v>96.365173288250219</v>
      </c>
      <c r="K386" s="9">
        <f t="shared" si="296"/>
        <v>96.082474226804123</v>
      </c>
      <c r="L386" s="12">
        <f t="shared" si="297"/>
        <v>0.9192951640989333</v>
      </c>
      <c r="M386" s="16">
        <f t="shared" si="298"/>
        <v>0.99</v>
      </c>
      <c r="N386" s="27"/>
      <c r="O386" s="28"/>
      <c r="P386" s="28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2.75" x14ac:dyDescent="0.2">
      <c r="A387" s="13"/>
      <c r="B387" s="14"/>
      <c r="C387" s="23" t="s">
        <v>15</v>
      </c>
      <c r="D387" s="15">
        <f t="shared" ref="D387:M387" si="299">AVERAGE(D382:D386)</f>
        <v>1675.6</v>
      </c>
      <c r="E387" s="15">
        <f t="shared" si="299"/>
        <v>68</v>
      </c>
      <c r="F387" s="15">
        <f t="shared" si="299"/>
        <v>1127</v>
      </c>
      <c r="G387" s="15">
        <f t="shared" si="299"/>
        <v>39.4</v>
      </c>
      <c r="H387" s="16">
        <f t="shared" si="299"/>
        <v>0.99</v>
      </c>
      <c r="I387" s="9">
        <f t="shared" si="299"/>
        <v>96.100308259811214</v>
      </c>
      <c r="J387" s="9">
        <f t="shared" si="299"/>
        <v>96.626170414722282</v>
      </c>
      <c r="K387" s="9">
        <f t="shared" si="299"/>
        <v>96.309278350515484</v>
      </c>
      <c r="L387" s="12">
        <f t="shared" si="299"/>
        <v>0.92374886133909873</v>
      </c>
      <c r="M387" s="16">
        <f t="shared" si="299"/>
        <v>0.99</v>
      </c>
      <c r="N387" s="27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2.75" x14ac:dyDescent="0.2">
      <c r="A388" s="13"/>
      <c r="B388" s="14"/>
      <c r="C388" s="23" t="s">
        <v>16</v>
      </c>
      <c r="D388" s="15">
        <f t="shared" ref="D388:M388" si="300">STDEV(D382:D386)</f>
        <v>17.096783323186852</v>
      </c>
      <c r="E388" s="15">
        <f t="shared" si="300"/>
        <v>10.931605554537724</v>
      </c>
      <c r="F388" s="15">
        <f t="shared" si="300"/>
        <v>12.549900398011133</v>
      </c>
      <c r="G388" s="15">
        <f t="shared" si="300"/>
        <v>10.039920318408905</v>
      </c>
      <c r="H388" s="16">
        <f t="shared" si="300"/>
        <v>0</v>
      </c>
      <c r="I388" s="9">
        <f t="shared" si="300"/>
        <v>0.62558460982354169</v>
      </c>
      <c r="J388" s="9">
        <f t="shared" si="300"/>
        <v>0.83574411236858248</v>
      </c>
      <c r="K388" s="9">
        <f t="shared" si="300"/>
        <v>0.16227792375419514</v>
      </c>
      <c r="L388" s="12">
        <f t="shared" si="300"/>
        <v>3.0460941443833426E-3</v>
      </c>
      <c r="M388" s="16">
        <f t="shared" si="300"/>
        <v>0</v>
      </c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2.75" x14ac:dyDescent="0.2">
      <c r="A389" s="13"/>
      <c r="B389" s="14"/>
      <c r="C389" s="23"/>
      <c r="D389" s="15"/>
      <c r="E389" s="15"/>
      <c r="F389" s="15"/>
      <c r="G389" s="15"/>
      <c r="H389" s="16"/>
      <c r="I389" s="9"/>
      <c r="J389" s="9"/>
      <c r="K389" s="9"/>
      <c r="L389" s="12"/>
      <c r="M389" s="16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2.75" x14ac:dyDescent="0.2">
      <c r="A390" s="13"/>
      <c r="B390" s="14"/>
      <c r="C390" s="23" t="s">
        <v>17</v>
      </c>
      <c r="D390" s="15">
        <v>537</v>
      </c>
      <c r="E390" s="15">
        <v>29</v>
      </c>
      <c r="F390" s="15">
        <v>379</v>
      </c>
      <c r="G390" s="15">
        <v>25</v>
      </c>
      <c r="H390" s="16">
        <v>0.97</v>
      </c>
      <c r="I390" s="9">
        <f t="shared" ref="I390:I394" si="301">100*(D390/(D390+E390))</f>
        <v>94.876325088339215</v>
      </c>
      <c r="J390" s="9">
        <f t="shared" ref="J390:J394" si="302">100*(F390/(F390+G390))</f>
        <v>93.811881188118804</v>
      </c>
      <c r="K390" s="9">
        <f t="shared" ref="K390:K394" si="303">100*((D390+F390)/(D390+E390+F390+G390))</f>
        <v>94.432989690721641</v>
      </c>
      <c r="L390" s="12">
        <f t="shared" ref="L390:L394" si="304">(D390*F390-E390*G390)/(SQRT((D390+G390)*(D390+E390)*(F390+G390)*(F390+E390)))</f>
        <v>0.88565897944720207</v>
      </c>
      <c r="M390" s="16">
        <f t="shared" ref="M390:M394" si="305">H390</f>
        <v>0.97</v>
      </c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2.75" x14ac:dyDescent="0.2">
      <c r="A391" s="13"/>
      <c r="B391" s="14"/>
      <c r="C391" s="9" t="s">
        <v>18</v>
      </c>
      <c r="D391" s="15">
        <v>555</v>
      </c>
      <c r="E391" s="15">
        <v>34</v>
      </c>
      <c r="F391" s="15">
        <v>360</v>
      </c>
      <c r="G391" s="15">
        <v>21</v>
      </c>
      <c r="H391" s="16">
        <v>0.98</v>
      </c>
      <c r="I391" s="9">
        <f t="shared" si="301"/>
        <v>94.227504244482176</v>
      </c>
      <c r="J391" s="9">
        <f t="shared" si="302"/>
        <v>94.488188976377955</v>
      </c>
      <c r="K391" s="9">
        <f t="shared" si="303"/>
        <v>94.329896907216494</v>
      </c>
      <c r="L391" s="12">
        <f t="shared" si="304"/>
        <v>0.88218817690655416</v>
      </c>
      <c r="M391" s="16">
        <f t="shared" si="305"/>
        <v>0.98</v>
      </c>
      <c r="N391" s="19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2.75" x14ac:dyDescent="0.2">
      <c r="A392" s="13"/>
      <c r="B392" s="14"/>
      <c r="C392" s="9" t="s">
        <v>19</v>
      </c>
      <c r="D392" s="15">
        <v>571</v>
      </c>
      <c r="E392" s="15">
        <v>29</v>
      </c>
      <c r="F392" s="15">
        <v>335</v>
      </c>
      <c r="G392" s="15">
        <v>35</v>
      </c>
      <c r="H392" s="16">
        <v>0.97</v>
      </c>
      <c r="I392" s="9">
        <f t="shared" si="301"/>
        <v>95.166666666666671</v>
      </c>
      <c r="J392" s="9">
        <f t="shared" si="302"/>
        <v>90.540540540540533</v>
      </c>
      <c r="K392" s="9">
        <f t="shared" si="303"/>
        <v>93.402061855670098</v>
      </c>
      <c r="L392" s="12">
        <f t="shared" si="304"/>
        <v>0.85981858277805934</v>
      </c>
      <c r="M392" s="16">
        <f t="shared" si="305"/>
        <v>0.97</v>
      </c>
      <c r="N392" s="19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2.75" x14ac:dyDescent="0.2">
      <c r="A393" s="13"/>
      <c r="B393" s="14"/>
      <c r="C393" s="9" t="s">
        <v>20</v>
      </c>
      <c r="D393" s="15">
        <v>555</v>
      </c>
      <c r="E393" s="15">
        <v>26</v>
      </c>
      <c r="F393" s="15">
        <v>355</v>
      </c>
      <c r="G393" s="15">
        <v>34</v>
      </c>
      <c r="H393" s="16">
        <v>0.98</v>
      </c>
      <c r="I393" s="9">
        <f t="shared" si="301"/>
        <v>95.524956970740106</v>
      </c>
      <c r="J393" s="9">
        <f t="shared" si="302"/>
        <v>91.25964010282776</v>
      </c>
      <c r="K393" s="9">
        <f t="shared" si="303"/>
        <v>93.814432989690715</v>
      </c>
      <c r="L393" s="12">
        <f t="shared" si="304"/>
        <v>0.87093427667843926</v>
      </c>
      <c r="M393" s="16">
        <f t="shared" si="305"/>
        <v>0.98</v>
      </c>
      <c r="N393" s="19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2.75" x14ac:dyDescent="0.2">
      <c r="A394" s="13"/>
      <c r="B394" s="14"/>
      <c r="C394" s="9" t="s">
        <v>21</v>
      </c>
      <c r="D394" s="15">
        <v>551</v>
      </c>
      <c r="E394" s="15">
        <v>35</v>
      </c>
      <c r="F394" s="15">
        <v>356</v>
      </c>
      <c r="G394" s="15">
        <v>28</v>
      </c>
      <c r="H394" s="16">
        <v>0.97</v>
      </c>
      <c r="I394" s="9">
        <f t="shared" si="301"/>
        <v>94.027303754266214</v>
      </c>
      <c r="J394" s="9">
        <f t="shared" si="302"/>
        <v>92.708333333333343</v>
      </c>
      <c r="K394" s="9">
        <f t="shared" si="303"/>
        <v>93.505154639175259</v>
      </c>
      <c r="L394" s="12">
        <f t="shared" si="304"/>
        <v>0.86473757872136459</v>
      </c>
      <c r="M394" s="16">
        <f t="shared" si="305"/>
        <v>0.97</v>
      </c>
      <c r="N394" s="19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2.75" x14ac:dyDescent="0.2">
      <c r="A395" s="13"/>
      <c r="B395" s="14"/>
      <c r="C395" s="23" t="s">
        <v>15</v>
      </c>
      <c r="D395" s="15">
        <f t="shared" ref="D395:M395" si="306">AVERAGE(D390:D394)</f>
        <v>553.79999999999995</v>
      </c>
      <c r="E395" s="15">
        <f t="shared" si="306"/>
        <v>30.6</v>
      </c>
      <c r="F395" s="15">
        <f t="shared" si="306"/>
        <v>357</v>
      </c>
      <c r="G395" s="15">
        <f t="shared" si="306"/>
        <v>28.6</v>
      </c>
      <c r="H395" s="16">
        <f t="shared" si="306"/>
        <v>0.97399999999999998</v>
      </c>
      <c r="I395" s="9">
        <f t="shared" si="306"/>
        <v>94.764551344898877</v>
      </c>
      <c r="J395" s="9">
        <f t="shared" si="306"/>
        <v>92.561716828239668</v>
      </c>
      <c r="K395" s="9">
        <f t="shared" si="306"/>
        <v>93.896907216494839</v>
      </c>
      <c r="L395" s="12">
        <f t="shared" si="306"/>
        <v>0.87266751890632399</v>
      </c>
      <c r="M395" s="16">
        <f t="shared" si="306"/>
        <v>0.97399999999999998</v>
      </c>
      <c r="N395" s="19"/>
      <c r="O395" s="19"/>
      <c r="P395" s="19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2.75" x14ac:dyDescent="0.2">
      <c r="A396" s="13"/>
      <c r="B396" s="14"/>
      <c r="C396" s="23" t="s">
        <v>16</v>
      </c>
      <c r="D396" s="15">
        <f t="shared" ref="D396:M396" si="307">STDEV(D390:D394)</f>
        <v>12.13260071048248</v>
      </c>
      <c r="E396" s="15">
        <f t="shared" si="307"/>
        <v>3.7815340802378015</v>
      </c>
      <c r="F396" s="15">
        <f t="shared" si="307"/>
        <v>15.668439615992398</v>
      </c>
      <c r="G396" s="15">
        <f t="shared" si="307"/>
        <v>5.9413803110051751</v>
      </c>
      <c r="H396" s="16">
        <f t="shared" si="307"/>
        <v>5.4772255750516656E-3</v>
      </c>
      <c r="I396" s="9">
        <f t="shared" si="307"/>
        <v>0.62935689705717213</v>
      </c>
      <c r="J396" s="9">
        <f t="shared" si="307"/>
        <v>1.6640507540822707</v>
      </c>
      <c r="K396" s="9">
        <f t="shared" si="307"/>
        <v>0.46904384190009446</v>
      </c>
      <c r="L396" s="12">
        <f t="shared" si="307"/>
        <v>1.1072536016291842E-2</v>
      </c>
      <c r="M396" s="16">
        <f t="shared" si="307"/>
        <v>5.4772255750516656E-3</v>
      </c>
      <c r="N396" s="19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2.75" x14ac:dyDescent="0.2">
      <c r="A397" s="13"/>
      <c r="B397" s="14"/>
      <c r="C397" s="9"/>
      <c r="D397" s="15"/>
      <c r="E397" s="15"/>
      <c r="F397" s="15"/>
      <c r="G397" s="15"/>
      <c r="H397" s="16"/>
      <c r="I397" s="9"/>
      <c r="J397" s="9"/>
      <c r="K397" s="9"/>
      <c r="L397" s="12"/>
      <c r="M397" s="16"/>
      <c r="N397" s="19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2.75" x14ac:dyDescent="0.2">
      <c r="A398" s="13"/>
      <c r="B398" s="14"/>
      <c r="C398" s="9" t="s">
        <v>22</v>
      </c>
      <c r="D398" s="15">
        <v>563</v>
      </c>
      <c r="E398" s="15">
        <v>39</v>
      </c>
      <c r="F398" s="15">
        <v>338</v>
      </c>
      <c r="G398" s="15">
        <v>30</v>
      </c>
      <c r="H398" s="16">
        <v>0.98</v>
      </c>
      <c r="I398" s="9">
        <f t="shared" ref="I398:I402" si="308">100*(D398/(D398+E398))</f>
        <v>93.521594684385377</v>
      </c>
      <c r="J398" s="9">
        <f t="shared" ref="J398:J402" si="309">100*(F398/(F398+G398))</f>
        <v>91.847826086956516</v>
      </c>
      <c r="K398" s="9">
        <f t="shared" ref="K398:K402" si="310">100*((D398+F398)/(D398+E398+F398+G398))</f>
        <v>92.886597938144334</v>
      </c>
      <c r="L398" s="12">
        <f t="shared" ref="L398:L402" si="311">(D398*F398-E398*G398)/(SQRT((D398+G398)*(D398+E398)*(F398+G398)*(F398+E398)))</f>
        <v>0.84981906114967087</v>
      </c>
      <c r="M398" s="16">
        <f t="shared" ref="M398:M402" si="312">H398</f>
        <v>0.98</v>
      </c>
      <c r="N398" s="19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2.75" x14ac:dyDescent="0.2">
      <c r="A399" s="13"/>
      <c r="B399" s="14"/>
      <c r="C399" s="9" t="s">
        <v>23</v>
      </c>
      <c r="D399" s="15">
        <v>524</v>
      </c>
      <c r="E399" s="15">
        <v>46</v>
      </c>
      <c r="F399" s="15">
        <v>377</v>
      </c>
      <c r="G399" s="15">
        <v>23</v>
      </c>
      <c r="H399" s="16">
        <v>0.97</v>
      </c>
      <c r="I399" s="9">
        <f t="shared" si="308"/>
        <v>91.929824561403507</v>
      </c>
      <c r="J399" s="9">
        <f t="shared" si="309"/>
        <v>94.25</v>
      </c>
      <c r="K399" s="9">
        <f t="shared" si="310"/>
        <v>92.886597938144334</v>
      </c>
      <c r="L399" s="12">
        <f t="shared" si="311"/>
        <v>0.8554786635474515</v>
      </c>
      <c r="M399" s="16">
        <f t="shared" si="312"/>
        <v>0.97</v>
      </c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2.75" x14ac:dyDescent="0.2">
      <c r="A400" s="26"/>
      <c r="B400" s="14"/>
      <c r="C400" s="9" t="s">
        <v>24</v>
      </c>
      <c r="D400" s="15">
        <v>549</v>
      </c>
      <c r="E400" s="15">
        <v>27</v>
      </c>
      <c r="F400" s="15">
        <v>350</v>
      </c>
      <c r="G400" s="15">
        <v>44</v>
      </c>
      <c r="H400" s="16">
        <v>0.97</v>
      </c>
      <c r="I400" s="9">
        <f t="shared" si="308"/>
        <v>95.3125</v>
      </c>
      <c r="J400" s="9">
        <f t="shared" si="309"/>
        <v>88.832487309644677</v>
      </c>
      <c r="K400" s="9">
        <f t="shared" si="310"/>
        <v>92.680412371134025</v>
      </c>
      <c r="L400" s="12">
        <f t="shared" si="311"/>
        <v>0.84779251921473364</v>
      </c>
      <c r="M400" s="16">
        <f t="shared" si="312"/>
        <v>0.97</v>
      </c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2.75" x14ac:dyDescent="0.2">
      <c r="A401" s="13"/>
      <c r="B401" s="14"/>
      <c r="C401" s="9" t="s">
        <v>25</v>
      </c>
      <c r="D401" s="15">
        <v>522</v>
      </c>
      <c r="E401" s="15">
        <v>43</v>
      </c>
      <c r="F401" s="15">
        <v>379</v>
      </c>
      <c r="G401" s="15">
        <v>26</v>
      </c>
      <c r="H401" s="16">
        <v>0.97</v>
      </c>
      <c r="I401" s="9">
        <f t="shared" si="308"/>
        <v>92.389380530973455</v>
      </c>
      <c r="J401" s="9">
        <f t="shared" si="309"/>
        <v>93.58024691358024</v>
      </c>
      <c r="K401" s="9">
        <f t="shared" si="310"/>
        <v>92.886597938144334</v>
      </c>
      <c r="L401" s="12">
        <f t="shared" si="311"/>
        <v>0.85516570421115867</v>
      </c>
      <c r="M401" s="16">
        <f t="shared" si="312"/>
        <v>0.97</v>
      </c>
      <c r="N401" s="27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2.75" x14ac:dyDescent="0.2">
      <c r="A402" s="13"/>
      <c r="B402" s="14"/>
      <c r="C402" s="9" t="s">
        <v>26</v>
      </c>
      <c r="D402" s="15">
        <v>579</v>
      </c>
      <c r="E402" s="15">
        <v>18</v>
      </c>
      <c r="F402" s="15">
        <v>341</v>
      </c>
      <c r="G402" s="15">
        <v>32</v>
      </c>
      <c r="H402" s="16">
        <v>0.98</v>
      </c>
      <c r="I402" s="9">
        <f t="shared" si="308"/>
        <v>96.984924623115575</v>
      </c>
      <c r="J402" s="9">
        <f t="shared" si="309"/>
        <v>91.420911528150143</v>
      </c>
      <c r="K402" s="9">
        <f t="shared" si="310"/>
        <v>94.845360824742258</v>
      </c>
      <c r="L402" s="12">
        <f t="shared" si="311"/>
        <v>0.8907476559690336</v>
      </c>
      <c r="M402" s="16">
        <f t="shared" si="312"/>
        <v>0.98</v>
      </c>
      <c r="N402" s="19"/>
      <c r="O402" s="26"/>
      <c r="P402" s="26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2.75" x14ac:dyDescent="0.2">
      <c r="A403" s="13"/>
      <c r="B403" s="14"/>
      <c r="C403" s="23" t="s">
        <v>15</v>
      </c>
      <c r="D403" s="15">
        <f t="shared" ref="D403:M403" si="313">AVERAGE(D398:D402)</f>
        <v>547.4</v>
      </c>
      <c r="E403" s="15">
        <f t="shared" si="313"/>
        <v>34.6</v>
      </c>
      <c r="F403" s="15">
        <f t="shared" si="313"/>
        <v>357</v>
      </c>
      <c r="G403" s="15">
        <f t="shared" si="313"/>
        <v>31</v>
      </c>
      <c r="H403" s="16">
        <f t="shared" si="313"/>
        <v>0.97399999999999987</v>
      </c>
      <c r="I403" s="9">
        <f t="shared" si="313"/>
        <v>94.027644879975583</v>
      </c>
      <c r="J403" s="9">
        <f t="shared" si="313"/>
        <v>91.986294367666318</v>
      </c>
      <c r="K403" s="9">
        <f t="shared" si="313"/>
        <v>93.237113402061865</v>
      </c>
      <c r="L403" s="12">
        <f t="shared" si="313"/>
        <v>0.85980072081840964</v>
      </c>
      <c r="M403" s="16">
        <f t="shared" si="313"/>
        <v>0.97399999999999987</v>
      </c>
      <c r="N403" s="19"/>
      <c r="O403" s="19"/>
      <c r="P403" s="19"/>
      <c r="Q403" s="35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2.75" x14ac:dyDescent="0.2">
      <c r="A404" s="13"/>
      <c r="B404" s="14"/>
      <c r="C404" s="23" t="s">
        <v>16</v>
      </c>
      <c r="D404" s="15">
        <f t="shared" ref="D404:M404" si="314">STDEV(D398:D402)</f>
        <v>24.684002916869055</v>
      </c>
      <c r="E404" s="15">
        <f t="shared" si="314"/>
        <v>11.760102040373628</v>
      </c>
      <c r="F404" s="15">
        <f t="shared" si="314"/>
        <v>19.685019685029527</v>
      </c>
      <c r="G404" s="15">
        <f t="shared" si="314"/>
        <v>8.0622577482985491</v>
      </c>
      <c r="H404" s="16">
        <f t="shared" si="314"/>
        <v>5.4772255750516656E-3</v>
      </c>
      <c r="I404" s="9">
        <f t="shared" si="314"/>
        <v>2.1057779515728381</v>
      </c>
      <c r="J404" s="9">
        <f t="shared" si="314"/>
        <v>2.1183943263527412</v>
      </c>
      <c r="K404" s="9">
        <f t="shared" si="314"/>
        <v>0.90345988866830895</v>
      </c>
      <c r="L404" s="12">
        <f t="shared" si="314"/>
        <v>1.7618930080434171E-2</v>
      </c>
      <c r="M404" s="16">
        <f t="shared" si="314"/>
        <v>5.4772255750516656E-3</v>
      </c>
      <c r="N404" s="19"/>
      <c r="O404" s="28"/>
      <c r="P404" s="28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2.75" x14ac:dyDescent="0.2">
      <c r="A405" s="1"/>
      <c r="B405" s="2"/>
      <c r="C405" s="6"/>
      <c r="D405" s="31"/>
      <c r="E405" s="31"/>
      <c r="F405" s="31"/>
      <c r="G405" s="31"/>
      <c r="H405" s="4"/>
      <c r="I405" s="32"/>
      <c r="J405" s="32"/>
      <c r="K405" s="32"/>
      <c r="L405" s="33"/>
      <c r="M405" s="34"/>
      <c r="N405" s="4"/>
      <c r="O405" s="25"/>
      <c r="P405" s="25"/>
    </row>
    <row r="406" spans="1:26" ht="12.75" x14ac:dyDescent="0.2">
      <c r="A406" s="26" t="s">
        <v>34</v>
      </c>
      <c r="B406" s="14"/>
      <c r="C406" s="18"/>
      <c r="D406" s="27"/>
      <c r="E406" s="27"/>
      <c r="F406" s="27"/>
      <c r="G406" s="27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2.75" x14ac:dyDescent="0.2">
      <c r="A407" s="13"/>
      <c r="B407" s="14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2.75" x14ac:dyDescent="0.2">
      <c r="A408" s="13"/>
      <c r="B408" s="14" t="s">
        <v>0</v>
      </c>
      <c r="C408" s="13"/>
      <c r="D408" s="20" t="s">
        <v>1</v>
      </c>
      <c r="E408" s="20" t="s">
        <v>2</v>
      </c>
      <c r="F408" s="20" t="s">
        <v>3</v>
      </c>
      <c r="G408" s="20" t="s">
        <v>4</v>
      </c>
      <c r="H408" s="20" t="s">
        <v>5</v>
      </c>
      <c r="I408" s="20" t="s">
        <v>6</v>
      </c>
      <c r="J408" s="20" t="s">
        <v>7</v>
      </c>
      <c r="K408" s="20" t="s">
        <v>8</v>
      </c>
      <c r="L408" s="20" t="s">
        <v>9</v>
      </c>
      <c r="M408" s="20" t="s">
        <v>5</v>
      </c>
      <c r="N408" s="19"/>
      <c r="O408" s="26"/>
      <c r="P408" s="26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2.75" x14ac:dyDescent="0.2">
      <c r="A409" s="26" t="s">
        <v>28</v>
      </c>
      <c r="B409" s="14">
        <v>26</v>
      </c>
      <c r="C409" s="9" t="s">
        <v>10</v>
      </c>
      <c r="D409" s="15">
        <v>2224</v>
      </c>
      <c r="E409" s="15">
        <v>19</v>
      </c>
      <c r="F409" s="15">
        <v>604</v>
      </c>
      <c r="G409" s="15">
        <v>27</v>
      </c>
      <c r="H409" s="16">
        <v>1</v>
      </c>
      <c r="I409" s="9">
        <f t="shared" ref="I409:I413" si="315">100*(D409/(D409+E409))</f>
        <v>99.152920196165852</v>
      </c>
      <c r="J409" s="9">
        <f t="shared" ref="J409:J413" si="316">100*(F409/(F409+G409))</f>
        <v>95.721077654516634</v>
      </c>
      <c r="K409" s="9">
        <f t="shared" ref="K409:K413" si="317">100*((D409+F409)/(D409+E409+F409+G409))</f>
        <v>98.39944328462073</v>
      </c>
      <c r="L409" s="12">
        <f t="shared" ref="L409:L413" si="318">(D409*F409-E409*G409)/(SQRT((D409+G409)*(D409+E409)*(F409+G409)*(F409+E409)))</f>
        <v>0.95311377673635234</v>
      </c>
      <c r="M409" s="16">
        <f t="shared" ref="M409:M413" si="319">H409</f>
        <v>1</v>
      </c>
      <c r="N409" s="19"/>
      <c r="O409" s="28"/>
      <c r="P409" s="28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2.75" x14ac:dyDescent="0.2">
      <c r="A410" s="13"/>
      <c r="B410" s="14">
        <v>27</v>
      </c>
      <c r="C410" s="23" t="s">
        <v>11</v>
      </c>
      <c r="D410" s="15">
        <v>2255</v>
      </c>
      <c r="E410" s="15">
        <v>20</v>
      </c>
      <c r="F410" s="15">
        <v>577</v>
      </c>
      <c r="G410" s="15">
        <v>22</v>
      </c>
      <c r="H410" s="16">
        <v>1</v>
      </c>
      <c r="I410" s="9">
        <f t="shared" si="315"/>
        <v>99.120879120879124</v>
      </c>
      <c r="J410" s="9">
        <f t="shared" si="316"/>
        <v>96.327212020033386</v>
      </c>
      <c r="K410" s="9">
        <f t="shared" si="317"/>
        <v>98.53862212943632</v>
      </c>
      <c r="L410" s="12">
        <f t="shared" si="318"/>
        <v>0.9556583927783916</v>
      </c>
      <c r="M410" s="16">
        <f t="shared" si="319"/>
        <v>1</v>
      </c>
      <c r="N410" s="13"/>
      <c r="O410" s="28"/>
      <c r="P410" s="28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2.75" x14ac:dyDescent="0.2">
      <c r="A411" s="29">
        <v>0.4</v>
      </c>
      <c r="B411" s="14">
        <v>28</v>
      </c>
      <c r="C411" s="23" t="s">
        <v>12</v>
      </c>
      <c r="D411" s="15">
        <v>2236</v>
      </c>
      <c r="E411" s="15">
        <v>10</v>
      </c>
      <c r="F411" s="15">
        <v>588</v>
      </c>
      <c r="G411" s="15">
        <v>40</v>
      </c>
      <c r="H411" s="16">
        <v>1</v>
      </c>
      <c r="I411" s="9">
        <f t="shared" si="315"/>
        <v>99.55476402493322</v>
      </c>
      <c r="J411" s="9">
        <f t="shared" si="316"/>
        <v>93.630573248407643</v>
      </c>
      <c r="K411" s="9">
        <f t="shared" si="317"/>
        <v>98.260264439805141</v>
      </c>
      <c r="L411" s="12">
        <f t="shared" si="318"/>
        <v>0.94862716806224756</v>
      </c>
      <c r="M411" s="16">
        <f t="shared" si="319"/>
        <v>1</v>
      </c>
      <c r="N411" s="13"/>
      <c r="O411" s="28"/>
      <c r="P411" s="28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2.75" x14ac:dyDescent="0.2">
      <c r="A412" s="29">
        <v>1E-3</v>
      </c>
      <c r="B412" s="14">
        <v>29</v>
      </c>
      <c r="C412" s="23" t="s">
        <v>13</v>
      </c>
      <c r="D412" s="15">
        <v>2231</v>
      </c>
      <c r="E412" s="15">
        <v>17</v>
      </c>
      <c r="F412" s="15">
        <v>604</v>
      </c>
      <c r="G412" s="15">
        <v>22</v>
      </c>
      <c r="H412" s="16">
        <v>1</v>
      </c>
      <c r="I412" s="9">
        <f t="shared" si="315"/>
        <v>99.243772241992872</v>
      </c>
      <c r="J412" s="9">
        <f t="shared" si="316"/>
        <v>96.485623003194888</v>
      </c>
      <c r="K412" s="9">
        <f t="shared" si="317"/>
        <v>98.643006263048022</v>
      </c>
      <c r="L412" s="12">
        <f t="shared" si="318"/>
        <v>0.96007296281840226</v>
      </c>
      <c r="M412" s="16">
        <f t="shared" si="319"/>
        <v>1</v>
      </c>
      <c r="N412" s="13"/>
      <c r="O412" s="28"/>
      <c r="P412" s="28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2.75" x14ac:dyDescent="0.2">
      <c r="A413" s="29">
        <v>100</v>
      </c>
      <c r="B413" s="14">
        <v>30</v>
      </c>
      <c r="C413" s="23" t="s">
        <v>14</v>
      </c>
      <c r="D413" s="15">
        <v>2240</v>
      </c>
      <c r="E413" s="15">
        <v>15</v>
      </c>
      <c r="F413" s="15">
        <v>587</v>
      </c>
      <c r="G413" s="15">
        <v>32</v>
      </c>
      <c r="H413" s="16">
        <v>1</v>
      </c>
      <c r="I413" s="9">
        <f t="shared" si="315"/>
        <v>99.334811529933489</v>
      </c>
      <c r="J413" s="9">
        <f t="shared" si="316"/>
        <v>94.830371567043613</v>
      </c>
      <c r="K413" s="9">
        <f t="shared" si="317"/>
        <v>98.364648573416829</v>
      </c>
      <c r="L413" s="12">
        <f t="shared" si="318"/>
        <v>0.95127600812584689</v>
      </c>
      <c r="M413" s="16">
        <f t="shared" si="319"/>
        <v>1</v>
      </c>
      <c r="N413" s="27"/>
      <c r="O413" s="28"/>
      <c r="P413" s="28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2.75" x14ac:dyDescent="0.2">
      <c r="A414" s="13"/>
      <c r="B414" s="14"/>
      <c r="C414" s="23" t="s">
        <v>15</v>
      </c>
      <c r="D414" s="15">
        <f t="shared" ref="D414:M414" si="320">AVERAGE(D409:D413)</f>
        <v>2237.1999999999998</v>
      </c>
      <c r="E414" s="15">
        <f t="shared" si="320"/>
        <v>16.2</v>
      </c>
      <c r="F414" s="15">
        <f t="shared" si="320"/>
        <v>592</v>
      </c>
      <c r="G414" s="15">
        <f t="shared" si="320"/>
        <v>28.6</v>
      </c>
      <c r="H414" s="16">
        <f t="shared" si="320"/>
        <v>1</v>
      </c>
      <c r="I414" s="9">
        <f t="shared" si="320"/>
        <v>99.281429422780917</v>
      </c>
      <c r="J414" s="9">
        <f t="shared" si="320"/>
        <v>95.398971498639227</v>
      </c>
      <c r="K414" s="9">
        <f t="shared" si="320"/>
        <v>98.441196938065417</v>
      </c>
      <c r="L414" s="12">
        <f t="shared" si="320"/>
        <v>0.95374966170424802</v>
      </c>
      <c r="M414" s="16">
        <f t="shared" si="320"/>
        <v>1</v>
      </c>
      <c r="N414" s="27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2.75" x14ac:dyDescent="0.2">
      <c r="A415" s="13"/>
      <c r="B415" s="14"/>
      <c r="C415" s="23" t="s">
        <v>16</v>
      </c>
      <c r="D415" s="15">
        <f t="shared" ref="D415:M415" si="321">STDEV(D409:D413)</f>
        <v>11.606032913963324</v>
      </c>
      <c r="E415" s="15">
        <f t="shared" si="321"/>
        <v>3.9623225512317886</v>
      </c>
      <c r="F415" s="15">
        <f t="shared" si="321"/>
        <v>11.76860229593982</v>
      </c>
      <c r="G415" s="15">
        <f t="shared" si="321"/>
        <v>7.6026311234992816</v>
      </c>
      <c r="H415" s="16">
        <f t="shared" si="321"/>
        <v>0</v>
      </c>
      <c r="I415" s="9">
        <f t="shared" si="321"/>
        <v>0.17411959835747193</v>
      </c>
      <c r="J415" s="9">
        <f t="shared" si="321"/>
        <v>1.1828707227755246</v>
      </c>
      <c r="K415" s="9">
        <f t="shared" si="321"/>
        <v>0.15046449763702455</v>
      </c>
      <c r="L415" s="12">
        <f t="shared" si="321"/>
        <v>4.3700870736271703E-3</v>
      </c>
      <c r="M415" s="16">
        <f t="shared" si="321"/>
        <v>0</v>
      </c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2.75" x14ac:dyDescent="0.2">
      <c r="A416" s="13"/>
      <c r="B416" s="14"/>
      <c r="C416" s="23"/>
      <c r="D416" s="15"/>
      <c r="E416" s="15"/>
      <c r="F416" s="15"/>
      <c r="G416" s="15"/>
      <c r="H416" s="16"/>
      <c r="I416" s="9"/>
      <c r="J416" s="9"/>
      <c r="K416" s="9"/>
      <c r="L416" s="12"/>
      <c r="M416" s="16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2.75" x14ac:dyDescent="0.2">
      <c r="A417" s="13"/>
      <c r="B417" s="14"/>
      <c r="C417" s="23" t="s">
        <v>17</v>
      </c>
      <c r="D417" s="15">
        <v>749</v>
      </c>
      <c r="E417" s="15">
        <v>11</v>
      </c>
      <c r="F417" s="15">
        <v>179</v>
      </c>
      <c r="G417" s="15">
        <v>19</v>
      </c>
      <c r="H417" s="16">
        <v>0.99</v>
      </c>
      <c r="I417" s="9">
        <f t="shared" ref="I417:I421" si="322">100*(D417/(D417+E417))</f>
        <v>98.55263157894737</v>
      </c>
      <c r="J417" s="9">
        <f t="shared" ref="J417:J421" si="323">100*(F417/(F417+G417))</f>
        <v>90.404040404040416</v>
      </c>
      <c r="K417" s="9">
        <f t="shared" ref="K417:K421" si="324">100*((D417+F417)/(D417+E417+F417+G417))</f>
        <v>96.868475991649277</v>
      </c>
      <c r="L417" s="12">
        <f t="shared" ref="L417:L421" si="325">(D417*F417-E417*G417)/(SQRT((D417+G417)*(D417+E417)*(F417+G417)*(F417+E417)))</f>
        <v>0.90335927442299557</v>
      </c>
      <c r="M417" s="16">
        <f t="shared" ref="M417:M421" si="326">H417</f>
        <v>0.99</v>
      </c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2.75" x14ac:dyDescent="0.2">
      <c r="A418" s="13"/>
      <c r="B418" s="14"/>
      <c r="C418" s="9" t="s">
        <v>18</v>
      </c>
      <c r="D418" s="15">
        <v>721</v>
      </c>
      <c r="E418" s="15">
        <v>16</v>
      </c>
      <c r="F418" s="15">
        <v>199</v>
      </c>
      <c r="G418" s="15">
        <v>22</v>
      </c>
      <c r="H418" s="16">
        <v>0.98</v>
      </c>
      <c r="I418" s="9">
        <f t="shared" si="322"/>
        <v>97.829036635006787</v>
      </c>
      <c r="J418" s="9">
        <f t="shared" si="323"/>
        <v>90.045248868778287</v>
      </c>
      <c r="K418" s="9">
        <f t="shared" si="324"/>
        <v>96.033402922755741</v>
      </c>
      <c r="L418" s="12">
        <f t="shared" si="325"/>
        <v>0.88731546475933776</v>
      </c>
      <c r="M418" s="16">
        <f t="shared" si="326"/>
        <v>0.98</v>
      </c>
      <c r="N418" s="19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2.75" x14ac:dyDescent="0.2">
      <c r="A419" s="13"/>
      <c r="B419" s="14"/>
      <c r="C419" s="9" t="s">
        <v>19</v>
      </c>
      <c r="D419" s="15">
        <v>745</v>
      </c>
      <c r="E419" s="15">
        <v>5</v>
      </c>
      <c r="F419" s="15">
        <v>177</v>
      </c>
      <c r="G419" s="15">
        <v>31</v>
      </c>
      <c r="H419" s="16">
        <v>0.99</v>
      </c>
      <c r="I419" s="9">
        <f t="shared" si="322"/>
        <v>99.333333333333329</v>
      </c>
      <c r="J419" s="9">
        <f t="shared" si="323"/>
        <v>85.09615384615384</v>
      </c>
      <c r="K419" s="9">
        <f t="shared" si="324"/>
        <v>96.242171189979118</v>
      </c>
      <c r="L419" s="12">
        <f t="shared" si="325"/>
        <v>0.88733966620285532</v>
      </c>
      <c r="M419" s="16">
        <f t="shared" si="326"/>
        <v>0.99</v>
      </c>
      <c r="N419" s="19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2.75" x14ac:dyDescent="0.2">
      <c r="A420" s="13"/>
      <c r="B420" s="14"/>
      <c r="C420" s="9" t="s">
        <v>20</v>
      </c>
      <c r="D420" s="15">
        <v>744</v>
      </c>
      <c r="E420" s="15">
        <v>9</v>
      </c>
      <c r="F420" s="15">
        <v>186</v>
      </c>
      <c r="G420" s="15">
        <v>19</v>
      </c>
      <c r="H420" s="16">
        <v>0.98</v>
      </c>
      <c r="I420" s="9">
        <f t="shared" si="322"/>
        <v>98.804780876494021</v>
      </c>
      <c r="J420" s="9">
        <f t="shared" si="323"/>
        <v>90.731707317073173</v>
      </c>
      <c r="K420" s="9">
        <f t="shared" si="324"/>
        <v>97.077244258872653</v>
      </c>
      <c r="L420" s="12">
        <f t="shared" si="325"/>
        <v>0.91200013039454564</v>
      </c>
      <c r="M420" s="16">
        <f t="shared" si="326"/>
        <v>0.98</v>
      </c>
      <c r="N420" s="19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2.75" x14ac:dyDescent="0.2">
      <c r="A421" s="13"/>
      <c r="B421" s="14"/>
      <c r="C421" s="9" t="s">
        <v>21</v>
      </c>
      <c r="D421" s="15">
        <v>751</v>
      </c>
      <c r="E421" s="15">
        <v>10</v>
      </c>
      <c r="F421" s="15">
        <v>169</v>
      </c>
      <c r="G421" s="15">
        <v>28</v>
      </c>
      <c r="H421" s="16">
        <v>0.98</v>
      </c>
      <c r="I421" s="9">
        <f t="shared" si="322"/>
        <v>98.685939553219441</v>
      </c>
      <c r="J421" s="9">
        <f t="shared" si="323"/>
        <v>85.786802030456855</v>
      </c>
      <c r="K421" s="9">
        <f t="shared" si="324"/>
        <v>96.033402922755741</v>
      </c>
      <c r="L421" s="12">
        <f t="shared" si="325"/>
        <v>0.87588439053422651</v>
      </c>
      <c r="M421" s="16">
        <f t="shared" si="326"/>
        <v>0.98</v>
      </c>
      <c r="N421" s="19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2.75" x14ac:dyDescent="0.2">
      <c r="A422" s="13"/>
      <c r="B422" s="14"/>
      <c r="C422" s="23" t="s">
        <v>15</v>
      </c>
      <c r="D422" s="15">
        <f t="shared" ref="D422:M422" si="327">AVERAGE(D417:D421)</f>
        <v>742</v>
      </c>
      <c r="E422" s="15">
        <f t="shared" si="327"/>
        <v>10.199999999999999</v>
      </c>
      <c r="F422" s="15">
        <f t="shared" si="327"/>
        <v>182</v>
      </c>
      <c r="G422" s="15">
        <f t="shared" si="327"/>
        <v>23.8</v>
      </c>
      <c r="H422" s="16">
        <f t="shared" si="327"/>
        <v>0.98399999999999999</v>
      </c>
      <c r="I422" s="9">
        <f t="shared" si="327"/>
        <v>98.64114439540019</v>
      </c>
      <c r="J422" s="9">
        <f t="shared" si="327"/>
        <v>88.41279049330052</v>
      </c>
      <c r="K422" s="9">
        <f t="shared" si="327"/>
        <v>96.450939457202509</v>
      </c>
      <c r="L422" s="12">
        <f t="shared" si="327"/>
        <v>0.89317978526279218</v>
      </c>
      <c r="M422" s="16">
        <f t="shared" si="327"/>
        <v>0.98399999999999999</v>
      </c>
      <c r="N422" s="19"/>
      <c r="O422" s="19"/>
      <c r="P422" s="19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2.75" x14ac:dyDescent="0.2">
      <c r="A423" s="13"/>
      <c r="B423" s="14"/>
      <c r="C423" s="23" t="s">
        <v>16</v>
      </c>
      <c r="D423" s="15">
        <f t="shared" ref="D423:M423" si="328">STDEV(D417:D421)</f>
        <v>12.083045973594572</v>
      </c>
      <c r="E423" s="15">
        <f t="shared" si="328"/>
        <v>3.9623225512317886</v>
      </c>
      <c r="F423" s="15">
        <f t="shared" si="328"/>
        <v>11.269427669584644</v>
      </c>
      <c r="G423" s="15">
        <f t="shared" si="328"/>
        <v>5.4497706373754893</v>
      </c>
      <c r="H423" s="16">
        <f t="shared" si="328"/>
        <v>5.4772255750516665E-3</v>
      </c>
      <c r="I423" s="9">
        <f t="shared" si="328"/>
        <v>0.54204763699176595</v>
      </c>
      <c r="J423" s="9">
        <f t="shared" si="328"/>
        <v>2.7341939326997915</v>
      </c>
      <c r="K423" s="9">
        <f t="shared" si="328"/>
        <v>0.48960498536779307</v>
      </c>
      <c r="L423" s="12">
        <f t="shared" si="328"/>
        <v>1.4365369076875344E-2</v>
      </c>
      <c r="M423" s="16">
        <f t="shared" si="328"/>
        <v>5.4772255750516665E-3</v>
      </c>
      <c r="N423" s="19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2.75" x14ac:dyDescent="0.2">
      <c r="A424" s="13"/>
      <c r="B424" s="14"/>
      <c r="C424" s="9"/>
      <c r="D424" s="15"/>
      <c r="E424" s="15"/>
      <c r="F424" s="15"/>
      <c r="G424" s="15"/>
      <c r="H424" s="16"/>
      <c r="I424" s="9"/>
      <c r="J424" s="9"/>
      <c r="K424" s="9"/>
      <c r="L424" s="12"/>
      <c r="M424" s="16"/>
      <c r="N424" s="19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2.75" x14ac:dyDescent="0.2">
      <c r="A425" s="13"/>
      <c r="B425" s="14"/>
      <c r="C425" s="9" t="s">
        <v>22</v>
      </c>
      <c r="D425" s="15">
        <v>745</v>
      </c>
      <c r="E425" s="15">
        <v>9</v>
      </c>
      <c r="F425" s="15">
        <v>175</v>
      </c>
      <c r="G425" s="15">
        <v>29</v>
      </c>
      <c r="H425" s="16">
        <v>0.97</v>
      </c>
      <c r="I425" s="9">
        <f t="shared" ref="I425:I429" si="329">100*(D425/(D425+E425))</f>
        <v>98.806366047745357</v>
      </c>
      <c r="J425" s="9">
        <f t="shared" ref="J425:J429" si="330">100*(F425/(F425+G425))</f>
        <v>85.784313725490193</v>
      </c>
      <c r="K425" s="9">
        <f t="shared" ref="K425:K429" si="331">100*((D425+F425)/(D425+E425+F425+G425))</f>
        <v>96.033402922755741</v>
      </c>
      <c r="L425" s="12">
        <f t="shared" ref="L425:L429" si="332">(D425*F425-E425*G425)/(SQRT((D425+G425)*(D425+E425)*(F425+G425)*(F425+E425)))</f>
        <v>0.87911133504940053</v>
      </c>
      <c r="M425" s="16">
        <f t="shared" ref="M425:M429" si="333">H425</f>
        <v>0.97</v>
      </c>
      <c r="N425" s="19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2.75" x14ac:dyDescent="0.2">
      <c r="A426" s="13"/>
      <c r="B426" s="14"/>
      <c r="C426" s="9" t="s">
        <v>23</v>
      </c>
      <c r="D426" s="15">
        <v>730</v>
      </c>
      <c r="E426" s="15">
        <v>15</v>
      </c>
      <c r="F426" s="15">
        <v>191</v>
      </c>
      <c r="G426" s="15">
        <v>22</v>
      </c>
      <c r="H426" s="16">
        <v>0.98</v>
      </c>
      <c r="I426" s="9">
        <f t="shared" si="329"/>
        <v>97.986577181208062</v>
      </c>
      <c r="J426" s="9">
        <f t="shared" si="330"/>
        <v>89.671361502347409</v>
      </c>
      <c r="K426" s="9">
        <f t="shared" si="331"/>
        <v>96.137787056367429</v>
      </c>
      <c r="L426" s="12">
        <f t="shared" si="332"/>
        <v>0.88719004783952538</v>
      </c>
      <c r="M426" s="16">
        <f t="shared" si="333"/>
        <v>0.98</v>
      </c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2.75" x14ac:dyDescent="0.2">
      <c r="A427" s="26"/>
      <c r="B427" s="14"/>
      <c r="C427" s="9" t="s">
        <v>24</v>
      </c>
      <c r="D427" s="15">
        <v>753</v>
      </c>
      <c r="E427" s="15">
        <v>8</v>
      </c>
      <c r="F427" s="15">
        <v>170</v>
      </c>
      <c r="G427" s="15">
        <v>27</v>
      </c>
      <c r="H427" s="16">
        <v>0.98</v>
      </c>
      <c r="I427" s="9">
        <f t="shared" si="329"/>
        <v>98.948751642575559</v>
      </c>
      <c r="J427" s="9">
        <f t="shared" si="330"/>
        <v>86.294416243654823</v>
      </c>
      <c r="K427" s="9">
        <f t="shared" si="331"/>
        <v>96.346555323590806</v>
      </c>
      <c r="L427" s="12">
        <f t="shared" si="332"/>
        <v>0.88578377288788956</v>
      </c>
      <c r="M427" s="16">
        <f t="shared" si="333"/>
        <v>0.98</v>
      </c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2.75" x14ac:dyDescent="0.2">
      <c r="A428" s="13"/>
      <c r="B428" s="14"/>
      <c r="C428" s="9" t="s">
        <v>25</v>
      </c>
      <c r="D428" s="15">
        <v>741</v>
      </c>
      <c r="E428" s="15">
        <v>15</v>
      </c>
      <c r="F428" s="15">
        <v>179</v>
      </c>
      <c r="G428" s="15">
        <v>23</v>
      </c>
      <c r="H428" s="16">
        <v>0.98</v>
      </c>
      <c r="I428" s="9">
        <f t="shared" si="329"/>
        <v>98.015873015873012</v>
      </c>
      <c r="J428" s="9">
        <f t="shared" si="330"/>
        <v>88.613861386138609</v>
      </c>
      <c r="K428" s="9">
        <f t="shared" si="331"/>
        <v>96.033402922755741</v>
      </c>
      <c r="L428" s="12">
        <f t="shared" si="332"/>
        <v>0.879338364073878</v>
      </c>
      <c r="M428" s="16">
        <f t="shared" si="333"/>
        <v>0.98</v>
      </c>
      <c r="N428" s="27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2.75" x14ac:dyDescent="0.2">
      <c r="A429" s="13"/>
      <c r="B429" s="14"/>
      <c r="C429" s="9" t="s">
        <v>26</v>
      </c>
      <c r="D429" s="15">
        <v>732</v>
      </c>
      <c r="E429" s="15">
        <v>9</v>
      </c>
      <c r="F429" s="15">
        <v>199</v>
      </c>
      <c r="G429" s="15">
        <v>18</v>
      </c>
      <c r="H429" s="16">
        <v>0.99</v>
      </c>
      <c r="I429" s="9">
        <f t="shared" si="329"/>
        <v>98.785425101214571</v>
      </c>
      <c r="J429" s="9">
        <f t="shared" si="330"/>
        <v>91.705069124423972</v>
      </c>
      <c r="K429" s="9">
        <f t="shared" si="331"/>
        <v>97.181628392484342</v>
      </c>
      <c r="L429" s="12">
        <f t="shared" si="332"/>
        <v>0.91871251372315765</v>
      </c>
      <c r="M429" s="16">
        <f t="shared" si="333"/>
        <v>0.99</v>
      </c>
      <c r="N429" s="19"/>
      <c r="O429" s="26"/>
      <c r="P429" s="26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2.75" x14ac:dyDescent="0.2">
      <c r="A430" s="13"/>
      <c r="B430" s="14"/>
      <c r="C430" s="23" t="s">
        <v>15</v>
      </c>
      <c r="D430" s="15">
        <f t="shared" ref="D430:M430" si="334">AVERAGE(D425:D429)</f>
        <v>740.2</v>
      </c>
      <c r="E430" s="15">
        <f t="shared" si="334"/>
        <v>11.2</v>
      </c>
      <c r="F430" s="15">
        <f t="shared" si="334"/>
        <v>182.8</v>
      </c>
      <c r="G430" s="15">
        <f t="shared" si="334"/>
        <v>23.8</v>
      </c>
      <c r="H430" s="16">
        <f t="shared" si="334"/>
        <v>0.97999999999999987</v>
      </c>
      <c r="I430" s="9">
        <f t="shared" si="334"/>
        <v>98.508598597723307</v>
      </c>
      <c r="J430" s="9">
        <f t="shared" si="334"/>
        <v>88.413804396410995</v>
      </c>
      <c r="K430" s="9">
        <f t="shared" si="334"/>
        <v>96.34655532359082</v>
      </c>
      <c r="L430" s="12">
        <f t="shared" si="334"/>
        <v>0.8900272067147702</v>
      </c>
      <c r="M430" s="16">
        <f t="shared" si="334"/>
        <v>0.97999999999999987</v>
      </c>
      <c r="N430" s="19"/>
      <c r="O430" s="19"/>
      <c r="P430" s="19"/>
      <c r="Q430" s="35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2.75" x14ac:dyDescent="0.2">
      <c r="A431" s="13"/>
      <c r="B431" s="14"/>
      <c r="C431" s="23" t="s">
        <v>16</v>
      </c>
      <c r="D431" s="15">
        <f t="shared" ref="D431:M431" si="335">STDEV(D425:D429)</f>
        <v>9.4710083940412595</v>
      </c>
      <c r="E431" s="15">
        <f t="shared" si="335"/>
        <v>3.4928498393145944</v>
      </c>
      <c r="F431" s="15">
        <f t="shared" si="335"/>
        <v>11.924764148611075</v>
      </c>
      <c r="G431" s="15">
        <f t="shared" si="335"/>
        <v>4.3243496620879363</v>
      </c>
      <c r="H431" s="16">
        <f t="shared" si="335"/>
        <v>7.0710678118654814E-3</v>
      </c>
      <c r="I431" s="9">
        <f t="shared" si="335"/>
        <v>0.46752484654049004</v>
      </c>
      <c r="J431" s="9">
        <f t="shared" si="335"/>
        <v>2.4423310337767035</v>
      </c>
      <c r="K431" s="9">
        <f t="shared" si="335"/>
        <v>0.48400931604883646</v>
      </c>
      <c r="L431" s="12">
        <f t="shared" si="335"/>
        <v>1.644924504733054E-2</v>
      </c>
      <c r="M431" s="16">
        <f t="shared" si="335"/>
        <v>7.0710678118654814E-3</v>
      </c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2.75" x14ac:dyDescent="0.2">
      <c r="A432" s="5"/>
      <c r="B432" s="2"/>
      <c r="C432" s="6"/>
      <c r="D432" s="31"/>
      <c r="E432" s="31"/>
      <c r="F432" s="31"/>
      <c r="G432" s="31"/>
      <c r="H432" s="4"/>
      <c r="I432" s="32"/>
      <c r="J432" s="32"/>
      <c r="K432" s="32"/>
      <c r="L432" s="33"/>
      <c r="M432" s="34"/>
      <c r="N432" s="4"/>
    </row>
    <row r="433" spans="1:26" ht="12.75" x14ac:dyDescent="0.2">
      <c r="A433" s="26" t="s">
        <v>40</v>
      </c>
      <c r="B433" s="14"/>
      <c r="C433" s="18"/>
      <c r="D433" s="27"/>
      <c r="E433" s="27"/>
      <c r="F433" s="27"/>
      <c r="G433" s="27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2.75" x14ac:dyDescent="0.2">
      <c r="A434" s="13"/>
      <c r="B434" s="14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2.75" x14ac:dyDescent="0.2">
      <c r="A435" s="13"/>
      <c r="B435" s="14" t="s">
        <v>0</v>
      </c>
      <c r="C435" s="13"/>
      <c r="D435" s="20" t="s">
        <v>1</v>
      </c>
      <c r="E435" s="20" t="s">
        <v>2</v>
      </c>
      <c r="F435" s="20" t="s">
        <v>3</v>
      </c>
      <c r="G435" s="20" t="s">
        <v>4</v>
      </c>
      <c r="H435" s="20" t="s">
        <v>5</v>
      </c>
      <c r="I435" s="20" t="s">
        <v>6</v>
      </c>
      <c r="J435" s="20" t="s">
        <v>7</v>
      </c>
      <c r="K435" s="20" t="s">
        <v>8</v>
      </c>
      <c r="L435" s="20" t="s">
        <v>9</v>
      </c>
      <c r="M435" s="20" t="s">
        <v>5</v>
      </c>
      <c r="N435" s="19"/>
      <c r="O435" s="26"/>
      <c r="P435" s="26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2.75" x14ac:dyDescent="0.2">
      <c r="A436" s="26" t="s">
        <v>28</v>
      </c>
      <c r="B436" s="14">
        <v>26</v>
      </c>
      <c r="C436" s="9" t="s">
        <v>10</v>
      </c>
      <c r="D436" s="15">
        <v>256</v>
      </c>
      <c r="E436" s="15">
        <v>18</v>
      </c>
      <c r="F436" s="15">
        <v>628</v>
      </c>
      <c r="G436" s="15">
        <v>1</v>
      </c>
      <c r="H436" s="16">
        <v>0.99</v>
      </c>
      <c r="I436" s="9">
        <f t="shared" ref="I436:I440" si="336">100*(D436/(D436+E436))</f>
        <v>93.430656934306569</v>
      </c>
      <c r="J436" s="9">
        <f t="shared" ref="J436:J440" si="337">100*(F436/(F436+G436))</f>
        <v>99.841017488076318</v>
      </c>
      <c r="K436" s="9">
        <f t="shared" ref="K436:K440" si="338">100*((D436+F436)/(D436+E436+F436+G436))</f>
        <v>97.895902547065333</v>
      </c>
      <c r="L436" s="12">
        <f t="shared" ref="L436:L440" si="339">(D436*F436-E436*G436)/(SQRT((D436+G436)*(D436+E436)*(F436+G436)*(F436+E436)))</f>
        <v>0.95031493976621673</v>
      </c>
      <c r="M436" s="16">
        <f t="shared" ref="M436:M440" si="340">H436</f>
        <v>0.99</v>
      </c>
      <c r="N436" s="19"/>
      <c r="O436" s="28"/>
      <c r="P436" s="28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2.75" x14ac:dyDescent="0.2">
      <c r="A437" s="13"/>
      <c r="B437" s="14">
        <v>27</v>
      </c>
      <c r="C437" s="23" t="s">
        <v>11</v>
      </c>
      <c r="D437" s="15">
        <v>241</v>
      </c>
      <c r="E437" s="15">
        <v>19</v>
      </c>
      <c r="F437" s="15">
        <v>641</v>
      </c>
      <c r="G437" s="15">
        <v>2</v>
      </c>
      <c r="H437" s="16">
        <v>0.99</v>
      </c>
      <c r="I437" s="9">
        <f t="shared" si="336"/>
        <v>92.692307692307693</v>
      </c>
      <c r="J437" s="9">
        <f t="shared" si="337"/>
        <v>99.688958009331259</v>
      </c>
      <c r="K437" s="9">
        <f t="shared" si="338"/>
        <v>97.674418604651152</v>
      </c>
      <c r="L437" s="12">
        <f t="shared" si="339"/>
        <v>0.9431938580532897</v>
      </c>
      <c r="M437" s="16">
        <f t="shared" si="340"/>
        <v>0.99</v>
      </c>
      <c r="N437" s="13"/>
      <c r="O437" s="28"/>
      <c r="P437" s="28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2.75" x14ac:dyDescent="0.2">
      <c r="A438" s="29">
        <v>0.4</v>
      </c>
      <c r="B438" s="14">
        <v>28</v>
      </c>
      <c r="C438" s="23" t="s">
        <v>12</v>
      </c>
      <c r="D438" s="15">
        <v>253</v>
      </c>
      <c r="E438" s="15">
        <v>35</v>
      </c>
      <c r="F438" s="15">
        <v>615</v>
      </c>
      <c r="G438" s="15">
        <v>0</v>
      </c>
      <c r="H438" s="16">
        <v>0.99</v>
      </c>
      <c r="I438" s="9">
        <f t="shared" si="336"/>
        <v>87.847222222222214</v>
      </c>
      <c r="J438" s="9">
        <f t="shared" si="337"/>
        <v>100</v>
      </c>
      <c r="K438" s="9">
        <f t="shared" si="338"/>
        <v>96.124031007751938</v>
      </c>
      <c r="L438" s="12">
        <f t="shared" si="339"/>
        <v>0.91168518239295293</v>
      </c>
      <c r="M438" s="16">
        <f t="shared" si="340"/>
        <v>0.99</v>
      </c>
      <c r="N438" s="13"/>
      <c r="O438" s="28"/>
      <c r="P438" s="28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2.75" x14ac:dyDescent="0.2">
      <c r="A439" s="29">
        <v>1E-3</v>
      </c>
      <c r="B439" s="14">
        <v>29</v>
      </c>
      <c r="C439" s="23" t="s">
        <v>13</v>
      </c>
      <c r="D439" s="15">
        <v>253</v>
      </c>
      <c r="E439" s="15">
        <v>25</v>
      </c>
      <c r="F439" s="15">
        <v>623</v>
      </c>
      <c r="G439" s="15">
        <v>2</v>
      </c>
      <c r="H439" s="16">
        <v>0.99</v>
      </c>
      <c r="I439" s="9">
        <f t="shared" si="336"/>
        <v>91.007194244604321</v>
      </c>
      <c r="J439" s="9">
        <f t="shared" si="337"/>
        <v>99.68</v>
      </c>
      <c r="K439" s="9">
        <f t="shared" si="338"/>
        <v>97.009966777408636</v>
      </c>
      <c r="L439" s="12">
        <f t="shared" si="339"/>
        <v>0.92993111458336142</v>
      </c>
      <c r="M439" s="16">
        <f t="shared" si="340"/>
        <v>0.99</v>
      </c>
      <c r="N439" s="13"/>
      <c r="O439" s="28"/>
      <c r="P439" s="28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2.75" x14ac:dyDescent="0.2">
      <c r="A440" s="29">
        <v>100</v>
      </c>
      <c r="B440" s="14">
        <v>30</v>
      </c>
      <c r="C440" s="23" t="s">
        <v>14</v>
      </c>
      <c r="D440" s="15">
        <v>266</v>
      </c>
      <c r="E440" s="15">
        <v>18</v>
      </c>
      <c r="F440" s="15">
        <v>617</v>
      </c>
      <c r="G440" s="15">
        <v>2</v>
      </c>
      <c r="H440" s="16">
        <v>0.99</v>
      </c>
      <c r="I440" s="9">
        <f t="shared" si="336"/>
        <v>93.661971830985919</v>
      </c>
      <c r="J440" s="9">
        <f t="shared" si="337"/>
        <v>99.676898222940224</v>
      </c>
      <c r="K440" s="9">
        <f t="shared" si="338"/>
        <v>97.785160575858256</v>
      </c>
      <c r="L440" s="12">
        <f t="shared" si="339"/>
        <v>0.94866477263800275</v>
      </c>
      <c r="M440" s="16">
        <f t="shared" si="340"/>
        <v>0.99</v>
      </c>
      <c r="N440" s="27"/>
      <c r="O440" s="28"/>
      <c r="P440" s="28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2.75" x14ac:dyDescent="0.2">
      <c r="A441" s="13"/>
      <c r="B441" s="14"/>
      <c r="C441" s="23" t="s">
        <v>15</v>
      </c>
      <c r="D441" s="15">
        <f t="shared" ref="D441:M441" si="341">AVERAGE(D436:D440)</f>
        <v>253.8</v>
      </c>
      <c r="E441" s="15">
        <f t="shared" si="341"/>
        <v>23</v>
      </c>
      <c r="F441" s="15">
        <f t="shared" si="341"/>
        <v>624.79999999999995</v>
      </c>
      <c r="G441" s="15">
        <f t="shared" si="341"/>
        <v>1.4</v>
      </c>
      <c r="H441" s="16">
        <f t="shared" si="341"/>
        <v>0.99</v>
      </c>
      <c r="I441" s="9">
        <f t="shared" si="341"/>
        <v>91.727870584885338</v>
      </c>
      <c r="J441" s="9">
        <f t="shared" si="341"/>
        <v>99.777374744069562</v>
      </c>
      <c r="K441" s="9">
        <f t="shared" si="341"/>
        <v>97.297895902547054</v>
      </c>
      <c r="L441" s="12">
        <f t="shared" si="341"/>
        <v>0.93675797348676471</v>
      </c>
      <c r="M441" s="16">
        <f t="shared" si="341"/>
        <v>0.99</v>
      </c>
      <c r="N441" s="27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2.75" x14ac:dyDescent="0.2">
      <c r="A442" s="13"/>
      <c r="B442" s="14"/>
      <c r="C442" s="23" t="s">
        <v>16</v>
      </c>
      <c r="D442" s="15">
        <f t="shared" ref="D442:M442" si="342">STDEV(D436:D440)</f>
        <v>8.9274856482662575</v>
      </c>
      <c r="E442" s="15">
        <f t="shared" si="342"/>
        <v>7.3143694191638966</v>
      </c>
      <c r="F442" s="15">
        <f t="shared" si="342"/>
        <v>10.401922899156675</v>
      </c>
      <c r="G442" s="15">
        <f t="shared" si="342"/>
        <v>0.89442719099991574</v>
      </c>
      <c r="H442" s="16">
        <f t="shared" si="342"/>
        <v>0</v>
      </c>
      <c r="I442" s="9">
        <f t="shared" si="342"/>
        <v>2.4056794268042618</v>
      </c>
      <c r="J442" s="9">
        <f t="shared" si="342"/>
        <v>0.14230890213322181</v>
      </c>
      <c r="K442" s="9">
        <f t="shared" si="342"/>
        <v>0.74122704454846</v>
      </c>
      <c r="L442" s="12">
        <f t="shared" si="342"/>
        <v>1.614182971819382E-2</v>
      </c>
      <c r="M442" s="16">
        <f t="shared" si="342"/>
        <v>0</v>
      </c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2.75" x14ac:dyDescent="0.2">
      <c r="A443" s="13"/>
      <c r="B443" s="14"/>
      <c r="C443" s="23"/>
      <c r="D443" s="15"/>
      <c r="E443" s="15"/>
      <c r="F443" s="15"/>
      <c r="G443" s="15"/>
      <c r="H443" s="16"/>
      <c r="I443" s="9"/>
      <c r="J443" s="9"/>
      <c r="K443" s="9"/>
      <c r="L443" s="12"/>
      <c r="M443" s="16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2.75" x14ac:dyDescent="0.2">
      <c r="A444" s="13"/>
      <c r="B444" s="14"/>
      <c r="C444" s="23" t="s">
        <v>17</v>
      </c>
      <c r="D444" s="15">
        <v>71</v>
      </c>
      <c r="E444" s="15">
        <v>8</v>
      </c>
      <c r="F444" s="15">
        <v>215</v>
      </c>
      <c r="G444" s="15">
        <v>7</v>
      </c>
      <c r="H444" s="16">
        <v>0.98</v>
      </c>
      <c r="I444" s="9">
        <f t="shared" ref="I444:I448" si="343">100*(D444/(D444+E444))</f>
        <v>89.87341772151899</v>
      </c>
      <c r="J444" s="9">
        <f t="shared" ref="J444:J448" si="344">100*(F444/(F444+G444))</f>
        <v>96.846846846846844</v>
      </c>
      <c r="K444" s="9">
        <f t="shared" ref="K444:K448" si="345">100*((D444+F444)/(D444+E444+F444+G444))</f>
        <v>95.016611295681059</v>
      </c>
      <c r="L444" s="12">
        <f t="shared" ref="L444:L448" si="346">(D444*F444-E444*G444)/(SQRT((D444+G444)*(D444+E444)*(F444+G444)*(F444+E444)))</f>
        <v>0.87078490938411712</v>
      </c>
      <c r="M444" s="16">
        <f t="shared" ref="M444:M448" si="347">H444</f>
        <v>0.98</v>
      </c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2.75" x14ac:dyDescent="0.2">
      <c r="A445" s="13"/>
      <c r="B445" s="14"/>
      <c r="C445" s="9" t="s">
        <v>18</v>
      </c>
      <c r="D445" s="15">
        <v>78</v>
      </c>
      <c r="E445" s="15">
        <v>12</v>
      </c>
      <c r="F445" s="15">
        <v>202</v>
      </c>
      <c r="G445" s="15">
        <v>9</v>
      </c>
      <c r="H445" s="16">
        <v>0.96</v>
      </c>
      <c r="I445" s="9">
        <f t="shared" si="343"/>
        <v>86.666666666666671</v>
      </c>
      <c r="J445" s="9">
        <f t="shared" si="344"/>
        <v>95.73459715639811</v>
      </c>
      <c r="K445" s="9">
        <f t="shared" si="345"/>
        <v>93.023255813953483</v>
      </c>
      <c r="L445" s="12">
        <f t="shared" si="346"/>
        <v>0.83220408275534563</v>
      </c>
      <c r="M445" s="16">
        <f t="shared" si="347"/>
        <v>0.96</v>
      </c>
      <c r="N445" s="19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2.75" x14ac:dyDescent="0.2">
      <c r="A446" s="13"/>
      <c r="B446" s="14"/>
      <c r="C446" s="9" t="s">
        <v>19</v>
      </c>
      <c r="D446" s="15">
        <v>64</v>
      </c>
      <c r="E446" s="15">
        <v>17</v>
      </c>
      <c r="F446" s="15">
        <v>212</v>
      </c>
      <c r="G446" s="15">
        <v>8</v>
      </c>
      <c r="H446" s="16">
        <v>0.95</v>
      </c>
      <c r="I446" s="9">
        <f t="shared" si="343"/>
        <v>79.012345679012341</v>
      </c>
      <c r="J446" s="9">
        <f t="shared" si="344"/>
        <v>96.36363636363636</v>
      </c>
      <c r="K446" s="9">
        <f t="shared" si="345"/>
        <v>91.694352159468437</v>
      </c>
      <c r="L446" s="12">
        <f t="shared" si="346"/>
        <v>0.78361518621452342</v>
      </c>
      <c r="M446" s="16">
        <f t="shared" si="347"/>
        <v>0.95</v>
      </c>
      <c r="N446" s="19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2.75" x14ac:dyDescent="0.2">
      <c r="A447" s="13"/>
      <c r="B447" s="14"/>
      <c r="C447" s="9" t="s">
        <v>20</v>
      </c>
      <c r="D447" s="15">
        <v>78</v>
      </c>
      <c r="E447" s="15">
        <v>12</v>
      </c>
      <c r="F447" s="15">
        <v>205</v>
      </c>
      <c r="G447" s="15">
        <v>6</v>
      </c>
      <c r="H447" s="16">
        <v>0.96</v>
      </c>
      <c r="I447" s="9">
        <f t="shared" si="343"/>
        <v>86.666666666666671</v>
      </c>
      <c r="J447" s="9">
        <f t="shared" si="344"/>
        <v>97.156398104265406</v>
      </c>
      <c r="K447" s="9">
        <f t="shared" si="345"/>
        <v>94.019933554817285</v>
      </c>
      <c r="L447" s="12">
        <f t="shared" si="346"/>
        <v>0.85557189147311108</v>
      </c>
      <c r="M447" s="16">
        <f t="shared" si="347"/>
        <v>0.96</v>
      </c>
      <c r="N447" s="19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2.75" x14ac:dyDescent="0.2">
      <c r="A448" s="13"/>
      <c r="B448" s="14"/>
      <c r="C448" s="9" t="s">
        <v>21</v>
      </c>
      <c r="D448" s="15">
        <v>62</v>
      </c>
      <c r="E448" s="15">
        <v>18</v>
      </c>
      <c r="F448" s="15">
        <v>217</v>
      </c>
      <c r="G448" s="15">
        <v>4</v>
      </c>
      <c r="H448" s="16">
        <v>0.96</v>
      </c>
      <c r="I448" s="9">
        <f t="shared" si="343"/>
        <v>77.5</v>
      </c>
      <c r="J448" s="9">
        <f t="shared" si="344"/>
        <v>98.19004524886877</v>
      </c>
      <c r="K448" s="9">
        <f t="shared" si="345"/>
        <v>92.691029900332225</v>
      </c>
      <c r="L448" s="12">
        <f t="shared" si="346"/>
        <v>0.80811654109092435</v>
      </c>
      <c r="M448" s="16">
        <f t="shared" si="347"/>
        <v>0.96</v>
      </c>
      <c r="N448" s="19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2.75" x14ac:dyDescent="0.2">
      <c r="A449" s="13"/>
      <c r="B449" s="14"/>
      <c r="C449" s="23" t="s">
        <v>15</v>
      </c>
      <c r="D449" s="15">
        <f t="shared" ref="D449:M449" si="348">AVERAGE(D444:D448)</f>
        <v>70.599999999999994</v>
      </c>
      <c r="E449" s="15">
        <f t="shared" si="348"/>
        <v>13.4</v>
      </c>
      <c r="F449" s="15">
        <f t="shared" si="348"/>
        <v>210.2</v>
      </c>
      <c r="G449" s="15">
        <f t="shared" si="348"/>
        <v>6.8</v>
      </c>
      <c r="H449" s="16">
        <f t="shared" si="348"/>
        <v>0.96199999999999997</v>
      </c>
      <c r="I449" s="9">
        <f t="shared" si="348"/>
        <v>83.943819346772941</v>
      </c>
      <c r="J449" s="9">
        <f t="shared" si="348"/>
        <v>96.858304744003107</v>
      </c>
      <c r="K449" s="9">
        <f t="shared" si="348"/>
        <v>93.289036544850504</v>
      </c>
      <c r="L449" s="12">
        <f t="shared" si="348"/>
        <v>0.83005852218360432</v>
      </c>
      <c r="M449" s="16">
        <f t="shared" si="348"/>
        <v>0.96199999999999997</v>
      </c>
      <c r="N449" s="19"/>
      <c r="O449" s="19"/>
      <c r="P449" s="19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2.75" x14ac:dyDescent="0.2">
      <c r="A450" s="13"/>
      <c r="B450" s="14"/>
      <c r="C450" s="23" t="s">
        <v>16</v>
      </c>
      <c r="D450" s="15">
        <f t="shared" ref="D450:M450" si="349">STDEV(D444:D448)</f>
        <v>7.5365774725667087</v>
      </c>
      <c r="E450" s="15">
        <f t="shared" si="349"/>
        <v>4.0987803063838406</v>
      </c>
      <c r="F450" s="15">
        <f t="shared" si="349"/>
        <v>6.4575537163851759</v>
      </c>
      <c r="G450" s="15">
        <f t="shared" si="349"/>
        <v>1.9235384061671352</v>
      </c>
      <c r="H450" s="16">
        <f t="shared" si="349"/>
        <v>1.0954451150103331E-2</v>
      </c>
      <c r="I450" s="9">
        <f t="shared" si="349"/>
        <v>5.3812213355881715</v>
      </c>
      <c r="J450" s="9">
        <f t="shared" si="349"/>
        <v>0.91786971517139471</v>
      </c>
      <c r="K450" s="9">
        <f t="shared" si="349"/>
        <v>1.273773389546899</v>
      </c>
      <c r="L450" s="12">
        <f t="shared" si="349"/>
        <v>3.5187384270801876E-2</v>
      </c>
      <c r="M450" s="16">
        <f t="shared" si="349"/>
        <v>1.0954451150103331E-2</v>
      </c>
      <c r="N450" s="19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2.75" x14ac:dyDescent="0.2">
      <c r="A451" s="13"/>
      <c r="B451" s="14"/>
      <c r="C451" s="9"/>
      <c r="D451" s="15"/>
      <c r="E451" s="15"/>
      <c r="F451" s="15"/>
      <c r="G451" s="15"/>
      <c r="H451" s="16"/>
      <c r="I451" s="9"/>
      <c r="J451" s="9"/>
      <c r="K451" s="9"/>
      <c r="L451" s="12"/>
      <c r="M451" s="16"/>
      <c r="N451" s="19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2.75" x14ac:dyDescent="0.2">
      <c r="A452" s="13"/>
      <c r="B452" s="14"/>
      <c r="C452" s="9" t="s">
        <v>22</v>
      </c>
      <c r="D452" s="15">
        <v>79</v>
      </c>
      <c r="E452" s="15">
        <v>19</v>
      </c>
      <c r="F452" s="15">
        <v>198</v>
      </c>
      <c r="G452" s="15">
        <v>5</v>
      </c>
      <c r="H452" s="16">
        <v>0.96</v>
      </c>
      <c r="I452" s="9">
        <f t="shared" ref="I452:I456" si="350">100*(D452/(D452+E452))</f>
        <v>80.612244897959187</v>
      </c>
      <c r="J452" s="9">
        <f t="shared" ref="J452:J456" si="351">100*(F452/(F452+G452))</f>
        <v>97.536945812807886</v>
      </c>
      <c r="K452" s="9">
        <f t="shared" ref="K452:K456" si="352">100*((D452+F452)/(D452+E452+F452+G452))</f>
        <v>92.026578073089709</v>
      </c>
      <c r="L452" s="12">
        <f t="shared" ref="L452:L456" si="353">(D452*F452-E452*G452)/(SQRT((D452+G452)*(D452+E452)*(F452+G452)*(F452+E452)))</f>
        <v>0.81642450538782108</v>
      </c>
      <c r="M452" s="16">
        <f t="shared" ref="M452:M456" si="354">H452</f>
        <v>0.96</v>
      </c>
      <c r="N452" s="19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2.75" x14ac:dyDescent="0.2">
      <c r="A453" s="13"/>
      <c r="B453" s="14"/>
      <c r="C453" s="9" t="s">
        <v>23</v>
      </c>
      <c r="D453" s="15">
        <v>93</v>
      </c>
      <c r="E453" s="15">
        <v>8</v>
      </c>
      <c r="F453" s="15">
        <v>195</v>
      </c>
      <c r="G453" s="15">
        <v>5</v>
      </c>
      <c r="H453" s="16">
        <v>0.99</v>
      </c>
      <c r="I453" s="9">
        <f t="shared" si="350"/>
        <v>92.079207920792086</v>
      </c>
      <c r="J453" s="9">
        <f t="shared" si="351"/>
        <v>97.5</v>
      </c>
      <c r="K453" s="9">
        <f t="shared" si="352"/>
        <v>95.68106312292359</v>
      </c>
      <c r="L453" s="12">
        <f t="shared" si="353"/>
        <v>0.90265511176338376</v>
      </c>
      <c r="M453" s="16">
        <f t="shared" si="354"/>
        <v>0.99</v>
      </c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2.75" x14ac:dyDescent="0.2">
      <c r="A454" s="26"/>
      <c r="B454" s="14"/>
      <c r="C454" s="9" t="s">
        <v>24</v>
      </c>
      <c r="D454" s="15">
        <v>64</v>
      </c>
      <c r="E454" s="15">
        <v>18</v>
      </c>
      <c r="F454" s="15">
        <v>217</v>
      </c>
      <c r="G454" s="15">
        <v>2</v>
      </c>
      <c r="H454" s="16">
        <v>0.98</v>
      </c>
      <c r="I454" s="9">
        <f t="shared" si="350"/>
        <v>78.048780487804876</v>
      </c>
      <c r="J454" s="9">
        <f t="shared" si="351"/>
        <v>99.086757990867582</v>
      </c>
      <c r="K454" s="9">
        <f t="shared" si="352"/>
        <v>93.355481727574755</v>
      </c>
      <c r="L454" s="12">
        <f t="shared" si="353"/>
        <v>0.82999905968368615</v>
      </c>
      <c r="M454" s="16">
        <f t="shared" si="354"/>
        <v>0.98</v>
      </c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2.75" x14ac:dyDescent="0.2">
      <c r="A455" s="13"/>
      <c r="B455" s="14"/>
      <c r="C455" s="9" t="s">
        <v>25</v>
      </c>
      <c r="D455" s="15">
        <v>74</v>
      </c>
      <c r="E455" s="15">
        <v>9</v>
      </c>
      <c r="F455" s="15">
        <v>213</v>
      </c>
      <c r="G455" s="15">
        <v>5</v>
      </c>
      <c r="H455" s="16">
        <v>0.98</v>
      </c>
      <c r="I455" s="9">
        <f t="shared" si="350"/>
        <v>89.156626506024097</v>
      </c>
      <c r="J455" s="9">
        <f t="shared" si="351"/>
        <v>97.706422018348633</v>
      </c>
      <c r="K455" s="9">
        <f t="shared" si="352"/>
        <v>95.348837209302332</v>
      </c>
      <c r="L455" s="12">
        <f t="shared" si="353"/>
        <v>0.88229197143113869</v>
      </c>
      <c r="M455" s="16">
        <f t="shared" si="354"/>
        <v>0.98</v>
      </c>
      <c r="N455" s="27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2.75" x14ac:dyDescent="0.2">
      <c r="A456" s="13"/>
      <c r="B456" s="14"/>
      <c r="C456" s="9" t="s">
        <v>26</v>
      </c>
      <c r="D456" s="15">
        <v>63</v>
      </c>
      <c r="E456" s="15">
        <v>24</v>
      </c>
      <c r="F456" s="15">
        <v>211</v>
      </c>
      <c r="G456" s="15">
        <v>3</v>
      </c>
      <c r="H456" s="16">
        <v>0.93</v>
      </c>
      <c r="I456" s="9">
        <f t="shared" si="350"/>
        <v>72.41379310344827</v>
      </c>
      <c r="J456" s="9">
        <f t="shared" si="351"/>
        <v>98.598130841121502</v>
      </c>
      <c r="K456" s="9">
        <f t="shared" si="352"/>
        <v>91.029900332225907</v>
      </c>
      <c r="L456" s="12">
        <f t="shared" si="353"/>
        <v>0.77802202812952259</v>
      </c>
      <c r="M456" s="16">
        <f t="shared" si="354"/>
        <v>0.93</v>
      </c>
      <c r="N456" s="19"/>
      <c r="O456" s="26"/>
      <c r="P456" s="26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2.75" x14ac:dyDescent="0.2">
      <c r="A457" s="13"/>
      <c r="B457" s="14"/>
      <c r="C457" s="23" t="s">
        <v>15</v>
      </c>
      <c r="D457" s="15">
        <f t="shared" ref="D457:M457" si="355">AVERAGE(D452:D456)</f>
        <v>74.599999999999994</v>
      </c>
      <c r="E457" s="15">
        <f t="shared" si="355"/>
        <v>15.6</v>
      </c>
      <c r="F457" s="15">
        <f t="shared" si="355"/>
        <v>206.8</v>
      </c>
      <c r="G457" s="15">
        <f t="shared" si="355"/>
        <v>4</v>
      </c>
      <c r="H457" s="16">
        <f t="shared" si="355"/>
        <v>0.96799999999999997</v>
      </c>
      <c r="I457" s="9">
        <f t="shared" si="355"/>
        <v>82.462130583205706</v>
      </c>
      <c r="J457" s="9">
        <f t="shared" si="355"/>
        <v>98.085651332629112</v>
      </c>
      <c r="K457" s="9">
        <f t="shared" si="355"/>
        <v>93.488372093023258</v>
      </c>
      <c r="L457" s="12">
        <f t="shared" si="355"/>
        <v>0.8418785352791105</v>
      </c>
      <c r="M457" s="16">
        <f t="shared" si="355"/>
        <v>0.96799999999999997</v>
      </c>
      <c r="N457" s="19"/>
      <c r="O457" s="19"/>
      <c r="P457" s="19"/>
      <c r="Q457" s="35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2.75" x14ac:dyDescent="0.2">
      <c r="A458" s="13"/>
      <c r="B458" s="14"/>
      <c r="C458" s="23" t="s">
        <v>16</v>
      </c>
      <c r="D458" s="15">
        <f t="shared" ref="D458:M458" si="356">STDEV(D452:D456)</f>
        <v>12.300406497347971</v>
      </c>
      <c r="E458" s="15">
        <f t="shared" si="356"/>
        <v>6.8774995456197603</v>
      </c>
      <c r="F458" s="15">
        <f t="shared" si="356"/>
        <v>9.7056684468407433</v>
      </c>
      <c r="G458" s="15">
        <f t="shared" si="356"/>
        <v>1.4142135623730951</v>
      </c>
      <c r="H458" s="16">
        <f t="shared" si="356"/>
        <v>2.3874672772626622E-2</v>
      </c>
      <c r="I458" s="9">
        <f t="shared" si="356"/>
        <v>8.0804281198136731</v>
      </c>
      <c r="J458" s="9">
        <f t="shared" si="356"/>
        <v>0.71636755431415555</v>
      </c>
      <c r="K458" s="9">
        <f t="shared" si="356"/>
        <v>2.0290274398142842</v>
      </c>
      <c r="L458" s="12">
        <f t="shared" si="356"/>
        <v>5.0481979839931704E-2</v>
      </c>
      <c r="M458" s="16">
        <f t="shared" si="356"/>
        <v>2.3874672772626622E-2</v>
      </c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2.75" x14ac:dyDescent="0.2">
      <c r="A459" s="5"/>
      <c r="B459" s="2"/>
      <c r="C459" s="6"/>
      <c r="D459" s="31"/>
      <c r="E459" s="31"/>
      <c r="F459" s="31"/>
      <c r="G459" s="31"/>
      <c r="H459" s="4"/>
      <c r="I459" s="32"/>
      <c r="J459" s="32"/>
      <c r="K459" s="32"/>
      <c r="L459" s="33"/>
      <c r="M459" s="34"/>
      <c r="N459" s="4"/>
    </row>
    <row r="460" spans="1:26" ht="12.75" x14ac:dyDescent="0.2">
      <c r="A460" s="26" t="s">
        <v>32</v>
      </c>
      <c r="B460" s="14"/>
      <c r="C460" s="18"/>
      <c r="D460" s="27"/>
      <c r="E460" s="27"/>
      <c r="F460" s="27"/>
      <c r="G460" s="27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2.75" x14ac:dyDescent="0.2">
      <c r="A461" s="13"/>
      <c r="B461" s="14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2.75" x14ac:dyDescent="0.2">
      <c r="A462" s="13"/>
      <c r="B462" s="14" t="s">
        <v>0</v>
      </c>
      <c r="C462" s="13"/>
      <c r="D462" s="20" t="s">
        <v>1</v>
      </c>
      <c r="E462" s="20" t="s">
        <v>2</v>
      </c>
      <c r="F462" s="20" t="s">
        <v>3</v>
      </c>
      <c r="G462" s="20" t="s">
        <v>4</v>
      </c>
      <c r="H462" s="20" t="s">
        <v>5</v>
      </c>
      <c r="I462" s="20" t="s">
        <v>6</v>
      </c>
      <c r="J462" s="20" t="s">
        <v>7</v>
      </c>
      <c r="K462" s="20" t="s">
        <v>8</v>
      </c>
      <c r="L462" s="20" t="s">
        <v>9</v>
      </c>
      <c r="M462" s="20" t="s">
        <v>5</v>
      </c>
      <c r="N462" s="19"/>
      <c r="O462" s="26"/>
      <c r="P462" s="26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2.75" x14ac:dyDescent="0.2">
      <c r="A463" s="26" t="s">
        <v>28</v>
      </c>
      <c r="B463" s="14">
        <v>26</v>
      </c>
      <c r="C463" s="9" t="s">
        <v>10</v>
      </c>
      <c r="D463" s="15">
        <v>995</v>
      </c>
      <c r="E463" s="15">
        <v>19</v>
      </c>
      <c r="F463" s="15">
        <v>315</v>
      </c>
      <c r="G463" s="15">
        <v>24</v>
      </c>
      <c r="H463" s="16">
        <v>0.99</v>
      </c>
      <c r="I463" s="9">
        <f t="shared" ref="I463:I467" si="357">100*(D463/(D463+E463))</f>
        <v>98.126232741617358</v>
      </c>
      <c r="J463" s="9">
        <f t="shared" ref="J463:J467" si="358">100*(F463/(F463+G463))</f>
        <v>92.920353982300881</v>
      </c>
      <c r="K463" s="9">
        <f t="shared" ref="K463:K467" si="359">100*((D463+F463)/(D463+E463+F463+G463))</f>
        <v>96.821877309682193</v>
      </c>
      <c r="L463" s="12">
        <f t="shared" ref="L463:L467" si="360">(D463*F463-E463*G463)/(SQRT((D463+G463)*(D463+E463)*(F463+G463)*(F463+E463)))</f>
        <v>0.91500226730411194</v>
      </c>
      <c r="M463" s="16">
        <f t="shared" ref="M463:M467" si="361">H463</f>
        <v>0.99</v>
      </c>
      <c r="N463" s="19"/>
      <c r="O463" s="28"/>
      <c r="P463" s="28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2.75" x14ac:dyDescent="0.2">
      <c r="A464" s="13"/>
      <c r="B464" s="14">
        <v>27</v>
      </c>
      <c r="C464" s="23" t="s">
        <v>11</v>
      </c>
      <c r="D464" s="15">
        <v>995</v>
      </c>
      <c r="E464" s="15">
        <v>25</v>
      </c>
      <c r="F464" s="15">
        <v>309</v>
      </c>
      <c r="G464" s="15">
        <v>24</v>
      </c>
      <c r="H464" s="16">
        <v>0.99</v>
      </c>
      <c r="I464" s="9">
        <f t="shared" si="357"/>
        <v>97.549019607843135</v>
      </c>
      <c r="J464" s="9">
        <f t="shared" si="358"/>
        <v>92.792792792792795</v>
      </c>
      <c r="K464" s="9">
        <f t="shared" si="359"/>
        <v>96.378418329637839</v>
      </c>
      <c r="L464" s="12">
        <f t="shared" si="360"/>
        <v>0.90250720183160982</v>
      </c>
      <c r="M464" s="16">
        <f t="shared" si="361"/>
        <v>0.99</v>
      </c>
      <c r="N464" s="13"/>
      <c r="O464" s="28"/>
      <c r="P464" s="28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2.75" x14ac:dyDescent="0.2">
      <c r="A465" s="29">
        <v>0.4</v>
      </c>
      <c r="B465" s="14">
        <v>28</v>
      </c>
      <c r="C465" s="23" t="s">
        <v>12</v>
      </c>
      <c r="D465" s="15">
        <v>1014</v>
      </c>
      <c r="E465" s="15">
        <v>10</v>
      </c>
      <c r="F465" s="15">
        <v>288</v>
      </c>
      <c r="G465" s="15">
        <v>41</v>
      </c>
      <c r="H465" s="16">
        <v>0.99</v>
      </c>
      <c r="I465" s="9">
        <f t="shared" si="357"/>
        <v>99.0234375</v>
      </c>
      <c r="J465" s="9">
        <f t="shared" si="358"/>
        <v>87.537993920972639</v>
      </c>
      <c r="K465" s="9">
        <f t="shared" si="359"/>
        <v>96.230598669623063</v>
      </c>
      <c r="L465" s="12">
        <f t="shared" si="360"/>
        <v>0.89606186529441256</v>
      </c>
      <c r="M465" s="16">
        <f t="shared" si="361"/>
        <v>0.99</v>
      </c>
      <c r="N465" s="13"/>
      <c r="O465" s="28"/>
      <c r="P465" s="28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2.75" x14ac:dyDescent="0.2">
      <c r="A466" s="29">
        <v>1E-3</v>
      </c>
      <c r="B466" s="14">
        <v>29</v>
      </c>
      <c r="C466" s="23" t="s">
        <v>13</v>
      </c>
      <c r="D466" s="15">
        <v>1016</v>
      </c>
      <c r="E466" s="15">
        <v>21</v>
      </c>
      <c r="F466" s="15">
        <v>295</v>
      </c>
      <c r="G466" s="15">
        <v>21</v>
      </c>
      <c r="H466" s="16">
        <v>0.99</v>
      </c>
      <c r="I466" s="9">
        <f t="shared" si="357"/>
        <v>97.974927675988425</v>
      </c>
      <c r="J466" s="9">
        <f t="shared" si="358"/>
        <v>93.35443037974683</v>
      </c>
      <c r="K466" s="9">
        <f t="shared" si="359"/>
        <v>96.895787139689588</v>
      </c>
      <c r="L466" s="12">
        <f t="shared" si="360"/>
        <v>0.91329358055735266</v>
      </c>
      <c r="M466" s="16">
        <f t="shared" si="361"/>
        <v>0.99</v>
      </c>
      <c r="N466" s="13"/>
      <c r="O466" s="28"/>
      <c r="P466" s="28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2.75" x14ac:dyDescent="0.2">
      <c r="A467" s="29">
        <v>100</v>
      </c>
      <c r="B467" s="14">
        <v>30</v>
      </c>
      <c r="C467" s="23" t="s">
        <v>14</v>
      </c>
      <c r="D467" s="15">
        <v>1050</v>
      </c>
      <c r="E467" s="15">
        <v>25</v>
      </c>
      <c r="F467" s="15">
        <v>264</v>
      </c>
      <c r="G467" s="15">
        <v>14</v>
      </c>
      <c r="H467" s="16">
        <v>0.99</v>
      </c>
      <c r="I467" s="9">
        <f t="shared" si="357"/>
        <v>97.674418604651152</v>
      </c>
      <c r="J467" s="9">
        <f t="shared" si="358"/>
        <v>94.964028776978409</v>
      </c>
      <c r="K467" s="9">
        <f t="shared" si="359"/>
        <v>97.117516629711758</v>
      </c>
      <c r="L467" s="12">
        <f t="shared" si="360"/>
        <v>0.91326783542121637</v>
      </c>
      <c r="M467" s="16">
        <f t="shared" si="361"/>
        <v>0.99</v>
      </c>
      <c r="N467" s="27"/>
      <c r="O467" s="28"/>
      <c r="P467" s="28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2.75" x14ac:dyDescent="0.2">
      <c r="A468" s="13"/>
      <c r="B468" s="14"/>
      <c r="C468" s="23" t="s">
        <v>15</v>
      </c>
      <c r="D468" s="15">
        <f t="shared" ref="D468:M468" si="362">AVERAGE(D463:D467)</f>
        <v>1014</v>
      </c>
      <c r="E468" s="15">
        <f t="shared" si="362"/>
        <v>20</v>
      </c>
      <c r="F468" s="15">
        <f t="shared" si="362"/>
        <v>294.2</v>
      </c>
      <c r="G468" s="15">
        <f t="shared" si="362"/>
        <v>24.8</v>
      </c>
      <c r="H468" s="16">
        <f t="shared" si="362"/>
        <v>0.99</v>
      </c>
      <c r="I468" s="9">
        <f t="shared" si="362"/>
        <v>98.069607226019997</v>
      </c>
      <c r="J468" s="9">
        <f t="shared" si="362"/>
        <v>92.313919970558302</v>
      </c>
      <c r="K468" s="9">
        <f t="shared" si="362"/>
        <v>96.688839615668897</v>
      </c>
      <c r="L468" s="12">
        <f t="shared" si="362"/>
        <v>0.9080265500817406</v>
      </c>
      <c r="M468" s="16">
        <f t="shared" si="362"/>
        <v>0.99</v>
      </c>
      <c r="N468" s="27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2.75" x14ac:dyDescent="0.2">
      <c r="A469" s="13"/>
      <c r="B469" s="14"/>
      <c r="C469" s="23" t="s">
        <v>16</v>
      </c>
      <c r="D469" s="15">
        <f t="shared" ref="D469:M469" si="363">STDEV(D463:D467)</f>
        <v>22.483327155917117</v>
      </c>
      <c r="E469" s="15">
        <f t="shared" si="363"/>
        <v>6.164414002968976</v>
      </c>
      <c r="F469" s="15">
        <f t="shared" si="363"/>
        <v>20.017492350441898</v>
      </c>
      <c r="G469" s="15">
        <f t="shared" si="363"/>
        <v>9.9347873656158363</v>
      </c>
      <c r="H469" s="16">
        <f t="shared" si="363"/>
        <v>0</v>
      </c>
      <c r="I469" s="9">
        <f t="shared" si="363"/>
        <v>0.5807642319457359</v>
      </c>
      <c r="J469" s="9">
        <f t="shared" si="363"/>
        <v>2.8067904098399934</v>
      </c>
      <c r="K469" s="9">
        <f t="shared" si="363"/>
        <v>0.37102440201067993</v>
      </c>
      <c r="L469" s="12">
        <f t="shared" si="363"/>
        <v>8.329018549229834E-3</v>
      </c>
      <c r="M469" s="16">
        <f t="shared" si="363"/>
        <v>0</v>
      </c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2.75" x14ac:dyDescent="0.2">
      <c r="A470" s="13"/>
      <c r="B470" s="14"/>
      <c r="C470" s="23"/>
      <c r="D470" s="15"/>
      <c r="E470" s="15"/>
      <c r="F470" s="15"/>
      <c r="G470" s="15"/>
      <c r="H470" s="16"/>
      <c r="I470" s="9"/>
      <c r="J470" s="9"/>
      <c r="K470" s="9"/>
      <c r="L470" s="12"/>
      <c r="M470" s="16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2.75" x14ac:dyDescent="0.2">
      <c r="A471" s="13"/>
      <c r="B471" s="14"/>
      <c r="C471" s="23" t="s">
        <v>17</v>
      </c>
      <c r="D471" s="15">
        <v>342</v>
      </c>
      <c r="E471" s="15">
        <v>13</v>
      </c>
      <c r="F471" s="15">
        <v>84</v>
      </c>
      <c r="G471" s="15">
        <v>12</v>
      </c>
      <c r="H471" s="16">
        <v>0.95</v>
      </c>
      <c r="I471" s="9">
        <f t="shared" ref="I471:I475" si="364">100*(D471/(D471+E471))</f>
        <v>96.338028169014095</v>
      </c>
      <c r="J471" s="9">
        <f t="shared" ref="J471:J475" si="365">100*(F471/(F471+G471))</f>
        <v>87.5</v>
      </c>
      <c r="K471" s="9">
        <f t="shared" ref="K471:K475" si="366">100*((D471+F471)/(D471+E471+F471+G471))</f>
        <v>94.456762749445673</v>
      </c>
      <c r="L471" s="12">
        <f t="shared" ref="L471:L475" si="367">(D471*F471-E471*G471)/(SQRT((D471+G471)*(D471+E471)*(F471+G471)*(F471+E471)))</f>
        <v>0.83522474052587747</v>
      </c>
      <c r="M471" s="16">
        <f t="shared" ref="M471:M475" si="368">H471</f>
        <v>0.95</v>
      </c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2.75" x14ac:dyDescent="0.2">
      <c r="A472" s="13"/>
      <c r="B472" s="14"/>
      <c r="C472" s="9" t="s">
        <v>18</v>
      </c>
      <c r="D472" s="15">
        <v>328</v>
      </c>
      <c r="E472" s="15">
        <v>20</v>
      </c>
      <c r="F472" s="15">
        <v>87</v>
      </c>
      <c r="G472" s="15">
        <v>16</v>
      </c>
      <c r="H472" s="16">
        <v>0.96</v>
      </c>
      <c r="I472" s="9">
        <f t="shared" si="364"/>
        <v>94.252873563218387</v>
      </c>
      <c r="J472" s="9">
        <f t="shared" si="365"/>
        <v>84.466019417475721</v>
      </c>
      <c r="K472" s="9">
        <f t="shared" si="366"/>
        <v>92.017738359201772</v>
      </c>
      <c r="L472" s="12">
        <f t="shared" si="367"/>
        <v>0.77681231548575869</v>
      </c>
      <c r="M472" s="16">
        <f t="shared" si="368"/>
        <v>0.96</v>
      </c>
      <c r="N472" s="19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2.75" x14ac:dyDescent="0.2">
      <c r="A473" s="13"/>
      <c r="B473" s="14"/>
      <c r="C473" s="9" t="s">
        <v>19</v>
      </c>
      <c r="D473" s="15">
        <v>330</v>
      </c>
      <c r="E473" s="15">
        <v>16</v>
      </c>
      <c r="F473" s="15">
        <v>91</v>
      </c>
      <c r="G473" s="15">
        <v>14</v>
      </c>
      <c r="H473" s="16">
        <v>0.98</v>
      </c>
      <c r="I473" s="9">
        <f t="shared" si="364"/>
        <v>95.375722543352609</v>
      </c>
      <c r="J473" s="9">
        <f t="shared" si="365"/>
        <v>86.666666666666671</v>
      </c>
      <c r="K473" s="9">
        <f t="shared" si="366"/>
        <v>93.348115299334808</v>
      </c>
      <c r="L473" s="12">
        <f t="shared" si="367"/>
        <v>0.81507934551780903</v>
      </c>
      <c r="M473" s="16">
        <f t="shared" si="368"/>
        <v>0.98</v>
      </c>
      <c r="N473" s="19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2.75" x14ac:dyDescent="0.2">
      <c r="A474" s="13"/>
      <c r="B474" s="14"/>
      <c r="C474" s="9" t="s">
        <v>20</v>
      </c>
      <c r="D474" s="15">
        <v>340</v>
      </c>
      <c r="E474" s="15">
        <v>11</v>
      </c>
      <c r="F474" s="15">
        <v>76</v>
      </c>
      <c r="G474" s="15">
        <v>24</v>
      </c>
      <c r="H474" s="16">
        <v>0.95</v>
      </c>
      <c r="I474" s="9">
        <f t="shared" si="364"/>
        <v>96.866096866096868</v>
      </c>
      <c r="J474" s="9">
        <f t="shared" si="365"/>
        <v>76</v>
      </c>
      <c r="K474" s="9">
        <f t="shared" si="366"/>
        <v>92.239467849223942</v>
      </c>
      <c r="L474" s="12">
        <f t="shared" si="367"/>
        <v>0.76712961130956503</v>
      </c>
      <c r="M474" s="16">
        <f t="shared" si="368"/>
        <v>0.95</v>
      </c>
      <c r="N474" s="19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2.75" x14ac:dyDescent="0.2">
      <c r="A475" s="13"/>
      <c r="B475" s="14"/>
      <c r="C475" s="9" t="s">
        <v>21</v>
      </c>
      <c r="D475" s="15">
        <v>344</v>
      </c>
      <c r="E475" s="15">
        <v>14</v>
      </c>
      <c r="F475" s="15">
        <v>77</v>
      </c>
      <c r="G475" s="15">
        <v>16</v>
      </c>
      <c r="H475" s="16">
        <v>0.96</v>
      </c>
      <c r="I475" s="9">
        <f t="shared" si="364"/>
        <v>96.089385474860336</v>
      </c>
      <c r="J475" s="9">
        <f t="shared" si="365"/>
        <v>82.795698924731184</v>
      </c>
      <c r="K475" s="9">
        <f t="shared" si="366"/>
        <v>93.348115299334808</v>
      </c>
      <c r="L475" s="12">
        <f t="shared" si="367"/>
        <v>0.79525413433563585</v>
      </c>
      <c r="M475" s="16">
        <f t="shared" si="368"/>
        <v>0.96</v>
      </c>
      <c r="N475" s="19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2.75" x14ac:dyDescent="0.2">
      <c r="A476" s="13"/>
      <c r="B476" s="14"/>
      <c r="C476" s="23" t="s">
        <v>15</v>
      </c>
      <c r="D476" s="15">
        <f t="shared" ref="D476:M476" si="369">AVERAGE(D471:D475)</f>
        <v>336.8</v>
      </c>
      <c r="E476" s="15">
        <f t="shared" si="369"/>
        <v>14.8</v>
      </c>
      <c r="F476" s="15">
        <f t="shared" si="369"/>
        <v>83</v>
      </c>
      <c r="G476" s="15">
        <f t="shared" si="369"/>
        <v>16.399999999999999</v>
      </c>
      <c r="H476" s="16">
        <f t="shared" si="369"/>
        <v>0.96</v>
      </c>
      <c r="I476" s="9">
        <f t="shared" si="369"/>
        <v>95.784421323308464</v>
      </c>
      <c r="J476" s="9">
        <f t="shared" si="369"/>
        <v>83.485677001774718</v>
      </c>
      <c r="K476" s="9">
        <f t="shared" si="369"/>
        <v>93.0820399113082</v>
      </c>
      <c r="L476" s="12">
        <f t="shared" si="369"/>
        <v>0.79790002943492921</v>
      </c>
      <c r="M476" s="16">
        <f t="shared" si="369"/>
        <v>0.96</v>
      </c>
      <c r="N476" s="19"/>
      <c r="O476" s="19"/>
      <c r="P476" s="19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2.75" x14ac:dyDescent="0.2">
      <c r="A477" s="13"/>
      <c r="B477" s="14"/>
      <c r="C477" s="23" t="s">
        <v>16</v>
      </c>
      <c r="D477" s="15">
        <f t="shared" ref="D477:M477" si="370">STDEV(D471:D475)</f>
        <v>7.2938330115241872</v>
      </c>
      <c r="E477" s="15">
        <f t="shared" si="370"/>
        <v>3.4205262752974122</v>
      </c>
      <c r="F477" s="15">
        <f t="shared" si="370"/>
        <v>6.4420493633625631</v>
      </c>
      <c r="G477" s="15">
        <f t="shared" si="370"/>
        <v>4.5607017003965531</v>
      </c>
      <c r="H477" s="16">
        <f t="shared" si="370"/>
        <v>1.2247448713915901E-2</v>
      </c>
      <c r="I477" s="9">
        <f t="shared" si="370"/>
        <v>1.0102201353399189</v>
      </c>
      <c r="J477" s="9">
        <f t="shared" si="370"/>
        <v>4.574548763428802</v>
      </c>
      <c r="K477" s="9">
        <f t="shared" si="370"/>
        <v>0.9841392914045296</v>
      </c>
      <c r="L477" s="12">
        <f t="shared" si="370"/>
        <v>2.7779371983481266E-2</v>
      </c>
      <c r="M477" s="16">
        <f t="shared" si="370"/>
        <v>1.2247448713915901E-2</v>
      </c>
      <c r="N477" s="19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2.75" x14ac:dyDescent="0.2">
      <c r="A478" s="13"/>
      <c r="B478" s="14"/>
      <c r="C478" s="9"/>
      <c r="D478" s="15"/>
      <c r="E478" s="15"/>
      <c r="F478" s="15"/>
      <c r="G478" s="15"/>
      <c r="H478" s="16"/>
      <c r="I478" s="9"/>
      <c r="J478" s="9"/>
      <c r="K478" s="9"/>
      <c r="L478" s="12"/>
      <c r="M478" s="16"/>
      <c r="N478" s="19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2.75" x14ac:dyDescent="0.2">
      <c r="A479" s="13"/>
      <c r="B479" s="14"/>
      <c r="C479" s="9" t="s">
        <v>22</v>
      </c>
      <c r="D479" s="15">
        <v>350</v>
      </c>
      <c r="E479" s="15">
        <v>13</v>
      </c>
      <c r="F479" s="15">
        <v>67</v>
      </c>
      <c r="G479" s="15">
        <v>21</v>
      </c>
      <c r="H479" s="16">
        <v>0.94</v>
      </c>
      <c r="I479" s="9">
        <f t="shared" ref="I479:I483" si="371">100*(D479/(D479+E479))</f>
        <v>96.418732782369148</v>
      </c>
      <c r="J479" s="9">
        <f t="shared" ref="J479:J483" si="372">100*(F479/(F479+G479))</f>
        <v>76.13636363636364</v>
      </c>
      <c r="K479" s="9">
        <f t="shared" ref="K479:K483" si="373">100*((D479+F479)/(D479+E479+F479+G479))</f>
        <v>92.461197339246112</v>
      </c>
      <c r="L479" s="12">
        <f t="shared" ref="L479:L483" si="374">(D479*F479-E479*G479)/(SQRT((D479+G479)*(D479+E479)*(F479+G479)*(F479+E479)))</f>
        <v>0.75271509218675658</v>
      </c>
      <c r="M479" s="16">
        <f t="shared" ref="M479:M483" si="375">H479</f>
        <v>0.94</v>
      </c>
      <c r="N479" s="19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2.75" x14ac:dyDescent="0.2">
      <c r="A480" s="13"/>
      <c r="B480" s="14"/>
      <c r="C480" s="9" t="s">
        <v>23</v>
      </c>
      <c r="D480" s="15">
        <v>356</v>
      </c>
      <c r="E480" s="15">
        <v>8</v>
      </c>
      <c r="F480" s="15">
        <v>74</v>
      </c>
      <c r="G480" s="15">
        <v>13</v>
      </c>
      <c r="H480" s="16">
        <v>0.98</v>
      </c>
      <c r="I480" s="9">
        <f t="shared" si="371"/>
        <v>97.802197802197796</v>
      </c>
      <c r="J480" s="9">
        <f t="shared" si="372"/>
        <v>85.057471264367805</v>
      </c>
      <c r="K480" s="9">
        <f t="shared" si="373"/>
        <v>95.343680709534368</v>
      </c>
      <c r="L480" s="12">
        <f t="shared" si="374"/>
        <v>0.84768286275447091</v>
      </c>
      <c r="M480" s="16">
        <f t="shared" si="375"/>
        <v>0.98</v>
      </c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2.75" x14ac:dyDescent="0.2">
      <c r="A481" s="26"/>
      <c r="B481" s="14"/>
      <c r="C481" s="9" t="s">
        <v>24</v>
      </c>
      <c r="D481" s="15">
        <v>351</v>
      </c>
      <c r="E481" s="15">
        <v>11</v>
      </c>
      <c r="F481" s="15">
        <v>67</v>
      </c>
      <c r="G481" s="15">
        <v>22</v>
      </c>
      <c r="H481" s="16">
        <v>0.94</v>
      </c>
      <c r="I481" s="9">
        <f t="shared" si="371"/>
        <v>96.961325966850836</v>
      </c>
      <c r="J481" s="9">
        <f t="shared" si="372"/>
        <v>75.280898876404493</v>
      </c>
      <c r="K481" s="9">
        <f t="shared" si="373"/>
        <v>92.682926829268297</v>
      </c>
      <c r="L481" s="12">
        <f t="shared" si="374"/>
        <v>0.76021893729420831</v>
      </c>
      <c r="M481" s="16">
        <f t="shared" si="375"/>
        <v>0.94</v>
      </c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2.75" x14ac:dyDescent="0.2">
      <c r="A482" s="13"/>
      <c r="B482" s="14"/>
      <c r="C482" s="9" t="s">
        <v>25</v>
      </c>
      <c r="D482" s="15">
        <v>326</v>
      </c>
      <c r="E482" s="15">
        <v>18</v>
      </c>
      <c r="F482" s="15">
        <v>86</v>
      </c>
      <c r="G482" s="15">
        <v>21</v>
      </c>
      <c r="H482" s="16">
        <v>0.95</v>
      </c>
      <c r="I482" s="9">
        <f t="shared" si="371"/>
        <v>94.767441860465112</v>
      </c>
      <c r="J482" s="9">
        <f t="shared" si="372"/>
        <v>80.373831775700936</v>
      </c>
      <c r="K482" s="9">
        <f t="shared" si="373"/>
        <v>91.352549889135261</v>
      </c>
      <c r="L482" s="12">
        <f t="shared" si="374"/>
        <v>0.7588715213965912</v>
      </c>
      <c r="M482" s="16">
        <f t="shared" si="375"/>
        <v>0.95</v>
      </c>
      <c r="N482" s="27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2.75" x14ac:dyDescent="0.2">
      <c r="A483" s="13"/>
      <c r="B483" s="14"/>
      <c r="C483" s="9" t="s">
        <v>26</v>
      </c>
      <c r="D483" s="15">
        <v>275</v>
      </c>
      <c r="E483" s="15">
        <v>24</v>
      </c>
      <c r="F483" s="15">
        <v>1360</v>
      </c>
      <c r="G483" s="15">
        <v>22</v>
      </c>
      <c r="H483" s="16">
        <v>0.97</v>
      </c>
      <c r="I483" s="9">
        <f t="shared" si="371"/>
        <v>91.973244147157203</v>
      </c>
      <c r="J483" s="9">
        <f t="shared" si="372"/>
        <v>98.408104196816197</v>
      </c>
      <c r="K483" s="9">
        <f t="shared" si="373"/>
        <v>97.263533610945856</v>
      </c>
      <c r="L483" s="12">
        <f t="shared" si="374"/>
        <v>0.90619604409391241</v>
      </c>
      <c r="M483" s="16">
        <f t="shared" si="375"/>
        <v>0.97</v>
      </c>
      <c r="N483" s="19"/>
      <c r="O483" s="26"/>
      <c r="P483" s="26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2.75" x14ac:dyDescent="0.2">
      <c r="A484" s="13"/>
      <c r="B484" s="14"/>
      <c r="C484" s="23" t="s">
        <v>15</v>
      </c>
      <c r="D484" s="15">
        <f t="shared" ref="D484:M484" si="376">AVERAGE(D479:D483)</f>
        <v>331.6</v>
      </c>
      <c r="E484" s="15">
        <f t="shared" si="376"/>
        <v>14.8</v>
      </c>
      <c r="F484" s="15">
        <f t="shared" si="376"/>
        <v>330.8</v>
      </c>
      <c r="G484" s="15">
        <f t="shared" si="376"/>
        <v>19.8</v>
      </c>
      <c r="H484" s="16">
        <f t="shared" si="376"/>
        <v>0.95599999999999985</v>
      </c>
      <c r="I484" s="9">
        <f t="shared" si="376"/>
        <v>95.584588511808008</v>
      </c>
      <c r="J484" s="9">
        <f t="shared" si="376"/>
        <v>83.051333949930608</v>
      </c>
      <c r="K484" s="9">
        <f t="shared" si="376"/>
        <v>93.820777675625976</v>
      </c>
      <c r="L484" s="12">
        <f t="shared" si="376"/>
        <v>0.80513689154518797</v>
      </c>
      <c r="M484" s="16">
        <f t="shared" si="376"/>
        <v>0.95599999999999985</v>
      </c>
      <c r="N484" s="19"/>
      <c r="O484" s="19"/>
      <c r="P484" s="19"/>
      <c r="Q484" s="35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2.75" x14ac:dyDescent="0.2">
      <c r="A485" s="13"/>
      <c r="B485" s="14"/>
      <c r="C485" s="23" t="s">
        <v>16</v>
      </c>
      <c r="D485" s="15">
        <f t="shared" ref="D485:M485" si="377">STDEV(D479:D483)</f>
        <v>33.709049230139968</v>
      </c>
      <c r="E485" s="15">
        <f t="shared" si="377"/>
        <v>6.300793600809345</v>
      </c>
      <c r="F485" s="15">
        <f t="shared" si="377"/>
        <v>575.39264854532166</v>
      </c>
      <c r="G485" s="15">
        <f t="shared" si="377"/>
        <v>3.8340579025361614</v>
      </c>
      <c r="H485" s="16">
        <f t="shared" si="377"/>
        <v>1.8165902124584965E-2</v>
      </c>
      <c r="I485" s="9">
        <f t="shared" si="377"/>
        <v>2.3031788043347237</v>
      </c>
      <c r="J485" s="9">
        <f t="shared" si="377"/>
        <v>9.4236467583204764</v>
      </c>
      <c r="K485" s="9">
        <f t="shared" si="377"/>
        <v>2.4190449420432523</v>
      </c>
      <c r="L485" s="12">
        <f t="shared" si="377"/>
        <v>6.8791831123075395E-2</v>
      </c>
      <c r="M485" s="16">
        <f t="shared" si="377"/>
        <v>1.8165902124584965E-2</v>
      </c>
      <c r="N485" s="19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2.75" x14ac:dyDescent="0.2">
      <c r="A486" s="5"/>
      <c r="B486" s="2"/>
      <c r="C486" s="32"/>
      <c r="D486" s="31"/>
      <c r="E486" s="31"/>
      <c r="F486" s="31"/>
      <c r="G486" s="31"/>
      <c r="H486" s="32"/>
      <c r="I486" s="32"/>
      <c r="J486" s="32"/>
      <c r="K486" s="32"/>
      <c r="L486" s="33"/>
      <c r="M486" s="34"/>
      <c r="N486" s="24"/>
      <c r="Q486" s="13"/>
    </row>
    <row r="487" spans="1:26" ht="12.75" x14ac:dyDescent="0.2">
      <c r="A487" s="1" t="s">
        <v>47</v>
      </c>
      <c r="B487" s="2"/>
      <c r="C487" s="2"/>
      <c r="D487" s="3"/>
      <c r="E487" s="3"/>
      <c r="F487" s="3"/>
      <c r="G487" s="3"/>
      <c r="H487" s="4"/>
      <c r="I487" s="4"/>
      <c r="J487" s="4"/>
      <c r="K487" s="4"/>
      <c r="L487" s="4"/>
      <c r="M487" s="4"/>
      <c r="N487" s="4"/>
    </row>
    <row r="488" spans="1:26" ht="12.75" x14ac:dyDescent="0.2">
      <c r="A488" s="5"/>
      <c r="B488" s="2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1:26" ht="12.75" x14ac:dyDescent="0.2">
      <c r="A489" s="5"/>
      <c r="B489" s="2" t="s">
        <v>0</v>
      </c>
      <c r="C489" s="13"/>
      <c r="D489" s="20" t="s">
        <v>1</v>
      </c>
      <c r="E489" s="20" t="s">
        <v>2</v>
      </c>
      <c r="F489" s="20" t="s">
        <v>3</v>
      </c>
      <c r="G489" s="20" t="s">
        <v>4</v>
      </c>
      <c r="H489" s="20" t="s">
        <v>5</v>
      </c>
      <c r="I489" s="20" t="s">
        <v>6</v>
      </c>
      <c r="J489" s="20" t="s">
        <v>7</v>
      </c>
      <c r="K489" s="20" t="s">
        <v>8</v>
      </c>
      <c r="L489" s="20" t="s">
        <v>9</v>
      </c>
      <c r="M489" s="20" t="s">
        <v>5</v>
      </c>
      <c r="N489" s="7"/>
      <c r="O489" s="1"/>
      <c r="P489" s="1"/>
    </row>
    <row r="490" spans="1:26" ht="12.75" x14ac:dyDescent="0.2">
      <c r="A490" s="1" t="s">
        <v>28</v>
      </c>
      <c r="B490" s="2">
        <v>26</v>
      </c>
      <c r="C490" s="9" t="s">
        <v>10</v>
      </c>
      <c r="D490" s="10">
        <v>347</v>
      </c>
      <c r="E490" s="10">
        <v>4</v>
      </c>
      <c r="F490" s="10">
        <v>650</v>
      </c>
      <c r="G490" s="10">
        <v>4</v>
      </c>
      <c r="H490" s="11">
        <v>1</v>
      </c>
      <c r="I490" s="9">
        <f t="shared" ref="I490:I494" si="378">100*(D490/(D490+E490))</f>
        <v>98.86039886039886</v>
      </c>
      <c r="J490" s="9">
        <f t="shared" ref="J490:J494" si="379">100*(F490/(F490+G490))</f>
        <v>99.388379204892956</v>
      </c>
      <c r="K490" s="9">
        <f t="shared" ref="K490:K494" si="380">100*((D490+F490)/(D490+E490+F490+G490))</f>
        <v>99.203980099502488</v>
      </c>
      <c r="L490" s="12">
        <f t="shared" ref="L490:L494" si="381">(D490*F490-E490*G490)/(SQRT((D490+G490)*(D490+E490)*(F490+G490)*(F490+E490)))</f>
        <v>0.98248778065291831</v>
      </c>
      <c r="M490" s="16">
        <f t="shared" ref="M490:M494" si="382">H490</f>
        <v>1</v>
      </c>
      <c r="N490" s="24"/>
      <c r="O490" s="25"/>
      <c r="P490" s="25"/>
    </row>
    <row r="491" spans="1:26" ht="12.75" x14ac:dyDescent="0.2">
      <c r="A491" s="5"/>
      <c r="B491" s="2">
        <v>27</v>
      </c>
      <c r="C491" s="23" t="s">
        <v>11</v>
      </c>
      <c r="D491" s="10">
        <v>378</v>
      </c>
      <c r="E491" s="10">
        <v>4</v>
      </c>
      <c r="F491" s="10">
        <v>619</v>
      </c>
      <c r="G491" s="10">
        <v>4</v>
      </c>
      <c r="H491" s="11">
        <v>1</v>
      </c>
      <c r="I491" s="9">
        <f t="shared" si="378"/>
        <v>98.952879581151834</v>
      </c>
      <c r="J491" s="9">
        <f t="shared" si="379"/>
        <v>99.357945425361166</v>
      </c>
      <c r="K491" s="9">
        <f t="shared" si="380"/>
        <v>99.203980099502488</v>
      </c>
      <c r="L491" s="12">
        <f t="shared" si="381"/>
        <v>0.98310825006512992</v>
      </c>
      <c r="M491" s="16">
        <f t="shared" si="382"/>
        <v>1</v>
      </c>
      <c r="N491" s="4"/>
      <c r="O491" s="25"/>
      <c r="P491" s="25"/>
    </row>
    <row r="492" spans="1:26" ht="12.75" x14ac:dyDescent="0.2">
      <c r="A492" s="1">
        <v>0.4</v>
      </c>
      <c r="B492" s="2">
        <v>28</v>
      </c>
      <c r="C492" s="23" t="s">
        <v>12</v>
      </c>
      <c r="D492" s="10">
        <v>373</v>
      </c>
      <c r="E492" s="10">
        <v>12</v>
      </c>
      <c r="F492" s="10">
        <v>618</v>
      </c>
      <c r="G492" s="10">
        <v>2</v>
      </c>
      <c r="H492" s="11">
        <v>1</v>
      </c>
      <c r="I492" s="9">
        <f t="shared" si="378"/>
        <v>96.883116883116884</v>
      </c>
      <c r="J492" s="9">
        <f t="shared" si="379"/>
        <v>99.677419354838719</v>
      </c>
      <c r="K492" s="9">
        <f t="shared" si="380"/>
        <v>98.606965174129357</v>
      </c>
      <c r="L492" s="12">
        <f t="shared" si="381"/>
        <v>0.97059929117045396</v>
      </c>
      <c r="M492" s="16">
        <f t="shared" si="382"/>
        <v>1</v>
      </c>
      <c r="N492" s="4"/>
      <c r="O492" s="25"/>
      <c r="P492" s="25"/>
    </row>
    <row r="493" spans="1:26" ht="12.75" x14ac:dyDescent="0.2">
      <c r="A493" s="1">
        <v>1E-3</v>
      </c>
      <c r="B493" s="2">
        <v>29</v>
      </c>
      <c r="C493" s="23" t="s">
        <v>13</v>
      </c>
      <c r="D493" s="10">
        <v>345</v>
      </c>
      <c r="E493" s="10">
        <v>5</v>
      </c>
      <c r="F493" s="10">
        <v>649</v>
      </c>
      <c r="G493" s="10">
        <v>6</v>
      </c>
      <c r="H493" s="11">
        <v>1</v>
      </c>
      <c r="I493" s="9">
        <f t="shared" si="378"/>
        <v>98.571428571428584</v>
      </c>
      <c r="J493" s="9">
        <f t="shared" si="379"/>
        <v>99.083969465648863</v>
      </c>
      <c r="K493" s="9">
        <f t="shared" si="380"/>
        <v>98.905472636815915</v>
      </c>
      <c r="L493" s="12">
        <f t="shared" si="381"/>
        <v>0.97590713744333502</v>
      </c>
      <c r="M493" s="16">
        <f t="shared" si="382"/>
        <v>1</v>
      </c>
      <c r="N493" s="4"/>
      <c r="O493" s="25"/>
      <c r="P493" s="25"/>
    </row>
    <row r="494" spans="1:26" ht="12.75" x14ac:dyDescent="0.2">
      <c r="A494" s="1">
        <v>100</v>
      </c>
      <c r="B494" s="2">
        <v>30</v>
      </c>
      <c r="C494" s="23" t="s">
        <v>14</v>
      </c>
      <c r="D494" s="10">
        <v>381</v>
      </c>
      <c r="E494" s="10">
        <v>6</v>
      </c>
      <c r="F494" s="10">
        <v>612</v>
      </c>
      <c r="G494" s="10">
        <v>6</v>
      </c>
      <c r="H494" s="11">
        <v>1</v>
      </c>
      <c r="I494" s="9">
        <f t="shared" si="378"/>
        <v>98.449612403100772</v>
      </c>
      <c r="J494" s="9">
        <f t="shared" si="379"/>
        <v>99.029126213592235</v>
      </c>
      <c r="K494" s="9">
        <f t="shared" si="380"/>
        <v>98.805970149253724</v>
      </c>
      <c r="L494" s="12">
        <f t="shared" si="381"/>
        <v>0.97478738616693006</v>
      </c>
      <c r="M494" s="16">
        <f t="shared" si="382"/>
        <v>1</v>
      </c>
      <c r="N494" s="6"/>
      <c r="O494" s="25"/>
      <c r="P494" s="25"/>
    </row>
    <row r="495" spans="1:26" ht="12.75" x14ac:dyDescent="0.2">
      <c r="A495" s="5"/>
      <c r="B495" s="2"/>
      <c r="C495" s="23" t="s">
        <v>15</v>
      </c>
      <c r="D495" s="15">
        <f t="shared" ref="D495:M495" si="383">AVERAGE(D490:D494)</f>
        <v>364.8</v>
      </c>
      <c r="E495" s="15">
        <f t="shared" si="383"/>
        <v>6.2</v>
      </c>
      <c r="F495" s="15">
        <f t="shared" si="383"/>
        <v>629.6</v>
      </c>
      <c r="G495" s="15">
        <f t="shared" si="383"/>
        <v>4.4000000000000004</v>
      </c>
      <c r="H495" s="16">
        <f t="shared" si="383"/>
        <v>1</v>
      </c>
      <c r="I495" s="9">
        <f t="shared" si="383"/>
        <v>98.343487259839392</v>
      </c>
      <c r="J495" s="9">
        <f t="shared" si="383"/>
        <v>99.307367932866796</v>
      </c>
      <c r="K495" s="9">
        <f t="shared" si="383"/>
        <v>98.945273631840806</v>
      </c>
      <c r="L495" s="12">
        <f t="shared" si="383"/>
        <v>0.97737796909975361</v>
      </c>
      <c r="M495" s="16">
        <f t="shared" si="383"/>
        <v>1</v>
      </c>
      <c r="N495" s="6"/>
    </row>
    <row r="496" spans="1:26" ht="12.75" x14ac:dyDescent="0.2">
      <c r="A496" s="5"/>
      <c r="B496" s="2"/>
      <c r="C496" s="17" t="s">
        <v>16</v>
      </c>
      <c r="D496" s="15">
        <f t="shared" ref="D496:M496" si="384">STDEV(D490:D494)</f>
        <v>17.412639087743134</v>
      </c>
      <c r="E496" s="15">
        <f t="shared" si="384"/>
        <v>3.3466401061363027</v>
      </c>
      <c r="F496" s="15">
        <f t="shared" si="384"/>
        <v>18.365728953678914</v>
      </c>
      <c r="G496" s="15">
        <f t="shared" si="384"/>
        <v>1.6733200530681513</v>
      </c>
      <c r="H496" s="16">
        <f t="shared" si="384"/>
        <v>0</v>
      </c>
      <c r="I496" s="9">
        <f t="shared" si="384"/>
        <v>0.84179243713005147</v>
      </c>
      <c r="J496" s="9">
        <f t="shared" si="384"/>
        <v>0.2614308194082815</v>
      </c>
      <c r="K496" s="9">
        <f t="shared" si="384"/>
        <v>0.25947074249562779</v>
      </c>
      <c r="L496" s="12">
        <f t="shared" si="384"/>
        <v>5.3331799663414552E-3</v>
      </c>
      <c r="M496" s="16">
        <f t="shared" si="384"/>
        <v>0</v>
      </c>
      <c r="N496" s="4"/>
    </row>
    <row r="497" spans="1:17" ht="12.75" x14ac:dyDescent="0.2">
      <c r="A497" s="5"/>
      <c r="B497" s="2"/>
      <c r="C497" s="23"/>
      <c r="D497" s="15"/>
      <c r="E497" s="15"/>
      <c r="F497" s="15"/>
      <c r="G497" s="15"/>
      <c r="H497" s="16"/>
      <c r="I497" s="9"/>
      <c r="J497" s="9"/>
      <c r="K497" s="9"/>
      <c r="L497" s="12"/>
      <c r="M497" s="16"/>
      <c r="N497" s="4"/>
    </row>
    <row r="498" spans="1:17" ht="12.75" x14ac:dyDescent="0.2">
      <c r="A498" s="5"/>
      <c r="B498" s="2"/>
      <c r="C498" s="23" t="s">
        <v>17</v>
      </c>
      <c r="D498" s="10">
        <v>129</v>
      </c>
      <c r="E498" s="10">
        <v>7</v>
      </c>
      <c r="F498" s="10">
        <v>193</v>
      </c>
      <c r="G498" s="10">
        <v>6</v>
      </c>
      <c r="H498" s="11">
        <v>0.98</v>
      </c>
      <c r="I498" s="9">
        <f t="shared" ref="I498:I502" si="385">100*(D498/(D498+E498))</f>
        <v>94.85294117647058</v>
      </c>
      <c r="J498" s="9">
        <f t="shared" ref="J498:J502" si="386">100*(F498/(F498+G498))</f>
        <v>96.984924623115575</v>
      </c>
      <c r="K498" s="9">
        <f t="shared" ref="K498:K502" si="387">100*((D498+F498)/(D498+E498+F498+G498))</f>
        <v>96.119402985074629</v>
      </c>
      <c r="L498" s="12">
        <f t="shared" ref="L498:L502" si="388">(D498*F498-E498*G498)/(SQRT((D498+G498)*(D498+E498)*(F498+G498)*(F498+E498)))</f>
        <v>0.91946646253234599</v>
      </c>
      <c r="M498" s="16">
        <f t="shared" ref="M498:M502" si="389">H498</f>
        <v>0.98</v>
      </c>
      <c r="N498" s="4"/>
    </row>
    <row r="499" spans="1:17" ht="12.75" x14ac:dyDescent="0.2">
      <c r="A499" s="5"/>
      <c r="B499" s="2"/>
      <c r="C499" s="9" t="s">
        <v>18</v>
      </c>
      <c r="D499" s="10">
        <v>123</v>
      </c>
      <c r="E499" s="10">
        <v>4</v>
      </c>
      <c r="F499" s="10">
        <v>201</v>
      </c>
      <c r="G499" s="10">
        <v>7</v>
      </c>
      <c r="H499" s="11">
        <v>0.99</v>
      </c>
      <c r="I499" s="9">
        <f t="shared" si="385"/>
        <v>96.850393700787393</v>
      </c>
      <c r="J499" s="9">
        <f t="shared" si="386"/>
        <v>96.634615384615387</v>
      </c>
      <c r="K499" s="9">
        <f t="shared" si="387"/>
        <v>96.71641791044776</v>
      </c>
      <c r="L499" s="12">
        <f t="shared" si="388"/>
        <v>0.93073682190847773</v>
      </c>
      <c r="M499" s="16">
        <f t="shared" si="389"/>
        <v>0.99</v>
      </c>
      <c r="N499" s="24"/>
    </row>
    <row r="500" spans="1:17" ht="12.75" x14ac:dyDescent="0.2">
      <c r="A500" s="5"/>
      <c r="B500" s="2"/>
      <c r="C500" s="9" t="s">
        <v>19</v>
      </c>
      <c r="D500" s="10">
        <v>113</v>
      </c>
      <c r="E500" s="10">
        <v>3</v>
      </c>
      <c r="F500" s="10">
        <v>217</v>
      </c>
      <c r="G500" s="10">
        <v>2</v>
      </c>
      <c r="H500" s="11">
        <v>0.99</v>
      </c>
      <c r="I500" s="9">
        <f t="shared" si="385"/>
        <v>97.41379310344827</v>
      </c>
      <c r="J500" s="9">
        <f t="shared" si="386"/>
        <v>99.086757990867582</v>
      </c>
      <c r="K500" s="9">
        <f t="shared" si="387"/>
        <v>98.507462686567166</v>
      </c>
      <c r="L500" s="12">
        <f t="shared" si="388"/>
        <v>0.96698688737061012</v>
      </c>
      <c r="M500" s="16">
        <f t="shared" si="389"/>
        <v>0.99</v>
      </c>
      <c r="N500" s="24"/>
    </row>
    <row r="501" spans="1:17" ht="12.75" x14ac:dyDescent="0.2">
      <c r="A501" s="5"/>
      <c r="B501" s="2"/>
      <c r="C501" s="9" t="s">
        <v>20</v>
      </c>
      <c r="D501" s="10">
        <v>122</v>
      </c>
      <c r="E501" s="10">
        <v>5</v>
      </c>
      <c r="F501" s="10">
        <v>201</v>
      </c>
      <c r="G501" s="10">
        <v>7</v>
      </c>
      <c r="H501" s="11">
        <v>0.99</v>
      </c>
      <c r="I501" s="9">
        <f t="shared" si="385"/>
        <v>96.062992125984252</v>
      </c>
      <c r="J501" s="9">
        <f t="shared" si="386"/>
        <v>96.634615384615387</v>
      </c>
      <c r="K501" s="9">
        <f t="shared" si="387"/>
        <v>96.417910447761187</v>
      </c>
      <c r="L501" s="12">
        <f t="shared" si="388"/>
        <v>0.92421622387619551</v>
      </c>
      <c r="M501" s="16">
        <f t="shared" si="389"/>
        <v>0.99</v>
      </c>
      <c r="N501" s="24"/>
    </row>
    <row r="502" spans="1:17" ht="12.75" x14ac:dyDescent="0.2">
      <c r="A502" s="5"/>
      <c r="B502" s="2"/>
      <c r="C502" s="9" t="s">
        <v>21</v>
      </c>
      <c r="D502" s="10">
        <v>113</v>
      </c>
      <c r="E502" s="10">
        <v>2</v>
      </c>
      <c r="F502" s="10">
        <v>212</v>
      </c>
      <c r="G502" s="10">
        <v>8</v>
      </c>
      <c r="H502" s="11">
        <v>0.98</v>
      </c>
      <c r="I502" s="9">
        <f t="shared" si="385"/>
        <v>98.260869565217391</v>
      </c>
      <c r="J502" s="9">
        <f t="shared" si="386"/>
        <v>96.36363636363636</v>
      </c>
      <c r="K502" s="9">
        <f t="shared" si="387"/>
        <v>97.014925373134332</v>
      </c>
      <c r="L502" s="12">
        <f t="shared" si="388"/>
        <v>0.93532881421830494</v>
      </c>
      <c r="M502" s="16">
        <f t="shared" si="389"/>
        <v>0.98</v>
      </c>
      <c r="N502" s="24"/>
    </row>
    <row r="503" spans="1:17" ht="12.75" x14ac:dyDescent="0.2">
      <c r="A503" s="5"/>
      <c r="B503" s="2"/>
      <c r="C503" s="23" t="s">
        <v>15</v>
      </c>
      <c r="D503" s="15">
        <f t="shared" ref="D503:M503" si="390">AVERAGE(D498:D502)</f>
        <v>120</v>
      </c>
      <c r="E503" s="15">
        <f t="shared" si="390"/>
        <v>4.2</v>
      </c>
      <c r="F503" s="15">
        <f t="shared" si="390"/>
        <v>204.8</v>
      </c>
      <c r="G503" s="15">
        <f t="shared" si="390"/>
        <v>6</v>
      </c>
      <c r="H503" s="16">
        <f t="shared" si="390"/>
        <v>0.98599999999999999</v>
      </c>
      <c r="I503" s="9">
        <f t="shared" si="390"/>
        <v>96.688197934381577</v>
      </c>
      <c r="J503" s="9">
        <f t="shared" si="390"/>
        <v>97.140909949370055</v>
      </c>
      <c r="K503" s="9">
        <f t="shared" si="390"/>
        <v>96.955223880597003</v>
      </c>
      <c r="L503" s="12">
        <f t="shared" si="390"/>
        <v>0.93534704198118701</v>
      </c>
      <c r="M503" s="16">
        <f t="shared" si="390"/>
        <v>0.98599999999999999</v>
      </c>
      <c r="N503" s="24"/>
      <c r="O503" s="24"/>
      <c r="P503" s="24"/>
      <c r="Q503" s="4"/>
    </row>
    <row r="504" spans="1:17" ht="12.75" x14ac:dyDescent="0.2">
      <c r="A504" s="5"/>
      <c r="B504" s="2"/>
      <c r="C504" s="17" t="s">
        <v>16</v>
      </c>
      <c r="D504" s="15">
        <f t="shared" ref="D504:M504" si="391">STDEV(D498:D502)</f>
        <v>6.9282032302755088</v>
      </c>
      <c r="E504" s="15">
        <f t="shared" si="391"/>
        <v>1.9235384061671343</v>
      </c>
      <c r="F504" s="15">
        <f t="shared" si="391"/>
        <v>9.6020831073262443</v>
      </c>
      <c r="G504" s="15">
        <f t="shared" si="391"/>
        <v>2.3452078799117149</v>
      </c>
      <c r="H504" s="16">
        <f t="shared" si="391"/>
        <v>5.4772255750516656E-3</v>
      </c>
      <c r="I504" s="9">
        <f t="shared" si="391"/>
        <v>1.302415212668411</v>
      </c>
      <c r="J504" s="9">
        <f t="shared" si="391"/>
        <v>1.109896236398479</v>
      </c>
      <c r="K504" s="9">
        <f t="shared" si="391"/>
        <v>0.92969620909835593</v>
      </c>
      <c r="L504" s="12">
        <f t="shared" si="391"/>
        <v>1.8697741795161444E-2</v>
      </c>
      <c r="M504" s="16">
        <f t="shared" si="391"/>
        <v>5.4772255750516656E-3</v>
      </c>
      <c r="N504" s="24"/>
    </row>
    <row r="505" spans="1:17" ht="12.75" x14ac:dyDescent="0.2">
      <c r="A505" s="5"/>
      <c r="B505" s="22"/>
      <c r="C505" s="9"/>
      <c r="D505" s="15"/>
      <c r="E505" s="15"/>
      <c r="F505" s="15"/>
      <c r="G505" s="15"/>
      <c r="H505" s="16"/>
      <c r="I505" s="9"/>
      <c r="J505" s="9"/>
      <c r="K505" s="9"/>
      <c r="L505" s="12"/>
      <c r="M505" s="16"/>
      <c r="N505" s="24"/>
    </row>
    <row r="506" spans="1:17" ht="12.75" x14ac:dyDescent="0.2">
      <c r="A506" s="5"/>
      <c r="B506" s="2"/>
      <c r="C506" s="9" t="s">
        <v>22</v>
      </c>
      <c r="D506" s="10">
        <v>130</v>
      </c>
      <c r="E506" s="10">
        <v>2</v>
      </c>
      <c r="F506" s="10">
        <v>197</v>
      </c>
      <c r="G506" s="10">
        <v>6</v>
      </c>
      <c r="H506" s="11">
        <v>0.99</v>
      </c>
      <c r="I506" s="9">
        <f t="shared" ref="I506:I510" si="392">100*(D506/(D506+E506))</f>
        <v>98.484848484848484</v>
      </c>
      <c r="J506" s="9">
        <f t="shared" ref="J506:J510" si="393">100*(F506/(F506+G506))</f>
        <v>97.044334975369466</v>
      </c>
      <c r="K506" s="9">
        <f t="shared" ref="K506:K510" si="394">100*((D506+F506)/(D506+E506+F506+G506))</f>
        <v>97.611940298507463</v>
      </c>
      <c r="L506" s="12">
        <f t="shared" ref="L506:L510" si="395">(D506*F506-E506*G506)/(SQRT((D506+G506)*(D506+E506)*(F506+G506)*(F506+E506)))</f>
        <v>0.95055020048611771</v>
      </c>
      <c r="M506" s="16">
        <f t="shared" ref="M506:M510" si="396">H506</f>
        <v>0.99</v>
      </c>
      <c r="N506" s="24"/>
    </row>
    <row r="507" spans="1:17" ht="12.75" x14ac:dyDescent="0.2">
      <c r="A507" s="5"/>
      <c r="B507" s="22"/>
      <c r="C507" s="9" t="s">
        <v>23</v>
      </c>
      <c r="D507" s="10">
        <v>106</v>
      </c>
      <c r="E507" s="10">
        <v>4</v>
      </c>
      <c r="F507" s="10">
        <v>221</v>
      </c>
      <c r="G507" s="10">
        <v>4</v>
      </c>
      <c r="H507" s="11">
        <v>0.99</v>
      </c>
      <c r="I507" s="9">
        <f t="shared" si="392"/>
        <v>96.36363636363636</v>
      </c>
      <c r="J507" s="9">
        <f t="shared" si="393"/>
        <v>98.222222222222229</v>
      </c>
      <c r="K507" s="9">
        <f t="shared" si="394"/>
        <v>97.611940298507463</v>
      </c>
      <c r="L507" s="12">
        <f t="shared" si="395"/>
        <v>0.94585858585858584</v>
      </c>
      <c r="M507" s="16">
        <f t="shared" si="396"/>
        <v>0.99</v>
      </c>
      <c r="N507" s="4"/>
    </row>
    <row r="508" spans="1:17" ht="12.75" x14ac:dyDescent="0.2">
      <c r="A508" s="1"/>
      <c r="B508" s="2"/>
      <c r="C508" s="9" t="s">
        <v>24</v>
      </c>
      <c r="D508" s="10">
        <v>113</v>
      </c>
      <c r="E508" s="10">
        <v>5</v>
      </c>
      <c r="F508" s="10">
        <v>211</v>
      </c>
      <c r="G508" s="10">
        <v>6</v>
      </c>
      <c r="H508" s="11">
        <v>0.99</v>
      </c>
      <c r="I508" s="9">
        <f t="shared" si="392"/>
        <v>95.762711864406782</v>
      </c>
      <c r="J508" s="9">
        <f t="shared" si="393"/>
        <v>97.235023041474662</v>
      </c>
      <c r="K508" s="9">
        <f t="shared" si="394"/>
        <v>96.71641791044776</v>
      </c>
      <c r="L508" s="12">
        <f t="shared" si="395"/>
        <v>0.92820282340128613</v>
      </c>
      <c r="M508" s="16">
        <f t="shared" si="396"/>
        <v>0.99</v>
      </c>
      <c r="N508" s="4"/>
      <c r="Q508" s="5"/>
    </row>
    <row r="509" spans="1:17" ht="12.75" x14ac:dyDescent="0.2">
      <c r="A509" s="5"/>
      <c r="B509" s="2"/>
      <c r="C509" s="9" t="s">
        <v>25</v>
      </c>
      <c r="D509" s="10">
        <v>135</v>
      </c>
      <c r="E509" s="10">
        <v>7</v>
      </c>
      <c r="F509" s="10">
        <v>189</v>
      </c>
      <c r="G509" s="10">
        <v>4</v>
      </c>
      <c r="H509" s="11">
        <v>0.99</v>
      </c>
      <c r="I509" s="9">
        <f t="shared" si="392"/>
        <v>95.070422535211264</v>
      </c>
      <c r="J509" s="9">
        <f t="shared" si="393"/>
        <v>97.92746113989638</v>
      </c>
      <c r="K509" s="9">
        <f t="shared" si="394"/>
        <v>96.71641791044776</v>
      </c>
      <c r="L509" s="12">
        <f t="shared" si="395"/>
        <v>0.93273968820534769</v>
      </c>
      <c r="M509" s="16">
        <f t="shared" si="396"/>
        <v>0.99</v>
      </c>
      <c r="N509" s="6"/>
    </row>
    <row r="510" spans="1:17" ht="12.75" x14ac:dyDescent="0.2">
      <c r="A510" s="5"/>
      <c r="B510" s="2"/>
      <c r="C510" s="9" t="s">
        <v>26</v>
      </c>
      <c r="D510" s="10">
        <v>113</v>
      </c>
      <c r="E510" s="10">
        <v>4</v>
      </c>
      <c r="F510" s="10">
        <v>210</v>
      </c>
      <c r="G510" s="10">
        <v>8</v>
      </c>
      <c r="H510" s="11">
        <v>0.99</v>
      </c>
      <c r="I510" s="9">
        <f t="shared" si="392"/>
        <v>96.581196581196579</v>
      </c>
      <c r="J510" s="9">
        <f t="shared" si="393"/>
        <v>96.330275229357795</v>
      </c>
      <c r="K510" s="9">
        <f t="shared" si="394"/>
        <v>96.417910447761187</v>
      </c>
      <c r="L510" s="12">
        <f t="shared" si="395"/>
        <v>0.92212743999359414</v>
      </c>
      <c r="M510" s="16">
        <f t="shared" si="396"/>
        <v>0.99</v>
      </c>
      <c r="N510" s="7"/>
      <c r="O510" s="1"/>
      <c r="P510" s="1"/>
    </row>
    <row r="511" spans="1:17" ht="12.75" x14ac:dyDescent="0.2">
      <c r="A511" s="5"/>
      <c r="B511" s="2"/>
      <c r="C511" s="23" t="s">
        <v>15</v>
      </c>
      <c r="D511" s="15">
        <f t="shared" ref="D511:M511" si="397">AVERAGE(D506:D510)</f>
        <v>119.4</v>
      </c>
      <c r="E511" s="15">
        <f t="shared" si="397"/>
        <v>4.4000000000000004</v>
      </c>
      <c r="F511" s="15">
        <f t="shared" si="397"/>
        <v>205.6</v>
      </c>
      <c r="G511" s="15">
        <f t="shared" si="397"/>
        <v>5.6</v>
      </c>
      <c r="H511" s="16">
        <f t="shared" si="397"/>
        <v>0.99</v>
      </c>
      <c r="I511" s="9">
        <f t="shared" si="397"/>
        <v>96.4525631658599</v>
      </c>
      <c r="J511" s="9">
        <f t="shared" si="397"/>
        <v>97.351863321664112</v>
      </c>
      <c r="K511" s="9">
        <f t="shared" si="397"/>
        <v>97.014925373134332</v>
      </c>
      <c r="L511" s="12">
        <f t="shared" si="397"/>
        <v>0.9358957475889863</v>
      </c>
      <c r="M511" s="16">
        <f t="shared" si="397"/>
        <v>0.99</v>
      </c>
      <c r="N511" s="24"/>
      <c r="O511" s="24"/>
      <c r="P511" s="24"/>
      <c r="Q511" s="30"/>
    </row>
    <row r="512" spans="1:17" ht="12.75" x14ac:dyDescent="0.2">
      <c r="A512" s="5"/>
      <c r="B512" s="2"/>
      <c r="C512" s="17" t="s">
        <v>16</v>
      </c>
      <c r="D512" s="15">
        <f t="shared" ref="D512:M512" si="398">STDEV(D506:D510)</f>
        <v>12.421755109484327</v>
      </c>
      <c r="E512" s="15">
        <f t="shared" si="398"/>
        <v>1.8165902124584952</v>
      </c>
      <c r="F512" s="15">
        <f t="shared" si="398"/>
        <v>12.60158720161869</v>
      </c>
      <c r="G512" s="15">
        <f t="shared" si="398"/>
        <v>1.6733200530681502</v>
      </c>
      <c r="H512" s="16">
        <f t="shared" si="398"/>
        <v>0</v>
      </c>
      <c r="I512" s="9">
        <f t="shared" si="398"/>
        <v>1.2787538553683606</v>
      </c>
      <c r="J512" s="9">
        <f t="shared" si="398"/>
        <v>0.74844923497288851</v>
      </c>
      <c r="K512" s="9">
        <f t="shared" si="398"/>
        <v>0.55845632638417264</v>
      </c>
      <c r="L512" s="12">
        <f t="shared" si="398"/>
        <v>1.1965776442969858E-2</v>
      </c>
      <c r="M512" s="16">
        <f t="shared" si="398"/>
        <v>0</v>
      </c>
      <c r="N512" s="4"/>
      <c r="Q512" s="13"/>
    </row>
    <row r="513" spans="1:16" ht="12.75" x14ac:dyDescent="0.2">
      <c r="A513" s="1"/>
      <c r="B513" s="2"/>
      <c r="C513" s="2"/>
      <c r="D513" s="3"/>
      <c r="E513" s="3"/>
      <c r="F513" s="3"/>
      <c r="G513" s="3"/>
      <c r="H513" s="4"/>
      <c r="I513" s="4"/>
      <c r="J513" s="4"/>
      <c r="K513" s="4"/>
      <c r="L513" s="4"/>
      <c r="M513" s="4"/>
      <c r="N513" s="4"/>
    </row>
    <row r="514" spans="1:16" ht="12.75" x14ac:dyDescent="0.2">
      <c r="A514" s="1" t="s">
        <v>48</v>
      </c>
      <c r="B514" s="2"/>
      <c r="C514" s="2"/>
      <c r="D514" s="3"/>
      <c r="E514" s="3"/>
      <c r="F514" s="3"/>
      <c r="G514" s="3"/>
      <c r="H514" s="4"/>
      <c r="I514" s="4"/>
      <c r="J514" s="4"/>
      <c r="K514" s="4"/>
      <c r="L514" s="4"/>
      <c r="M514" s="4"/>
      <c r="N514" s="4"/>
    </row>
    <row r="515" spans="1:16" ht="12.75" x14ac:dyDescent="0.2">
      <c r="A515" s="5"/>
      <c r="B515" s="2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1:16" ht="12.75" x14ac:dyDescent="0.2">
      <c r="A516" s="5"/>
      <c r="B516" s="2" t="s">
        <v>0</v>
      </c>
      <c r="C516" s="13"/>
      <c r="D516" s="20" t="s">
        <v>1</v>
      </c>
      <c r="E516" s="20" t="s">
        <v>2</v>
      </c>
      <c r="F516" s="20" t="s">
        <v>3</v>
      </c>
      <c r="G516" s="20" t="s">
        <v>4</v>
      </c>
      <c r="H516" s="20" t="s">
        <v>5</v>
      </c>
      <c r="I516" s="20" t="s">
        <v>6</v>
      </c>
      <c r="J516" s="20" t="s">
        <v>7</v>
      </c>
      <c r="K516" s="20" t="s">
        <v>8</v>
      </c>
      <c r="L516" s="20" t="s">
        <v>9</v>
      </c>
      <c r="M516" s="20" t="s">
        <v>5</v>
      </c>
      <c r="N516" s="7"/>
      <c r="O516" s="1"/>
      <c r="P516" s="1"/>
    </row>
    <row r="517" spans="1:16" ht="12.75" x14ac:dyDescent="0.2">
      <c r="A517" s="1" t="s">
        <v>28</v>
      </c>
      <c r="B517" s="2">
        <v>26</v>
      </c>
      <c r="C517" s="9" t="s">
        <v>10</v>
      </c>
      <c r="D517" s="10">
        <v>412</v>
      </c>
      <c r="E517" s="10">
        <v>48</v>
      </c>
      <c r="F517" s="10">
        <v>731</v>
      </c>
      <c r="G517" s="10">
        <v>0</v>
      </c>
      <c r="H517" s="11">
        <v>0.99</v>
      </c>
      <c r="I517" s="9">
        <f t="shared" ref="I517:I521" si="399">100*(D517/(D517+E517))</f>
        <v>89.565217391304358</v>
      </c>
      <c r="J517" s="9">
        <f t="shared" ref="J517:J521" si="400">100*(F517/(F517+G517))</f>
        <v>100</v>
      </c>
      <c r="K517" s="9">
        <f t="shared" ref="K517:K521" si="401">100*((D517+F517)/(D517+E517+F517+G517))</f>
        <v>95.969773299748113</v>
      </c>
      <c r="L517" s="12">
        <f t="shared" ref="L517:L521" si="402">(D517*F517-E517*G517)/(SQRT((D517+G517)*(D517+E517)*(F517+G517)*(F517+E517)))</f>
        <v>0.91676843502255412</v>
      </c>
      <c r="M517" s="16">
        <f t="shared" ref="M517:M521" si="403">H517</f>
        <v>0.99</v>
      </c>
      <c r="N517" s="24"/>
      <c r="O517" s="25"/>
      <c r="P517" s="25"/>
    </row>
    <row r="518" spans="1:16" ht="12.75" x14ac:dyDescent="0.2">
      <c r="A518" s="5"/>
      <c r="B518" s="2">
        <v>27</v>
      </c>
      <c r="C518" s="23" t="s">
        <v>11</v>
      </c>
      <c r="D518" s="10">
        <v>442</v>
      </c>
      <c r="E518" s="10">
        <v>32</v>
      </c>
      <c r="F518" s="10">
        <v>715</v>
      </c>
      <c r="G518" s="10">
        <v>2</v>
      </c>
      <c r="H518" s="11">
        <v>0.99</v>
      </c>
      <c r="I518" s="9">
        <f t="shared" si="399"/>
        <v>93.248945147679336</v>
      </c>
      <c r="J518" s="9">
        <f t="shared" si="400"/>
        <v>99.721059972105991</v>
      </c>
      <c r="K518" s="9">
        <f t="shared" si="401"/>
        <v>97.14525608732157</v>
      </c>
      <c r="L518" s="12">
        <f t="shared" si="402"/>
        <v>0.94110876359328599</v>
      </c>
      <c r="M518" s="16">
        <f t="shared" si="403"/>
        <v>0.99</v>
      </c>
      <c r="N518" s="4"/>
      <c r="O518" s="25"/>
      <c r="P518" s="25"/>
    </row>
    <row r="519" spans="1:16" ht="12.75" x14ac:dyDescent="0.2">
      <c r="A519" s="1">
        <v>0.4</v>
      </c>
      <c r="B519" s="2">
        <v>28</v>
      </c>
      <c r="C519" s="23" t="s">
        <v>12</v>
      </c>
      <c r="D519" s="10">
        <v>444</v>
      </c>
      <c r="E519" s="10">
        <v>39</v>
      </c>
      <c r="F519" s="10">
        <v>706</v>
      </c>
      <c r="G519" s="10">
        <v>2</v>
      </c>
      <c r="H519" s="11">
        <v>0.99</v>
      </c>
      <c r="I519" s="9">
        <f t="shared" si="399"/>
        <v>91.925465838509311</v>
      </c>
      <c r="J519" s="9">
        <f t="shared" si="400"/>
        <v>99.717514124293785</v>
      </c>
      <c r="K519" s="9">
        <f t="shared" si="401"/>
        <v>96.557514693534841</v>
      </c>
      <c r="L519" s="12">
        <f t="shared" si="402"/>
        <v>0.92970214129411421</v>
      </c>
      <c r="M519" s="16">
        <f t="shared" si="403"/>
        <v>0.99</v>
      </c>
      <c r="N519" s="4"/>
      <c r="O519" s="25"/>
      <c r="P519" s="25"/>
    </row>
    <row r="520" spans="1:16" ht="12.75" x14ac:dyDescent="0.2">
      <c r="A520" s="1">
        <v>1E-3</v>
      </c>
      <c r="B520" s="2">
        <v>29</v>
      </c>
      <c r="C520" s="23" t="s">
        <v>13</v>
      </c>
      <c r="D520" s="10">
        <v>430</v>
      </c>
      <c r="E520" s="10">
        <v>47</v>
      </c>
      <c r="F520" s="10">
        <v>714</v>
      </c>
      <c r="G520" s="10">
        <v>0</v>
      </c>
      <c r="H520" s="11">
        <v>1</v>
      </c>
      <c r="I520" s="9">
        <f t="shared" si="399"/>
        <v>90.146750524109009</v>
      </c>
      <c r="J520" s="9">
        <f t="shared" si="400"/>
        <v>100</v>
      </c>
      <c r="K520" s="9">
        <f t="shared" si="401"/>
        <v>96.053736356003355</v>
      </c>
      <c r="L520" s="12">
        <f t="shared" si="402"/>
        <v>0.91966956782553866</v>
      </c>
      <c r="M520" s="16">
        <f t="shared" si="403"/>
        <v>1</v>
      </c>
      <c r="N520" s="4"/>
      <c r="O520" s="25"/>
      <c r="P520" s="25"/>
    </row>
    <row r="521" spans="1:16" ht="12.75" x14ac:dyDescent="0.2">
      <c r="A521" s="1">
        <v>100</v>
      </c>
      <c r="B521" s="2">
        <v>30</v>
      </c>
      <c r="C521" s="23" t="s">
        <v>14</v>
      </c>
      <c r="D521" s="10">
        <v>499</v>
      </c>
      <c r="E521" s="10">
        <v>32</v>
      </c>
      <c r="F521" s="10">
        <v>659</v>
      </c>
      <c r="G521" s="10">
        <v>1</v>
      </c>
      <c r="H521" s="11">
        <v>0.99</v>
      </c>
      <c r="I521" s="9">
        <f t="shared" si="399"/>
        <v>93.973634651600761</v>
      </c>
      <c r="J521" s="9">
        <f t="shared" si="400"/>
        <v>99.848484848484858</v>
      </c>
      <c r="K521" s="9">
        <f t="shared" si="401"/>
        <v>97.229219143576827</v>
      </c>
      <c r="L521" s="12">
        <f t="shared" si="402"/>
        <v>0.94493175108190242</v>
      </c>
      <c r="M521" s="16">
        <f t="shared" si="403"/>
        <v>0.99</v>
      </c>
      <c r="N521" s="6"/>
      <c r="O521" s="25"/>
      <c r="P521" s="25"/>
    </row>
    <row r="522" spans="1:16" ht="12.75" x14ac:dyDescent="0.2">
      <c r="A522" s="5"/>
      <c r="B522" s="2"/>
      <c r="C522" s="23" t="s">
        <v>15</v>
      </c>
      <c r="D522" s="15">
        <f t="shared" ref="D522:M522" si="404">AVERAGE(D517:D521)</f>
        <v>445.4</v>
      </c>
      <c r="E522" s="15">
        <f t="shared" si="404"/>
        <v>39.6</v>
      </c>
      <c r="F522" s="15">
        <f t="shared" si="404"/>
        <v>705</v>
      </c>
      <c r="G522" s="15">
        <f t="shared" si="404"/>
        <v>1</v>
      </c>
      <c r="H522" s="16">
        <f t="shared" si="404"/>
        <v>0.99199999999999999</v>
      </c>
      <c r="I522" s="9">
        <f t="shared" si="404"/>
        <v>91.77200271064055</v>
      </c>
      <c r="J522" s="9">
        <f t="shared" si="404"/>
        <v>99.857411788976918</v>
      </c>
      <c r="K522" s="9">
        <f t="shared" si="404"/>
        <v>96.591099916036939</v>
      </c>
      <c r="L522" s="12">
        <f t="shared" si="404"/>
        <v>0.93043613176347895</v>
      </c>
      <c r="M522" s="16">
        <f t="shared" si="404"/>
        <v>0.99199999999999999</v>
      </c>
      <c r="N522" s="6"/>
    </row>
    <row r="523" spans="1:16" ht="12.75" x14ac:dyDescent="0.2">
      <c r="A523" s="5"/>
      <c r="B523" s="2"/>
      <c r="C523" s="17" t="s">
        <v>16</v>
      </c>
      <c r="D523" s="15">
        <f t="shared" ref="D523:M523" si="405">STDEV(D517:D521)</f>
        <v>32.554569571720656</v>
      </c>
      <c r="E523" s="15">
        <f t="shared" si="405"/>
        <v>7.7653074633268675</v>
      </c>
      <c r="F523" s="15">
        <f t="shared" si="405"/>
        <v>27.267196408871961</v>
      </c>
      <c r="G523" s="15">
        <f t="shared" si="405"/>
        <v>1</v>
      </c>
      <c r="H523" s="16">
        <f t="shared" si="405"/>
        <v>4.4721359549995832E-3</v>
      </c>
      <c r="I523" s="9">
        <f t="shared" si="405"/>
        <v>1.9081037191974686</v>
      </c>
      <c r="J523" s="9">
        <f t="shared" si="405"/>
        <v>0.14045075708221705</v>
      </c>
      <c r="K523" s="9">
        <f t="shared" si="405"/>
        <v>0.5895378566428856</v>
      </c>
      <c r="L523" s="12">
        <f t="shared" si="405"/>
        <v>1.2522895280645206E-2</v>
      </c>
      <c r="M523" s="16">
        <f t="shared" si="405"/>
        <v>4.4721359549995832E-3</v>
      </c>
      <c r="N523" s="4"/>
    </row>
    <row r="524" spans="1:16" ht="12.75" x14ac:dyDescent="0.2">
      <c r="A524" s="5"/>
      <c r="B524" s="2"/>
      <c r="C524" s="23"/>
      <c r="D524" s="15"/>
      <c r="E524" s="15"/>
      <c r="F524" s="15"/>
      <c r="G524" s="15"/>
      <c r="H524" s="16"/>
      <c r="I524" s="9"/>
      <c r="J524" s="9"/>
      <c r="K524" s="9"/>
      <c r="L524" s="12"/>
      <c r="M524" s="16"/>
      <c r="N524" s="4"/>
    </row>
    <row r="525" spans="1:16" ht="12.75" x14ac:dyDescent="0.2">
      <c r="A525" s="5"/>
      <c r="B525" s="2"/>
      <c r="C525" s="23" t="s">
        <v>17</v>
      </c>
      <c r="D525" s="10">
        <v>122</v>
      </c>
      <c r="E525" s="10">
        <v>24</v>
      </c>
      <c r="F525" s="10">
        <v>250</v>
      </c>
      <c r="G525" s="10">
        <v>1</v>
      </c>
      <c r="H525" s="11">
        <v>0.97</v>
      </c>
      <c r="I525" s="9">
        <f t="shared" ref="I525:I529" si="406">100*(D525/(D525+E525))</f>
        <v>83.561643835616437</v>
      </c>
      <c r="J525" s="9">
        <f t="shared" ref="J525:J529" si="407">100*(F525/(F525+G525))</f>
        <v>99.601593625498012</v>
      </c>
      <c r="K525" s="9">
        <f t="shared" ref="K525:K529" si="408">100*((D525+F525)/(D525+E525+F525+G525))</f>
        <v>93.702770780856426</v>
      </c>
      <c r="L525" s="12">
        <f t="shared" ref="L525:L529" si="409">(D525*F525-E525*G525)/(SQRT((D525+G525)*(D525+E525)*(F525+G525)*(F525+E525)))</f>
        <v>0.86719514767346095</v>
      </c>
      <c r="M525" s="16">
        <f t="shared" ref="M525:M529" si="410">H525</f>
        <v>0.97</v>
      </c>
      <c r="N525" s="4"/>
    </row>
    <row r="526" spans="1:16" ht="12.75" x14ac:dyDescent="0.2">
      <c r="A526" s="5"/>
      <c r="B526" s="2"/>
      <c r="C526" s="9" t="s">
        <v>18</v>
      </c>
      <c r="D526" s="10">
        <v>154</v>
      </c>
      <c r="E526" s="10">
        <v>19</v>
      </c>
      <c r="F526" s="10">
        <v>219</v>
      </c>
      <c r="G526" s="10">
        <v>5</v>
      </c>
      <c r="H526" s="11">
        <v>0.98</v>
      </c>
      <c r="I526" s="9">
        <f t="shared" si="406"/>
        <v>89.017341040462426</v>
      </c>
      <c r="J526" s="9">
        <f t="shared" si="407"/>
        <v>97.767857142857139</v>
      </c>
      <c r="K526" s="9">
        <f t="shared" si="408"/>
        <v>93.954659949622169</v>
      </c>
      <c r="L526" s="12">
        <f t="shared" si="409"/>
        <v>0.87822476504453872</v>
      </c>
      <c r="M526" s="16">
        <f t="shared" si="410"/>
        <v>0.98</v>
      </c>
      <c r="N526" s="24"/>
    </row>
    <row r="527" spans="1:16" ht="12.75" x14ac:dyDescent="0.2">
      <c r="A527" s="5"/>
      <c r="B527" s="2"/>
      <c r="C527" s="9" t="s">
        <v>19</v>
      </c>
      <c r="D527" s="10">
        <v>138</v>
      </c>
      <c r="E527" s="10">
        <v>15</v>
      </c>
      <c r="F527" s="10">
        <v>241</v>
      </c>
      <c r="G527" s="10">
        <v>3</v>
      </c>
      <c r="H527" s="11">
        <v>0.98</v>
      </c>
      <c r="I527" s="9">
        <f t="shared" si="406"/>
        <v>90.196078431372555</v>
      </c>
      <c r="J527" s="9">
        <f t="shared" si="407"/>
        <v>98.770491803278688</v>
      </c>
      <c r="K527" s="9">
        <f t="shared" si="408"/>
        <v>95.465994962216627</v>
      </c>
      <c r="L527" s="12">
        <f t="shared" si="409"/>
        <v>0.90476947069566405</v>
      </c>
      <c r="M527" s="16">
        <f t="shared" si="410"/>
        <v>0.98</v>
      </c>
      <c r="N527" s="24"/>
    </row>
    <row r="528" spans="1:16" ht="12.75" x14ac:dyDescent="0.2">
      <c r="A528" s="5"/>
      <c r="B528" s="2"/>
      <c r="C528" s="9" t="s">
        <v>20</v>
      </c>
      <c r="D528" s="10">
        <v>130</v>
      </c>
      <c r="E528" s="10">
        <v>26</v>
      </c>
      <c r="F528" s="10">
        <v>237</v>
      </c>
      <c r="G528" s="10">
        <v>4</v>
      </c>
      <c r="H528" s="11">
        <v>0.97</v>
      </c>
      <c r="I528" s="9">
        <f t="shared" si="406"/>
        <v>83.333333333333343</v>
      </c>
      <c r="J528" s="9">
        <f t="shared" si="407"/>
        <v>98.340248962655593</v>
      </c>
      <c r="K528" s="9">
        <f t="shared" si="408"/>
        <v>92.443324937027711</v>
      </c>
      <c r="L528" s="12">
        <f t="shared" si="409"/>
        <v>0.84357199139437344</v>
      </c>
      <c r="M528" s="16">
        <f t="shared" si="410"/>
        <v>0.97</v>
      </c>
      <c r="N528" s="24"/>
    </row>
    <row r="529" spans="1:17" ht="12.75" x14ac:dyDescent="0.2">
      <c r="A529" s="5"/>
      <c r="B529" s="2"/>
      <c r="C529" s="9" t="s">
        <v>21</v>
      </c>
      <c r="D529" s="10">
        <v>143</v>
      </c>
      <c r="E529" s="10">
        <v>28</v>
      </c>
      <c r="F529" s="10">
        <v>225</v>
      </c>
      <c r="G529" s="10">
        <v>1</v>
      </c>
      <c r="H529" s="11">
        <v>0.96</v>
      </c>
      <c r="I529" s="9">
        <f t="shared" si="406"/>
        <v>83.62573099415205</v>
      </c>
      <c r="J529" s="9">
        <f t="shared" si="407"/>
        <v>99.557522123893804</v>
      </c>
      <c r="K529" s="9">
        <f t="shared" si="408"/>
        <v>92.695214105793454</v>
      </c>
      <c r="L529" s="12">
        <f t="shared" si="409"/>
        <v>0.85673531449088769</v>
      </c>
      <c r="M529" s="16">
        <f t="shared" si="410"/>
        <v>0.96</v>
      </c>
      <c r="N529" s="24"/>
    </row>
    <row r="530" spans="1:17" ht="12.75" x14ac:dyDescent="0.2">
      <c r="A530" s="5"/>
      <c r="B530" s="2"/>
      <c r="C530" s="23" t="s">
        <v>15</v>
      </c>
      <c r="D530" s="15">
        <f t="shared" ref="D530:M530" si="411">AVERAGE(D525:D529)</f>
        <v>137.4</v>
      </c>
      <c r="E530" s="15">
        <f t="shared" si="411"/>
        <v>22.4</v>
      </c>
      <c r="F530" s="15">
        <f t="shared" si="411"/>
        <v>234.4</v>
      </c>
      <c r="G530" s="15">
        <f t="shared" si="411"/>
        <v>2.8</v>
      </c>
      <c r="H530" s="16">
        <f t="shared" si="411"/>
        <v>0.97199999999999986</v>
      </c>
      <c r="I530" s="9">
        <f t="shared" si="411"/>
        <v>85.946825526987368</v>
      </c>
      <c r="J530" s="9">
        <f t="shared" si="411"/>
        <v>98.807542731636644</v>
      </c>
      <c r="K530" s="9">
        <f t="shared" si="411"/>
        <v>93.65239294710328</v>
      </c>
      <c r="L530" s="12">
        <f t="shared" si="411"/>
        <v>0.87009933785978499</v>
      </c>
      <c r="M530" s="16">
        <f t="shared" si="411"/>
        <v>0.97199999999999986</v>
      </c>
      <c r="N530" s="24"/>
      <c r="O530" s="24"/>
      <c r="P530" s="24"/>
      <c r="Q530" s="4"/>
    </row>
    <row r="531" spans="1:17" ht="12.75" x14ac:dyDescent="0.2">
      <c r="A531" s="5"/>
      <c r="B531" s="2"/>
      <c r="C531" s="17" t="s">
        <v>16</v>
      </c>
      <c r="D531" s="15">
        <f t="shared" ref="D531:M531" si="412">STDEV(D525:D529)</f>
        <v>12.239281024635394</v>
      </c>
      <c r="E531" s="15">
        <f t="shared" si="412"/>
        <v>5.3197744313081508</v>
      </c>
      <c r="F531" s="15">
        <f t="shared" si="412"/>
        <v>12.441864811996632</v>
      </c>
      <c r="G531" s="15">
        <f t="shared" si="412"/>
        <v>1.7888543819998315</v>
      </c>
      <c r="H531" s="16">
        <f t="shared" si="412"/>
        <v>8.3666002653407633E-3</v>
      </c>
      <c r="I531" s="9">
        <f t="shared" si="412"/>
        <v>3.3686469368804657</v>
      </c>
      <c r="J531" s="9">
        <f t="shared" si="412"/>
        <v>0.78956764627689524</v>
      </c>
      <c r="K531" s="9">
        <f t="shared" si="412"/>
        <v>1.2001137782943667</v>
      </c>
      <c r="L531" s="12">
        <f t="shared" si="412"/>
        <v>2.3231294784896248E-2</v>
      </c>
      <c r="M531" s="16">
        <f t="shared" si="412"/>
        <v>8.3666002653407633E-3</v>
      </c>
      <c r="N531" s="24"/>
    </row>
    <row r="532" spans="1:17" ht="12.75" x14ac:dyDescent="0.2">
      <c r="A532" s="5"/>
      <c r="B532" s="22"/>
      <c r="C532" s="9"/>
      <c r="D532" s="15"/>
      <c r="E532" s="15"/>
      <c r="F532" s="15"/>
      <c r="G532" s="15"/>
      <c r="H532" s="16"/>
      <c r="I532" s="9"/>
      <c r="J532" s="9"/>
      <c r="K532" s="9"/>
      <c r="L532" s="12"/>
      <c r="M532" s="16"/>
      <c r="N532" s="24"/>
    </row>
    <row r="533" spans="1:17" ht="12.75" x14ac:dyDescent="0.2">
      <c r="A533" s="5"/>
      <c r="B533" s="2"/>
      <c r="C533" s="9" t="s">
        <v>22</v>
      </c>
      <c r="D533" s="10">
        <v>173</v>
      </c>
      <c r="E533" s="10">
        <v>27</v>
      </c>
      <c r="F533" s="10">
        <v>195</v>
      </c>
      <c r="G533" s="10">
        <v>2</v>
      </c>
      <c r="H533" s="11">
        <v>0.98</v>
      </c>
      <c r="I533" s="9">
        <f t="shared" ref="I533:I537" si="413">100*(D533/(D533+E533))</f>
        <v>86.5</v>
      </c>
      <c r="J533" s="9">
        <f t="shared" ref="J533:J537" si="414">100*(F533/(F533+G533))</f>
        <v>98.984771573604064</v>
      </c>
      <c r="K533" s="9">
        <f t="shared" ref="K533:K537" si="415">100*((D533+F533)/(D533+E533+F533+G533))</f>
        <v>92.695214105793454</v>
      </c>
      <c r="L533" s="12">
        <f t="shared" ref="L533:L537" si="416">(D533*F533-E533*G533)/(SQRT((D533+G533)*(D533+E533)*(F533+G533)*(F533+E533)))</f>
        <v>0.86087749542478109</v>
      </c>
      <c r="M533" s="16">
        <f t="shared" ref="M533:M537" si="417">H533</f>
        <v>0.98</v>
      </c>
      <c r="N533" s="24"/>
    </row>
    <row r="534" spans="1:17" ht="12.75" x14ac:dyDescent="0.2">
      <c r="A534" s="5"/>
      <c r="B534" s="22"/>
      <c r="C534" s="9" t="s">
        <v>23</v>
      </c>
      <c r="D534" s="10">
        <v>150</v>
      </c>
      <c r="E534" s="10">
        <v>9</v>
      </c>
      <c r="F534" s="10">
        <v>234</v>
      </c>
      <c r="G534" s="10">
        <v>4</v>
      </c>
      <c r="H534" s="11">
        <v>0.99</v>
      </c>
      <c r="I534" s="9">
        <f t="shared" si="413"/>
        <v>94.339622641509436</v>
      </c>
      <c r="J534" s="9">
        <f t="shared" si="414"/>
        <v>98.319327731092429</v>
      </c>
      <c r="K534" s="9">
        <f t="shared" si="415"/>
        <v>96.725440806045341</v>
      </c>
      <c r="L534" s="12">
        <f t="shared" si="416"/>
        <v>0.93177471210660634</v>
      </c>
      <c r="M534" s="16">
        <f t="shared" si="417"/>
        <v>0.99</v>
      </c>
      <c r="N534" s="4"/>
    </row>
    <row r="535" spans="1:17" ht="12.75" x14ac:dyDescent="0.2">
      <c r="A535" s="1"/>
      <c r="B535" s="2"/>
      <c r="C535" s="9" t="s">
        <v>24</v>
      </c>
      <c r="D535" s="10">
        <v>142</v>
      </c>
      <c r="E535" s="10">
        <v>28</v>
      </c>
      <c r="F535" s="10">
        <v>224</v>
      </c>
      <c r="G535" s="10">
        <v>3</v>
      </c>
      <c r="H535" s="11">
        <v>0.95</v>
      </c>
      <c r="I535" s="9">
        <f t="shared" si="413"/>
        <v>83.529411764705884</v>
      </c>
      <c r="J535" s="9">
        <f t="shared" si="414"/>
        <v>98.678414096916299</v>
      </c>
      <c r="K535" s="9">
        <f t="shared" si="415"/>
        <v>92.191435768261968</v>
      </c>
      <c r="L535" s="12">
        <f t="shared" si="416"/>
        <v>0.84482407292026074</v>
      </c>
      <c r="M535" s="16">
        <f t="shared" si="417"/>
        <v>0.95</v>
      </c>
      <c r="N535" s="4"/>
      <c r="Q535" s="5"/>
    </row>
    <row r="536" spans="1:17" ht="12.75" x14ac:dyDescent="0.2">
      <c r="A536" s="5"/>
      <c r="B536" s="2"/>
      <c r="C536" s="9" t="s">
        <v>25</v>
      </c>
      <c r="D536" s="10">
        <v>146</v>
      </c>
      <c r="E536" s="10">
        <v>27</v>
      </c>
      <c r="F536" s="10">
        <v>224</v>
      </c>
      <c r="G536" s="10">
        <v>0</v>
      </c>
      <c r="H536" s="11">
        <v>0.98</v>
      </c>
      <c r="I536" s="9">
        <f t="shared" si="413"/>
        <v>84.393063583815035</v>
      </c>
      <c r="J536" s="9">
        <f t="shared" si="414"/>
        <v>100</v>
      </c>
      <c r="K536" s="9">
        <f t="shared" si="415"/>
        <v>93.19899244332494</v>
      </c>
      <c r="L536" s="12">
        <f t="shared" si="416"/>
        <v>0.86784172099535639</v>
      </c>
      <c r="M536" s="16">
        <f t="shared" si="417"/>
        <v>0.98</v>
      </c>
      <c r="N536" s="6"/>
    </row>
    <row r="537" spans="1:17" ht="12.75" x14ac:dyDescent="0.2">
      <c r="A537" s="5"/>
      <c r="B537" s="2"/>
      <c r="C537" s="9" t="s">
        <v>26</v>
      </c>
      <c r="D537" s="10">
        <v>76</v>
      </c>
      <c r="E537" s="10">
        <v>28</v>
      </c>
      <c r="F537" s="10">
        <v>291</v>
      </c>
      <c r="G537" s="10">
        <v>2</v>
      </c>
      <c r="H537" s="11">
        <v>0.97</v>
      </c>
      <c r="I537" s="9">
        <f t="shared" si="413"/>
        <v>73.076923076923066</v>
      </c>
      <c r="J537" s="9">
        <f t="shared" si="414"/>
        <v>99.317406143344712</v>
      </c>
      <c r="K537" s="9">
        <f t="shared" si="415"/>
        <v>92.443324937027711</v>
      </c>
      <c r="L537" s="12">
        <f t="shared" si="416"/>
        <v>0.80114732217606521</v>
      </c>
      <c r="M537" s="16">
        <f t="shared" si="417"/>
        <v>0.97</v>
      </c>
      <c r="N537" s="7"/>
      <c r="O537" s="1"/>
      <c r="P537" s="1"/>
    </row>
    <row r="538" spans="1:17" ht="12.75" x14ac:dyDescent="0.2">
      <c r="A538" s="5"/>
      <c r="B538" s="2"/>
      <c r="C538" s="23" t="s">
        <v>15</v>
      </c>
      <c r="D538" s="15">
        <f t="shared" ref="D538:M538" si="418">AVERAGE(D533:D537)</f>
        <v>137.4</v>
      </c>
      <c r="E538" s="15">
        <f t="shared" si="418"/>
        <v>23.8</v>
      </c>
      <c r="F538" s="15">
        <f t="shared" si="418"/>
        <v>233.6</v>
      </c>
      <c r="G538" s="15">
        <f t="shared" si="418"/>
        <v>2.2000000000000002</v>
      </c>
      <c r="H538" s="16">
        <f t="shared" si="418"/>
        <v>0.97399999999999998</v>
      </c>
      <c r="I538" s="9">
        <f t="shared" si="418"/>
        <v>84.36780421339067</v>
      </c>
      <c r="J538" s="9">
        <f t="shared" si="418"/>
        <v>99.059983908991498</v>
      </c>
      <c r="K538" s="9">
        <f t="shared" si="418"/>
        <v>93.450881612090683</v>
      </c>
      <c r="L538" s="12">
        <f t="shared" si="418"/>
        <v>0.86129306472461375</v>
      </c>
      <c r="M538" s="16">
        <f t="shared" si="418"/>
        <v>0.97399999999999998</v>
      </c>
      <c r="N538" s="24"/>
      <c r="O538" s="24"/>
      <c r="P538" s="24"/>
      <c r="Q538" s="30"/>
    </row>
    <row r="539" spans="1:17" ht="12.75" x14ac:dyDescent="0.2">
      <c r="A539" s="5"/>
      <c r="B539" s="2"/>
      <c r="C539" s="17" t="s">
        <v>16</v>
      </c>
      <c r="D539" s="15">
        <f t="shared" ref="D539:M539" si="419">STDEV(D533:D537)</f>
        <v>36.370317568038907</v>
      </c>
      <c r="E539" s="15">
        <f t="shared" si="419"/>
        <v>8.2885463140408433</v>
      </c>
      <c r="F539" s="15">
        <f t="shared" si="419"/>
        <v>35.246276399075164</v>
      </c>
      <c r="G539" s="15">
        <f t="shared" si="419"/>
        <v>1.4832396974191326</v>
      </c>
      <c r="H539" s="16">
        <f t="shared" si="419"/>
        <v>1.5165750888103114E-2</v>
      </c>
      <c r="I539" s="9">
        <f t="shared" si="419"/>
        <v>7.618578581458773</v>
      </c>
      <c r="J539" s="9">
        <f t="shared" si="419"/>
        <v>0.64220721905703804</v>
      </c>
      <c r="K539" s="9">
        <f t="shared" si="419"/>
        <v>1.868060072316287</v>
      </c>
      <c r="L539" s="12">
        <f t="shared" si="419"/>
        <v>4.7168470009750614E-2</v>
      </c>
      <c r="M539" s="16">
        <f t="shared" si="419"/>
        <v>1.5165750888103114E-2</v>
      </c>
      <c r="N539" s="4"/>
      <c r="Q539" s="13"/>
    </row>
    <row r="540" spans="1:17" ht="12.75" x14ac:dyDescent="0.2">
      <c r="A540" s="1"/>
      <c r="B540" s="2"/>
      <c r="C540" s="2"/>
      <c r="D540" s="3"/>
      <c r="E540" s="3"/>
      <c r="F540" s="3"/>
      <c r="G540" s="3"/>
      <c r="H540" s="4"/>
      <c r="I540" s="4"/>
      <c r="J540" s="4"/>
      <c r="K540" s="4"/>
      <c r="L540" s="4"/>
      <c r="M540" s="4"/>
      <c r="N540" s="4"/>
    </row>
    <row r="541" spans="1:17" ht="12.75" x14ac:dyDescent="0.2">
      <c r="A541" s="1" t="s">
        <v>49</v>
      </c>
      <c r="B541" s="2"/>
      <c r="C541" s="2"/>
      <c r="D541" s="3"/>
      <c r="E541" s="3"/>
      <c r="F541" s="3"/>
      <c r="G541" s="3"/>
      <c r="H541" s="4"/>
      <c r="I541" s="4"/>
      <c r="J541" s="4"/>
      <c r="K541" s="4"/>
      <c r="L541" s="4"/>
      <c r="M541" s="4"/>
      <c r="N541" s="4"/>
    </row>
    <row r="542" spans="1:17" ht="12.75" x14ac:dyDescent="0.2">
      <c r="A542" s="5"/>
      <c r="B542" s="2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1:17" ht="12.75" x14ac:dyDescent="0.2">
      <c r="A543" s="5"/>
      <c r="B543" s="2" t="s">
        <v>0</v>
      </c>
      <c r="C543" s="13"/>
      <c r="D543" s="20" t="s">
        <v>1</v>
      </c>
      <c r="E543" s="20" t="s">
        <v>2</v>
      </c>
      <c r="F543" s="20" t="s">
        <v>3</v>
      </c>
      <c r="G543" s="20" t="s">
        <v>4</v>
      </c>
      <c r="H543" s="20" t="s">
        <v>5</v>
      </c>
      <c r="I543" s="20" t="s">
        <v>6</v>
      </c>
      <c r="J543" s="20" t="s">
        <v>7</v>
      </c>
      <c r="K543" s="20" t="s">
        <v>8</v>
      </c>
      <c r="L543" s="20" t="s">
        <v>9</v>
      </c>
      <c r="M543" s="20" t="s">
        <v>5</v>
      </c>
      <c r="N543" s="7"/>
      <c r="O543" s="1"/>
      <c r="P543" s="1"/>
    </row>
    <row r="544" spans="1:17" ht="12.75" x14ac:dyDescent="0.2">
      <c r="A544" s="1" t="s">
        <v>28</v>
      </c>
      <c r="B544" s="2">
        <v>26</v>
      </c>
      <c r="C544" s="9" t="s">
        <v>10</v>
      </c>
      <c r="D544" s="10">
        <v>1575</v>
      </c>
      <c r="E544" s="10">
        <v>31</v>
      </c>
      <c r="F544" s="10">
        <v>744</v>
      </c>
      <c r="G544" s="10">
        <v>41</v>
      </c>
      <c r="H544" s="11">
        <v>0.99</v>
      </c>
      <c r="I544" s="9">
        <f t="shared" ref="I544:I548" si="420">100*(D544/(D544+E544))</f>
        <v>98.069738480697382</v>
      </c>
      <c r="J544" s="9">
        <f t="shared" ref="J544:J548" si="421">100*(F544/(F544+G544))</f>
        <v>94.777070063694268</v>
      </c>
      <c r="K544" s="9">
        <f t="shared" ref="K544:K548" si="422">100*((D544+F544)/(D544+E544+F544+G544))</f>
        <v>96.988707653701383</v>
      </c>
      <c r="L544" s="12">
        <f t="shared" ref="L544:L548" si="423">(D544*F544-E544*G544)/(SQRT((D544+G544)*(D544+E544)*(F544+G544)*(F544+E544)))</f>
        <v>0.93154330636880001</v>
      </c>
      <c r="M544" s="16">
        <f t="shared" ref="M544:M548" si="424">H544</f>
        <v>0.99</v>
      </c>
      <c r="N544" s="24"/>
      <c r="O544" s="25"/>
      <c r="P544" s="25"/>
    </row>
    <row r="545" spans="1:17" ht="12.75" x14ac:dyDescent="0.2">
      <c r="A545" s="5"/>
      <c r="B545" s="2">
        <v>27</v>
      </c>
      <c r="C545" s="23" t="s">
        <v>11</v>
      </c>
      <c r="D545" s="10">
        <v>1617</v>
      </c>
      <c r="E545" s="10">
        <v>18</v>
      </c>
      <c r="F545" s="10">
        <v>709</v>
      </c>
      <c r="G545" s="10">
        <v>47</v>
      </c>
      <c r="H545" s="11">
        <v>0.99</v>
      </c>
      <c r="I545" s="9">
        <f t="shared" si="420"/>
        <v>98.899082568807344</v>
      </c>
      <c r="J545" s="9">
        <f t="shared" si="421"/>
        <v>93.783068783068785</v>
      </c>
      <c r="K545" s="9">
        <f t="shared" si="422"/>
        <v>97.281472187369303</v>
      </c>
      <c r="L545" s="12">
        <f t="shared" si="423"/>
        <v>0.93685421698670501</v>
      </c>
      <c r="M545" s="16">
        <f t="shared" si="424"/>
        <v>0.99</v>
      </c>
      <c r="N545" s="4"/>
      <c r="O545" s="25"/>
      <c r="P545" s="25"/>
    </row>
    <row r="546" spans="1:17" ht="12.75" x14ac:dyDescent="0.2">
      <c r="A546" s="1">
        <v>0.4</v>
      </c>
      <c r="B546" s="2">
        <v>28</v>
      </c>
      <c r="C546" s="23" t="s">
        <v>12</v>
      </c>
      <c r="D546" s="10">
        <v>1629</v>
      </c>
      <c r="E546" s="10">
        <v>34</v>
      </c>
      <c r="F546" s="10">
        <v>705</v>
      </c>
      <c r="G546" s="10">
        <v>23</v>
      </c>
      <c r="H546" s="11">
        <v>0.99</v>
      </c>
      <c r="I546" s="9">
        <f t="shared" si="420"/>
        <v>97.955502104630185</v>
      </c>
      <c r="J546" s="9">
        <f t="shared" si="421"/>
        <v>96.840659340659343</v>
      </c>
      <c r="K546" s="9">
        <f t="shared" si="422"/>
        <v>97.616060225846923</v>
      </c>
      <c r="L546" s="12">
        <f t="shared" si="423"/>
        <v>0.94400724087265964</v>
      </c>
      <c r="M546" s="16">
        <f t="shared" si="424"/>
        <v>0.99</v>
      </c>
      <c r="N546" s="4"/>
      <c r="O546" s="25"/>
      <c r="P546" s="25"/>
    </row>
    <row r="547" spans="1:17" ht="12.75" x14ac:dyDescent="0.2">
      <c r="A547" s="1">
        <v>1E-3</v>
      </c>
      <c r="B547" s="2">
        <v>29</v>
      </c>
      <c r="C547" s="23" t="s">
        <v>13</v>
      </c>
      <c r="D547" s="10">
        <v>1630</v>
      </c>
      <c r="E547" s="10">
        <v>25</v>
      </c>
      <c r="F547" s="10">
        <v>692</v>
      </c>
      <c r="G547" s="10">
        <v>44</v>
      </c>
      <c r="H547" s="11">
        <v>0.99</v>
      </c>
      <c r="I547" s="9">
        <f t="shared" si="420"/>
        <v>98.489425981873111</v>
      </c>
      <c r="J547" s="9">
        <f t="shared" si="421"/>
        <v>94.021739130434781</v>
      </c>
      <c r="K547" s="9">
        <f t="shared" si="422"/>
        <v>97.114178168130493</v>
      </c>
      <c r="L547" s="12">
        <f t="shared" si="423"/>
        <v>0.93195459118173885</v>
      </c>
      <c r="M547" s="16">
        <f t="shared" si="424"/>
        <v>0.99</v>
      </c>
      <c r="N547" s="4"/>
      <c r="O547" s="25"/>
      <c r="P547" s="25"/>
    </row>
    <row r="548" spans="1:17" ht="12.75" x14ac:dyDescent="0.2">
      <c r="A548" s="1">
        <v>100</v>
      </c>
      <c r="B548" s="2">
        <v>30</v>
      </c>
      <c r="C548" s="23" t="s">
        <v>14</v>
      </c>
      <c r="D548" s="10">
        <v>1673</v>
      </c>
      <c r="E548" s="10">
        <v>24</v>
      </c>
      <c r="F548" s="10">
        <v>656</v>
      </c>
      <c r="G548" s="10">
        <v>38</v>
      </c>
      <c r="H548" s="11">
        <v>1</v>
      </c>
      <c r="I548" s="9">
        <f t="shared" si="420"/>
        <v>98.585739540365353</v>
      </c>
      <c r="J548" s="9">
        <f t="shared" si="421"/>
        <v>94.524495677233432</v>
      </c>
      <c r="K548" s="9">
        <f t="shared" si="422"/>
        <v>97.406942701798414</v>
      </c>
      <c r="L548" s="12">
        <f t="shared" si="423"/>
        <v>0.93678217631354832</v>
      </c>
      <c r="M548" s="16">
        <f t="shared" si="424"/>
        <v>1</v>
      </c>
      <c r="N548" s="6"/>
      <c r="O548" s="25"/>
      <c r="P548" s="25"/>
    </row>
    <row r="549" spans="1:17" ht="12.75" x14ac:dyDescent="0.2">
      <c r="A549" s="5"/>
      <c r="B549" s="2"/>
      <c r="C549" s="23" t="s">
        <v>15</v>
      </c>
      <c r="D549" s="15">
        <f t="shared" ref="D549:M549" si="425">AVERAGE(D544:D548)</f>
        <v>1624.8</v>
      </c>
      <c r="E549" s="15">
        <f t="shared" si="425"/>
        <v>26.4</v>
      </c>
      <c r="F549" s="15">
        <f t="shared" si="425"/>
        <v>701.2</v>
      </c>
      <c r="G549" s="15">
        <f t="shared" si="425"/>
        <v>38.6</v>
      </c>
      <c r="H549" s="16">
        <f t="shared" si="425"/>
        <v>0.99199999999999999</v>
      </c>
      <c r="I549" s="9">
        <f t="shared" si="425"/>
        <v>98.399897735274678</v>
      </c>
      <c r="J549" s="9">
        <f t="shared" si="425"/>
        <v>94.789406599018122</v>
      </c>
      <c r="K549" s="9">
        <f t="shared" si="425"/>
        <v>97.281472187369303</v>
      </c>
      <c r="L549" s="12">
        <f t="shared" si="425"/>
        <v>0.93622830634469045</v>
      </c>
      <c r="M549" s="16">
        <f t="shared" si="425"/>
        <v>0.99199999999999999</v>
      </c>
      <c r="N549" s="6"/>
    </row>
    <row r="550" spans="1:17" ht="12.75" x14ac:dyDescent="0.2">
      <c r="A550" s="5"/>
      <c r="B550" s="2"/>
      <c r="C550" s="17" t="s">
        <v>16</v>
      </c>
      <c r="D550" s="15">
        <f t="shared" ref="D550:M550" si="426">STDEV(D544:D548)</f>
        <v>35.031414473298106</v>
      </c>
      <c r="E550" s="15">
        <f t="shared" si="426"/>
        <v>6.2689712074629877</v>
      </c>
      <c r="F550" s="15">
        <f t="shared" si="426"/>
        <v>31.760037783352839</v>
      </c>
      <c r="G550" s="15">
        <f t="shared" si="426"/>
        <v>9.34344690143846</v>
      </c>
      <c r="H550" s="16">
        <f t="shared" si="426"/>
        <v>4.4721359549995841E-3</v>
      </c>
      <c r="I550" s="9">
        <f t="shared" si="426"/>
        <v>0.3867268388043229</v>
      </c>
      <c r="J550" s="9">
        <f t="shared" si="426"/>
        <v>1.2124352496943984</v>
      </c>
      <c r="K550" s="9">
        <f t="shared" si="426"/>
        <v>0.24565746809850747</v>
      </c>
      <c r="L550" s="12">
        <f t="shared" si="426"/>
        <v>5.0354797321793682E-3</v>
      </c>
      <c r="M550" s="16">
        <f t="shared" si="426"/>
        <v>4.4721359549995841E-3</v>
      </c>
      <c r="N550" s="4"/>
    </row>
    <row r="551" spans="1:17" ht="12.75" x14ac:dyDescent="0.2">
      <c r="A551" s="5"/>
      <c r="B551" s="2"/>
      <c r="C551" s="23"/>
      <c r="D551" s="15"/>
      <c r="E551" s="15"/>
      <c r="F551" s="15"/>
      <c r="G551" s="15"/>
      <c r="H551" s="16"/>
      <c r="I551" s="9"/>
      <c r="J551" s="9"/>
      <c r="K551" s="9"/>
      <c r="L551" s="12"/>
      <c r="M551" s="16"/>
      <c r="N551" s="4"/>
    </row>
    <row r="552" spans="1:17" ht="12.75" x14ac:dyDescent="0.2">
      <c r="A552" s="5"/>
      <c r="B552" s="2"/>
      <c r="C552" s="23" t="s">
        <v>17</v>
      </c>
      <c r="D552" s="10">
        <v>523</v>
      </c>
      <c r="E552" s="10">
        <v>19</v>
      </c>
      <c r="F552" s="10">
        <v>231</v>
      </c>
      <c r="G552" s="10">
        <v>24</v>
      </c>
      <c r="H552" s="11">
        <v>0.98</v>
      </c>
      <c r="I552" s="9">
        <f t="shared" ref="I552:I556" si="427">100*(D552/(D552+E552))</f>
        <v>96.494464944649451</v>
      </c>
      <c r="J552" s="9">
        <f t="shared" ref="J552:J556" si="428">100*(F552/(F552+G552))</f>
        <v>90.588235294117652</v>
      </c>
      <c r="K552" s="9">
        <f t="shared" ref="K552:K556" si="429">100*((D552+F552)/(D552+E552+F552+G552))</f>
        <v>94.604767879548305</v>
      </c>
      <c r="L552" s="12">
        <f t="shared" ref="L552:L556" si="430">(D552*F552-E552*G552)/(SQRT((D552+G552)*(D552+E552)*(F552+G552)*(F552+E552)))</f>
        <v>0.87546331646413988</v>
      </c>
      <c r="M552" s="16">
        <f t="shared" ref="M552:M556" si="431">H552</f>
        <v>0.98</v>
      </c>
      <c r="N552" s="4"/>
    </row>
    <row r="553" spans="1:17" ht="12.75" x14ac:dyDescent="0.2">
      <c r="A553" s="5"/>
      <c r="B553" s="2"/>
      <c r="C553" s="9" t="s">
        <v>18</v>
      </c>
      <c r="D553" s="10">
        <v>549</v>
      </c>
      <c r="E553" s="10">
        <v>11</v>
      </c>
      <c r="F553" s="10">
        <v>205</v>
      </c>
      <c r="G553" s="10">
        <v>32</v>
      </c>
      <c r="H553" s="11">
        <v>0.97</v>
      </c>
      <c r="I553" s="9">
        <f t="shared" si="427"/>
        <v>98.035714285714278</v>
      </c>
      <c r="J553" s="9">
        <f t="shared" si="428"/>
        <v>86.497890295358644</v>
      </c>
      <c r="K553" s="9">
        <f t="shared" si="429"/>
        <v>94.604767879548305</v>
      </c>
      <c r="L553" s="12">
        <f t="shared" si="430"/>
        <v>0.86932592789339913</v>
      </c>
      <c r="M553" s="16">
        <f t="shared" si="431"/>
        <v>0.97</v>
      </c>
      <c r="N553" s="24"/>
    </row>
    <row r="554" spans="1:17" ht="12.75" x14ac:dyDescent="0.2">
      <c r="A554" s="5"/>
      <c r="B554" s="2"/>
      <c r="C554" s="9" t="s">
        <v>19</v>
      </c>
      <c r="D554" s="10">
        <v>536</v>
      </c>
      <c r="E554" s="10">
        <v>16</v>
      </c>
      <c r="F554" s="10">
        <v>216</v>
      </c>
      <c r="G554" s="10">
        <v>29</v>
      </c>
      <c r="H554" s="11">
        <v>0.98</v>
      </c>
      <c r="I554" s="9">
        <f t="shared" si="427"/>
        <v>97.101449275362313</v>
      </c>
      <c r="J554" s="9">
        <f t="shared" si="428"/>
        <v>88.163265306122454</v>
      </c>
      <c r="K554" s="9">
        <f t="shared" si="429"/>
        <v>94.353826850690098</v>
      </c>
      <c r="L554" s="12">
        <f t="shared" si="430"/>
        <v>0.86607142003079285</v>
      </c>
      <c r="M554" s="16">
        <f t="shared" si="431"/>
        <v>0.98</v>
      </c>
      <c r="N554" s="24"/>
    </row>
    <row r="555" spans="1:17" ht="12.75" x14ac:dyDescent="0.2">
      <c r="A555" s="5"/>
      <c r="B555" s="2"/>
      <c r="C555" s="9" t="s">
        <v>20</v>
      </c>
      <c r="D555" s="10">
        <v>573</v>
      </c>
      <c r="E555" s="10">
        <v>16</v>
      </c>
      <c r="F555" s="10">
        <v>186</v>
      </c>
      <c r="G555" s="10">
        <v>22</v>
      </c>
      <c r="H555" s="11">
        <v>0.98</v>
      </c>
      <c r="I555" s="9">
        <f t="shared" si="427"/>
        <v>97.283531409168077</v>
      </c>
      <c r="J555" s="9">
        <f t="shared" si="428"/>
        <v>89.423076923076934</v>
      </c>
      <c r="K555" s="9">
        <f t="shared" si="429"/>
        <v>95.232120451693845</v>
      </c>
      <c r="L555" s="12">
        <f t="shared" si="430"/>
        <v>0.87540161948618744</v>
      </c>
      <c r="M555" s="16">
        <f t="shared" si="431"/>
        <v>0.98</v>
      </c>
      <c r="N555" s="24"/>
    </row>
    <row r="556" spans="1:17" ht="12.75" x14ac:dyDescent="0.2">
      <c r="A556" s="5"/>
      <c r="B556" s="2"/>
      <c r="C556" s="9" t="s">
        <v>21</v>
      </c>
      <c r="D556" s="10">
        <v>548</v>
      </c>
      <c r="E556" s="10">
        <v>13</v>
      </c>
      <c r="F556" s="10">
        <v>218</v>
      </c>
      <c r="G556" s="10">
        <v>18</v>
      </c>
      <c r="H556" s="11">
        <v>0.99</v>
      </c>
      <c r="I556" s="9">
        <f t="shared" si="427"/>
        <v>97.682709447415334</v>
      </c>
      <c r="J556" s="9">
        <f t="shared" si="428"/>
        <v>92.372881355932208</v>
      </c>
      <c r="K556" s="9">
        <f t="shared" si="429"/>
        <v>96.110414052697607</v>
      </c>
      <c r="L556" s="12">
        <f t="shared" si="430"/>
        <v>0.90622055005123525</v>
      </c>
      <c r="M556" s="16">
        <f t="shared" si="431"/>
        <v>0.99</v>
      </c>
      <c r="N556" s="24"/>
    </row>
    <row r="557" spans="1:17" ht="12.75" x14ac:dyDescent="0.2">
      <c r="A557" s="5"/>
      <c r="B557" s="2"/>
      <c r="C557" s="23" t="s">
        <v>15</v>
      </c>
      <c r="D557" s="15">
        <f t="shared" ref="D557:M557" si="432">AVERAGE(D552:D556)</f>
        <v>545.79999999999995</v>
      </c>
      <c r="E557" s="15">
        <f t="shared" si="432"/>
        <v>15</v>
      </c>
      <c r="F557" s="15">
        <f t="shared" si="432"/>
        <v>211.2</v>
      </c>
      <c r="G557" s="15">
        <f t="shared" si="432"/>
        <v>25</v>
      </c>
      <c r="H557" s="16">
        <f t="shared" si="432"/>
        <v>0.97999999999999987</v>
      </c>
      <c r="I557" s="9">
        <f t="shared" si="432"/>
        <v>97.319573872461888</v>
      </c>
      <c r="J557" s="9">
        <f t="shared" si="432"/>
        <v>89.409069834921596</v>
      </c>
      <c r="K557" s="9">
        <f t="shared" si="432"/>
        <v>94.981179422835638</v>
      </c>
      <c r="L557" s="12">
        <f t="shared" si="432"/>
        <v>0.87849656678515087</v>
      </c>
      <c r="M557" s="16">
        <f t="shared" si="432"/>
        <v>0.97999999999999987</v>
      </c>
      <c r="N557" s="24"/>
      <c r="O557" s="24"/>
      <c r="P557" s="24"/>
      <c r="Q557" s="4"/>
    </row>
    <row r="558" spans="1:17" ht="12.75" x14ac:dyDescent="0.2">
      <c r="A558" s="5"/>
      <c r="B558" s="2"/>
      <c r="C558" s="17" t="s">
        <v>16</v>
      </c>
      <c r="D558" s="15">
        <f t="shared" ref="D558:M558" si="433">STDEV(D552:D556)</f>
        <v>18.512158166999328</v>
      </c>
      <c r="E558" s="15">
        <f t="shared" si="433"/>
        <v>3.082207001484488</v>
      </c>
      <c r="F558" s="15">
        <f t="shared" si="433"/>
        <v>16.843396332094073</v>
      </c>
      <c r="G558" s="15">
        <f t="shared" si="433"/>
        <v>5.5677643628300215</v>
      </c>
      <c r="H558" s="16">
        <f t="shared" si="433"/>
        <v>7.0710678118654814E-3</v>
      </c>
      <c r="I558" s="9">
        <f t="shared" si="433"/>
        <v>0.58617545988082786</v>
      </c>
      <c r="J558" s="9">
        <f t="shared" si="433"/>
        <v>2.2473207017636181</v>
      </c>
      <c r="K558" s="9">
        <f t="shared" si="433"/>
        <v>0.70976841273429492</v>
      </c>
      <c r="L558" s="12">
        <f t="shared" si="433"/>
        <v>1.6014707646267261E-2</v>
      </c>
      <c r="M558" s="16">
        <f t="shared" si="433"/>
        <v>7.0710678118654814E-3</v>
      </c>
      <c r="N558" s="24"/>
    </row>
    <row r="559" spans="1:17" ht="12.75" x14ac:dyDescent="0.2">
      <c r="A559" s="5"/>
      <c r="B559" s="22"/>
      <c r="C559" s="9"/>
      <c r="D559" s="15"/>
      <c r="E559" s="15"/>
      <c r="F559" s="15"/>
      <c r="G559" s="15"/>
      <c r="H559" s="16"/>
      <c r="I559" s="9"/>
      <c r="J559" s="9"/>
      <c r="K559" s="9"/>
      <c r="L559" s="12"/>
      <c r="M559" s="16"/>
      <c r="N559" s="24"/>
    </row>
    <row r="560" spans="1:17" ht="12.75" x14ac:dyDescent="0.2">
      <c r="A560" s="5"/>
      <c r="B560" s="2"/>
      <c r="C560" s="9" t="s">
        <v>22</v>
      </c>
      <c r="D560" s="10">
        <v>598</v>
      </c>
      <c r="E560" s="10">
        <v>19</v>
      </c>
      <c r="F560" s="10">
        <v>166</v>
      </c>
      <c r="G560" s="10">
        <v>14</v>
      </c>
      <c r="H560" s="11">
        <v>0.98</v>
      </c>
      <c r="I560" s="9">
        <f t="shared" ref="I560:I564" si="434">100*(D560/(D560+E560))</f>
        <v>96.920583468395463</v>
      </c>
      <c r="J560" s="9">
        <f t="shared" ref="J560:J564" si="435">100*(F560/(F560+G560))</f>
        <v>92.222222222222229</v>
      </c>
      <c r="K560" s="9">
        <f t="shared" ref="K560:K564" si="436">100*((D560+F560)/(D560+E560+F560+G560))</f>
        <v>95.859473023839399</v>
      </c>
      <c r="L560" s="12">
        <f t="shared" ref="L560:L564" si="437">(D560*F560-E560*G560)/(SQRT((D560+G560)*(D560+E560)*(F560+G560)*(F560+E560)))</f>
        <v>0.88288382084183015</v>
      </c>
      <c r="M560" s="16">
        <f t="shared" ref="M560:M564" si="438">H560</f>
        <v>0.98</v>
      </c>
      <c r="N560" s="24"/>
    </row>
    <row r="561" spans="1:17" ht="12.75" x14ac:dyDescent="0.2">
      <c r="A561" s="5"/>
      <c r="B561" s="22"/>
      <c r="C561" s="9" t="s">
        <v>23</v>
      </c>
      <c r="D561" s="10">
        <v>539</v>
      </c>
      <c r="E561" s="10">
        <v>31</v>
      </c>
      <c r="F561" s="10">
        <v>204</v>
      </c>
      <c r="G561" s="10">
        <v>23</v>
      </c>
      <c r="H561" s="11">
        <v>0.97</v>
      </c>
      <c r="I561" s="9">
        <f t="shared" si="434"/>
        <v>94.561403508771932</v>
      </c>
      <c r="J561" s="9">
        <f t="shared" si="435"/>
        <v>89.867841409691636</v>
      </c>
      <c r="K561" s="9">
        <f t="shared" si="436"/>
        <v>93.2245922208281</v>
      </c>
      <c r="L561" s="12">
        <f t="shared" si="437"/>
        <v>0.83568224029289329</v>
      </c>
      <c r="M561" s="16">
        <f t="shared" si="438"/>
        <v>0.97</v>
      </c>
      <c r="N561" s="4"/>
    </row>
    <row r="562" spans="1:17" ht="12.75" x14ac:dyDescent="0.2">
      <c r="A562" s="1"/>
      <c r="B562" s="2"/>
      <c r="C562" s="9" t="s">
        <v>24</v>
      </c>
      <c r="D562" s="10">
        <v>530</v>
      </c>
      <c r="E562" s="10">
        <v>20</v>
      </c>
      <c r="F562" s="10">
        <v>201</v>
      </c>
      <c r="G562" s="10">
        <v>46</v>
      </c>
      <c r="H562" s="11">
        <v>0.96</v>
      </c>
      <c r="I562" s="9">
        <f t="shared" si="434"/>
        <v>96.36363636363636</v>
      </c>
      <c r="J562" s="9">
        <f t="shared" si="435"/>
        <v>81.376518218623488</v>
      </c>
      <c r="K562" s="9">
        <f t="shared" si="436"/>
        <v>91.718946047678799</v>
      </c>
      <c r="L562" s="12">
        <f t="shared" si="437"/>
        <v>0.80309670247348919</v>
      </c>
      <c r="M562" s="16">
        <f t="shared" si="438"/>
        <v>0.96</v>
      </c>
      <c r="N562" s="4"/>
      <c r="Q562" s="5"/>
    </row>
    <row r="563" spans="1:17" ht="12.75" x14ac:dyDescent="0.2">
      <c r="A563" s="5"/>
      <c r="B563" s="2"/>
      <c r="C563" s="9" t="s">
        <v>25</v>
      </c>
      <c r="D563" s="10">
        <v>503</v>
      </c>
      <c r="E563" s="10">
        <v>18</v>
      </c>
      <c r="F563" s="10">
        <v>252</v>
      </c>
      <c r="G563" s="10">
        <v>24</v>
      </c>
      <c r="H563" s="11">
        <v>0.99</v>
      </c>
      <c r="I563" s="9">
        <f t="shared" si="434"/>
        <v>96.545105566218808</v>
      </c>
      <c r="J563" s="9">
        <f t="shared" si="435"/>
        <v>91.304347826086953</v>
      </c>
      <c r="K563" s="9">
        <f t="shared" si="436"/>
        <v>94.730238393977416</v>
      </c>
      <c r="L563" s="12">
        <f t="shared" si="437"/>
        <v>0.88313129853844119</v>
      </c>
      <c r="M563" s="16">
        <f t="shared" si="438"/>
        <v>0.99</v>
      </c>
      <c r="N563" s="6"/>
    </row>
    <row r="564" spans="1:17" ht="12.75" x14ac:dyDescent="0.2">
      <c r="A564" s="5"/>
      <c r="B564" s="2"/>
      <c r="C564" s="9" t="s">
        <v>26</v>
      </c>
      <c r="D564" s="10">
        <v>488</v>
      </c>
      <c r="E564" s="10">
        <v>19</v>
      </c>
      <c r="F564" s="10">
        <v>260</v>
      </c>
      <c r="G564" s="10">
        <v>30</v>
      </c>
      <c r="H564" s="11">
        <v>0.97</v>
      </c>
      <c r="I564" s="9">
        <f t="shared" si="434"/>
        <v>96.252465483234715</v>
      </c>
      <c r="J564" s="9">
        <f t="shared" si="435"/>
        <v>89.65517241379311</v>
      </c>
      <c r="K564" s="9">
        <f t="shared" si="436"/>
        <v>93.851944792973654</v>
      </c>
      <c r="L564" s="12">
        <f t="shared" si="437"/>
        <v>0.86649841973785491</v>
      </c>
      <c r="M564" s="16">
        <f t="shared" si="438"/>
        <v>0.97</v>
      </c>
      <c r="N564" s="7"/>
      <c r="O564" s="1"/>
      <c r="P564" s="1"/>
    </row>
    <row r="565" spans="1:17" ht="12.75" x14ac:dyDescent="0.2">
      <c r="A565" s="5"/>
      <c r="B565" s="2"/>
      <c r="C565" s="23" t="s">
        <v>15</v>
      </c>
      <c r="D565" s="15">
        <f t="shared" ref="D565:M565" si="439">AVERAGE(D560:D564)</f>
        <v>531.6</v>
      </c>
      <c r="E565" s="15">
        <f t="shared" si="439"/>
        <v>21.4</v>
      </c>
      <c r="F565" s="15">
        <f t="shared" si="439"/>
        <v>216.6</v>
      </c>
      <c r="G565" s="15">
        <f t="shared" si="439"/>
        <v>27.4</v>
      </c>
      <c r="H565" s="16">
        <f t="shared" si="439"/>
        <v>0.97399999999999998</v>
      </c>
      <c r="I565" s="9">
        <f t="shared" si="439"/>
        <v>96.128638878051447</v>
      </c>
      <c r="J565" s="9">
        <f t="shared" si="439"/>
        <v>88.885220418083492</v>
      </c>
      <c r="K565" s="9">
        <f t="shared" si="439"/>
        <v>93.877038895859471</v>
      </c>
      <c r="L565" s="12">
        <f t="shared" si="439"/>
        <v>0.85425849637690177</v>
      </c>
      <c r="M565" s="16">
        <f t="shared" si="439"/>
        <v>0.97399999999999998</v>
      </c>
      <c r="N565" s="24"/>
      <c r="O565" s="24"/>
      <c r="P565" s="24"/>
      <c r="Q565" s="30"/>
    </row>
    <row r="566" spans="1:17" ht="12.75" x14ac:dyDescent="0.2">
      <c r="A566" s="5"/>
      <c r="B566" s="2"/>
      <c r="C566" s="17" t="s">
        <v>16</v>
      </c>
      <c r="D566" s="15">
        <f t="shared" ref="D566:M566" si="440">STDEV(D560:D564)</f>
        <v>42.382779521876571</v>
      </c>
      <c r="E566" s="15">
        <f t="shared" si="440"/>
        <v>5.4129474410897389</v>
      </c>
      <c r="F566" s="15">
        <f t="shared" si="440"/>
        <v>39.048687557970538</v>
      </c>
      <c r="G566" s="15">
        <f t="shared" si="440"/>
        <v>11.865917579353059</v>
      </c>
      <c r="H566" s="16">
        <f t="shared" si="440"/>
        <v>1.1401754250991391E-2</v>
      </c>
      <c r="I566" s="9">
        <f t="shared" si="440"/>
        <v>0.91205869954068541</v>
      </c>
      <c r="J566" s="9">
        <f t="shared" si="440"/>
        <v>4.3280115892289501</v>
      </c>
      <c r="K566" s="9">
        <f t="shared" si="440"/>
        <v>1.5605828698354944</v>
      </c>
      <c r="L566" s="12">
        <f t="shared" si="440"/>
        <v>3.4516192123327266E-2</v>
      </c>
      <c r="M566" s="16">
        <f t="shared" si="440"/>
        <v>1.1401754250991391E-2</v>
      </c>
      <c r="N566" s="4"/>
      <c r="Q566" s="13"/>
    </row>
    <row r="567" spans="1:17" ht="12.75" x14ac:dyDescent="0.2">
      <c r="A567" s="1"/>
      <c r="B567" s="2"/>
      <c r="C567" s="2"/>
      <c r="D567" s="3"/>
      <c r="E567" s="3"/>
      <c r="F567" s="3"/>
      <c r="G567" s="3"/>
      <c r="H567" s="4"/>
      <c r="I567" s="4"/>
      <c r="J567" s="4"/>
      <c r="K567" s="4"/>
      <c r="L567" s="4"/>
      <c r="M567" s="4"/>
      <c r="N567" s="4"/>
    </row>
    <row r="568" spans="1:17" ht="12.75" x14ac:dyDescent="0.2">
      <c r="A568" s="1" t="s">
        <v>50</v>
      </c>
      <c r="B568" s="2"/>
      <c r="C568" s="2"/>
      <c r="D568" s="3"/>
      <c r="E568" s="3"/>
      <c r="F568" s="3"/>
      <c r="G568" s="3"/>
      <c r="H568" s="4"/>
      <c r="I568" s="4"/>
      <c r="J568" s="4"/>
      <c r="K568" s="4"/>
      <c r="L568" s="4"/>
      <c r="M568" s="4"/>
      <c r="N568" s="4"/>
    </row>
    <row r="569" spans="1:17" ht="12.75" x14ac:dyDescent="0.2">
      <c r="A569" s="5"/>
      <c r="B569" s="2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1:17" ht="12.75" x14ac:dyDescent="0.2">
      <c r="A570" s="5"/>
      <c r="B570" s="2" t="s">
        <v>0</v>
      </c>
      <c r="C570" s="13"/>
      <c r="D570" s="20" t="s">
        <v>1</v>
      </c>
      <c r="E570" s="20" t="s">
        <v>2</v>
      </c>
      <c r="F570" s="20" t="s">
        <v>3</v>
      </c>
      <c r="G570" s="20" t="s">
        <v>4</v>
      </c>
      <c r="H570" s="20" t="s">
        <v>5</v>
      </c>
      <c r="I570" s="20" t="s">
        <v>6</v>
      </c>
      <c r="J570" s="20" t="s">
        <v>7</v>
      </c>
      <c r="K570" s="20" t="s">
        <v>8</v>
      </c>
      <c r="L570" s="20" t="s">
        <v>9</v>
      </c>
      <c r="M570" s="20" t="s">
        <v>5</v>
      </c>
      <c r="N570" s="7"/>
      <c r="O570" s="1"/>
      <c r="P570" s="1"/>
    </row>
    <row r="571" spans="1:17" ht="12.75" x14ac:dyDescent="0.2">
      <c r="A571" s="1" t="s">
        <v>28</v>
      </c>
      <c r="B571" s="2">
        <v>26</v>
      </c>
      <c r="C571" s="9" t="s">
        <v>10</v>
      </c>
      <c r="D571" s="10">
        <v>3495</v>
      </c>
      <c r="E571" s="10">
        <v>62</v>
      </c>
      <c r="F571" s="10">
        <v>1395</v>
      </c>
      <c r="G571" s="10">
        <v>220</v>
      </c>
      <c r="H571" s="11">
        <v>0.99</v>
      </c>
      <c r="I571" s="9">
        <f t="shared" ref="I571:I575" si="441">100*(D571/(D571+E571))</f>
        <v>98.256958110767499</v>
      </c>
      <c r="J571" s="9">
        <f t="shared" ref="J571:J575" si="442">100*(F571/(F571+G571))</f>
        <v>86.377708978328172</v>
      </c>
      <c r="K571" s="9">
        <f t="shared" ref="K571:K575" si="443">100*((D571+F571)/(D571+E571+F571+G571))</f>
        <v>94.547563805104403</v>
      </c>
      <c r="L571" s="12">
        <f t="shared" ref="L571:L575" si="444">(D571*F571-E571*G571)/(SQRT((D571+G571)*(D571+E571)*(F571+G571)*(F571+E571)))</f>
        <v>0.87190125190363243</v>
      </c>
      <c r="M571" s="16">
        <f t="shared" ref="M571:M575" si="445">H571</f>
        <v>0.99</v>
      </c>
      <c r="N571" s="24"/>
      <c r="O571" s="25"/>
      <c r="P571" s="25"/>
    </row>
    <row r="572" spans="1:17" ht="12.75" x14ac:dyDescent="0.2">
      <c r="A572" s="5"/>
      <c r="B572" s="2">
        <v>27</v>
      </c>
      <c r="C572" s="23" t="s">
        <v>11</v>
      </c>
      <c r="D572" s="10">
        <v>3569</v>
      </c>
      <c r="E572" s="10">
        <v>65</v>
      </c>
      <c r="F572" s="10">
        <v>1369</v>
      </c>
      <c r="G572" s="10">
        <v>169</v>
      </c>
      <c r="H572" s="11">
        <v>0.99</v>
      </c>
      <c r="I572" s="9">
        <f t="shared" si="441"/>
        <v>98.211337369290035</v>
      </c>
      <c r="J572" s="9">
        <f t="shared" si="442"/>
        <v>89.011703511053327</v>
      </c>
      <c r="K572" s="9">
        <f t="shared" si="443"/>
        <v>95.475638051044086</v>
      </c>
      <c r="L572" s="12">
        <f t="shared" si="444"/>
        <v>0.89065114089692532</v>
      </c>
      <c r="M572" s="16">
        <f t="shared" si="445"/>
        <v>0.99</v>
      </c>
      <c r="N572" s="4"/>
      <c r="O572" s="25"/>
      <c r="P572" s="25"/>
    </row>
    <row r="573" spans="1:17" ht="12.75" x14ac:dyDescent="0.2">
      <c r="A573" s="1">
        <v>0.4</v>
      </c>
      <c r="B573" s="2">
        <v>28</v>
      </c>
      <c r="C573" s="23" t="s">
        <v>12</v>
      </c>
      <c r="D573" s="10">
        <v>3520</v>
      </c>
      <c r="E573" s="10">
        <v>106</v>
      </c>
      <c r="F573" s="10">
        <v>1432</v>
      </c>
      <c r="G573" s="10">
        <v>114</v>
      </c>
      <c r="H573" s="11">
        <v>0.99</v>
      </c>
      <c r="I573" s="9">
        <f t="shared" si="441"/>
        <v>97.076668505239937</v>
      </c>
      <c r="J573" s="9">
        <f t="shared" si="442"/>
        <v>92.626131953428199</v>
      </c>
      <c r="K573" s="9">
        <f t="shared" si="443"/>
        <v>95.746326372776494</v>
      </c>
      <c r="L573" s="12">
        <f t="shared" si="444"/>
        <v>0.89836746875457829</v>
      </c>
      <c r="M573" s="16">
        <f t="shared" si="445"/>
        <v>0.99</v>
      </c>
      <c r="N573" s="4"/>
      <c r="O573" s="25"/>
      <c r="P573" s="25"/>
    </row>
    <row r="574" spans="1:17" ht="12.75" x14ac:dyDescent="0.2">
      <c r="A574" s="1">
        <v>1E-3</v>
      </c>
      <c r="B574" s="2">
        <v>29</v>
      </c>
      <c r="C574" s="23" t="s">
        <v>13</v>
      </c>
      <c r="D574" s="10">
        <v>3508</v>
      </c>
      <c r="E574" s="10">
        <v>102</v>
      </c>
      <c r="F574" s="10">
        <v>1433</v>
      </c>
      <c r="G574" s="10">
        <v>129</v>
      </c>
      <c r="H574" s="11">
        <v>0.99</v>
      </c>
      <c r="I574" s="9">
        <f t="shared" si="441"/>
        <v>97.174515235457065</v>
      </c>
      <c r="J574" s="9">
        <f t="shared" si="442"/>
        <v>91.741357234314975</v>
      </c>
      <c r="K574" s="9">
        <f t="shared" si="443"/>
        <v>95.533642691415309</v>
      </c>
      <c r="L574" s="12">
        <f t="shared" si="444"/>
        <v>0.89360907289930425</v>
      </c>
      <c r="M574" s="16">
        <f t="shared" si="445"/>
        <v>0.99</v>
      </c>
      <c r="N574" s="4"/>
      <c r="O574" s="25"/>
      <c r="P574" s="25"/>
    </row>
    <row r="575" spans="1:17" ht="12.75" x14ac:dyDescent="0.2">
      <c r="A575" s="1">
        <v>100</v>
      </c>
      <c r="B575" s="2">
        <v>30</v>
      </c>
      <c r="C575" s="23" t="s">
        <v>14</v>
      </c>
      <c r="D575" s="10">
        <v>3562</v>
      </c>
      <c r="E575" s="10">
        <v>85</v>
      </c>
      <c r="F575" s="10">
        <v>1400</v>
      </c>
      <c r="G575" s="10">
        <v>125</v>
      </c>
      <c r="H575" s="11">
        <v>0.99</v>
      </c>
      <c r="I575" s="9">
        <f t="shared" si="441"/>
        <v>97.669317247052362</v>
      </c>
      <c r="J575" s="9">
        <f t="shared" si="442"/>
        <v>91.803278688524586</v>
      </c>
      <c r="K575" s="9">
        <f t="shared" si="443"/>
        <v>95.939675174013914</v>
      </c>
      <c r="L575" s="12">
        <f t="shared" si="444"/>
        <v>0.90176431641473209</v>
      </c>
      <c r="M575" s="16">
        <f t="shared" si="445"/>
        <v>0.99</v>
      </c>
      <c r="N575" s="6"/>
      <c r="O575" s="25"/>
      <c r="P575" s="25"/>
    </row>
    <row r="576" spans="1:17" ht="12.75" x14ac:dyDescent="0.2">
      <c r="A576" s="5"/>
      <c r="B576" s="2"/>
      <c r="C576" s="23" t="s">
        <v>15</v>
      </c>
      <c r="D576" s="15">
        <f t="shared" ref="D576:M576" si="446">AVERAGE(D571:D575)</f>
        <v>3530.8</v>
      </c>
      <c r="E576" s="15">
        <f t="shared" si="446"/>
        <v>84</v>
      </c>
      <c r="F576" s="15">
        <f t="shared" si="446"/>
        <v>1405.8</v>
      </c>
      <c r="G576" s="15">
        <f t="shared" si="446"/>
        <v>151.4</v>
      </c>
      <c r="H576" s="16">
        <f t="shared" si="446"/>
        <v>0.99</v>
      </c>
      <c r="I576" s="9">
        <f t="shared" si="446"/>
        <v>97.677759293561365</v>
      </c>
      <c r="J576" s="9">
        <f t="shared" si="446"/>
        <v>90.31203607312986</v>
      </c>
      <c r="K576" s="9">
        <f t="shared" si="446"/>
        <v>95.448569218870844</v>
      </c>
      <c r="L576" s="12">
        <f t="shared" si="446"/>
        <v>0.89125865017383443</v>
      </c>
      <c r="M576" s="16">
        <f t="shared" si="446"/>
        <v>0.99</v>
      </c>
      <c r="N576" s="6"/>
    </row>
    <row r="577" spans="1:17" ht="12.75" x14ac:dyDescent="0.2">
      <c r="A577" s="5"/>
      <c r="B577" s="2"/>
      <c r="C577" s="17" t="s">
        <v>16</v>
      </c>
      <c r="D577" s="15">
        <f t="shared" ref="D577:M577" si="447">STDEV(D571:D575)</f>
        <v>32.980297148449104</v>
      </c>
      <c r="E577" s="15">
        <f t="shared" si="447"/>
        <v>20.334699407662754</v>
      </c>
      <c r="F577" s="15">
        <f t="shared" si="447"/>
        <v>27.068431797944999</v>
      </c>
      <c r="G577" s="15">
        <f t="shared" si="447"/>
        <v>43.626826609323757</v>
      </c>
      <c r="H577" s="16">
        <f t="shared" si="447"/>
        <v>0</v>
      </c>
      <c r="I577" s="9">
        <f t="shared" si="447"/>
        <v>0.55561065925761266</v>
      </c>
      <c r="J577" s="9">
        <f t="shared" si="447"/>
        <v>2.5880300289931828</v>
      </c>
      <c r="K577" s="9">
        <f t="shared" si="447"/>
        <v>0.53610291803939392</v>
      </c>
      <c r="L577" s="12">
        <f t="shared" si="447"/>
        <v>1.1635148764414453E-2</v>
      </c>
      <c r="M577" s="16">
        <f t="shared" si="447"/>
        <v>0</v>
      </c>
      <c r="N577" s="4"/>
    </row>
    <row r="578" spans="1:17" ht="12.75" x14ac:dyDescent="0.2">
      <c r="A578" s="5"/>
      <c r="B578" s="2"/>
      <c r="C578" s="23"/>
      <c r="D578" s="15"/>
      <c r="E578" s="15"/>
      <c r="F578" s="15"/>
      <c r="G578" s="15"/>
      <c r="H578" s="16"/>
      <c r="I578" s="9"/>
      <c r="J578" s="9"/>
      <c r="K578" s="9"/>
      <c r="L578" s="12"/>
      <c r="M578" s="16"/>
      <c r="N578" s="4"/>
    </row>
    <row r="579" spans="1:17" ht="12.75" x14ac:dyDescent="0.2">
      <c r="A579" s="5"/>
      <c r="B579" s="2"/>
      <c r="C579" s="23" t="s">
        <v>17</v>
      </c>
      <c r="D579" s="10">
        <v>1147</v>
      </c>
      <c r="E579" s="10">
        <v>33</v>
      </c>
      <c r="F579" s="10">
        <v>444</v>
      </c>
      <c r="G579" s="10">
        <v>100</v>
      </c>
      <c r="H579" s="11">
        <v>0.97</v>
      </c>
      <c r="I579" s="9">
        <f t="shared" ref="I579:I583" si="448">100*(D579/(D579+E579))</f>
        <v>97.203389830508485</v>
      </c>
      <c r="J579" s="9">
        <f t="shared" ref="J579:J583" si="449">100*(F579/(F579+G579))</f>
        <v>81.617647058823522</v>
      </c>
      <c r="K579" s="9">
        <f t="shared" ref="K579:K583" si="450">100*((D579+F579)/(D579+E579+F579+G579))</f>
        <v>92.285382830626446</v>
      </c>
      <c r="L579" s="12">
        <f t="shared" ref="L579:L583" si="451">(D579*F579-E579*G579)/(SQRT((D579+G579)*(D579+E579)*(F579+G579)*(F579+E579)))</f>
        <v>0.81882327874618077</v>
      </c>
      <c r="M579" s="16">
        <f t="shared" ref="M579:M583" si="452">H579</f>
        <v>0.97</v>
      </c>
      <c r="N579" s="4"/>
    </row>
    <row r="580" spans="1:17" ht="12.75" x14ac:dyDescent="0.2">
      <c r="A580" s="5"/>
      <c r="B580" s="2"/>
      <c r="C580" s="9" t="s">
        <v>18</v>
      </c>
      <c r="D580" s="10">
        <v>1160</v>
      </c>
      <c r="E580" s="10">
        <v>30</v>
      </c>
      <c r="F580" s="10">
        <v>440</v>
      </c>
      <c r="G580" s="10">
        <v>94</v>
      </c>
      <c r="H580" s="11">
        <v>0.97</v>
      </c>
      <c r="I580" s="9">
        <f t="shared" si="448"/>
        <v>97.47899159663865</v>
      </c>
      <c r="J580" s="9">
        <f t="shared" si="449"/>
        <v>82.397003745318358</v>
      </c>
      <c r="K580" s="9">
        <f t="shared" si="450"/>
        <v>92.807424593967511</v>
      </c>
      <c r="L580" s="12">
        <f t="shared" si="451"/>
        <v>0.82939744846379204</v>
      </c>
      <c r="M580" s="16">
        <f t="shared" si="452"/>
        <v>0.97</v>
      </c>
      <c r="N580" s="24"/>
    </row>
    <row r="581" spans="1:17" ht="12.75" x14ac:dyDescent="0.2">
      <c r="A581" s="5"/>
      <c r="B581" s="2"/>
      <c r="C581" s="9" t="s">
        <v>19</v>
      </c>
      <c r="D581" s="10">
        <v>1144</v>
      </c>
      <c r="E581" s="10">
        <v>68</v>
      </c>
      <c r="F581" s="10">
        <v>442</v>
      </c>
      <c r="G581" s="10">
        <v>70</v>
      </c>
      <c r="H581" s="11">
        <v>0.96</v>
      </c>
      <c r="I581" s="9">
        <f t="shared" si="448"/>
        <v>94.38943894389439</v>
      </c>
      <c r="J581" s="9">
        <f t="shared" si="449"/>
        <v>86.328125</v>
      </c>
      <c r="K581" s="9">
        <f t="shared" si="450"/>
        <v>91.995359628770302</v>
      </c>
      <c r="L581" s="12">
        <f t="shared" si="451"/>
        <v>0.80809032178411155</v>
      </c>
      <c r="M581" s="16">
        <f t="shared" si="452"/>
        <v>0.96</v>
      </c>
      <c r="N581" s="24"/>
    </row>
    <row r="582" spans="1:17" ht="12.75" x14ac:dyDescent="0.2">
      <c r="A582" s="5"/>
      <c r="B582" s="2"/>
      <c r="C582" s="9" t="s">
        <v>20</v>
      </c>
      <c r="D582" s="10">
        <v>1146</v>
      </c>
      <c r="E582" s="10">
        <v>47</v>
      </c>
      <c r="F582" s="10">
        <v>456</v>
      </c>
      <c r="G582" s="10">
        <v>75</v>
      </c>
      <c r="H582" s="11">
        <v>0.97</v>
      </c>
      <c r="I582" s="9">
        <f t="shared" si="448"/>
        <v>96.06035205364627</v>
      </c>
      <c r="J582" s="9">
        <f t="shared" si="449"/>
        <v>85.875706214689259</v>
      </c>
      <c r="K582" s="9">
        <f t="shared" si="450"/>
        <v>92.923433874709986</v>
      </c>
      <c r="L582" s="12">
        <f t="shared" si="451"/>
        <v>0.83214829025842341</v>
      </c>
      <c r="M582" s="16">
        <f t="shared" si="452"/>
        <v>0.97</v>
      </c>
      <c r="N582" s="24"/>
    </row>
    <row r="583" spans="1:17" ht="12.75" x14ac:dyDescent="0.2">
      <c r="A583" s="5"/>
      <c r="B583" s="2"/>
      <c r="C583" s="9" t="s">
        <v>21</v>
      </c>
      <c r="D583" s="10">
        <v>1169</v>
      </c>
      <c r="E583" s="10">
        <v>46</v>
      </c>
      <c r="F583" s="10">
        <v>438</v>
      </c>
      <c r="G583" s="10">
        <v>71</v>
      </c>
      <c r="H583" s="11">
        <v>0.96</v>
      </c>
      <c r="I583" s="9">
        <f t="shared" si="448"/>
        <v>96.21399176954732</v>
      </c>
      <c r="J583" s="9">
        <f t="shared" si="449"/>
        <v>86.051080550098234</v>
      </c>
      <c r="K583" s="9">
        <f t="shared" si="450"/>
        <v>93.213457076566129</v>
      </c>
      <c r="L583" s="12">
        <f t="shared" si="451"/>
        <v>0.83508174598552476</v>
      </c>
      <c r="M583" s="16">
        <f t="shared" si="452"/>
        <v>0.96</v>
      </c>
      <c r="N583" s="24"/>
    </row>
    <row r="584" spans="1:17" ht="12.75" x14ac:dyDescent="0.2">
      <c r="A584" s="5"/>
      <c r="B584" s="2"/>
      <c r="C584" s="23" t="s">
        <v>15</v>
      </c>
      <c r="D584" s="15">
        <f t="shared" ref="D584:M584" si="453">AVERAGE(D579:D583)</f>
        <v>1153.2</v>
      </c>
      <c r="E584" s="15">
        <f t="shared" si="453"/>
        <v>44.8</v>
      </c>
      <c r="F584" s="15">
        <f t="shared" si="453"/>
        <v>444</v>
      </c>
      <c r="G584" s="15">
        <f t="shared" si="453"/>
        <v>82</v>
      </c>
      <c r="H584" s="16">
        <f t="shared" si="453"/>
        <v>0.96599999999999997</v>
      </c>
      <c r="I584" s="9">
        <f t="shared" si="453"/>
        <v>96.269232838847032</v>
      </c>
      <c r="J584" s="9">
        <f t="shared" si="453"/>
        <v>84.453912513785866</v>
      </c>
      <c r="K584" s="9">
        <f t="shared" si="453"/>
        <v>92.645011600928072</v>
      </c>
      <c r="L584" s="12">
        <f t="shared" si="453"/>
        <v>0.82470821704760655</v>
      </c>
      <c r="M584" s="16">
        <f t="shared" si="453"/>
        <v>0.96599999999999997</v>
      </c>
      <c r="N584" s="24"/>
      <c r="O584" s="24"/>
      <c r="P584" s="24"/>
      <c r="Q584" s="4"/>
    </row>
    <row r="585" spans="1:17" ht="12.75" x14ac:dyDescent="0.2">
      <c r="A585" s="5"/>
      <c r="B585" s="2"/>
      <c r="C585" s="17" t="s">
        <v>16</v>
      </c>
      <c r="D585" s="15">
        <f t="shared" ref="D585:M585" si="454">STDEV(D579:D583)</f>
        <v>10.848963084092414</v>
      </c>
      <c r="E585" s="15">
        <f t="shared" si="454"/>
        <v>15.023315213360858</v>
      </c>
      <c r="F585" s="15">
        <f t="shared" si="454"/>
        <v>7.0710678118654755</v>
      </c>
      <c r="G585" s="15">
        <f t="shared" si="454"/>
        <v>13.982131454109563</v>
      </c>
      <c r="H585" s="16">
        <f t="shared" si="454"/>
        <v>5.4772255750516656E-3</v>
      </c>
      <c r="I585" s="9">
        <f t="shared" si="454"/>
        <v>1.2161900943919273</v>
      </c>
      <c r="J585" s="9">
        <f t="shared" si="454"/>
        <v>2.2561244934864915</v>
      </c>
      <c r="K585" s="9">
        <f t="shared" si="454"/>
        <v>0.49457247673532045</v>
      </c>
      <c r="L585" s="12">
        <f t="shared" si="454"/>
        <v>1.1132616775524518E-2</v>
      </c>
      <c r="M585" s="16">
        <f t="shared" si="454"/>
        <v>5.4772255750516656E-3</v>
      </c>
      <c r="N585" s="24"/>
    </row>
    <row r="586" spans="1:17" ht="12.75" x14ac:dyDescent="0.2">
      <c r="A586" s="5"/>
      <c r="B586" s="22"/>
      <c r="C586" s="9"/>
      <c r="D586" s="15"/>
      <c r="E586" s="15"/>
      <c r="F586" s="15"/>
      <c r="G586" s="15"/>
      <c r="H586" s="16"/>
      <c r="I586" s="9"/>
      <c r="J586" s="9"/>
      <c r="K586" s="9"/>
      <c r="L586" s="12"/>
      <c r="M586" s="16"/>
      <c r="N586" s="24"/>
    </row>
    <row r="587" spans="1:17" ht="12.75" x14ac:dyDescent="0.2">
      <c r="A587" s="5"/>
      <c r="B587" s="2"/>
      <c r="C587" s="9" t="s">
        <v>22</v>
      </c>
      <c r="D587" s="10">
        <v>1250</v>
      </c>
      <c r="E587" s="10">
        <v>29</v>
      </c>
      <c r="F587" s="10">
        <v>350</v>
      </c>
      <c r="G587" s="10">
        <v>95</v>
      </c>
      <c r="H587" s="11">
        <v>0.96</v>
      </c>
      <c r="I587" s="9">
        <f t="shared" ref="I587:I591" si="455">100*(D587/(D587+E587))</f>
        <v>97.732603596559812</v>
      </c>
      <c r="J587" s="9">
        <f t="shared" ref="J587:J591" si="456">100*(F587/(F587+G587))</f>
        <v>78.651685393258433</v>
      </c>
      <c r="K587" s="9">
        <f t="shared" ref="K587:K591" si="457">100*((D587+F587)/(D587+E587+F587+G587))</f>
        <v>92.807424593967511</v>
      </c>
      <c r="L587" s="12">
        <f t="shared" ref="L587:L591" si="458">(D587*F587-E587*G587)/(SQRT((D587+G587)*(D587+E587)*(F587+G587)*(F587+E587)))</f>
        <v>0.80712085856476656</v>
      </c>
      <c r="M587" s="16">
        <f t="shared" ref="M587:M591" si="459">H587</f>
        <v>0.96</v>
      </c>
      <c r="N587" s="24"/>
    </row>
    <row r="588" spans="1:17" ht="12.75" x14ac:dyDescent="0.2">
      <c r="A588" s="5"/>
      <c r="B588" s="22"/>
      <c r="C588" s="9" t="s">
        <v>23</v>
      </c>
      <c r="D588" s="10">
        <v>1156</v>
      </c>
      <c r="E588" s="10">
        <v>36</v>
      </c>
      <c r="F588" s="10">
        <v>427</v>
      </c>
      <c r="G588" s="10">
        <v>105</v>
      </c>
      <c r="H588" s="11">
        <v>0.97</v>
      </c>
      <c r="I588" s="9">
        <f t="shared" si="455"/>
        <v>96.979865771812086</v>
      </c>
      <c r="J588" s="9">
        <f t="shared" si="456"/>
        <v>80.26315789473685</v>
      </c>
      <c r="K588" s="9">
        <f t="shared" si="457"/>
        <v>91.821345707656604</v>
      </c>
      <c r="L588" s="12">
        <f t="shared" si="458"/>
        <v>0.80501722091286865</v>
      </c>
      <c r="M588" s="16">
        <f t="shared" si="459"/>
        <v>0.97</v>
      </c>
      <c r="N588" s="4"/>
    </row>
    <row r="589" spans="1:17" ht="12.75" x14ac:dyDescent="0.2">
      <c r="A589" s="1"/>
      <c r="B589" s="2"/>
      <c r="C589" s="9" t="s">
        <v>24</v>
      </c>
      <c r="D589" s="10">
        <v>1116</v>
      </c>
      <c r="E589" s="10">
        <v>62</v>
      </c>
      <c r="F589" s="10">
        <v>495</v>
      </c>
      <c r="G589" s="10">
        <v>51</v>
      </c>
      <c r="H589" s="11">
        <v>0.97</v>
      </c>
      <c r="I589" s="9">
        <f t="shared" si="455"/>
        <v>94.73684210526315</v>
      </c>
      <c r="J589" s="9">
        <f t="shared" si="456"/>
        <v>90.659340659340657</v>
      </c>
      <c r="K589" s="9">
        <f t="shared" si="457"/>
        <v>93.44547563805105</v>
      </c>
      <c r="L589" s="12">
        <f t="shared" si="458"/>
        <v>0.8494628668237969</v>
      </c>
      <c r="M589" s="16">
        <f t="shared" si="459"/>
        <v>0.97</v>
      </c>
      <c r="N589" s="4"/>
      <c r="Q589" s="5"/>
    </row>
    <row r="590" spans="1:17" ht="12.75" x14ac:dyDescent="0.2">
      <c r="A590" s="5"/>
      <c r="B590" s="2"/>
      <c r="C590" s="9" t="s">
        <v>25</v>
      </c>
      <c r="D590" s="10">
        <v>1158</v>
      </c>
      <c r="E590" s="10">
        <v>55</v>
      </c>
      <c r="F590" s="10">
        <v>442</v>
      </c>
      <c r="G590" s="10">
        <v>69</v>
      </c>
      <c r="H590" s="11">
        <v>0.97</v>
      </c>
      <c r="I590" s="9">
        <f t="shared" si="455"/>
        <v>95.465787304204454</v>
      </c>
      <c r="J590" s="9">
        <f t="shared" si="456"/>
        <v>86.49706457925636</v>
      </c>
      <c r="K590" s="9">
        <f t="shared" si="457"/>
        <v>92.807424593967511</v>
      </c>
      <c r="L590" s="12">
        <f t="shared" si="458"/>
        <v>0.82633745063426889</v>
      </c>
      <c r="M590" s="16">
        <f t="shared" si="459"/>
        <v>0.97</v>
      </c>
      <c r="N590" s="6"/>
    </row>
    <row r="591" spans="1:17" ht="12.75" x14ac:dyDescent="0.2">
      <c r="A591" s="5"/>
      <c r="B591" s="2"/>
      <c r="C591" s="9" t="s">
        <v>26</v>
      </c>
      <c r="D591" s="10">
        <v>1085</v>
      </c>
      <c r="E591" s="10">
        <v>69</v>
      </c>
      <c r="F591" s="10">
        <v>500</v>
      </c>
      <c r="G591" s="10">
        <v>70</v>
      </c>
      <c r="H591" s="11">
        <v>0.97</v>
      </c>
      <c r="I591" s="9">
        <f t="shared" si="455"/>
        <v>94.020797227036397</v>
      </c>
      <c r="J591" s="9">
        <f t="shared" si="456"/>
        <v>87.719298245614027</v>
      </c>
      <c r="K591" s="9">
        <f t="shared" si="457"/>
        <v>91.937354988399065</v>
      </c>
      <c r="L591" s="12">
        <f t="shared" si="458"/>
        <v>0.81776467720868529</v>
      </c>
      <c r="M591" s="16">
        <f t="shared" si="459"/>
        <v>0.97</v>
      </c>
      <c r="N591" s="7"/>
      <c r="O591" s="1"/>
      <c r="P591" s="1"/>
    </row>
    <row r="592" spans="1:17" ht="12.75" x14ac:dyDescent="0.2">
      <c r="A592" s="5"/>
      <c r="B592" s="2"/>
      <c r="C592" s="23" t="s">
        <v>15</v>
      </c>
      <c r="D592" s="15">
        <f t="shared" ref="D592:M592" si="460">AVERAGE(D587:D591)</f>
        <v>1153</v>
      </c>
      <c r="E592" s="15">
        <f t="shared" si="460"/>
        <v>50.2</v>
      </c>
      <c r="F592" s="15">
        <f t="shared" si="460"/>
        <v>442.8</v>
      </c>
      <c r="G592" s="15">
        <f t="shared" si="460"/>
        <v>78</v>
      </c>
      <c r="H592" s="16">
        <f t="shared" si="460"/>
        <v>0.96799999999999997</v>
      </c>
      <c r="I592" s="9">
        <f t="shared" si="460"/>
        <v>95.787179200975174</v>
      </c>
      <c r="J592" s="9">
        <f t="shared" si="460"/>
        <v>84.75810935444126</v>
      </c>
      <c r="K592" s="9">
        <f t="shared" si="460"/>
        <v>92.56380510440836</v>
      </c>
      <c r="L592" s="12">
        <f t="shared" si="460"/>
        <v>0.82114061482887712</v>
      </c>
      <c r="M592" s="16">
        <f t="shared" si="460"/>
        <v>0.96799999999999997</v>
      </c>
      <c r="N592" s="24"/>
      <c r="O592" s="24"/>
      <c r="P592" s="24"/>
      <c r="Q592" s="30"/>
    </row>
    <row r="593" spans="1:17" ht="12.75" x14ac:dyDescent="0.2">
      <c r="A593" s="5"/>
      <c r="B593" s="2"/>
      <c r="C593" s="17" t="s">
        <v>16</v>
      </c>
      <c r="D593" s="15">
        <f t="shared" ref="D593:M593" si="461">STDEV(D587:D591)</f>
        <v>62.120849961989414</v>
      </c>
      <c r="E593" s="15">
        <f t="shared" si="461"/>
        <v>17.079227148791009</v>
      </c>
      <c r="F593" s="15">
        <f t="shared" si="461"/>
        <v>60.9483387796584</v>
      </c>
      <c r="G593" s="15">
        <f t="shared" si="461"/>
        <v>21.748563170931547</v>
      </c>
      <c r="H593" s="16">
        <f t="shared" si="461"/>
        <v>4.4721359549995832E-3</v>
      </c>
      <c r="I593" s="9">
        <f t="shared" si="461"/>
        <v>1.5438412628072447</v>
      </c>
      <c r="J593" s="9">
        <f t="shared" si="461"/>
        <v>5.1017187803682393</v>
      </c>
      <c r="K593" s="9">
        <f t="shared" si="461"/>
        <v>0.67818315095425152</v>
      </c>
      <c r="L593" s="12">
        <f t="shared" si="461"/>
        <v>1.8007438826379587E-2</v>
      </c>
      <c r="M593" s="16">
        <f t="shared" si="461"/>
        <v>4.4721359549995832E-3</v>
      </c>
      <c r="N593" s="4"/>
      <c r="Q593" s="13"/>
    </row>
    <row r="594" spans="1:17" ht="12.75" x14ac:dyDescent="0.2">
      <c r="A594" s="1"/>
      <c r="B594" s="2"/>
      <c r="C594" s="2"/>
      <c r="D594" s="3"/>
      <c r="E594" s="3"/>
      <c r="F594" s="3"/>
      <c r="G594" s="3"/>
      <c r="H594" s="4"/>
      <c r="I594" s="4"/>
      <c r="J594" s="4"/>
      <c r="K594" s="4"/>
      <c r="L594" s="4"/>
      <c r="M594" s="4"/>
      <c r="N594" s="4"/>
    </row>
    <row r="595" spans="1:17" ht="12.75" x14ac:dyDescent="0.2">
      <c r="A595" s="1" t="s">
        <v>51</v>
      </c>
      <c r="B595" s="2"/>
      <c r="C595" s="2"/>
      <c r="D595" s="3"/>
      <c r="E595" s="3"/>
      <c r="F595" s="3"/>
      <c r="G595" s="3"/>
      <c r="H595" s="4"/>
      <c r="I595" s="4"/>
      <c r="J595" s="4"/>
      <c r="K595" s="4"/>
      <c r="L595" s="4"/>
      <c r="M595" s="4"/>
      <c r="N595" s="4"/>
    </row>
    <row r="596" spans="1:17" ht="12.75" x14ac:dyDescent="0.2">
      <c r="A596" s="5"/>
      <c r="B596" s="2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1:17" ht="12.75" x14ac:dyDescent="0.2">
      <c r="A597" s="5"/>
      <c r="B597" s="2" t="s">
        <v>0</v>
      </c>
      <c r="C597" s="13"/>
      <c r="D597" s="20" t="s">
        <v>1</v>
      </c>
      <c r="E597" s="20" t="s">
        <v>2</v>
      </c>
      <c r="F597" s="20" t="s">
        <v>3</v>
      </c>
      <c r="G597" s="20" t="s">
        <v>4</v>
      </c>
      <c r="H597" s="20" t="s">
        <v>5</v>
      </c>
      <c r="I597" s="20" t="s">
        <v>6</v>
      </c>
      <c r="J597" s="20" t="s">
        <v>7</v>
      </c>
      <c r="K597" s="20" t="s">
        <v>8</v>
      </c>
      <c r="L597" s="20" t="s">
        <v>9</v>
      </c>
      <c r="M597" s="20" t="s">
        <v>5</v>
      </c>
      <c r="N597" s="7"/>
      <c r="O597" s="1"/>
      <c r="P597" s="1"/>
    </row>
    <row r="598" spans="1:17" ht="12.75" x14ac:dyDescent="0.2">
      <c r="A598" s="1" t="s">
        <v>28</v>
      </c>
      <c r="B598" s="2">
        <v>26</v>
      </c>
      <c r="C598" s="9" t="s">
        <v>10</v>
      </c>
      <c r="D598" s="10">
        <v>758</v>
      </c>
      <c r="E598" s="10">
        <v>76</v>
      </c>
      <c r="F598" s="10">
        <v>1249</v>
      </c>
      <c r="G598" s="10">
        <v>44</v>
      </c>
      <c r="H598" s="11">
        <v>0.99</v>
      </c>
      <c r="I598" s="9">
        <f t="shared" ref="I598:I602" si="462">100*(D598/(D598+E598))</f>
        <v>90.887290167865714</v>
      </c>
      <c r="J598" s="9">
        <f t="shared" ref="J598:J602" si="463">100*(F598/(F598+G598))</f>
        <v>96.597061098221189</v>
      </c>
      <c r="K598" s="9">
        <f t="shared" ref="K598:K602" si="464">100*((D598+F598)/(D598+E598+F598+G598))</f>
        <v>94.358251057827928</v>
      </c>
      <c r="L598" s="12">
        <f t="shared" ref="L598:L602" si="465">(D598*F598-E598*G598)/(SQRT((D598+G598)*(D598+E598)*(F598+G598)*(F598+E598)))</f>
        <v>0.88128735784775702</v>
      </c>
      <c r="M598" s="16">
        <f t="shared" ref="M598:M602" si="466">H598</f>
        <v>0.99</v>
      </c>
      <c r="N598" s="24"/>
      <c r="O598" s="25"/>
      <c r="P598" s="25"/>
    </row>
    <row r="599" spans="1:17" ht="12.75" x14ac:dyDescent="0.2">
      <c r="A599" s="5"/>
      <c r="B599" s="2">
        <v>27</v>
      </c>
      <c r="C599" s="23" t="s">
        <v>11</v>
      </c>
      <c r="D599" s="10">
        <v>779</v>
      </c>
      <c r="E599" s="10">
        <v>79</v>
      </c>
      <c r="F599" s="10">
        <v>1209</v>
      </c>
      <c r="G599" s="10">
        <v>60</v>
      </c>
      <c r="H599" s="11">
        <v>0.98</v>
      </c>
      <c r="I599" s="9">
        <f t="shared" si="462"/>
        <v>90.792540792540791</v>
      </c>
      <c r="J599" s="9">
        <f t="shared" si="463"/>
        <v>95.27186761229315</v>
      </c>
      <c r="K599" s="9">
        <f t="shared" si="464"/>
        <v>93.464974141984015</v>
      </c>
      <c r="L599" s="12">
        <f t="shared" si="465"/>
        <v>0.86389136065119798</v>
      </c>
      <c r="M599" s="16">
        <f t="shared" si="466"/>
        <v>0.98</v>
      </c>
      <c r="N599" s="4"/>
      <c r="O599" s="25"/>
      <c r="P599" s="25"/>
    </row>
    <row r="600" spans="1:17" ht="12.75" x14ac:dyDescent="0.2">
      <c r="A600" s="1">
        <v>0.4</v>
      </c>
      <c r="B600" s="2">
        <v>28</v>
      </c>
      <c r="C600" s="23" t="s">
        <v>12</v>
      </c>
      <c r="D600" s="10">
        <v>676</v>
      </c>
      <c r="E600" s="10">
        <v>136</v>
      </c>
      <c r="F600" s="10">
        <v>1291</v>
      </c>
      <c r="G600" s="10">
        <v>24</v>
      </c>
      <c r="H600" s="11">
        <v>0.98</v>
      </c>
      <c r="I600" s="9">
        <f t="shared" si="462"/>
        <v>83.251231527093594</v>
      </c>
      <c r="J600" s="9">
        <f t="shared" si="463"/>
        <v>98.174904942965782</v>
      </c>
      <c r="K600" s="9">
        <f t="shared" si="464"/>
        <v>92.4776680771039</v>
      </c>
      <c r="L600" s="12">
        <f t="shared" si="465"/>
        <v>0.84186744023467297</v>
      </c>
      <c r="M600" s="16">
        <f t="shared" si="466"/>
        <v>0.98</v>
      </c>
      <c r="N600" s="4"/>
      <c r="O600" s="25"/>
      <c r="P600" s="25"/>
    </row>
    <row r="601" spans="1:17" ht="12.75" x14ac:dyDescent="0.2">
      <c r="A601" s="1">
        <v>1E-3</v>
      </c>
      <c r="B601" s="2">
        <v>29</v>
      </c>
      <c r="C601" s="23" t="s">
        <v>13</v>
      </c>
      <c r="D601" s="10">
        <v>761</v>
      </c>
      <c r="E601" s="10">
        <v>75</v>
      </c>
      <c r="F601" s="10">
        <v>1244</v>
      </c>
      <c r="G601" s="10">
        <v>47</v>
      </c>
      <c r="H601" s="11">
        <v>0.98</v>
      </c>
      <c r="I601" s="9">
        <f t="shared" si="462"/>
        <v>91.028708133971293</v>
      </c>
      <c r="J601" s="9">
        <f t="shared" si="463"/>
        <v>96.359411309062736</v>
      </c>
      <c r="K601" s="9">
        <f t="shared" si="464"/>
        <v>94.264221908791725</v>
      </c>
      <c r="L601" s="12">
        <f t="shared" si="465"/>
        <v>0.87940833048087885</v>
      </c>
      <c r="M601" s="16">
        <f t="shared" si="466"/>
        <v>0.98</v>
      </c>
      <c r="N601" s="4"/>
      <c r="O601" s="25"/>
      <c r="P601" s="25"/>
    </row>
    <row r="602" spans="1:17" ht="12.75" x14ac:dyDescent="0.2">
      <c r="A602" s="1">
        <v>100</v>
      </c>
      <c r="B602" s="2">
        <v>30</v>
      </c>
      <c r="C602" s="23" t="s">
        <v>14</v>
      </c>
      <c r="D602" s="10">
        <v>753</v>
      </c>
      <c r="E602" s="10">
        <v>89</v>
      </c>
      <c r="F602" s="10">
        <v>1245</v>
      </c>
      <c r="G602" s="10">
        <v>40</v>
      </c>
      <c r="H602" s="11">
        <v>0.98</v>
      </c>
      <c r="I602" s="9">
        <f t="shared" si="462"/>
        <v>89.429928741092638</v>
      </c>
      <c r="J602" s="9">
        <f t="shared" si="463"/>
        <v>96.887159533073927</v>
      </c>
      <c r="K602" s="9">
        <f t="shared" si="464"/>
        <v>93.935119887165015</v>
      </c>
      <c r="L602" s="12">
        <f t="shared" si="465"/>
        <v>0.87295103262297225</v>
      </c>
      <c r="M602" s="16">
        <f t="shared" si="466"/>
        <v>0.98</v>
      </c>
      <c r="N602" s="6"/>
      <c r="O602" s="25"/>
      <c r="P602" s="25"/>
    </row>
    <row r="603" spans="1:17" ht="12.75" x14ac:dyDescent="0.2">
      <c r="A603" s="5"/>
      <c r="B603" s="2"/>
      <c r="C603" s="23" t="s">
        <v>15</v>
      </c>
      <c r="D603" s="15">
        <f t="shared" ref="D603:M603" si="467">AVERAGE(D598:D602)</f>
        <v>745.4</v>
      </c>
      <c r="E603" s="15">
        <f t="shared" si="467"/>
        <v>91</v>
      </c>
      <c r="F603" s="15">
        <f t="shared" si="467"/>
        <v>1247.5999999999999</v>
      </c>
      <c r="G603" s="15">
        <f t="shared" si="467"/>
        <v>43</v>
      </c>
      <c r="H603" s="16">
        <f t="shared" si="467"/>
        <v>0.98199999999999998</v>
      </c>
      <c r="I603" s="9">
        <f t="shared" si="467"/>
        <v>89.0779398725128</v>
      </c>
      <c r="J603" s="9">
        <f t="shared" si="467"/>
        <v>96.658080899123362</v>
      </c>
      <c r="K603" s="9">
        <f t="shared" si="467"/>
        <v>93.700047014574508</v>
      </c>
      <c r="L603" s="12">
        <f t="shared" si="467"/>
        <v>0.86788110436749588</v>
      </c>
      <c r="M603" s="16">
        <f t="shared" si="467"/>
        <v>0.98199999999999998</v>
      </c>
      <c r="N603" s="6"/>
    </row>
    <row r="604" spans="1:17" ht="12.75" x14ac:dyDescent="0.2">
      <c r="A604" s="5"/>
      <c r="B604" s="2"/>
      <c r="C604" s="17" t="s">
        <v>16</v>
      </c>
      <c r="D604" s="15">
        <f t="shared" ref="D604:M604" si="468">STDEV(D598:D602)</f>
        <v>40.016246700559009</v>
      </c>
      <c r="E604" s="15">
        <f t="shared" si="468"/>
        <v>25.758493744782516</v>
      </c>
      <c r="F604" s="15">
        <f t="shared" si="468"/>
        <v>29.13417237540823</v>
      </c>
      <c r="G604" s="15">
        <f t="shared" si="468"/>
        <v>13</v>
      </c>
      <c r="H604" s="16">
        <f t="shared" si="468"/>
        <v>4.4721359549995832E-3</v>
      </c>
      <c r="I604" s="9">
        <f t="shared" si="468"/>
        <v>3.3201478853490185</v>
      </c>
      <c r="J604" s="9">
        <f t="shared" si="468"/>
        <v>1.0449577045537384</v>
      </c>
      <c r="K604" s="9">
        <f t="shared" si="468"/>
        <v>0.76750482921083818</v>
      </c>
      <c r="L604" s="12">
        <f t="shared" si="468"/>
        <v>1.6054107911207691E-2</v>
      </c>
      <c r="M604" s="16">
        <f t="shared" si="468"/>
        <v>4.4721359549995832E-3</v>
      </c>
      <c r="N604" s="4"/>
    </row>
    <row r="605" spans="1:17" ht="12.75" x14ac:dyDescent="0.2">
      <c r="A605" s="5"/>
      <c r="B605" s="2"/>
      <c r="C605" s="23"/>
      <c r="D605" s="15"/>
      <c r="E605" s="15"/>
      <c r="F605" s="15"/>
      <c r="G605" s="15"/>
      <c r="H605" s="16"/>
      <c r="I605" s="9"/>
      <c r="J605" s="9"/>
      <c r="K605" s="9"/>
      <c r="L605" s="12"/>
      <c r="M605" s="16"/>
      <c r="N605" s="4"/>
    </row>
    <row r="606" spans="1:17" ht="12.75" x14ac:dyDescent="0.2">
      <c r="A606" s="5"/>
      <c r="B606" s="2"/>
      <c r="C606" s="23" t="s">
        <v>17</v>
      </c>
      <c r="D606" s="10">
        <v>238</v>
      </c>
      <c r="E606" s="10">
        <v>47</v>
      </c>
      <c r="F606" s="10">
        <v>397</v>
      </c>
      <c r="G606" s="10">
        <v>27</v>
      </c>
      <c r="H606" s="11">
        <v>0.95</v>
      </c>
      <c r="I606" s="9">
        <f t="shared" ref="I606:I610" si="469">100*(D606/(D606+E606))</f>
        <v>83.508771929824562</v>
      </c>
      <c r="J606" s="9">
        <f t="shared" ref="J606:J610" si="470">100*(F606/(F606+G606))</f>
        <v>93.632075471698116</v>
      </c>
      <c r="K606" s="9">
        <f t="shared" ref="K606:K610" si="471">100*((D606+F606)/(D606+E606+F606+G606))</f>
        <v>89.562764456981668</v>
      </c>
      <c r="L606" s="12">
        <f t="shared" ref="L606:L610" si="472">(D606*F606-E606*G606)/(SQRT((D606+G606)*(D606+E606)*(F606+G606)*(F606+E606)))</f>
        <v>0.78176341350535283</v>
      </c>
      <c r="M606" s="16">
        <f t="shared" ref="M606:M610" si="473">H606</f>
        <v>0.95</v>
      </c>
      <c r="N606" s="4"/>
    </row>
    <row r="607" spans="1:17" ht="12.75" x14ac:dyDescent="0.2">
      <c r="A607" s="5"/>
      <c r="B607" s="2"/>
      <c r="C607" s="9" t="s">
        <v>18</v>
      </c>
      <c r="D607" s="10">
        <v>223</v>
      </c>
      <c r="E607" s="10">
        <v>50</v>
      </c>
      <c r="F607" s="10">
        <v>394</v>
      </c>
      <c r="G607" s="10">
        <v>42</v>
      </c>
      <c r="H607" s="11">
        <v>0.92</v>
      </c>
      <c r="I607" s="9">
        <f t="shared" si="469"/>
        <v>81.684981684981679</v>
      </c>
      <c r="J607" s="9">
        <f t="shared" si="470"/>
        <v>90.366972477064223</v>
      </c>
      <c r="K607" s="9">
        <f t="shared" si="471"/>
        <v>87.023977433004234</v>
      </c>
      <c r="L607" s="12">
        <f t="shared" si="472"/>
        <v>0.72469607671592962</v>
      </c>
      <c r="M607" s="16">
        <f t="shared" si="473"/>
        <v>0.92</v>
      </c>
      <c r="N607" s="24"/>
    </row>
    <row r="608" spans="1:17" ht="12.75" x14ac:dyDescent="0.2">
      <c r="A608" s="5"/>
      <c r="B608" s="2"/>
      <c r="C608" s="9" t="s">
        <v>19</v>
      </c>
      <c r="D608" s="10">
        <v>202</v>
      </c>
      <c r="E608" s="10">
        <v>78</v>
      </c>
      <c r="F608" s="10">
        <v>413</v>
      </c>
      <c r="G608" s="10">
        <v>16</v>
      </c>
      <c r="H608" s="11">
        <v>0.94</v>
      </c>
      <c r="I608" s="9">
        <f t="shared" si="469"/>
        <v>72.142857142857139</v>
      </c>
      <c r="J608" s="9">
        <f t="shared" si="470"/>
        <v>96.270396270396276</v>
      </c>
      <c r="K608" s="9">
        <f t="shared" si="471"/>
        <v>86.741889985895625</v>
      </c>
      <c r="L608" s="12">
        <f t="shared" si="472"/>
        <v>0.7247344616422251</v>
      </c>
      <c r="M608" s="16">
        <f t="shared" si="473"/>
        <v>0.94</v>
      </c>
      <c r="N608" s="24"/>
    </row>
    <row r="609" spans="1:17" ht="12.75" x14ac:dyDescent="0.2">
      <c r="A609" s="5"/>
      <c r="B609" s="2"/>
      <c r="C609" s="9" t="s">
        <v>20</v>
      </c>
      <c r="D609" s="10">
        <v>242</v>
      </c>
      <c r="E609" s="10">
        <v>41</v>
      </c>
      <c r="F609" s="10">
        <v>395</v>
      </c>
      <c r="G609" s="10">
        <v>31</v>
      </c>
      <c r="H609" s="11">
        <v>0.96</v>
      </c>
      <c r="I609" s="9">
        <f t="shared" si="469"/>
        <v>85.512367491166074</v>
      </c>
      <c r="J609" s="9">
        <f t="shared" si="470"/>
        <v>92.72300469483568</v>
      </c>
      <c r="K609" s="9">
        <f t="shared" si="471"/>
        <v>89.844851904090277</v>
      </c>
      <c r="L609" s="12">
        <f t="shared" si="472"/>
        <v>0.78736590017588348</v>
      </c>
      <c r="M609" s="16">
        <f t="shared" si="473"/>
        <v>0.96</v>
      </c>
      <c r="N609" s="24"/>
    </row>
    <row r="610" spans="1:17" ht="12.75" x14ac:dyDescent="0.2">
      <c r="A610" s="5"/>
      <c r="B610" s="2"/>
      <c r="C610" s="9" t="s">
        <v>21</v>
      </c>
      <c r="D610" s="10">
        <v>243</v>
      </c>
      <c r="E610" s="10">
        <v>54</v>
      </c>
      <c r="F610" s="10">
        <v>390</v>
      </c>
      <c r="G610" s="10">
        <v>22</v>
      </c>
      <c r="H610" s="11">
        <v>0.95</v>
      </c>
      <c r="I610" s="9">
        <f t="shared" si="469"/>
        <v>81.818181818181827</v>
      </c>
      <c r="J610" s="9">
        <f t="shared" si="470"/>
        <v>94.660194174757279</v>
      </c>
      <c r="K610" s="9">
        <f t="shared" si="471"/>
        <v>89.28067700987306</v>
      </c>
      <c r="L610" s="12">
        <f t="shared" si="472"/>
        <v>0.77992181460739718</v>
      </c>
      <c r="M610" s="16">
        <f t="shared" si="473"/>
        <v>0.95</v>
      </c>
      <c r="N610" s="24"/>
    </row>
    <row r="611" spans="1:17" ht="12.75" x14ac:dyDescent="0.2">
      <c r="A611" s="5"/>
      <c r="B611" s="2"/>
      <c r="C611" s="23" t="s">
        <v>15</v>
      </c>
      <c r="D611" s="15">
        <f t="shared" ref="D611:M611" si="474">AVERAGE(D606:D610)</f>
        <v>229.6</v>
      </c>
      <c r="E611" s="15">
        <f t="shared" si="474"/>
        <v>54</v>
      </c>
      <c r="F611" s="15">
        <f t="shared" si="474"/>
        <v>397.8</v>
      </c>
      <c r="G611" s="15">
        <f t="shared" si="474"/>
        <v>27.6</v>
      </c>
      <c r="H611" s="16">
        <f t="shared" si="474"/>
        <v>0.94399999999999995</v>
      </c>
      <c r="I611" s="9">
        <f t="shared" si="474"/>
        <v>80.933432013402253</v>
      </c>
      <c r="J611" s="9">
        <f t="shared" si="474"/>
        <v>93.530528617750321</v>
      </c>
      <c r="K611" s="9">
        <f t="shared" si="474"/>
        <v>88.490832157968967</v>
      </c>
      <c r="L611" s="12">
        <f t="shared" si="474"/>
        <v>0.7596963333293576</v>
      </c>
      <c r="M611" s="16">
        <f t="shared" si="474"/>
        <v>0.94399999999999995</v>
      </c>
      <c r="N611" s="24"/>
      <c r="O611" s="24"/>
      <c r="P611" s="24"/>
      <c r="Q611" s="4"/>
    </row>
    <row r="612" spans="1:17" ht="12.75" x14ac:dyDescent="0.2">
      <c r="A612" s="5"/>
      <c r="B612" s="2"/>
      <c r="C612" s="17" t="s">
        <v>16</v>
      </c>
      <c r="D612" s="15">
        <f t="shared" ref="D612:M612" si="475">STDEV(D606:D610)</f>
        <v>17.386776584519627</v>
      </c>
      <c r="E612" s="15">
        <f t="shared" si="475"/>
        <v>14.230249470757707</v>
      </c>
      <c r="F612" s="15">
        <f t="shared" si="475"/>
        <v>8.8713020464867487</v>
      </c>
      <c r="G612" s="15">
        <f t="shared" si="475"/>
        <v>9.8132563402776736</v>
      </c>
      <c r="H612" s="16">
        <f t="shared" si="475"/>
        <v>1.5165750888103071E-2</v>
      </c>
      <c r="I612" s="9">
        <f t="shared" si="475"/>
        <v>5.1531747853922569</v>
      </c>
      <c r="J612" s="9">
        <f t="shared" si="475"/>
        <v>2.2053068454073665</v>
      </c>
      <c r="K612" s="9">
        <f t="shared" si="475"/>
        <v>1.4846485040271697</v>
      </c>
      <c r="L612" s="12">
        <f t="shared" si="475"/>
        <v>3.2050668810376728E-2</v>
      </c>
      <c r="M612" s="16">
        <f t="shared" si="475"/>
        <v>1.5165750888103071E-2</v>
      </c>
      <c r="N612" s="24"/>
    </row>
    <row r="613" spans="1:17" ht="12.75" x14ac:dyDescent="0.2">
      <c r="A613" s="5"/>
      <c r="B613" s="22"/>
      <c r="C613" s="9"/>
      <c r="D613" s="15"/>
      <c r="E613" s="15"/>
      <c r="F613" s="15"/>
      <c r="G613" s="15"/>
      <c r="H613" s="16"/>
      <c r="I613" s="9"/>
      <c r="J613" s="9"/>
      <c r="K613" s="9"/>
      <c r="L613" s="12"/>
      <c r="M613" s="16"/>
      <c r="N613" s="24"/>
    </row>
    <row r="614" spans="1:17" ht="12.75" x14ac:dyDescent="0.2">
      <c r="A614" s="5"/>
      <c r="B614" s="2"/>
      <c r="C614" s="9" t="s">
        <v>22</v>
      </c>
      <c r="D614" s="10">
        <v>222</v>
      </c>
      <c r="E614" s="10">
        <v>59</v>
      </c>
      <c r="F614" s="10">
        <v>388</v>
      </c>
      <c r="G614" s="10">
        <v>40</v>
      </c>
      <c r="H614" s="11">
        <v>0.92</v>
      </c>
      <c r="I614" s="9">
        <f t="shared" ref="I614:I618" si="476">100*(D614/(D614+E614))</f>
        <v>79.003558718861214</v>
      </c>
      <c r="J614" s="9">
        <f t="shared" ref="J614:J618" si="477">100*(F614/(F614+G614))</f>
        <v>90.654205607476641</v>
      </c>
      <c r="K614" s="9">
        <f t="shared" ref="K614:K618" si="478">100*((D614+F614)/(D614+E614+F614+G614))</f>
        <v>86.036671368124118</v>
      </c>
      <c r="L614" s="12">
        <f t="shared" ref="L614:L618" si="479">(D614*F614-E614*G614)/(SQRT((D614+G614)*(D614+E614)*(F614+G614)*(F614+E614)))</f>
        <v>0.70589510262762389</v>
      </c>
      <c r="M614" s="16">
        <f t="shared" ref="M614:M618" si="480">H614</f>
        <v>0.92</v>
      </c>
      <c r="N614" s="24"/>
    </row>
    <row r="615" spans="1:17" ht="12.75" x14ac:dyDescent="0.2">
      <c r="A615" s="5"/>
      <c r="B615" s="22"/>
      <c r="C615" s="9" t="s">
        <v>23</v>
      </c>
      <c r="D615" s="10">
        <v>227</v>
      </c>
      <c r="E615" s="10">
        <v>42</v>
      </c>
      <c r="F615" s="10">
        <v>394</v>
      </c>
      <c r="G615" s="10">
        <v>46</v>
      </c>
      <c r="H615" s="11">
        <v>0.95</v>
      </c>
      <c r="I615" s="9">
        <f t="shared" si="476"/>
        <v>84.386617100371751</v>
      </c>
      <c r="J615" s="9">
        <f t="shared" si="477"/>
        <v>89.545454545454547</v>
      </c>
      <c r="K615" s="9">
        <f t="shared" si="478"/>
        <v>87.588152327221437</v>
      </c>
      <c r="L615" s="12">
        <f t="shared" si="479"/>
        <v>0.7372432174683613</v>
      </c>
      <c r="M615" s="16">
        <f t="shared" si="480"/>
        <v>0.95</v>
      </c>
      <c r="N615" s="4"/>
    </row>
    <row r="616" spans="1:17" ht="12.75" x14ac:dyDescent="0.2">
      <c r="A616" s="1"/>
      <c r="B616" s="2"/>
      <c r="C616" s="9" t="s">
        <v>24</v>
      </c>
      <c r="D616" s="10">
        <v>217</v>
      </c>
      <c r="E616" s="10">
        <v>91</v>
      </c>
      <c r="F616" s="10">
        <v>386</v>
      </c>
      <c r="G616" s="10">
        <v>15</v>
      </c>
      <c r="H616" s="11">
        <v>0.94</v>
      </c>
      <c r="I616" s="9">
        <f t="shared" si="476"/>
        <v>70.454545454545453</v>
      </c>
      <c r="J616" s="9">
        <f t="shared" si="477"/>
        <v>96.259351620947626</v>
      </c>
      <c r="K616" s="9">
        <f t="shared" si="478"/>
        <v>85.049365303244002</v>
      </c>
      <c r="L616" s="12">
        <f t="shared" si="479"/>
        <v>0.70479152512031895</v>
      </c>
      <c r="M616" s="16">
        <f t="shared" si="480"/>
        <v>0.94</v>
      </c>
      <c r="N616" s="4"/>
      <c r="Q616" s="5"/>
    </row>
    <row r="617" spans="1:17" ht="12.75" x14ac:dyDescent="0.2">
      <c r="A617" s="5"/>
      <c r="B617" s="2"/>
      <c r="C617" s="9" t="s">
        <v>25</v>
      </c>
      <c r="D617" s="10">
        <v>219</v>
      </c>
      <c r="E617" s="10">
        <v>62</v>
      </c>
      <c r="F617" s="10">
        <v>398</v>
      </c>
      <c r="G617" s="10">
        <v>30</v>
      </c>
      <c r="H617" s="11">
        <v>0.93</v>
      </c>
      <c r="I617" s="9">
        <f t="shared" si="476"/>
        <v>77.935943060498232</v>
      </c>
      <c r="J617" s="9">
        <f t="shared" si="477"/>
        <v>92.990654205607484</v>
      </c>
      <c r="K617" s="9">
        <f t="shared" si="478"/>
        <v>87.023977433004234</v>
      </c>
      <c r="L617" s="12">
        <f t="shared" si="479"/>
        <v>0.72678437170926435</v>
      </c>
      <c r="M617" s="16">
        <f t="shared" si="480"/>
        <v>0.93</v>
      </c>
      <c r="N617" s="6"/>
    </row>
    <row r="618" spans="1:17" ht="12.75" x14ac:dyDescent="0.2">
      <c r="A618" s="5"/>
      <c r="B618" s="2"/>
      <c r="C618" s="9" t="s">
        <v>26</v>
      </c>
      <c r="D618" s="10">
        <v>223</v>
      </c>
      <c r="E618" s="10">
        <v>38</v>
      </c>
      <c r="F618" s="10">
        <v>415</v>
      </c>
      <c r="G618" s="10">
        <v>33</v>
      </c>
      <c r="H618" s="11">
        <v>0.94</v>
      </c>
      <c r="I618" s="9">
        <f t="shared" si="476"/>
        <v>85.440613026819918</v>
      </c>
      <c r="J618" s="9">
        <f t="shared" si="477"/>
        <v>92.633928571428569</v>
      </c>
      <c r="K618" s="9">
        <f t="shared" si="478"/>
        <v>89.985895627644581</v>
      </c>
      <c r="L618" s="12">
        <f t="shared" si="479"/>
        <v>0.78397031783819449</v>
      </c>
      <c r="M618" s="16">
        <f t="shared" si="480"/>
        <v>0.94</v>
      </c>
      <c r="N618" s="7"/>
      <c r="O618" s="1"/>
      <c r="P618" s="1"/>
    </row>
    <row r="619" spans="1:17" ht="12.75" x14ac:dyDescent="0.2">
      <c r="A619" s="5"/>
      <c r="B619" s="2"/>
      <c r="C619" s="23" t="s">
        <v>15</v>
      </c>
      <c r="D619" s="15">
        <f t="shared" ref="D619:M619" si="481">AVERAGE(D614:D618)</f>
        <v>221.6</v>
      </c>
      <c r="E619" s="15">
        <f t="shared" si="481"/>
        <v>58.4</v>
      </c>
      <c r="F619" s="15">
        <f t="shared" si="481"/>
        <v>396.2</v>
      </c>
      <c r="G619" s="15">
        <f t="shared" si="481"/>
        <v>32.799999999999997</v>
      </c>
      <c r="H619" s="16">
        <f t="shared" si="481"/>
        <v>0.93599999999999994</v>
      </c>
      <c r="I619" s="9">
        <f t="shared" si="481"/>
        <v>79.444255472219311</v>
      </c>
      <c r="J619" s="9">
        <f t="shared" si="481"/>
        <v>92.416718910182979</v>
      </c>
      <c r="K619" s="9">
        <f t="shared" si="481"/>
        <v>87.136812411847671</v>
      </c>
      <c r="L619" s="12">
        <f t="shared" si="481"/>
        <v>0.73173690695275251</v>
      </c>
      <c r="M619" s="16">
        <f t="shared" si="481"/>
        <v>0.93599999999999994</v>
      </c>
      <c r="N619" s="24"/>
      <c r="O619" s="24"/>
      <c r="P619" s="24"/>
      <c r="Q619" s="30"/>
    </row>
    <row r="620" spans="1:17" ht="12.75" x14ac:dyDescent="0.2">
      <c r="A620" s="5"/>
      <c r="B620" s="2"/>
      <c r="C620" s="17" t="s">
        <v>16</v>
      </c>
      <c r="D620" s="15">
        <f t="shared" ref="D620:M620" si="482">STDEV(D614:D618)</f>
        <v>3.8470768123342687</v>
      </c>
      <c r="E620" s="15">
        <f t="shared" si="482"/>
        <v>20.983326714322498</v>
      </c>
      <c r="F620" s="15">
        <f t="shared" si="482"/>
        <v>11.541230437002806</v>
      </c>
      <c r="G620" s="15">
        <f t="shared" si="482"/>
        <v>11.734564329364769</v>
      </c>
      <c r="H620" s="16">
        <f t="shared" si="482"/>
        <v>1.1401754250991337E-2</v>
      </c>
      <c r="I620" s="9">
        <f t="shared" si="482"/>
        <v>5.9930657544300177</v>
      </c>
      <c r="J620" s="9">
        <f t="shared" si="482"/>
        <v>2.5735685392314247</v>
      </c>
      <c r="K620" s="9">
        <f t="shared" si="482"/>
        <v>1.8642331110606061</v>
      </c>
      <c r="L620" s="12">
        <f t="shared" si="482"/>
        <v>3.2314968383218255E-2</v>
      </c>
      <c r="M620" s="16">
        <f t="shared" si="482"/>
        <v>1.1401754250991337E-2</v>
      </c>
      <c r="N620" s="4"/>
      <c r="Q620" s="13"/>
    </row>
    <row r="621" spans="1:17" ht="12.75" x14ac:dyDescent="0.2">
      <c r="A621" s="1"/>
      <c r="B621" s="2"/>
      <c r="C621" s="2"/>
      <c r="D621" s="3"/>
      <c r="E621" s="3"/>
      <c r="F621" s="3"/>
      <c r="G621" s="3"/>
      <c r="H621" s="4"/>
      <c r="I621" s="4"/>
      <c r="J621" s="4"/>
      <c r="K621" s="4"/>
      <c r="L621" s="4"/>
      <c r="M621" s="4"/>
      <c r="N621" s="4"/>
    </row>
    <row r="622" spans="1:17" ht="12.75" x14ac:dyDescent="0.2">
      <c r="A622" s="1" t="s">
        <v>52</v>
      </c>
      <c r="B622" s="2"/>
      <c r="C622" s="2"/>
      <c r="D622" s="3"/>
      <c r="E622" s="3"/>
      <c r="F622" s="3"/>
      <c r="G622" s="3"/>
      <c r="H622" s="4"/>
      <c r="I622" s="4"/>
      <c r="J622" s="4"/>
      <c r="K622" s="4"/>
      <c r="L622" s="4"/>
      <c r="M622" s="4"/>
      <c r="N622" s="4"/>
    </row>
    <row r="623" spans="1:17" ht="12.75" x14ac:dyDescent="0.2">
      <c r="A623" s="5"/>
      <c r="B623" s="2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1:17" ht="12.75" x14ac:dyDescent="0.2">
      <c r="A624" s="5"/>
      <c r="B624" s="2" t="s">
        <v>0</v>
      </c>
      <c r="C624" s="13"/>
      <c r="D624" s="20" t="s">
        <v>1</v>
      </c>
      <c r="E624" s="20" t="s">
        <v>2</v>
      </c>
      <c r="F624" s="20" t="s">
        <v>3</v>
      </c>
      <c r="G624" s="20" t="s">
        <v>4</v>
      </c>
      <c r="H624" s="20" t="s">
        <v>5</v>
      </c>
      <c r="I624" s="20" t="s">
        <v>6</v>
      </c>
      <c r="J624" s="20" t="s">
        <v>7</v>
      </c>
      <c r="K624" s="20" t="s">
        <v>8</v>
      </c>
      <c r="L624" s="20" t="s">
        <v>9</v>
      </c>
      <c r="M624" s="20" t="s">
        <v>5</v>
      </c>
      <c r="N624" s="7"/>
      <c r="O624" s="1"/>
      <c r="P624" s="1"/>
    </row>
    <row r="625" spans="1:17" ht="12.75" x14ac:dyDescent="0.2">
      <c r="A625" s="1" t="s">
        <v>28</v>
      </c>
      <c r="B625" s="2">
        <v>26</v>
      </c>
      <c r="C625" s="9" t="s">
        <v>10</v>
      </c>
      <c r="D625" s="10">
        <v>570</v>
      </c>
      <c r="E625" s="10">
        <v>254</v>
      </c>
      <c r="F625" s="10">
        <v>1864</v>
      </c>
      <c r="G625" s="10">
        <v>51</v>
      </c>
      <c r="H625" s="11">
        <v>0.95</v>
      </c>
      <c r="I625" s="9">
        <f t="shared" ref="I625:I629" si="483">100*(D625/(D625+E625))</f>
        <v>69.174757281553397</v>
      </c>
      <c r="J625" s="9">
        <f t="shared" ref="J625:J629" si="484">100*(F625/(F625+G625))</f>
        <v>97.336814621409914</v>
      </c>
      <c r="K625" s="9">
        <f t="shared" ref="K625:K629" si="485">100*((D625+F625)/(D625+E625+F625+G625))</f>
        <v>88.864549105512964</v>
      </c>
      <c r="L625" s="12">
        <f t="shared" ref="L625:L629" si="486">(D625*F625-E625*G625)/(SQRT((D625+G625)*(D625+E625)*(F625+G625)*(F625+E625)))</f>
        <v>0.7285115287312659</v>
      </c>
      <c r="M625" s="16">
        <f t="shared" ref="M625:M629" si="487">H625</f>
        <v>0.95</v>
      </c>
      <c r="N625" s="24"/>
      <c r="O625" s="25"/>
      <c r="P625" s="25"/>
    </row>
    <row r="626" spans="1:17" ht="12.75" x14ac:dyDescent="0.2">
      <c r="A626" s="5"/>
      <c r="B626" s="2">
        <v>27</v>
      </c>
      <c r="C626" s="23" t="s">
        <v>11</v>
      </c>
      <c r="D626" s="10">
        <v>621</v>
      </c>
      <c r="E626" s="10">
        <v>221</v>
      </c>
      <c r="F626" s="10">
        <v>1826</v>
      </c>
      <c r="G626" s="10">
        <v>71</v>
      </c>
      <c r="H626" s="11">
        <v>0.96</v>
      </c>
      <c r="I626" s="9">
        <f t="shared" si="483"/>
        <v>73.75296912114014</v>
      </c>
      <c r="J626" s="9">
        <f t="shared" si="484"/>
        <v>96.257248286768586</v>
      </c>
      <c r="K626" s="9">
        <f t="shared" si="485"/>
        <v>89.339174881343553</v>
      </c>
      <c r="L626" s="12">
        <f t="shared" si="486"/>
        <v>0.74342843629860533</v>
      </c>
      <c r="M626" s="16">
        <f t="shared" si="487"/>
        <v>0.96</v>
      </c>
      <c r="N626" s="4"/>
      <c r="O626" s="25"/>
      <c r="P626" s="25"/>
    </row>
    <row r="627" spans="1:17" ht="12.75" x14ac:dyDescent="0.2">
      <c r="A627" s="1">
        <v>0.4</v>
      </c>
      <c r="B627" s="2">
        <v>28</v>
      </c>
      <c r="C627" s="23" t="s">
        <v>12</v>
      </c>
      <c r="D627" s="10">
        <v>502</v>
      </c>
      <c r="E627" s="10">
        <v>303</v>
      </c>
      <c r="F627" s="10">
        <v>1894</v>
      </c>
      <c r="G627" s="10">
        <v>40</v>
      </c>
      <c r="H627" s="11">
        <v>0.95</v>
      </c>
      <c r="I627" s="9">
        <f t="shared" si="483"/>
        <v>62.360248447204967</v>
      </c>
      <c r="J627" s="9">
        <f t="shared" si="484"/>
        <v>97.931747673216137</v>
      </c>
      <c r="K627" s="9">
        <f t="shared" si="485"/>
        <v>87.477181453085066</v>
      </c>
      <c r="L627" s="12">
        <f t="shared" si="486"/>
        <v>0.68939982028505253</v>
      </c>
      <c r="M627" s="16">
        <f t="shared" si="487"/>
        <v>0.95</v>
      </c>
      <c r="N627" s="4"/>
      <c r="O627" s="25"/>
      <c r="P627" s="25"/>
    </row>
    <row r="628" spans="1:17" ht="12.75" x14ac:dyDescent="0.2">
      <c r="A628" s="1">
        <v>1E-3</v>
      </c>
      <c r="B628" s="2">
        <v>29</v>
      </c>
      <c r="C628" s="23" t="s">
        <v>13</v>
      </c>
      <c r="D628" s="10">
        <v>541</v>
      </c>
      <c r="E628" s="10">
        <v>263</v>
      </c>
      <c r="F628" s="10">
        <v>1887</v>
      </c>
      <c r="G628" s="10">
        <v>48</v>
      </c>
      <c r="H628" s="11">
        <v>0.95</v>
      </c>
      <c r="I628" s="9">
        <f t="shared" si="483"/>
        <v>67.288557213930346</v>
      </c>
      <c r="J628" s="9">
        <f t="shared" si="484"/>
        <v>97.519379844961236</v>
      </c>
      <c r="K628" s="9">
        <f t="shared" si="485"/>
        <v>88.645491055129611</v>
      </c>
      <c r="L628" s="12">
        <f t="shared" si="486"/>
        <v>0.7183230938471683</v>
      </c>
      <c r="M628" s="16">
        <f t="shared" si="487"/>
        <v>0.95</v>
      </c>
      <c r="N628" s="4"/>
      <c r="O628" s="25"/>
      <c r="P628" s="25"/>
    </row>
    <row r="629" spans="1:17" ht="12.75" x14ac:dyDescent="0.2">
      <c r="A629" s="1">
        <v>50</v>
      </c>
      <c r="B629" s="2">
        <v>30</v>
      </c>
      <c r="C629" s="23" t="s">
        <v>14</v>
      </c>
      <c r="D629" s="10">
        <v>581</v>
      </c>
      <c r="E629" s="10">
        <v>213</v>
      </c>
      <c r="F629" s="10">
        <v>1872</v>
      </c>
      <c r="G629" s="10">
        <v>73</v>
      </c>
      <c r="H629" s="11">
        <v>0.95</v>
      </c>
      <c r="I629" s="9">
        <f t="shared" si="483"/>
        <v>73.173803526448367</v>
      </c>
      <c r="J629" s="9">
        <f t="shared" si="484"/>
        <v>96.246786632390751</v>
      </c>
      <c r="K629" s="9">
        <f t="shared" si="485"/>
        <v>89.558232931726906</v>
      </c>
      <c r="L629" s="12">
        <f t="shared" si="486"/>
        <v>0.73878224843841811</v>
      </c>
      <c r="M629" s="16">
        <f t="shared" si="487"/>
        <v>0.95</v>
      </c>
      <c r="N629" s="6"/>
      <c r="O629" s="25"/>
      <c r="P629" s="25"/>
    </row>
    <row r="630" spans="1:17" ht="12.75" x14ac:dyDescent="0.2">
      <c r="A630" s="5"/>
      <c r="B630" s="2"/>
      <c r="C630" s="23" t="s">
        <v>15</v>
      </c>
      <c r="D630" s="15">
        <f t="shared" ref="D630:M630" si="488">AVERAGE(D625:D629)</f>
        <v>563</v>
      </c>
      <c r="E630" s="15">
        <f t="shared" si="488"/>
        <v>250.8</v>
      </c>
      <c r="F630" s="15">
        <f t="shared" si="488"/>
        <v>1868.6</v>
      </c>
      <c r="G630" s="15">
        <f t="shared" si="488"/>
        <v>56.6</v>
      </c>
      <c r="H630" s="16">
        <f t="shared" si="488"/>
        <v>0.95199999999999996</v>
      </c>
      <c r="I630" s="9">
        <f t="shared" si="488"/>
        <v>69.150067118055432</v>
      </c>
      <c r="J630" s="9">
        <f t="shared" si="488"/>
        <v>97.058395411749331</v>
      </c>
      <c r="K630" s="9">
        <f t="shared" si="488"/>
        <v>88.776925885359631</v>
      </c>
      <c r="L630" s="12">
        <f t="shared" si="488"/>
        <v>0.72368902552010206</v>
      </c>
      <c r="M630" s="16">
        <f t="shared" si="488"/>
        <v>0.95199999999999996</v>
      </c>
      <c r="N630" s="6"/>
    </row>
    <row r="631" spans="1:17" ht="12.75" x14ac:dyDescent="0.2">
      <c r="A631" s="5"/>
      <c r="B631" s="2"/>
      <c r="C631" s="17" t="s">
        <v>16</v>
      </c>
      <c r="D631" s="15">
        <f t="shared" ref="D631:M631" si="489">STDEV(D625:D629)</f>
        <v>44.55894971832258</v>
      </c>
      <c r="E631" s="15">
        <f t="shared" si="489"/>
        <v>36.058286148956071</v>
      </c>
      <c r="F631" s="15">
        <f t="shared" si="489"/>
        <v>26.604510895710899</v>
      </c>
      <c r="G631" s="15">
        <f t="shared" si="489"/>
        <v>14.638989036132248</v>
      </c>
      <c r="H631" s="16">
        <f t="shared" si="489"/>
        <v>4.4721359549995832E-3</v>
      </c>
      <c r="I631" s="9">
        <f t="shared" si="489"/>
        <v>4.6622051607738966</v>
      </c>
      <c r="J631" s="9">
        <f t="shared" si="489"/>
        <v>0.76702568457284159</v>
      </c>
      <c r="K631" s="9">
        <f t="shared" si="489"/>
        <v>0.81253510181475341</v>
      </c>
      <c r="L631" s="12">
        <f t="shared" si="489"/>
        <v>2.147818120521439E-2</v>
      </c>
      <c r="M631" s="16">
        <f t="shared" si="489"/>
        <v>4.4721359549995832E-3</v>
      </c>
      <c r="N631" s="4"/>
    </row>
    <row r="632" spans="1:17" ht="12.75" x14ac:dyDescent="0.2">
      <c r="A632" s="5"/>
      <c r="B632" s="2"/>
      <c r="C632" s="23"/>
      <c r="D632" s="15"/>
      <c r="E632" s="15"/>
      <c r="F632" s="15"/>
      <c r="G632" s="15"/>
      <c r="H632" s="16"/>
      <c r="I632" s="9"/>
      <c r="J632" s="9"/>
      <c r="K632" s="9"/>
      <c r="L632" s="12"/>
      <c r="M632" s="16"/>
      <c r="N632" s="4"/>
    </row>
    <row r="633" spans="1:17" ht="12.75" x14ac:dyDescent="0.2">
      <c r="A633" s="5"/>
      <c r="B633" s="2"/>
      <c r="C633" s="23" t="s">
        <v>17</v>
      </c>
      <c r="D633" s="10">
        <v>198</v>
      </c>
      <c r="E633" s="10">
        <v>94</v>
      </c>
      <c r="F633" s="10">
        <v>580</v>
      </c>
      <c r="G633" s="10">
        <v>41</v>
      </c>
      <c r="H633" s="11">
        <v>0.89</v>
      </c>
      <c r="I633" s="9">
        <f t="shared" ref="I633:I637" si="490">100*(D633/(D633+E633))</f>
        <v>67.808219178082197</v>
      </c>
      <c r="J633" s="9">
        <f t="shared" ref="J633:J637" si="491">100*(F633/(F633+G633))</f>
        <v>93.397745571658618</v>
      </c>
      <c r="K633" s="9">
        <f t="shared" ref="K633:K637" si="492">100*((D633+F633)/(D633+E633+F633+G633))</f>
        <v>85.213581599123771</v>
      </c>
      <c r="L633" s="12">
        <f t="shared" ref="L633:L637" si="493">(D633*F633-E633*G633)/(SQRT((D633+G633)*(D633+E633)*(F633+G633)*(F633+E633)))</f>
        <v>0.64938473408707975</v>
      </c>
      <c r="M633" s="16">
        <f t="shared" ref="M633:M637" si="494">H633</f>
        <v>0.89</v>
      </c>
      <c r="N633" s="4"/>
    </row>
    <row r="634" spans="1:17" ht="12.75" x14ac:dyDescent="0.2">
      <c r="A634" s="5"/>
      <c r="B634" s="2"/>
      <c r="C634" s="9" t="s">
        <v>18</v>
      </c>
      <c r="D634" s="10">
        <v>197</v>
      </c>
      <c r="E634" s="10">
        <v>79</v>
      </c>
      <c r="F634" s="10">
        <v>611</v>
      </c>
      <c r="G634" s="10">
        <v>26</v>
      </c>
      <c r="H634" s="11">
        <v>0.92</v>
      </c>
      <c r="I634" s="9">
        <f t="shared" si="490"/>
        <v>71.376811594202891</v>
      </c>
      <c r="J634" s="9">
        <f t="shared" si="491"/>
        <v>95.918367346938766</v>
      </c>
      <c r="K634" s="9">
        <f t="shared" si="492"/>
        <v>88.499452354874037</v>
      </c>
      <c r="L634" s="12">
        <f t="shared" si="493"/>
        <v>0.71933506743278697</v>
      </c>
      <c r="M634" s="16">
        <f t="shared" si="494"/>
        <v>0.92</v>
      </c>
      <c r="N634" s="24"/>
    </row>
    <row r="635" spans="1:17" ht="12.75" x14ac:dyDescent="0.2">
      <c r="A635" s="5"/>
      <c r="B635" s="2"/>
      <c r="C635" s="9" t="s">
        <v>19</v>
      </c>
      <c r="D635" s="10">
        <v>156</v>
      </c>
      <c r="E635" s="10">
        <v>128</v>
      </c>
      <c r="F635" s="10">
        <v>616</v>
      </c>
      <c r="G635" s="10">
        <v>13</v>
      </c>
      <c r="H635" s="11">
        <v>0.88</v>
      </c>
      <c r="I635" s="9">
        <f t="shared" si="490"/>
        <v>54.929577464788736</v>
      </c>
      <c r="J635" s="9">
        <f t="shared" si="491"/>
        <v>97.933227344992048</v>
      </c>
      <c r="K635" s="9">
        <f t="shared" si="492"/>
        <v>84.556407447973712</v>
      </c>
      <c r="L635" s="12">
        <f t="shared" si="493"/>
        <v>0.63009331937993152</v>
      </c>
      <c r="M635" s="16">
        <f t="shared" si="494"/>
        <v>0.88</v>
      </c>
      <c r="N635" s="24"/>
    </row>
    <row r="636" spans="1:17" ht="12.75" x14ac:dyDescent="0.2">
      <c r="A636" s="5"/>
      <c r="B636" s="2"/>
      <c r="C636" s="9" t="s">
        <v>20</v>
      </c>
      <c r="D636" s="10">
        <v>176</v>
      </c>
      <c r="E636" s="10">
        <v>98</v>
      </c>
      <c r="F636" s="10">
        <v>617</v>
      </c>
      <c r="G636" s="10">
        <v>22</v>
      </c>
      <c r="H636" s="11">
        <v>0.89</v>
      </c>
      <c r="I636" s="9">
        <f t="shared" si="490"/>
        <v>64.233576642335763</v>
      </c>
      <c r="J636" s="9">
        <f t="shared" si="491"/>
        <v>96.557120500782474</v>
      </c>
      <c r="K636" s="9">
        <f t="shared" si="492"/>
        <v>86.856516976998904</v>
      </c>
      <c r="L636" s="12">
        <f t="shared" si="493"/>
        <v>0.67604751121343565</v>
      </c>
      <c r="M636" s="16">
        <f t="shared" si="494"/>
        <v>0.89</v>
      </c>
      <c r="N636" s="24"/>
    </row>
    <row r="637" spans="1:17" ht="12.75" x14ac:dyDescent="0.2">
      <c r="A637" s="5"/>
      <c r="B637" s="2"/>
      <c r="C637" s="9" t="s">
        <v>21</v>
      </c>
      <c r="D637" s="10">
        <v>194</v>
      </c>
      <c r="E637" s="10">
        <v>87</v>
      </c>
      <c r="F637" s="10">
        <v>608</v>
      </c>
      <c r="G637" s="10">
        <v>24</v>
      </c>
      <c r="H637" s="11">
        <v>0.9</v>
      </c>
      <c r="I637" s="9">
        <f t="shared" si="490"/>
        <v>69.039145907473312</v>
      </c>
      <c r="J637" s="9">
        <f t="shared" si="491"/>
        <v>96.202531645569621</v>
      </c>
      <c r="K637" s="9">
        <f t="shared" si="492"/>
        <v>87.842278203723993</v>
      </c>
      <c r="L637" s="12">
        <f t="shared" si="493"/>
        <v>0.70634385208908812</v>
      </c>
      <c r="M637" s="16">
        <f t="shared" si="494"/>
        <v>0.9</v>
      </c>
      <c r="N637" s="24"/>
    </row>
    <row r="638" spans="1:17" ht="12.75" x14ac:dyDescent="0.2">
      <c r="A638" s="5"/>
      <c r="B638" s="2"/>
      <c r="C638" s="23" t="s">
        <v>15</v>
      </c>
      <c r="D638" s="15">
        <f t="shared" ref="D638:M638" si="495">AVERAGE(D633:D637)</f>
        <v>184.2</v>
      </c>
      <c r="E638" s="15">
        <f t="shared" si="495"/>
        <v>97.2</v>
      </c>
      <c r="F638" s="15">
        <f t="shared" si="495"/>
        <v>606.4</v>
      </c>
      <c r="G638" s="15">
        <f t="shared" si="495"/>
        <v>25.2</v>
      </c>
      <c r="H638" s="16">
        <f t="shared" si="495"/>
        <v>0.89600000000000013</v>
      </c>
      <c r="I638" s="9">
        <f t="shared" si="495"/>
        <v>65.477466157376583</v>
      </c>
      <c r="J638" s="9">
        <f t="shared" si="495"/>
        <v>96.001798481988288</v>
      </c>
      <c r="K638" s="9">
        <f t="shared" si="495"/>
        <v>86.593647316538878</v>
      </c>
      <c r="L638" s="12">
        <f t="shared" si="495"/>
        <v>0.6762408968404644</v>
      </c>
      <c r="M638" s="16">
        <f t="shared" si="495"/>
        <v>0.89600000000000013</v>
      </c>
      <c r="N638" s="24"/>
      <c r="O638" s="24"/>
      <c r="P638" s="24"/>
      <c r="Q638" s="4"/>
    </row>
    <row r="639" spans="1:17" ht="12.75" x14ac:dyDescent="0.2">
      <c r="A639" s="5"/>
      <c r="B639" s="2"/>
      <c r="C639" s="17" t="s">
        <v>16</v>
      </c>
      <c r="D639" s="15">
        <f t="shared" ref="D639:M639" si="496">STDEV(D633:D637)</f>
        <v>18.116291011131391</v>
      </c>
      <c r="E639" s="15">
        <f t="shared" si="496"/>
        <v>18.673510650116135</v>
      </c>
      <c r="F639" s="15">
        <f t="shared" si="496"/>
        <v>15.20855022676389</v>
      </c>
      <c r="G639" s="15">
        <f t="shared" si="496"/>
        <v>10.13410084812659</v>
      </c>
      <c r="H639" s="16">
        <f t="shared" si="496"/>
        <v>1.5165750888103114E-2</v>
      </c>
      <c r="I639" s="9">
        <f t="shared" si="496"/>
        <v>6.4367201637486131</v>
      </c>
      <c r="J639" s="9">
        <f t="shared" si="496"/>
        <v>1.6482677357194655</v>
      </c>
      <c r="K639" s="9">
        <f t="shared" si="496"/>
        <v>1.6819036878952542</v>
      </c>
      <c r="L639" s="12">
        <f t="shared" si="496"/>
        <v>3.7463933439555404E-2</v>
      </c>
      <c r="M639" s="16">
        <f t="shared" si="496"/>
        <v>1.5165750888103114E-2</v>
      </c>
      <c r="N639" s="24"/>
    </row>
    <row r="640" spans="1:17" ht="12.75" x14ac:dyDescent="0.2">
      <c r="A640" s="5"/>
      <c r="B640" s="22"/>
      <c r="C640" s="9"/>
      <c r="D640" s="15"/>
      <c r="E640" s="15"/>
      <c r="F640" s="15"/>
      <c r="G640" s="15"/>
      <c r="H640" s="16"/>
      <c r="I640" s="9"/>
      <c r="J640" s="9"/>
      <c r="K640" s="9"/>
      <c r="L640" s="12"/>
      <c r="M640" s="16"/>
      <c r="N640" s="24"/>
    </row>
    <row r="641" spans="1:17" ht="12.75" x14ac:dyDescent="0.2">
      <c r="A641" s="5"/>
      <c r="B641" s="2"/>
      <c r="C641" s="9" t="s">
        <v>22</v>
      </c>
      <c r="D641" s="10">
        <v>174</v>
      </c>
      <c r="E641" s="10">
        <v>79</v>
      </c>
      <c r="F641" s="10">
        <v>631</v>
      </c>
      <c r="G641" s="10">
        <v>29</v>
      </c>
      <c r="H641" s="11">
        <v>0.91</v>
      </c>
      <c r="I641" s="9">
        <f t="shared" ref="I641:I645" si="497">100*(D641/(D641+E641))</f>
        <v>68.77470355731225</v>
      </c>
      <c r="J641" s="9">
        <f t="shared" ref="J641:J645" si="498">100*(F641/(F641+G641))</f>
        <v>95.606060606060609</v>
      </c>
      <c r="K641" s="9">
        <f t="shared" ref="K641:K645" si="499">100*((D641+F641)/(D641+E641+F641+G641))</f>
        <v>88.170865279299022</v>
      </c>
      <c r="L641" s="12">
        <f t="shared" ref="L641:L645" si="500">(D641*F641-E641*G641)/(SQRT((D641+G641)*(D641+E641)*(F641+G641)*(F641+E641)))</f>
        <v>0.69296478022119457</v>
      </c>
      <c r="M641" s="16">
        <f t="shared" ref="M641:M645" si="501">H641</f>
        <v>0.91</v>
      </c>
      <c r="N641" s="24"/>
    </row>
    <row r="642" spans="1:17" ht="12.75" x14ac:dyDescent="0.2">
      <c r="A642" s="5"/>
      <c r="B642" s="22"/>
      <c r="C642" s="9" t="s">
        <v>23</v>
      </c>
      <c r="D642" s="10">
        <v>166</v>
      </c>
      <c r="E642" s="10">
        <v>85</v>
      </c>
      <c r="F642" s="10">
        <v>630</v>
      </c>
      <c r="G642" s="10">
        <v>32</v>
      </c>
      <c r="H642" s="11">
        <v>0.87</v>
      </c>
      <c r="I642" s="9">
        <f t="shared" si="497"/>
        <v>66.135458167330668</v>
      </c>
      <c r="J642" s="9">
        <f t="shared" si="498"/>
        <v>95.166163141993948</v>
      </c>
      <c r="K642" s="9">
        <f t="shared" si="499"/>
        <v>87.185104052573934</v>
      </c>
      <c r="L642" s="12">
        <f t="shared" si="500"/>
        <v>0.66412862641196946</v>
      </c>
      <c r="M642" s="16">
        <f t="shared" si="501"/>
        <v>0.87</v>
      </c>
      <c r="N642" s="4"/>
    </row>
    <row r="643" spans="1:17" ht="12.75" x14ac:dyDescent="0.2">
      <c r="A643" s="1"/>
      <c r="B643" s="2"/>
      <c r="C643" s="9" t="s">
        <v>24</v>
      </c>
      <c r="D643" s="10">
        <v>144</v>
      </c>
      <c r="E643" s="10">
        <v>136</v>
      </c>
      <c r="F643" s="10">
        <v>615</v>
      </c>
      <c r="G643" s="10">
        <v>18</v>
      </c>
      <c r="H643" s="11">
        <v>0.9</v>
      </c>
      <c r="I643" s="9">
        <f t="shared" si="497"/>
        <v>51.428571428571423</v>
      </c>
      <c r="J643" s="9">
        <f t="shared" si="498"/>
        <v>97.156398104265406</v>
      </c>
      <c r="K643" s="9">
        <f t="shared" si="499"/>
        <v>83.132530120481931</v>
      </c>
      <c r="L643" s="12">
        <f t="shared" si="500"/>
        <v>0.58641534967908082</v>
      </c>
      <c r="M643" s="16">
        <f t="shared" si="501"/>
        <v>0.9</v>
      </c>
      <c r="N643" s="4"/>
      <c r="Q643" s="5"/>
    </row>
    <row r="644" spans="1:17" ht="12.75" x14ac:dyDescent="0.2">
      <c r="A644" s="5"/>
      <c r="B644" s="2"/>
      <c r="C644" s="9" t="s">
        <v>25</v>
      </c>
      <c r="D644" s="10">
        <v>177</v>
      </c>
      <c r="E644" s="10">
        <v>114</v>
      </c>
      <c r="F644" s="10">
        <v>606</v>
      </c>
      <c r="G644" s="10">
        <v>16</v>
      </c>
      <c r="H644" s="11">
        <v>0.9</v>
      </c>
      <c r="I644" s="9">
        <f t="shared" si="497"/>
        <v>60.824742268041234</v>
      </c>
      <c r="J644" s="9">
        <f t="shared" si="498"/>
        <v>97.427652733118975</v>
      </c>
      <c r="K644" s="9">
        <f t="shared" si="499"/>
        <v>85.761226725082153</v>
      </c>
      <c r="L644" s="12">
        <f t="shared" si="500"/>
        <v>0.66482994090681624</v>
      </c>
      <c r="M644" s="16">
        <f t="shared" si="501"/>
        <v>0.9</v>
      </c>
      <c r="N644" s="6"/>
    </row>
    <row r="645" spans="1:17" ht="12.75" x14ac:dyDescent="0.2">
      <c r="A645" s="5"/>
      <c r="B645" s="2"/>
      <c r="C645" s="9" t="s">
        <v>26</v>
      </c>
      <c r="D645" s="10">
        <v>192</v>
      </c>
      <c r="E645" s="10">
        <v>102</v>
      </c>
      <c r="F645" s="10">
        <v>585</v>
      </c>
      <c r="G645" s="10">
        <v>34</v>
      </c>
      <c r="H645" s="11">
        <v>0.87</v>
      </c>
      <c r="I645" s="9">
        <f t="shared" si="497"/>
        <v>65.306122448979593</v>
      </c>
      <c r="J645" s="9">
        <f t="shared" si="498"/>
        <v>94.507269789983852</v>
      </c>
      <c r="K645" s="9">
        <f t="shared" si="499"/>
        <v>85.104052573932094</v>
      </c>
      <c r="L645" s="12">
        <f t="shared" si="500"/>
        <v>0.647567188119611</v>
      </c>
      <c r="M645" s="16">
        <f t="shared" si="501"/>
        <v>0.87</v>
      </c>
      <c r="N645" s="7"/>
      <c r="O645" s="1"/>
      <c r="P645" s="1"/>
    </row>
    <row r="646" spans="1:17" ht="12.75" x14ac:dyDescent="0.2">
      <c r="A646" s="5"/>
      <c r="B646" s="2"/>
      <c r="C646" s="23" t="s">
        <v>15</v>
      </c>
      <c r="D646" s="15">
        <f t="shared" ref="D646:M646" si="502">AVERAGE(D641:D645)</f>
        <v>170.6</v>
      </c>
      <c r="E646" s="15">
        <f t="shared" si="502"/>
        <v>103.2</v>
      </c>
      <c r="F646" s="15">
        <f t="shared" si="502"/>
        <v>613.4</v>
      </c>
      <c r="G646" s="15">
        <f t="shared" si="502"/>
        <v>25.8</v>
      </c>
      <c r="H646" s="16">
        <f t="shared" si="502"/>
        <v>0.89</v>
      </c>
      <c r="I646" s="9">
        <f t="shared" si="502"/>
        <v>62.493919574047041</v>
      </c>
      <c r="J646" s="9">
        <f t="shared" si="502"/>
        <v>95.972708875084564</v>
      </c>
      <c r="K646" s="9">
        <f t="shared" si="502"/>
        <v>85.87075575027383</v>
      </c>
      <c r="L646" s="12">
        <f t="shared" si="502"/>
        <v>0.65118117706773437</v>
      </c>
      <c r="M646" s="16">
        <f t="shared" si="502"/>
        <v>0.89</v>
      </c>
      <c r="N646" s="24"/>
      <c r="O646" s="24"/>
      <c r="P646" s="24"/>
      <c r="Q646" s="30"/>
    </row>
    <row r="647" spans="1:17" ht="12.75" x14ac:dyDescent="0.2">
      <c r="A647" s="5"/>
      <c r="B647" s="2"/>
      <c r="C647" s="17" t="s">
        <v>16</v>
      </c>
      <c r="D647" s="15">
        <f t="shared" ref="D647:M647" si="503">STDEV(D641:D645)</f>
        <v>17.601136326953441</v>
      </c>
      <c r="E647" s="15">
        <f t="shared" si="503"/>
        <v>22.971721746530029</v>
      </c>
      <c r="F647" s="15">
        <f t="shared" si="503"/>
        <v>19.034179782696178</v>
      </c>
      <c r="G647" s="15">
        <f t="shared" si="503"/>
        <v>8.258329128825034</v>
      </c>
      <c r="H647" s="16">
        <f t="shared" si="503"/>
        <v>1.8708286933869722E-2</v>
      </c>
      <c r="I647" s="9">
        <f t="shared" si="503"/>
        <v>6.8162603060633487</v>
      </c>
      <c r="J647" s="9">
        <f t="shared" si="503"/>
        <v>1.2698858714660688</v>
      </c>
      <c r="K647" s="9">
        <f t="shared" si="503"/>
        <v>1.9439473547972463</v>
      </c>
      <c r="L647" s="12">
        <f t="shared" si="503"/>
        <v>3.9709784703509901E-2</v>
      </c>
      <c r="M647" s="16">
        <f t="shared" si="503"/>
        <v>1.8708286933869722E-2</v>
      </c>
      <c r="N647" s="4"/>
      <c r="Q647" s="13"/>
    </row>
    <row r="648" spans="1:17" ht="12.75" x14ac:dyDescent="0.2">
      <c r="A648" s="1"/>
      <c r="B648" s="2"/>
      <c r="C648" s="2"/>
      <c r="D648" s="3"/>
      <c r="E648" s="3"/>
      <c r="F648" s="3"/>
      <c r="G648" s="3"/>
      <c r="H648" s="4"/>
      <c r="I648" s="4"/>
      <c r="J648" s="4"/>
      <c r="K648" s="4"/>
      <c r="L648" s="4"/>
      <c r="M648" s="4"/>
      <c r="N648" s="4"/>
    </row>
    <row r="649" spans="1:17" ht="12.75" x14ac:dyDescent="0.2">
      <c r="A649" s="1" t="s">
        <v>53</v>
      </c>
      <c r="B649" s="2"/>
      <c r="C649" s="2"/>
      <c r="D649" s="3"/>
      <c r="E649" s="3"/>
      <c r="F649" s="3"/>
      <c r="G649" s="3"/>
      <c r="H649" s="4"/>
      <c r="I649" s="4"/>
      <c r="J649" s="4"/>
      <c r="K649" s="4"/>
      <c r="L649" s="4"/>
      <c r="M649" s="4"/>
      <c r="N649" s="4"/>
    </row>
    <row r="650" spans="1:17" ht="12.75" x14ac:dyDescent="0.2">
      <c r="A650" s="5"/>
      <c r="B650" s="2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1:17" ht="12.75" x14ac:dyDescent="0.2">
      <c r="A651" s="5"/>
      <c r="B651" s="2" t="s">
        <v>0</v>
      </c>
      <c r="C651" s="13"/>
      <c r="D651" s="20" t="s">
        <v>1</v>
      </c>
      <c r="E651" s="20" t="s">
        <v>2</v>
      </c>
      <c r="F651" s="20" t="s">
        <v>3</v>
      </c>
      <c r="G651" s="20" t="s">
        <v>4</v>
      </c>
      <c r="H651" s="20" t="s">
        <v>5</v>
      </c>
      <c r="I651" s="20" t="s">
        <v>6</v>
      </c>
      <c r="J651" s="20" t="s">
        <v>7</v>
      </c>
      <c r="K651" s="20" t="s">
        <v>8</v>
      </c>
      <c r="L651" s="20" t="s">
        <v>9</v>
      </c>
      <c r="M651" s="20" t="s">
        <v>5</v>
      </c>
      <c r="N651" s="7"/>
      <c r="O651" s="1"/>
      <c r="P651" s="1"/>
    </row>
    <row r="652" spans="1:17" ht="12.75" x14ac:dyDescent="0.2">
      <c r="A652" s="1" t="s">
        <v>28</v>
      </c>
      <c r="B652" s="2">
        <v>26</v>
      </c>
      <c r="C652" s="9" t="s">
        <v>10</v>
      </c>
      <c r="D652" s="10">
        <v>605</v>
      </c>
      <c r="E652" s="10">
        <v>76</v>
      </c>
      <c r="F652" s="10">
        <v>1090</v>
      </c>
      <c r="G652" s="10">
        <v>32</v>
      </c>
      <c r="H652" s="11">
        <v>0.99</v>
      </c>
      <c r="I652" s="9">
        <f t="shared" ref="I652:I656" si="504">100*(D652/(D652+E652))</f>
        <v>88.839941262848754</v>
      </c>
      <c r="J652" s="9">
        <f t="shared" ref="J652:J656" si="505">100*(F652/(F652+G652))</f>
        <v>97.147950089126553</v>
      </c>
      <c r="K652" s="9">
        <f t="shared" ref="K652:K656" si="506">100*((D652+F652)/(D652+E652+F652+G652))</f>
        <v>94.009983361064897</v>
      </c>
      <c r="L652" s="12">
        <f t="shared" ref="L652:L656" si="507">(D652*F652-E652*G652)/(SQRT((D652+G652)*(D652+E652)*(F652+G652)*(F652+E652)))</f>
        <v>0.87214419020288758</v>
      </c>
      <c r="M652" s="16">
        <f t="shared" ref="M652:M656" si="508">H652</f>
        <v>0.99</v>
      </c>
      <c r="N652" s="24"/>
      <c r="O652" s="25"/>
      <c r="P652" s="25"/>
    </row>
    <row r="653" spans="1:17" ht="12.75" x14ac:dyDescent="0.2">
      <c r="A653" s="5"/>
      <c r="B653" s="2">
        <v>27</v>
      </c>
      <c r="C653" s="23" t="s">
        <v>11</v>
      </c>
      <c r="D653" s="10">
        <v>508</v>
      </c>
      <c r="E653" s="10">
        <v>188</v>
      </c>
      <c r="F653" s="10">
        <v>1104</v>
      </c>
      <c r="G653" s="10">
        <v>3</v>
      </c>
      <c r="H653" s="11">
        <v>0.99</v>
      </c>
      <c r="I653" s="9">
        <f t="shared" si="504"/>
        <v>72.988505747126439</v>
      </c>
      <c r="J653" s="9">
        <f t="shared" si="505"/>
        <v>99.728997289972895</v>
      </c>
      <c r="K653" s="9">
        <f t="shared" si="506"/>
        <v>89.406544647809199</v>
      </c>
      <c r="L653" s="12">
        <f t="shared" si="507"/>
        <v>0.78555334287978529</v>
      </c>
      <c r="M653" s="16">
        <f t="shared" si="508"/>
        <v>0.99</v>
      </c>
      <c r="N653" s="4"/>
      <c r="O653" s="25"/>
      <c r="P653" s="25"/>
    </row>
    <row r="654" spans="1:17" ht="12.75" x14ac:dyDescent="0.2">
      <c r="A654" s="1">
        <v>0.5</v>
      </c>
      <c r="B654" s="2">
        <v>28</v>
      </c>
      <c r="C654" s="23" t="s">
        <v>12</v>
      </c>
      <c r="D654" s="10">
        <v>657</v>
      </c>
      <c r="E654" s="10">
        <v>73</v>
      </c>
      <c r="F654" s="10">
        <v>1047</v>
      </c>
      <c r="G654" s="10">
        <v>26</v>
      </c>
      <c r="H654" s="11">
        <v>0.99</v>
      </c>
      <c r="I654" s="9">
        <f t="shared" si="504"/>
        <v>90</v>
      </c>
      <c r="J654" s="9">
        <f t="shared" si="505"/>
        <v>97.576887232059647</v>
      </c>
      <c r="K654" s="9">
        <f t="shared" si="506"/>
        <v>94.509151414309486</v>
      </c>
      <c r="L654" s="12">
        <f t="shared" si="507"/>
        <v>0.88619936143257716</v>
      </c>
      <c r="M654" s="16">
        <f t="shared" si="508"/>
        <v>0.99</v>
      </c>
      <c r="N654" s="4"/>
      <c r="O654" s="25"/>
      <c r="P654" s="25"/>
    </row>
    <row r="655" spans="1:17" ht="12.75" x14ac:dyDescent="0.2">
      <c r="A655" s="1">
        <v>1E-3</v>
      </c>
      <c r="B655" s="2">
        <v>29</v>
      </c>
      <c r="C655" s="23" t="s">
        <v>13</v>
      </c>
      <c r="D655" s="10">
        <v>611</v>
      </c>
      <c r="E655" s="10">
        <v>105</v>
      </c>
      <c r="F655" s="10">
        <v>1071</v>
      </c>
      <c r="G655" s="10">
        <v>16</v>
      </c>
      <c r="H655" s="11">
        <v>0.99</v>
      </c>
      <c r="I655" s="9">
        <f t="shared" si="504"/>
        <v>85.335195530726253</v>
      </c>
      <c r="J655" s="9">
        <f t="shared" si="505"/>
        <v>98.528058877644895</v>
      </c>
      <c r="K655" s="9">
        <f t="shared" si="506"/>
        <v>93.288962839711587</v>
      </c>
      <c r="L655" s="12">
        <f t="shared" si="507"/>
        <v>0.86159974864793354</v>
      </c>
      <c r="M655" s="16">
        <f t="shared" si="508"/>
        <v>0.99</v>
      </c>
      <c r="N655" s="4"/>
      <c r="O655" s="25"/>
      <c r="P655" s="25"/>
    </row>
    <row r="656" spans="1:17" ht="12.75" x14ac:dyDescent="0.2">
      <c r="A656" s="1">
        <v>100</v>
      </c>
      <c r="B656" s="2">
        <v>30</v>
      </c>
      <c r="C656" s="23" t="s">
        <v>14</v>
      </c>
      <c r="D656" s="10">
        <v>596</v>
      </c>
      <c r="E656" s="10">
        <v>119</v>
      </c>
      <c r="F656" s="10">
        <v>1073</v>
      </c>
      <c r="G656" s="10">
        <v>15</v>
      </c>
      <c r="H656" s="11">
        <v>0.99</v>
      </c>
      <c r="I656" s="9">
        <f t="shared" si="504"/>
        <v>83.35664335664336</v>
      </c>
      <c r="J656" s="9">
        <f t="shared" si="505"/>
        <v>98.621323529411768</v>
      </c>
      <c r="K656" s="9">
        <f t="shared" si="506"/>
        <v>92.567942318358291</v>
      </c>
      <c r="L656" s="12">
        <f t="shared" si="507"/>
        <v>0.8472388831453348</v>
      </c>
      <c r="M656" s="16">
        <f t="shared" si="508"/>
        <v>0.99</v>
      </c>
      <c r="N656" s="6"/>
      <c r="O656" s="25"/>
      <c r="P656" s="25"/>
    </row>
    <row r="657" spans="1:17" ht="12.75" x14ac:dyDescent="0.2">
      <c r="A657" s="5"/>
      <c r="B657" s="2"/>
      <c r="C657" s="23" t="s">
        <v>15</v>
      </c>
      <c r="D657" s="15">
        <f t="shared" ref="D657:M657" si="509">AVERAGE(D652:D656)</f>
        <v>595.4</v>
      </c>
      <c r="E657" s="15">
        <f t="shared" si="509"/>
        <v>112.2</v>
      </c>
      <c r="F657" s="15">
        <f t="shared" si="509"/>
        <v>1077</v>
      </c>
      <c r="G657" s="15">
        <f t="shared" si="509"/>
        <v>18.399999999999999</v>
      </c>
      <c r="H657" s="16">
        <f t="shared" si="509"/>
        <v>0.99</v>
      </c>
      <c r="I657" s="9">
        <f t="shared" si="509"/>
        <v>84.104057179468967</v>
      </c>
      <c r="J657" s="9">
        <f t="shared" si="509"/>
        <v>98.320643403643146</v>
      </c>
      <c r="K657" s="9">
        <f t="shared" si="509"/>
        <v>92.756516916250689</v>
      </c>
      <c r="L657" s="12">
        <f t="shared" si="509"/>
        <v>0.85054710526170363</v>
      </c>
      <c r="M657" s="16">
        <f t="shared" si="509"/>
        <v>0.99</v>
      </c>
      <c r="N657" s="6"/>
    </row>
    <row r="658" spans="1:17" ht="12.75" x14ac:dyDescent="0.2">
      <c r="A658" s="5"/>
      <c r="B658" s="2"/>
      <c r="C658" s="17" t="s">
        <v>16</v>
      </c>
      <c r="D658" s="15">
        <f t="shared" ref="D658:M658" si="510">STDEV(D652:D656)</f>
        <v>54.242971894983782</v>
      </c>
      <c r="E658" s="15">
        <f t="shared" si="510"/>
        <v>46.612230154756602</v>
      </c>
      <c r="F658" s="15">
        <f t="shared" si="510"/>
        <v>21.505813167606568</v>
      </c>
      <c r="G658" s="15">
        <f t="shared" si="510"/>
        <v>11.148990985734988</v>
      </c>
      <c r="H658" s="16">
        <f t="shared" si="510"/>
        <v>0</v>
      </c>
      <c r="I658" s="9">
        <f t="shared" si="510"/>
        <v>6.7605575306649222</v>
      </c>
      <c r="J658" s="9">
        <f t="shared" si="510"/>
        <v>1.0056432318059134</v>
      </c>
      <c r="K658" s="9">
        <f t="shared" si="510"/>
        <v>2.0114844674871604</v>
      </c>
      <c r="L658" s="12">
        <f t="shared" si="510"/>
        <v>3.9034638002618818E-2</v>
      </c>
      <c r="M658" s="16">
        <f t="shared" si="510"/>
        <v>0</v>
      </c>
      <c r="N658" s="4"/>
    </row>
    <row r="659" spans="1:17" ht="12.75" x14ac:dyDescent="0.2">
      <c r="A659" s="5"/>
      <c r="B659" s="2"/>
      <c r="C659" s="23"/>
      <c r="D659" s="15"/>
      <c r="E659" s="15"/>
      <c r="F659" s="15"/>
      <c r="G659" s="15"/>
      <c r="H659" s="16"/>
      <c r="I659" s="9"/>
      <c r="J659" s="9"/>
      <c r="K659" s="9"/>
      <c r="L659" s="12"/>
      <c r="M659" s="16"/>
      <c r="N659" s="4"/>
    </row>
    <row r="660" spans="1:17" ht="12.75" x14ac:dyDescent="0.2">
      <c r="A660" s="5"/>
      <c r="B660" s="2"/>
      <c r="C660" s="23" t="s">
        <v>17</v>
      </c>
      <c r="D660" s="10">
        <v>199</v>
      </c>
      <c r="E660" s="10">
        <v>32</v>
      </c>
      <c r="F660" s="10">
        <v>349</v>
      </c>
      <c r="G660" s="10">
        <v>21</v>
      </c>
      <c r="H660" s="11">
        <v>0.96</v>
      </c>
      <c r="I660" s="9">
        <f t="shared" ref="I660:I664" si="511">100*(D660/(D660+E660))</f>
        <v>86.147186147186147</v>
      </c>
      <c r="J660" s="9">
        <f t="shared" ref="J660:J664" si="512">100*(F660/(F660+G660))</f>
        <v>94.324324324324323</v>
      </c>
      <c r="K660" s="9">
        <f t="shared" ref="K660:K664" si="513">100*((D660+F660)/(D660+E660+F660+G660))</f>
        <v>91.181364392678859</v>
      </c>
      <c r="L660" s="12">
        <f t="shared" ref="L660:L664" si="514">(D660*F660-E660*G660)/(SQRT((D660+G660)*(D660+E660)*(F660+G660)*(F660+E660)))</f>
        <v>0.81259692949862394</v>
      </c>
      <c r="M660" s="16">
        <f t="shared" ref="M660:M664" si="515">H660</f>
        <v>0.96</v>
      </c>
      <c r="N660" s="4"/>
    </row>
    <row r="661" spans="1:17" ht="12.75" x14ac:dyDescent="0.2">
      <c r="A661" s="5"/>
      <c r="B661" s="2"/>
      <c r="C661" s="9" t="s">
        <v>18</v>
      </c>
      <c r="D661" s="10">
        <v>148</v>
      </c>
      <c r="E661" s="10">
        <v>86</v>
      </c>
      <c r="F661" s="10">
        <v>364</v>
      </c>
      <c r="G661" s="10">
        <v>3</v>
      </c>
      <c r="H661" s="11">
        <v>0.96</v>
      </c>
      <c r="I661" s="9">
        <f t="shared" si="511"/>
        <v>63.247863247863243</v>
      </c>
      <c r="J661" s="9">
        <f t="shared" si="512"/>
        <v>99.182561307901906</v>
      </c>
      <c r="K661" s="9">
        <f t="shared" si="513"/>
        <v>85.191347753743756</v>
      </c>
      <c r="L661" s="12">
        <f t="shared" si="514"/>
        <v>0.70184711434231828</v>
      </c>
      <c r="M661" s="16">
        <f t="shared" si="515"/>
        <v>0.96</v>
      </c>
      <c r="N661" s="24"/>
    </row>
    <row r="662" spans="1:17" ht="12.75" x14ac:dyDescent="0.2">
      <c r="A662" s="5"/>
      <c r="B662" s="2"/>
      <c r="C662" s="9" t="s">
        <v>19</v>
      </c>
      <c r="D662" s="10">
        <v>216</v>
      </c>
      <c r="E662" s="10">
        <v>28</v>
      </c>
      <c r="F662" s="10">
        <v>334</v>
      </c>
      <c r="G662" s="10">
        <v>23</v>
      </c>
      <c r="H662" s="11">
        <v>0.97</v>
      </c>
      <c r="I662" s="9">
        <f t="shared" si="511"/>
        <v>88.52459016393442</v>
      </c>
      <c r="J662" s="9">
        <f t="shared" si="512"/>
        <v>93.55742296918767</v>
      </c>
      <c r="K662" s="9">
        <f t="shared" si="513"/>
        <v>91.514143094841927</v>
      </c>
      <c r="L662" s="12">
        <f t="shared" si="514"/>
        <v>0.82361412246896637</v>
      </c>
      <c r="M662" s="16">
        <f t="shared" si="515"/>
        <v>0.97</v>
      </c>
      <c r="N662" s="24"/>
    </row>
    <row r="663" spans="1:17" ht="12.75" x14ac:dyDescent="0.2">
      <c r="A663" s="5"/>
      <c r="B663" s="2"/>
      <c r="C663" s="9" t="s">
        <v>20</v>
      </c>
      <c r="D663" s="10">
        <v>174</v>
      </c>
      <c r="E663" s="10">
        <v>52</v>
      </c>
      <c r="F663" s="10">
        <v>365</v>
      </c>
      <c r="G663" s="10">
        <v>10</v>
      </c>
      <c r="H663" s="11">
        <v>0.96</v>
      </c>
      <c r="I663" s="9">
        <f t="shared" si="511"/>
        <v>76.991150442477874</v>
      </c>
      <c r="J663" s="9">
        <f t="shared" si="512"/>
        <v>97.333333333333343</v>
      </c>
      <c r="K663" s="9">
        <f t="shared" si="513"/>
        <v>89.683860232945094</v>
      </c>
      <c r="L663" s="12">
        <f t="shared" si="514"/>
        <v>0.78113269491872972</v>
      </c>
      <c r="M663" s="16">
        <f t="shared" si="515"/>
        <v>0.96</v>
      </c>
      <c r="N663" s="24"/>
    </row>
    <row r="664" spans="1:17" ht="12.75" x14ac:dyDescent="0.2">
      <c r="A664" s="5"/>
      <c r="B664" s="2"/>
      <c r="C664" s="9" t="s">
        <v>21</v>
      </c>
      <c r="D664" s="10">
        <v>174</v>
      </c>
      <c r="E664" s="10">
        <v>61</v>
      </c>
      <c r="F664" s="10">
        <v>351</v>
      </c>
      <c r="G664" s="10">
        <v>15</v>
      </c>
      <c r="H664" s="11">
        <v>0.93</v>
      </c>
      <c r="I664" s="9">
        <f t="shared" si="511"/>
        <v>74.042553191489361</v>
      </c>
      <c r="J664" s="9">
        <f t="shared" si="512"/>
        <v>95.901639344262293</v>
      </c>
      <c r="K664" s="9">
        <f t="shared" si="513"/>
        <v>87.354409317803658</v>
      </c>
      <c r="L664" s="12">
        <f t="shared" si="514"/>
        <v>0.73510034165242655</v>
      </c>
      <c r="M664" s="16">
        <f t="shared" si="515"/>
        <v>0.93</v>
      </c>
      <c r="N664" s="24"/>
    </row>
    <row r="665" spans="1:17" ht="12.75" x14ac:dyDescent="0.2">
      <c r="A665" s="5"/>
      <c r="B665" s="2"/>
      <c r="C665" s="23" t="s">
        <v>15</v>
      </c>
      <c r="D665" s="15">
        <f t="shared" ref="D665:M665" si="516">AVERAGE(D660:D664)</f>
        <v>182.2</v>
      </c>
      <c r="E665" s="15">
        <f t="shared" si="516"/>
        <v>51.8</v>
      </c>
      <c r="F665" s="15">
        <f t="shared" si="516"/>
        <v>352.6</v>
      </c>
      <c r="G665" s="15">
        <f t="shared" si="516"/>
        <v>14.4</v>
      </c>
      <c r="H665" s="16">
        <f t="shared" si="516"/>
        <v>0.95599999999999985</v>
      </c>
      <c r="I665" s="9">
        <f t="shared" si="516"/>
        <v>77.790668638590205</v>
      </c>
      <c r="J665" s="9">
        <f t="shared" si="516"/>
        <v>96.059856255801904</v>
      </c>
      <c r="K665" s="9">
        <f t="shared" si="516"/>
        <v>88.985024958402661</v>
      </c>
      <c r="L665" s="12">
        <f t="shared" si="516"/>
        <v>0.77085824057621288</v>
      </c>
      <c r="M665" s="16">
        <f t="shared" si="516"/>
        <v>0.95599999999999985</v>
      </c>
      <c r="N665" s="24"/>
      <c r="O665" s="24"/>
      <c r="P665" s="24"/>
      <c r="Q665" s="4"/>
    </row>
    <row r="666" spans="1:17" ht="12.75" x14ac:dyDescent="0.2">
      <c r="A666" s="5"/>
      <c r="B666" s="2"/>
      <c r="C666" s="17" t="s">
        <v>16</v>
      </c>
      <c r="D666" s="15">
        <f t="shared" ref="D666:M666" si="517">STDEV(D660:D664)</f>
        <v>26.118958631614642</v>
      </c>
      <c r="E666" s="15">
        <f t="shared" si="517"/>
        <v>23.520204080747256</v>
      </c>
      <c r="F666" s="15">
        <f t="shared" si="517"/>
        <v>12.700393694685216</v>
      </c>
      <c r="G666" s="15">
        <f t="shared" si="517"/>
        <v>8.1731266966810203</v>
      </c>
      <c r="H666" s="16">
        <f t="shared" si="517"/>
        <v>1.5165750888103067E-2</v>
      </c>
      <c r="I666" s="9">
        <f t="shared" si="517"/>
        <v>10.13939401008497</v>
      </c>
      <c r="J666" s="9">
        <f t="shared" si="517"/>
        <v>2.273340424333719</v>
      </c>
      <c r="K666" s="9">
        <f t="shared" si="517"/>
        <v>2.6813993688036386</v>
      </c>
      <c r="L666" s="12">
        <f t="shared" si="517"/>
        <v>5.1652755296292457E-2</v>
      </c>
      <c r="M666" s="16">
        <f t="shared" si="517"/>
        <v>1.5165750888103067E-2</v>
      </c>
      <c r="N666" s="24"/>
    </row>
    <row r="667" spans="1:17" ht="12.75" x14ac:dyDescent="0.2">
      <c r="A667" s="5"/>
      <c r="B667" s="22"/>
      <c r="C667" s="9"/>
      <c r="D667" s="15"/>
      <c r="E667" s="15"/>
      <c r="F667" s="15"/>
      <c r="G667" s="15"/>
      <c r="H667" s="16"/>
      <c r="I667" s="9"/>
      <c r="J667" s="9"/>
      <c r="K667" s="9"/>
      <c r="L667" s="12"/>
      <c r="M667" s="16"/>
      <c r="N667" s="24"/>
    </row>
    <row r="668" spans="1:17" ht="12.75" x14ac:dyDescent="0.2">
      <c r="A668" s="5"/>
      <c r="B668" s="2"/>
      <c r="C668" s="9" t="s">
        <v>22</v>
      </c>
      <c r="D668" s="10">
        <v>218</v>
      </c>
      <c r="E668" s="10">
        <v>47</v>
      </c>
      <c r="F668" s="10">
        <v>321</v>
      </c>
      <c r="G668" s="10">
        <v>15</v>
      </c>
      <c r="H668" s="11">
        <v>0.95</v>
      </c>
      <c r="I668" s="9">
        <f t="shared" ref="I668:I672" si="518">100*(D668/(D668+E668))</f>
        <v>82.264150943396231</v>
      </c>
      <c r="J668" s="9">
        <f t="shared" ref="J668:J672" si="519">100*(F668/(F668+G668))</f>
        <v>95.535714285714292</v>
      </c>
      <c r="K668" s="9">
        <f t="shared" ref="K668:K672" si="520">100*((D668+F668)/(D668+E668+F668+G668))</f>
        <v>89.683860232945094</v>
      </c>
      <c r="L668" s="12">
        <f t="shared" ref="L668:L672" si="521">(D668*F668-E668*G668)/(SQRT((D668+G668)*(D668+E668)*(F668+G668)*(F668+E668)))</f>
        <v>0.7928107869061134</v>
      </c>
      <c r="M668" s="16">
        <f t="shared" ref="M668:M672" si="522">H668</f>
        <v>0.95</v>
      </c>
      <c r="N668" s="24"/>
    </row>
    <row r="669" spans="1:17" ht="12.75" x14ac:dyDescent="0.2">
      <c r="A669" s="5"/>
      <c r="B669" s="22"/>
      <c r="C669" s="9" t="s">
        <v>23</v>
      </c>
      <c r="D669" s="10">
        <v>171</v>
      </c>
      <c r="E669" s="10">
        <v>76</v>
      </c>
      <c r="F669" s="10">
        <v>341</v>
      </c>
      <c r="G669" s="10">
        <v>13</v>
      </c>
      <c r="H669" s="11">
        <v>0.94</v>
      </c>
      <c r="I669" s="9">
        <f t="shared" si="518"/>
        <v>69.230769230769226</v>
      </c>
      <c r="J669" s="9">
        <f t="shared" si="519"/>
        <v>96.327683615819211</v>
      </c>
      <c r="K669" s="9">
        <f t="shared" si="520"/>
        <v>85.191347753743756</v>
      </c>
      <c r="L669" s="12">
        <f t="shared" si="521"/>
        <v>0.69984500053875387</v>
      </c>
      <c r="M669" s="16">
        <f t="shared" si="522"/>
        <v>0.94</v>
      </c>
      <c r="N669" s="4"/>
    </row>
    <row r="670" spans="1:17" ht="12.75" x14ac:dyDescent="0.2">
      <c r="A670" s="1"/>
      <c r="B670" s="2"/>
      <c r="C670" s="9" t="s">
        <v>24</v>
      </c>
      <c r="D670" s="10">
        <v>157</v>
      </c>
      <c r="E670" s="10">
        <v>46</v>
      </c>
      <c r="F670" s="10">
        <v>374</v>
      </c>
      <c r="G670" s="10">
        <v>24</v>
      </c>
      <c r="H670" s="11">
        <v>0.95</v>
      </c>
      <c r="I670" s="9">
        <f t="shared" si="518"/>
        <v>77.339901477832512</v>
      </c>
      <c r="J670" s="9">
        <f t="shared" si="519"/>
        <v>93.969849246231149</v>
      </c>
      <c r="K670" s="9">
        <f t="shared" si="520"/>
        <v>88.352745424292848</v>
      </c>
      <c r="L670" s="12">
        <f t="shared" si="521"/>
        <v>0.73514759476226366</v>
      </c>
      <c r="M670" s="16">
        <f t="shared" si="522"/>
        <v>0.95</v>
      </c>
      <c r="N670" s="4"/>
      <c r="Q670" s="5"/>
    </row>
    <row r="671" spans="1:17" ht="12.75" x14ac:dyDescent="0.2">
      <c r="A671" s="5"/>
      <c r="B671" s="2"/>
      <c r="C671" s="9" t="s">
        <v>25</v>
      </c>
      <c r="D671" s="10">
        <v>187</v>
      </c>
      <c r="E671" s="10">
        <v>48</v>
      </c>
      <c r="F671" s="10">
        <v>350</v>
      </c>
      <c r="G671" s="10">
        <v>16</v>
      </c>
      <c r="H671" s="11">
        <v>0.95</v>
      </c>
      <c r="I671" s="9">
        <f t="shared" si="518"/>
        <v>79.574468085106389</v>
      </c>
      <c r="J671" s="9">
        <f t="shared" si="519"/>
        <v>95.628415300546436</v>
      </c>
      <c r="K671" s="9">
        <f t="shared" si="520"/>
        <v>89.351081530782025</v>
      </c>
      <c r="L671" s="12">
        <f t="shared" si="521"/>
        <v>0.7759244038500055</v>
      </c>
      <c r="M671" s="16">
        <f t="shared" si="522"/>
        <v>0.95</v>
      </c>
      <c r="N671" s="6"/>
    </row>
    <row r="672" spans="1:17" ht="12.75" x14ac:dyDescent="0.2">
      <c r="A672" s="5"/>
      <c r="B672" s="2"/>
      <c r="C672" s="9" t="s">
        <v>26</v>
      </c>
      <c r="D672" s="10">
        <v>180</v>
      </c>
      <c r="E672" s="10">
        <v>47</v>
      </c>
      <c r="F672" s="10">
        <v>367</v>
      </c>
      <c r="G672" s="10">
        <v>7</v>
      </c>
      <c r="H672" s="11">
        <v>0.96</v>
      </c>
      <c r="I672" s="9">
        <f t="shared" si="518"/>
        <v>79.295154185022028</v>
      </c>
      <c r="J672" s="9">
        <f t="shared" si="519"/>
        <v>98.128342245989302</v>
      </c>
      <c r="K672" s="9">
        <f t="shared" si="520"/>
        <v>91.014975041597339</v>
      </c>
      <c r="L672" s="12">
        <f t="shared" si="521"/>
        <v>0.81077534922626171</v>
      </c>
      <c r="M672" s="16">
        <f t="shared" si="522"/>
        <v>0.96</v>
      </c>
      <c r="N672" s="7"/>
      <c r="O672" s="1"/>
      <c r="P672" s="1"/>
    </row>
    <row r="673" spans="1:17" ht="12.75" x14ac:dyDescent="0.2">
      <c r="A673" s="5"/>
      <c r="B673" s="2"/>
      <c r="C673" s="23" t="s">
        <v>15</v>
      </c>
      <c r="D673" s="15">
        <f t="shared" ref="D673:M673" si="523">AVERAGE(D668:D672)</f>
        <v>182.6</v>
      </c>
      <c r="E673" s="15">
        <f t="shared" si="523"/>
        <v>52.8</v>
      </c>
      <c r="F673" s="15">
        <f t="shared" si="523"/>
        <v>350.6</v>
      </c>
      <c r="G673" s="15">
        <f t="shared" si="523"/>
        <v>15</v>
      </c>
      <c r="H673" s="16">
        <f t="shared" si="523"/>
        <v>0.95</v>
      </c>
      <c r="I673" s="9">
        <f t="shared" si="523"/>
        <v>77.540888784425277</v>
      </c>
      <c r="J673" s="9">
        <f t="shared" si="523"/>
        <v>95.918000938860089</v>
      </c>
      <c r="K673" s="9">
        <f t="shared" si="523"/>
        <v>88.718801996672212</v>
      </c>
      <c r="L673" s="12">
        <f t="shared" si="523"/>
        <v>0.7629006270566796</v>
      </c>
      <c r="M673" s="16">
        <f t="shared" si="523"/>
        <v>0.95</v>
      </c>
      <c r="N673" s="24"/>
      <c r="O673" s="24"/>
      <c r="P673" s="24"/>
      <c r="Q673" s="30"/>
    </row>
    <row r="674" spans="1:17" ht="12.75" x14ac:dyDescent="0.2">
      <c r="A674" s="5"/>
      <c r="B674" s="2"/>
      <c r="C674" s="17" t="s">
        <v>16</v>
      </c>
      <c r="D674" s="15">
        <f t="shared" ref="D674:M674" si="524">STDEV(D668:D672)</f>
        <v>22.744230037528265</v>
      </c>
      <c r="E674" s="15">
        <f t="shared" si="524"/>
        <v>12.988456413292528</v>
      </c>
      <c r="F674" s="15">
        <f t="shared" si="524"/>
        <v>21.125813593800356</v>
      </c>
      <c r="G674" s="15">
        <f t="shared" si="524"/>
        <v>6.1237243569579451</v>
      </c>
      <c r="H674" s="16">
        <f t="shared" si="524"/>
        <v>7.0710678118654814E-3</v>
      </c>
      <c r="I674" s="9">
        <f t="shared" si="524"/>
        <v>4.9653947522761115</v>
      </c>
      <c r="J674" s="9">
        <f t="shared" si="524"/>
        <v>1.5065479194491302</v>
      </c>
      <c r="K674" s="9">
        <f t="shared" si="524"/>
        <v>2.1897748920282347</v>
      </c>
      <c r="L674" s="12">
        <f t="shared" si="524"/>
        <v>4.5006855822470992E-2</v>
      </c>
      <c r="M674" s="16">
        <f t="shared" si="524"/>
        <v>7.0710678118654814E-3</v>
      </c>
      <c r="N674" s="4"/>
      <c r="Q674" s="13"/>
    </row>
    <row r="675" spans="1:17" ht="12.75" x14ac:dyDescent="0.2">
      <c r="A675" s="1"/>
      <c r="B675" s="2"/>
      <c r="C675" s="2"/>
      <c r="D675" s="3"/>
      <c r="E675" s="3"/>
      <c r="F675" s="3"/>
      <c r="G675" s="3"/>
      <c r="H675" s="4"/>
      <c r="I675" s="4"/>
      <c r="J675" s="4"/>
      <c r="K675" s="4"/>
      <c r="L675" s="4"/>
      <c r="M675" s="4"/>
      <c r="N675" s="4"/>
    </row>
    <row r="676" spans="1:17" ht="12.75" x14ac:dyDescent="0.2">
      <c r="A676" s="1" t="s">
        <v>54</v>
      </c>
      <c r="B676" s="2"/>
      <c r="C676" s="2"/>
      <c r="D676" s="3"/>
      <c r="E676" s="3"/>
      <c r="F676" s="3"/>
      <c r="G676" s="3"/>
      <c r="H676" s="4"/>
      <c r="I676" s="4"/>
      <c r="J676" s="4"/>
      <c r="K676" s="4"/>
      <c r="L676" s="4"/>
      <c r="M676" s="4"/>
      <c r="N676" s="4"/>
    </row>
    <row r="677" spans="1:17" ht="12.75" x14ac:dyDescent="0.2">
      <c r="A677" s="5"/>
      <c r="B677" s="2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1:17" ht="12.75" x14ac:dyDescent="0.2">
      <c r="A678" s="5"/>
      <c r="B678" s="2" t="s">
        <v>0</v>
      </c>
      <c r="C678" s="13"/>
      <c r="D678" s="20" t="s">
        <v>1</v>
      </c>
      <c r="E678" s="20" t="s">
        <v>2</v>
      </c>
      <c r="F678" s="20" t="s">
        <v>3</v>
      </c>
      <c r="G678" s="20" t="s">
        <v>4</v>
      </c>
      <c r="H678" s="20" t="s">
        <v>5</v>
      </c>
      <c r="I678" s="20" t="s">
        <v>6</v>
      </c>
      <c r="J678" s="20" t="s">
        <v>7</v>
      </c>
      <c r="K678" s="20" t="s">
        <v>8</v>
      </c>
      <c r="L678" s="20" t="s">
        <v>9</v>
      </c>
      <c r="M678" s="20" t="s">
        <v>5</v>
      </c>
      <c r="N678" s="7"/>
      <c r="O678" s="1"/>
      <c r="P678" s="1"/>
    </row>
    <row r="679" spans="1:17" ht="12.75" x14ac:dyDescent="0.2">
      <c r="A679" s="1" t="s">
        <v>28</v>
      </c>
      <c r="B679" s="2">
        <v>26</v>
      </c>
      <c r="C679" s="9" t="s">
        <v>10</v>
      </c>
      <c r="D679" s="10">
        <v>179</v>
      </c>
      <c r="E679" s="10">
        <v>20</v>
      </c>
      <c r="F679" s="10">
        <v>670</v>
      </c>
      <c r="G679" s="10">
        <v>7</v>
      </c>
      <c r="H679" s="11">
        <v>0.99</v>
      </c>
      <c r="I679" s="9">
        <f t="shared" ref="I679:I683" si="525">100*(D679/(D679+E679))</f>
        <v>89.949748743718601</v>
      </c>
      <c r="J679" s="9">
        <f t="shared" ref="J679:J683" si="526">100*(F679/(F679+G679))</f>
        <v>98.96602658788774</v>
      </c>
      <c r="K679" s="9">
        <f t="shared" ref="K679:K683" si="527">100*((D679+F679)/(D679+E679+F679+G679))</f>
        <v>96.917808219178085</v>
      </c>
      <c r="L679" s="12">
        <f t="shared" ref="L679:L683" si="528">(D679*F679-E679*G679)/(SQRT((D679+G679)*(D679+E679)*(F679+G679)*(F679+E679)))</f>
        <v>0.9110006249251873</v>
      </c>
      <c r="M679" s="16">
        <f t="shared" ref="M679:M683" si="529">H679</f>
        <v>0.99</v>
      </c>
      <c r="N679" s="24"/>
      <c r="O679" s="25"/>
      <c r="P679" s="25"/>
    </row>
    <row r="680" spans="1:17" ht="12.75" x14ac:dyDescent="0.2">
      <c r="A680" s="5"/>
      <c r="B680" s="2">
        <v>27</v>
      </c>
      <c r="C680" s="23" t="s">
        <v>11</v>
      </c>
      <c r="D680" s="10">
        <v>180</v>
      </c>
      <c r="E680" s="10">
        <v>16</v>
      </c>
      <c r="F680" s="10">
        <v>674</v>
      </c>
      <c r="G680" s="10">
        <v>6</v>
      </c>
      <c r="H680" s="11">
        <v>0.99</v>
      </c>
      <c r="I680" s="9">
        <f t="shared" si="525"/>
        <v>91.83673469387756</v>
      </c>
      <c r="J680" s="9">
        <f t="shared" si="526"/>
        <v>99.117647058823536</v>
      </c>
      <c r="K680" s="9">
        <f t="shared" si="527"/>
        <v>97.48858447488584</v>
      </c>
      <c r="L680" s="12">
        <f t="shared" si="528"/>
        <v>0.92688339247713203</v>
      </c>
      <c r="M680" s="16">
        <f t="shared" si="529"/>
        <v>0.99</v>
      </c>
      <c r="N680" s="4"/>
      <c r="O680" s="25"/>
      <c r="P680" s="25"/>
    </row>
    <row r="681" spans="1:17" ht="12.75" x14ac:dyDescent="0.2">
      <c r="A681" s="1">
        <v>0.4</v>
      </c>
      <c r="B681" s="2">
        <v>28</v>
      </c>
      <c r="C681" s="23" t="s">
        <v>12</v>
      </c>
      <c r="D681" s="10">
        <v>176</v>
      </c>
      <c r="E681" s="10">
        <v>20</v>
      </c>
      <c r="F681" s="10">
        <v>673</v>
      </c>
      <c r="G681" s="10">
        <v>7</v>
      </c>
      <c r="H681" s="11">
        <v>0.99</v>
      </c>
      <c r="I681" s="9">
        <f t="shared" si="525"/>
        <v>89.795918367346943</v>
      </c>
      <c r="J681" s="9">
        <f t="shared" si="526"/>
        <v>98.970588235294116</v>
      </c>
      <c r="K681" s="9">
        <f t="shared" si="527"/>
        <v>96.917808219178085</v>
      </c>
      <c r="L681" s="12">
        <f t="shared" si="528"/>
        <v>0.90999594788666216</v>
      </c>
      <c r="M681" s="16">
        <f t="shared" si="529"/>
        <v>0.99</v>
      </c>
      <c r="N681" s="4"/>
      <c r="O681" s="25"/>
      <c r="P681" s="25"/>
    </row>
    <row r="682" spans="1:17" ht="12.75" x14ac:dyDescent="0.2">
      <c r="A682" s="1">
        <v>1E-3</v>
      </c>
      <c r="B682" s="2">
        <v>29</v>
      </c>
      <c r="C682" s="23" t="s">
        <v>13</v>
      </c>
      <c r="D682" s="10">
        <v>172</v>
      </c>
      <c r="E682" s="10">
        <v>29</v>
      </c>
      <c r="F682" s="10">
        <v>669</v>
      </c>
      <c r="G682" s="10">
        <v>6</v>
      </c>
      <c r="H682" s="11">
        <v>0.99</v>
      </c>
      <c r="I682" s="9">
        <f t="shared" si="525"/>
        <v>85.572139303482587</v>
      </c>
      <c r="J682" s="9">
        <f t="shared" si="526"/>
        <v>99.111111111111114</v>
      </c>
      <c r="K682" s="9">
        <f t="shared" si="527"/>
        <v>96.004566210045667</v>
      </c>
      <c r="L682" s="12">
        <f t="shared" si="528"/>
        <v>0.88493163739355807</v>
      </c>
      <c r="M682" s="16">
        <f t="shared" si="529"/>
        <v>0.99</v>
      </c>
      <c r="N682" s="4"/>
      <c r="O682" s="25"/>
      <c r="P682" s="25"/>
    </row>
    <row r="683" spans="1:17" ht="12.75" x14ac:dyDescent="0.2">
      <c r="A683" s="1">
        <v>100</v>
      </c>
      <c r="B683" s="2">
        <v>30</v>
      </c>
      <c r="C683" s="23" t="s">
        <v>14</v>
      </c>
      <c r="D683" s="10">
        <v>172</v>
      </c>
      <c r="E683" s="10">
        <v>16</v>
      </c>
      <c r="F683" s="10">
        <v>678</v>
      </c>
      <c r="G683" s="10">
        <v>10</v>
      </c>
      <c r="H683" s="11">
        <v>0.99</v>
      </c>
      <c r="I683" s="9">
        <f t="shared" si="525"/>
        <v>91.489361702127653</v>
      </c>
      <c r="J683" s="9">
        <f t="shared" si="526"/>
        <v>98.54651162790698</v>
      </c>
      <c r="K683" s="9">
        <f t="shared" si="527"/>
        <v>97.031963470319639</v>
      </c>
      <c r="L683" s="12">
        <f t="shared" si="528"/>
        <v>0.91111520851187</v>
      </c>
      <c r="M683" s="16">
        <f t="shared" si="529"/>
        <v>0.99</v>
      </c>
      <c r="N683" s="6"/>
      <c r="O683" s="25"/>
      <c r="P683" s="25"/>
    </row>
    <row r="684" spans="1:17" ht="12.75" x14ac:dyDescent="0.2">
      <c r="A684" s="5"/>
      <c r="B684" s="2"/>
      <c r="C684" s="23" t="s">
        <v>15</v>
      </c>
      <c r="D684" s="15">
        <f t="shared" ref="D684:M684" si="530">AVERAGE(D679:D683)</f>
        <v>175.8</v>
      </c>
      <c r="E684" s="15">
        <f t="shared" si="530"/>
        <v>20.2</v>
      </c>
      <c r="F684" s="15">
        <f t="shared" si="530"/>
        <v>672.8</v>
      </c>
      <c r="G684" s="15">
        <f t="shared" si="530"/>
        <v>7.2</v>
      </c>
      <c r="H684" s="16">
        <f t="shared" si="530"/>
        <v>0.99</v>
      </c>
      <c r="I684" s="9">
        <f t="shared" si="530"/>
        <v>89.728780562110671</v>
      </c>
      <c r="J684" s="9">
        <f t="shared" si="530"/>
        <v>98.942376924204694</v>
      </c>
      <c r="K684" s="9">
        <f t="shared" si="530"/>
        <v>96.87214611872146</v>
      </c>
      <c r="L684" s="12">
        <f t="shared" si="530"/>
        <v>0.90878536223888184</v>
      </c>
      <c r="M684" s="16">
        <f t="shared" si="530"/>
        <v>0.99</v>
      </c>
      <c r="N684" s="6"/>
    </row>
    <row r="685" spans="1:17" ht="12.75" x14ac:dyDescent="0.2">
      <c r="A685" s="5"/>
      <c r="B685" s="2"/>
      <c r="C685" s="17" t="s">
        <v>16</v>
      </c>
      <c r="D685" s="15">
        <f t="shared" ref="D685:M685" si="531">STDEV(D679:D683)</f>
        <v>3.7682887362833544</v>
      </c>
      <c r="E685" s="15">
        <f t="shared" si="531"/>
        <v>5.3103672189407005</v>
      </c>
      <c r="F685" s="15">
        <f t="shared" si="531"/>
        <v>3.5637059362410923</v>
      </c>
      <c r="G685" s="15">
        <f t="shared" si="531"/>
        <v>1.6431676725154991</v>
      </c>
      <c r="H685" s="16">
        <f t="shared" si="531"/>
        <v>0</v>
      </c>
      <c r="I685" s="9">
        <f t="shared" si="531"/>
        <v>2.4936979341592735</v>
      </c>
      <c r="J685" s="9">
        <f t="shared" si="531"/>
        <v>0.23305330044801967</v>
      </c>
      <c r="K685" s="9">
        <f t="shared" si="531"/>
        <v>0.53907392479988747</v>
      </c>
      <c r="L685" s="12">
        <f t="shared" si="531"/>
        <v>1.5069339547046682E-2</v>
      </c>
      <c r="M685" s="16">
        <f t="shared" si="531"/>
        <v>0</v>
      </c>
      <c r="N685" s="4"/>
    </row>
    <row r="686" spans="1:17" ht="12.75" x14ac:dyDescent="0.2">
      <c r="A686" s="5"/>
      <c r="B686" s="2"/>
      <c r="C686" s="23"/>
      <c r="D686" s="15"/>
      <c r="E686" s="15"/>
      <c r="F686" s="15"/>
      <c r="G686" s="15"/>
      <c r="H686" s="16"/>
      <c r="I686" s="9"/>
      <c r="J686" s="9"/>
      <c r="K686" s="9"/>
      <c r="L686" s="12"/>
      <c r="M686" s="16"/>
      <c r="N686" s="4"/>
    </row>
    <row r="687" spans="1:17" ht="12.75" x14ac:dyDescent="0.2">
      <c r="A687" s="5"/>
      <c r="B687" s="2"/>
      <c r="C687" s="23" t="s">
        <v>17</v>
      </c>
      <c r="D687" s="10">
        <v>57</v>
      </c>
      <c r="E687" s="10">
        <v>9</v>
      </c>
      <c r="F687" s="10">
        <v>221</v>
      </c>
      <c r="G687" s="10">
        <v>5</v>
      </c>
      <c r="H687" s="11">
        <v>0.94</v>
      </c>
      <c r="I687" s="9">
        <f t="shared" ref="I687:I691" si="532">100*(D687/(D687+E687))</f>
        <v>86.36363636363636</v>
      </c>
      <c r="J687" s="9">
        <f t="shared" ref="J687:J691" si="533">100*(F687/(F687+G687))</f>
        <v>97.787610619469021</v>
      </c>
      <c r="K687" s="9">
        <f t="shared" ref="K687:K691" si="534">100*((D687+F687)/(D687+E687+F687+G687))</f>
        <v>95.205479452054803</v>
      </c>
      <c r="L687" s="12">
        <f t="shared" ref="L687:L691" si="535">(D687*F687-E687*G687)/(SQRT((D687+G687)*(D687+E687)*(F687+G687)*(F687+E687)))</f>
        <v>0.86065080732793997</v>
      </c>
      <c r="M687" s="16">
        <f t="shared" ref="M687:M691" si="536">H687</f>
        <v>0.94</v>
      </c>
      <c r="N687" s="4"/>
    </row>
    <row r="688" spans="1:17" ht="12.75" x14ac:dyDescent="0.2">
      <c r="A688" s="5"/>
      <c r="B688" s="2"/>
      <c r="C688" s="9" t="s">
        <v>18</v>
      </c>
      <c r="D688" s="10">
        <v>68</v>
      </c>
      <c r="E688" s="10">
        <v>7</v>
      </c>
      <c r="F688" s="10">
        <v>216</v>
      </c>
      <c r="G688" s="10">
        <v>1</v>
      </c>
      <c r="H688" s="11">
        <v>0.98</v>
      </c>
      <c r="I688" s="9">
        <f t="shared" si="532"/>
        <v>90.666666666666657</v>
      </c>
      <c r="J688" s="9">
        <f t="shared" si="533"/>
        <v>99.539170506912441</v>
      </c>
      <c r="K688" s="9">
        <f t="shared" si="534"/>
        <v>97.260273972602747</v>
      </c>
      <c r="L688" s="12">
        <f t="shared" si="535"/>
        <v>0.9277226570255569</v>
      </c>
      <c r="M688" s="16">
        <f t="shared" si="536"/>
        <v>0.98</v>
      </c>
      <c r="N688" s="24"/>
    </row>
    <row r="689" spans="1:17" ht="12.75" x14ac:dyDescent="0.2">
      <c r="A689" s="5"/>
      <c r="B689" s="2"/>
      <c r="C689" s="9" t="s">
        <v>19</v>
      </c>
      <c r="D689" s="10">
        <v>58</v>
      </c>
      <c r="E689" s="10">
        <v>11</v>
      </c>
      <c r="F689" s="10">
        <v>223</v>
      </c>
      <c r="G689" s="10">
        <v>0</v>
      </c>
      <c r="H689" s="11">
        <v>0.93</v>
      </c>
      <c r="I689" s="9">
        <f t="shared" si="532"/>
        <v>84.05797101449275</v>
      </c>
      <c r="J689" s="9">
        <f t="shared" si="533"/>
        <v>100</v>
      </c>
      <c r="K689" s="9">
        <f t="shared" si="534"/>
        <v>96.232876712328761</v>
      </c>
      <c r="L689" s="12">
        <f t="shared" si="535"/>
        <v>0.89502250213396806</v>
      </c>
      <c r="M689" s="16">
        <f t="shared" si="536"/>
        <v>0.93</v>
      </c>
      <c r="N689" s="24"/>
    </row>
    <row r="690" spans="1:17" ht="12.75" x14ac:dyDescent="0.2">
      <c r="A690" s="5"/>
      <c r="B690" s="2"/>
      <c r="C690" s="9" t="s">
        <v>20</v>
      </c>
      <c r="D690" s="10">
        <v>70</v>
      </c>
      <c r="E690" s="10">
        <v>4</v>
      </c>
      <c r="F690" s="10">
        <v>217</v>
      </c>
      <c r="G690" s="10">
        <v>1</v>
      </c>
      <c r="H690" s="11">
        <v>0.98</v>
      </c>
      <c r="I690" s="9">
        <f t="shared" si="532"/>
        <v>94.594594594594597</v>
      </c>
      <c r="J690" s="9">
        <f t="shared" si="533"/>
        <v>99.541284403669721</v>
      </c>
      <c r="K690" s="9">
        <f t="shared" si="534"/>
        <v>98.287671232876718</v>
      </c>
      <c r="L690" s="12">
        <f t="shared" si="535"/>
        <v>0.95449570314976451</v>
      </c>
      <c r="M690" s="16">
        <f t="shared" si="536"/>
        <v>0.98</v>
      </c>
      <c r="N690" s="24"/>
    </row>
    <row r="691" spans="1:17" ht="12.75" x14ac:dyDescent="0.2">
      <c r="A691" s="5"/>
      <c r="B691" s="2"/>
      <c r="C691" s="9" t="s">
        <v>21</v>
      </c>
      <c r="D691" s="10">
        <v>50</v>
      </c>
      <c r="E691" s="10">
        <v>6</v>
      </c>
      <c r="F691" s="10">
        <v>231</v>
      </c>
      <c r="G691" s="10">
        <v>5</v>
      </c>
      <c r="H691" s="11">
        <v>0.97</v>
      </c>
      <c r="I691" s="9">
        <f t="shared" si="532"/>
        <v>89.285714285714292</v>
      </c>
      <c r="J691" s="9">
        <f t="shared" si="533"/>
        <v>97.881355932203391</v>
      </c>
      <c r="K691" s="9">
        <f t="shared" si="534"/>
        <v>96.232876712328761</v>
      </c>
      <c r="L691" s="12">
        <f t="shared" si="535"/>
        <v>0.87770171377215733</v>
      </c>
      <c r="M691" s="16">
        <f t="shared" si="536"/>
        <v>0.97</v>
      </c>
      <c r="N691" s="24"/>
    </row>
    <row r="692" spans="1:17" ht="12.75" x14ac:dyDescent="0.2">
      <c r="A692" s="5"/>
      <c r="B692" s="2"/>
      <c r="C692" s="23" t="s">
        <v>15</v>
      </c>
      <c r="D692" s="15">
        <f t="shared" ref="D692:M692" si="537">AVERAGE(D687:D691)</f>
        <v>60.6</v>
      </c>
      <c r="E692" s="15">
        <f t="shared" si="537"/>
        <v>7.4</v>
      </c>
      <c r="F692" s="15">
        <f t="shared" si="537"/>
        <v>221.6</v>
      </c>
      <c r="G692" s="15">
        <f t="shared" si="537"/>
        <v>2.4</v>
      </c>
      <c r="H692" s="16">
        <f t="shared" si="537"/>
        <v>0.96</v>
      </c>
      <c r="I692" s="9">
        <f t="shared" si="537"/>
        <v>88.99371658502092</v>
      </c>
      <c r="J692" s="9">
        <f t="shared" si="537"/>
        <v>98.949884292450903</v>
      </c>
      <c r="K692" s="9">
        <f t="shared" si="537"/>
        <v>96.643835616438352</v>
      </c>
      <c r="L692" s="12">
        <f t="shared" si="537"/>
        <v>0.9031186766818774</v>
      </c>
      <c r="M692" s="16">
        <f t="shared" si="537"/>
        <v>0.96</v>
      </c>
      <c r="N692" s="24"/>
      <c r="O692" s="24"/>
      <c r="P692" s="24"/>
      <c r="Q692" s="4"/>
    </row>
    <row r="693" spans="1:17" ht="12.75" x14ac:dyDescent="0.2">
      <c r="A693" s="5"/>
      <c r="B693" s="2"/>
      <c r="C693" s="17" t="s">
        <v>16</v>
      </c>
      <c r="D693" s="15">
        <f t="shared" ref="D693:M693" si="538">STDEV(D687:D691)</f>
        <v>8.2945765413311001</v>
      </c>
      <c r="E693" s="15">
        <f t="shared" si="538"/>
        <v>2.7018512172212588</v>
      </c>
      <c r="F693" s="15">
        <f t="shared" si="538"/>
        <v>5.9833101206606365</v>
      </c>
      <c r="G693" s="15">
        <f t="shared" si="538"/>
        <v>2.4083189157584592</v>
      </c>
      <c r="H693" s="16">
        <f t="shared" si="538"/>
        <v>2.3452078799117135E-2</v>
      </c>
      <c r="I693" s="9">
        <f t="shared" si="538"/>
        <v>4.047615514686437</v>
      </c>
      <c r="J693" s="9">
        <f t="shared" si="538"/>
        <v>1.0359039869729014</v>
      </c>
      <c r="K693" s="9">
        <f t="shared" si="538"/>
        <v>1.1714131079785681</v>
      </c>
      <c r="L693" s="12">
        <f t="shared" si="538"/>
        <v>3.7947479068976171E-2</v>
      </c>
      <c r="M693" s="16">
        <f t="shared" si="538"/>
        <v>2.3452078799117135E-2</v>
      </c>
      <c r="N693" s="24"/>
    </row>
    <row r="694" spans="1:17" ht="12.75" x14ac:dyDescent="0.2">
      <c r="A694" s="5"/>
      <c r="B694" s="22"/>
      <c r="C694" s="9"/>
      <c r="D694" s="15"/>
      <c r="E694" s="15"/>
      <c r="F694" s="15"/>
      <c r="G694" s="15"/>
      <c r="H694" s="16"/>
      <c r="I694" s="9"/>
      <c r="J694" s="9"/>
      <c r="K694" s="9"/>
      <c r="L694" s="12"/>
      <c r="M694" s="16"/>
      <c r="N694" s="24"/>
    </row>
    <row r="695" spans="1:17" ht="12.75" x14ac:dyDescent="0.2">
      <c r="A695" s="5"/>
      <c r="B695" s="2"/>
      <c r="C695" s="9" t="s">
        <v>22</v>
      </c>
      <c r="D695" s="10">
        <v>55</v>
      </c>
      <c r="E695" s="10">
        <v>10</v>
      </c>
      <c r="F695" s="10">
        <v>224</v>
      </c>
      <c r="G695" s="10">
        <v>3</v>
      </c>
      <c r="H695" s="11">
        <v>0.98</v>
      </c>
      <c r="I695" s="9">
        <f t="shared" ref="I695:I699" si="539">100*(D695/(D695+E695))</f>
        <v>84.615384615384613</v>
      </c>
      <c r="J695" s="9">
        <f t="shared" ref="J695:J699" si="540">100*(F695/(F695+G695))</f>
        <v>98.678414096916299</v>
      </c>
      <c r="K695" s="9">
        <f t="shared" ref="K695:K699" si="541">100*((D695+F695)/(D695+E695+F695+G695))</f>
        <v>95.547945205479451</v>
      </c>
      <c r="L695" s="12">
        <f t="shared" ref="L695:L699" si="542">(D695*F695-E695*G695)/(SQRT((D695+G695)*(D695+E695)*(F695+G695)*(F695+E695)))</f>
        <v>0.86848105754456051</v>
      </c>
      <c r="M695" s="16">
        <f t="shared" ref="M695:M699" si="543">H695</f>
        <v>0.98</v>
      </c>
      <c r="N695" s="24"/>
    </row>
    <row r="696" spans="1:17" ht="12.75" x14ac:dyDescent="0.2">
      <c r="A696" s="5"/>
      <c r="B696" s="22"/>
      <c r="C696" s="9" t="s">
        <v>23</v>
      </c>
      <c r="D696" s="10">
        <v>49</v>
      </c>
      <c r="E696" s="10">
        <v>10</v>
      </c>
      <c r="F696" s="10">
        <v>227</v>
      </c>
      <c r="G696" s="10">
        <v>6</v>
      </c>
      <c r="H696" s="11">
        <v>0.91</v>
      </c>
      <c r="I696" s="9">
        <f t="shared" si="539"/>
        <v>83.050847457627114</v>
      </c>
      <c r="J696" s="9">
        <f t="shared" si="540"/>
        <v>97.424892703862668</v>
      </c>
      <c r="K696" s="9">
        <f t="shared" si="541"/>
        <v>94.520547945205479</v>
      </c>
      <c r="L696" s="12">
        <f t="shared" si="542"/>
        <v>0.82644399481642616</v>
      </c>
      <c r="M696" s="16">
        <f t="shared" si="543"/>
        <v>0.91</v>
      </c>
      <c r="N696" s="4"/>
    </row>
    <row r="697" spans="1:17" ht="12.75" x14ac:dyDescent="0.2">
      <c r="A697" s="1"/>
      <c r="B697" s="2"/>
      <c r="C697" s="9" t="s">
        <v>24</v>
      </c>
      <c r="D697" s="10">
        <v>62</v>
      </c>
      <c r="E697" s="10">
        <v>3</v>
      </c>
      <c r="F697" s="10">
        <v>222</v>
      </c>
      <c r="G697" s="10">
        <v>5</v>
      </c>
      <c r="H697" s="11">
        <v>0.99</v>
      </c>
      <c r="I697" s="9">
        <f t="shared" si="539"/>
        <v>95.384615384615387</v>
      </c>
      <c r="J697" s="9">
        <f t="shared" si="540"/>
        <v>97.797356828193841</v>
      </c>
      <c r="K697" s="9">
        <f t="shared" si="541"/>
        <v>97.260273972602747</v>
      </c>
      <c r="L697" s="12">
        <f t="shared" si="542"/>
        <v>0.92187671297898854</v>
      </c>
      <c r="M697" s="16">
        <f t="shared" si="543"/>
        <v>0.99</v>
      </c>
      <c r="N697" s="4"/>
      <c r="Q697" s="5"/>
    </row>
    <row r="698" spans="1:17" ht="12.75" x14ac:dyDescent="0.2">
      <c r="A698" s="5"/>
      <c r="B698" s="2"/>
      <c r="C698" s="9" t="s">
        <v>25</v>
      </c>
      <c r="D698" s="10">
        <v>48</v>
      </c>
      <c r="E698" s="10">
        <v>7</v>
      </c>
      <c r="F698" s="10">
        <v>235</v>
      </c>
      <c r="G698" s="10">
        <v>2</v>
      </c>
      <c r="H698" s="11">
        <v>0.99</v>
      </c>
      <c r="I698" s="9">
        <f t="shared" si="539"/>
        <v>87.272727272727266</v>
      </c>
      <c r="J698" s="9">
        <f t="shared" si="540"/>
        <v>99.156118143459921</v>
      </c>
      <c r="K698" s="9">
        <f t="shared" si="541"/>
        <v>96.917808219178085</v>
      </c>
      <c r="L698" s="12">
        <f t="shared" si="542"/>
        <v>0.89706010765320554</v>
      </c>
      <c r="M698" s="16">
        <f t="shared" si="543"/>
        <v>0.99</v>
      </c>
      <c r="N698" s="6"/>
    </row>
    <row r="699" spans="1:17" ht="12.75" x14ac:dyDescent="0.2">
      <c r="A699" s="5"/>
      <c r="B699" s="2"/>
      <c r="C699" s="9" t="s">
        <v>26</v>
      </c>
      <c r="D699" s="10">
        <v>77</v>
      </c>
      <c r="E699" s="10">
        <v>9</v>
      </c>
      <c r="F699" s="10">
        <v>203</v>
      </c>
      <c r="G699" s="10">
        <v>3</v>
      </c>
      <c r="H699" s="11">
        <v>0.96</v>
      </c>
      <c r="I699" s="9">
        <f t="shared" si="539"/>
        <v>89.534883720930239</v>
      </c>
      <c r="J699" s="9">
        <f t="shared" si="540"/>
        <v>98.543689320388353</v>
      </c>
      <c r="K699" s="9">
        <f t="shared" si="541"/>
        <v>95.890410958904098</v>
      </c>
      <c r="L699" s="12">
        <f t="shared" si="542"/>
        <v>0.90020243194342053</v>
      </c>
      <c r="M699" s="16">
        <f t="shared" si="543"/>
        <v>0.96</v>
      </c>
      <c r="N699" s="7"/>
      <c r="O699" s="1"/>
      <c r="P699" s="1"/>
    </row>
    <row r="700" spans="1:17" ht="12.75" x14ac:dyDescent="0.2">
      <c r="A700" s="5"/>
      <c r="B700" s="2"/>
      <c r="C700" s="23" t="s">
        <v>15</v>
      </c>
      <c r="D700" s="15">
        <f t="shared" ref="D700:M700" si="544">AVERAGE(D695:D699)</f>
        <v>58.2</v>
      </c>
      <c r="E700" s="15">
        <f t="shared" si="544"/>
        <v>7.8</v>
      </c>
      <c r="F700" s="15">
        <f t="shared" si="544"/>
        <v>222.2</v>
      </c>
      <c r="G700" s="15">
        <f t="shared" si="544"/>
        <v>3.8</v>
      </c>
      <c r="H700" s="16">
        <f t="shared" si="544"/>
        <v>0.96599999999999997</v>
      </c>
      <c r="I700" s="9">
        <f t="shared" si="544"/>
        <v>87.971691690256918</v>
      </c>
      <c r="J700" s="9">
        <f t="shared" si="544"/>
        <v>98.320094218564208</v>
      </c>
      <c r="K700" s="9">
        <f t="shared" si="544"/>
        <v>96.027397260273972</v>
      </c>
      <c r="L700" s="12">
        <f t="shared" si="544"/>
        <v>0.88281286098732026</v>
      </c>
      <c r="M700" s="16">
        <f t="shared" si="544"/>
        <v>0.96599999999999997</v>
      </c>
      <c r="N700" s="24"/>
      <c r="O700" s="24"/>
      <c r="P700" s="24"/>
      <c r="Q700" s="30"/>
    </row>
    <row r="701" spans="1:17" ht="12.75" x14ac:dyDescent="0.2">
      <c r="A701" s="5"/>
      <c r="B701" s="2"/>
      <c r="C701" s="17" t="s">
        <v>16</v>
      </c>
      <c r="D701" s="15">
        <f t="shared" ref="D701:M701" si="545">STDEV(D695:D699)</f>
        <v>11.903780911962375</v>
      </c>
      <c r="E701" s="15">
        <f t="shared" si="545"/>
        <v>2.9495762407505257</v>
      </c>
      <c r="F701" s="15">
        <f t="shared" si="545"/>
        <v>11.819475453673906</v>
      </c>
      <c r="G701" s="15">
        <f t="shared" si="545"/>
        <v>1.6431676725154982</v>
      </c>
      <c r="H701" s="16">
        <f t="shared" si="545"/>
        <v>3.3615472627943205E-2</v>
      </c>
      <c r="I701" s="9">
        <f t="shared" si="545"/>
        <v>4.8312281932951127</v>
      </c>
      <c r="J701" s="9">
        <f t="shared" si="545"/>
        <v>0.69856353307970365</v>
      </c>
      <c r="K701" s="9">
        <f t="shared" si="545"/>
        <v>1.0990963380740588</v>
      </c>
      <c r="L701" s="12">
        <f t="shared" si="545"/>
        <v>3.6790676167124399E-2</v>
      </c>
      <c r="M701" s="16">
        <f t="shared" si="545"/>
        <v>3.3615472627943205E-2</v>
      </c>
      <c r="N701" s="4"/>
      <c r="Q701" s="13"/>
    </row>
    <row r="702" spans="1:17" ht="12.75" x14ac:dyDescent="0.2">
      <c r="A702" s="1"/>
      <c r="B702" s="2"/>
      <c r="C702" s="2"/>
      <c r="D702" s="3"/>
      <c r="E702" s="3"/>
      <c r="F702" s="3"/>
      <c r="G702" s="3"/>
      <c r="H702" s="4"/>
      <c r="I702" s="4"/>
      <c r="J702" s="4"/>
      <c r="K702" s="4"/>
      <c r="L702" s="4"/>
      <c r="M702" s="4"/>
      <c r="N702" s="4"/>
    </row>
    <row r="703" spans="1:17" ht="12.75" x14ac:dyDescent="0.2">
      <c r="A703" s="1" t="s">
        <v>55</v>
      </c>
      <c r="B703" s="2"/>
      <c r="C703" s="2"/>
      <c r="D703" s="3"/>
      <c r="E703" s="3"/>
      <c r="F703" s="3"/>
      <c r="G703" s="3"/>
      <c r="H703" s="4"/>
      <c r="I703" s="4"/>
      <c r="J703" s="4"/>
      <c r="K703" s="4"/>
      <c r="L703" s="4"/>
      <c r="M703" s="4"/>
      <c r="N703" s="4"/>
    </row>
    <row r="704" spans="1:17" ht="12.75" x14ac:dyDescent="0.2">
      <c r="A704" s="5"/>
      <c r="B704" s="2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1:17" ht="12.75" x14ac:dyDescent="0.2">
      <c r="A705" s="5"/>
      <c r="B705" s="2" t="s">
        <v>0</v>
      </c>
      <c r="C705" s="13"/>
      <c r="D705" s="20" t="s">
        <v>1</v>
      </c>
      <c r="E705" s="20" t="s">
        <v>2</v>
      </c>
      <c r="F705" s="20" t="s">
        <v>3</v>
      </c>
      <c r="G705" s="20" t="s">
        <v>4</v>
      </c>
      <c r="H705" s="20" t="s">
        <v>5</v>
      </c>
      <c r="I705" s="20" t="s">
        <v>6</v>
      </c>
      <c r="J705" s="20" t="s">
        <v>7</v>
      </c>
      <c r="K705" s="20" t="s">
        <v>8</v>
      </c>
      <c r="L705" s="20" t="s">
        <v>9</v>
      </c>
      <c r="M705" s="20" t="s">
        <v>5</v>
      </c>
      <c r="N705" s="7"/>
      <c r="O705" s="1"/>
      <c r="P705" s="1"/>
    </row>
    <row r="706" spans="1:17" ht="12.75" x14ac:dyDescent="0.2">
      <c r="A706" s="1" t="s">
        <v>28</v>
      </c>
      <c r="B706" s="2">
        <v>26</v>
      </c>
      <c r="C706" s="9" t="s">
        <v>10</v>
      </c>
      <c r="D706" s="10">
        <v>385</v>
      </c>
      <c r="E706" s="10">
        <v>32</v>
      </c>
      <c r="F706" s="10">
        <v>631</v>
      </c>
      <c r="G706" s="10">
        <v>8</v>
      </c>
      <c r="H706" s="11">
        <v>0.99</v>
      </c>
      <c r="I706" s="9">
        <f t="shared" ref="I706:I710" si="546">100*(D706/(D706+E706))</f>
        <v>92.326139088729022</v>
      </c>
      <c r="J706" s="9">
        <f t="shared" ref="J706:J710" si="547">100*(F706/(F706+G706))</f>
        <v>98.748043818466357</v>
      </c>
      <c r="K706" s="9">
        <f t="shared" ref="K706:K710" si="548">100*((D706+F706)/(D706+E706+F706+G706))</f>
        <v>96.212121212121218</v>
      </c>
      <c r="L706" s="12">
        <f t="shared" ref="L706:L710" si="549">(D706*F706-E706*G706)/(SQRT((D706+G706)*(D706+E706)*(F706+G706)*(F706+E706)))</f>
        <v>0.92100227027344672</v>
      </c>
      <c r="M706" s="16">
        <f t="shared" ref="M706:M710" si="550">H706</f>
        <v>0.99</v>
      </c>
      <c r="N706" s="24"/>
      <c r="O706" s="25"/>
      <c r="P706" s="25"/>
    </row>
    <row r="707" spans="1:17" ht="12.75" x14ac:dyDescent="0.2">
      <c r="A707" s="5"/>
      <c r="B707" s="2">
        <v>27</v>
      </c>
      <c r="C707" s="23" t="s">
        <v>11</v>
      </c>
      <c r="D707" s="10">
        <v>359</v>
      </c>
      <c r="E707" s="10">
        <v>28</v>
      </c>
      <c r="F707" s="10">
        <v>660</v>
      </c>
      <c r="G707" s="10">
        <v>9</v>
      </c>
      <c r="H707" s="11">
        <v>0.99</v>
      </c>
      <c r="I707" s="9">
        <f t="shared" si="546"/>
        <v>92.764857881136948</v>
      </c>
      <c r="J707" s="9">
        <f t="shared" si="547"/>
        <v>98.654708520179369</v>
      </c>
      <c r="K707" s="9">
        <f t="shared" si="548"/>
        <v>96.496212121212125</v>
      </c>
      <c r="L707" s="12">
        <f t="shared" si="549"/>
        <v>0.92446307681459006</v>
      </c>
      <c r="M707" s="16">
        <f t="shared" si="550"/>
        <v>0.99</v>
      </c>
      <c r="N707" s="4"/>
      <c r="O707" s="25"/>
      <c r="P707" s="25"/>
    </row>
    <row r="708" spans="1:17" ht="12.75" x14ac:dyDescent="0.2">
      <c r="A708" s="1">
        <v>0.5</v>
      </c>
      <c r="B708" s="2">
        <v>28</v>
      </c>
      <c r="C708" s="23" t="s">
        <v>12</v>
      </c>
      <c r="D708" s="10">
        <v>388</v>
      </c>
      <c r="E708" s="10">
        <v>23</v>
      </c>
      <c r="F708" s="10">
        <v>635</v>
      </c>
      <c r="G708" s="10">
        <v>10</v>
      </c>
      <c r="H708" s="11">
        <v>0.99</v>
      </c>
      <c r="I708" s="9">
        <f t="shared" si="546"/>
        <v>94.40389294403893</v>
      </c>
      <c r="J708" s="9">
        <f t="shared" si="547"/>
        <v>98.449612403100772</v>
      </c>
      <c r="K708" s="9">
        <f t="shared" si="548"/>
        <v>96.875</v>
      </c>
      <c r="L708" s="12">
        <f t="shared" si="549"/>
        <v>0.93421016615946639</v>
      </c>
      <c r="M708" s="16">
        <f t="shared" si="550"/>
        <v>0.99</v>
      </c>
      <c r="N708" s="4"/>
      <c r="O708" s="25"/>
      <c r="P708" s="25"/>
    </row>
    <row r="709" spans="1:17" ht="12.75" x14ac:dyDescent="0.2">
      <c r="A709" s="1">
        <v>1E-3</v>
      </c>
      <c r="B709" s="2">
        <v>29</v>
      </c>
      <c r="C709" s="23" t="s">
        <v>13</v>
      </c>
      <c r="D709" s="10">
        <v>388</v>
      </c>
      <c r="E709" s="10">
        <v>28</v>
      </c>
      <c r="F709" s="10">
        <v>629</v>
      </c>
      <c r="G709" s="10">
        <v>11</v>
      </c>
      <c r="H709" s="11">
        <v>1</v>
      </c>
      <c r="I709" s="9">
        <f t="shared" si="546"/>
        <v>93.269230769230774</v>
      </c>
      <c r="J709" s="9">
        <f t="shared" si="547"/>
        <v>98.28125</v>
      </c>
      <c r="K709" s="9">
        <f t="shared" si="548"/>
        <v>96.306818181818173</v>
      </c>
      <c r="L709" s="12">
        <f t="shared" si="549"/>
        <v>0.92263122595882097</v>
      </c>
      <c r="M709" s="16">
        <f t="shared" si="550"/>
        <v>1</v>
      </c>
      <c r="N709" s="4"/>
      <c r="O709" s="25"/>
      <c r="P709" s="25"/>
    </row>
    <row r="710" spans="1:17" ht="12.75" x14ac:dyDescent="0.2">
      <c r="A710" s="1">
        <v>100</v>
      </c>
      <c r="B710" s="2">
        <v>30</v>
      </c>
      <c r="C710" s="23" t="s">
        <v>14</v>
      </c>
      <c r="D710" s="10">
        <v>364</v>
      </c>
      <c r="E710" s="10">
        <v>43</v>
      </c>
      <c r="F710" s="10">
        <v>645</v>
      </c>
      <c r="G710" s="10">
        <v>4</v>
      </c>
      <c r="H710" s="11">
        <v>0.99</v>
      </c>
      <c r="I710" s="9">
        <f t="shared" si="546"/>
        <v>89.434889434889428</v>
      </c>
      <c r="J710" s="9">
        <f t="shared" si="547"/>
        <v>99.383667180277342</v>
      </c>
      <c r="K710" s="9">
        <f t="shared" si="548"/>
        <v>95.549242424242422</v>
      </c>
      <c r="L710" s="12">
        <f t="shared" si="549"/>
        <v>0.90720437462060199</v>
      </c>
      <c r="M710" s="16">
        <f t="shared" si="550"/>
        <v>0.99</v>
      </c>
      <c r="N710" s="6"/>
      <c r="O710" s="25"/>
      <c r="P710" s="25"/>
    </row>
    <row r="711" spans="1:17" ht="12.75" x14ac:dyDescent="0.2">
      <c r="A711" s="5"/>
      <c r="B711" s="2"/>
      <c r="C711" s="23" t="s">
        <v>15</v>
      </c>
      <c r="D711" s="15">
        <f t="shared" ref="D711:M711" si="551">AVERAGE(D706:D710)</f>
        <v>376.8</v>
      </c>
      <c r="E711" s="15">
        <f t="shared" si="551"/>
        <v>30.8</v>
      </c>
      <c r="F711" s="15">
        <f t="shared" si="551"/>
        <v>640</v>
      </c>
      <c r="G711" s="15">
        <f t="shared" si="551"/>
        <v>8.4</v>
      </c>
      <c r="H711" s="16">
        <f t="shared" si="551"/>
        <v>0.99199999999999999</v>
      </c>
      <c r="I711" s="9">
        <f t="shared" si="551"/>
        <v>92.439802023605026</v>
      </c>
      <c r="J711" s="9">
        <f t="shared" si="551"/>
        <v>98.70345638440476</v>
      </c>
      <c r="K711" s="9">
        <f t="shared" si="551"/>
        <v>96.287878787878796</v>
      </c>
      <c r="L711" s="12">
        <f t="shared" si="551"/>
        <v>0.92190222276538525</v>
      </c>
      <c r="M711" s="16">
        <f t="shared" si="551"/>
        <v>0.99199999999999999</v>
      </c>
      <c r="N711" s="6"/>
    </row>
    <row r="712" spans="1:17" ht="12.75" x14ac:dyDescent="0.2">
      <c r="A712" s="5"/>
      <c r="B712" s="2"/>
      <c r="C712" s="17" t="s">
        <v>16</v>
      </c>
      <c r="D712" s="15">
        <f t="shared" ref="D712:M712" si="552">STDEV(D706:D710)</f>
        <v>14.131525041551601</v>
      </c>
      <c r="E712" s="15">
        <f t="shared" si="552"/>
        <v>7.5299402388066827</v>
      </c>
      <c r="F712" s="15">
        <f t="shared" si="552"/>
        <v>12.767145334803704</v>
      </c>
      <c r="G712" s="15">
        <f t="shared" si="552"/>
        <v>2.7018512172212588</v>
      </c>
      <c r="H712" s="16">
        <f t="shared" si="552"/>
        <v>4.4721359549995832E-3</v>
      </c>
      <c r="I712" s="9">
        <f t="shared" si="552"/>
        <v>1.8502489985744568</v>
      </c>
      <c r="J712" s="9">
        <f t="shared" si="552"/>
        <v>0.4212321563700786</v>
      </c>
      <c r="K712" s="9">
        <f t="shared" si="552"/>
        <v>0.48471529894203602</v>
      </c>
      <c r="L712" s="12">
        <f t="shared" si="552"/>
        <v>9.6877699224864021E-3</v>
      </c>
      <c r="M712" s="16">
        <f t="shared" si="552"/>
        <v>4.4721359549995832E-3</v>
      </c>
      <c r="N712" s="4"/>
    </row>
    <row r="713" spans="1:17" ht="12.75" x14ac:dyDescent="0.2">
      <c r="A713" s="5"/>
      <c r="B713" s="2"/>
      <c r="C713" s="23"/>
      <c r="D713" s="15"/>
      <c r="E713" s="15"/>
      <c r="F713" s="15"/>
      <c r="G713" s="15"/>
      <c r="H713" s="16"/>
      <c r="I713" s="9"/>
      <c r="J713" s="9"/>
      <c r="K713" s="9"/>
      <c r="L713" s="12"/>
      <c r="M713" s="16"/>
      <c r="N713" s="4"/>
    </row>
    <row r="714" spans="1:17" ht="12.75" x14ac:dyDescent="0.2">
      <c r="A714" s="5"/>
      <c r="B714" s="2"/>
      <c r="C714" s="23" t="s">
        <v>17</v>
      </c>
      <c r="D714" s="10">
        <v>101</v>
      </c>
      <c r="E714" s="10">
        <v>21</v>
      </c>
      <c r="F714" s="10">
        <v>219</v>
      </c>
      <c r="G714" s="10">
        <v>11</v>
      </c>
      <c r="H714" s="11">
        <v>0.96</v>
      </c>
      <c r="I714" s="9">
        <f t="shared" ref="I714:I718" si="553">100*(D714/(D714+E714))</f>
        <v>82.786885245901644</v>
      </c>
      <c r="J714" s="9">
        <f t="shared" ref="J714:J718" si="554">100*(F714/(F714+G714))</f>
        <v>95.217391304347828</v>
      </c>
      <c r="K714" s="9">
        <f t="shared" ref="K714:K718" si="555">100*((D714+F714)/(D714+E714+F714+G714))</f>
        <v>90.909090909090907</v>
      </c>
      <c r="L714" s="12">
        <f t="shared" ref="L714:L718" si="556">(D714*F714-E714*G714)/(SQRT((D714+G714)*(D714+E714)*(F714+G714)*(F714+E714)))</f>
        <v>0.79698035137674683</v>
      </c>
      <c r="M714" s="16">
        <f t="shared" ref="M714:M718" si="557">H714</f>
        <v>0.96</v>
      </c>
      <c r="N714" s="4"/>
    </row>
    <row r="715" spans="1:17" ht="12.75" x14ac:dyDescent="0.2">
      <c r="A715" s="5"/>
      <c r="B715" s="2"/>
      <c r="C715" s="9" t="s">
        <v>18</v>
      </c>
      <c r="D715" s="10">
        <v>115</v>
      </c>
      <c r="E715" s="10">
        <v>23</v>
      </c>
      <c r="F715" s="10">
        <v>208</v>
      </c>
      <c r="G715" s="10">
        <v>6</v>
      </c>
      <c r="H715" s="11">
        <v>0.97</v>
      </c>
      <c r="I715" s="9">
        <f t="shared" si="553"/>
        <v>83.333333333333343</v>
      </c>
      <c r="J715" s="9">
        <f t="shared" si="554"/>
        <v>97.196261682242991</v>
      </c>
      <c r="K715" s="9">
        <f t="shared" si="555"/>
        <v>91.76136363636364</v>
      </c>
      <c r="L715" s="12">
        <f t="shared" si="556"/>
        <v>0.82775777708178977</v>
      </c>
      <c r="M715" s="16">
        <f t="shared" si="557"/>
        <v>0.97</v>
      </c>
      <c r="N715" s="24"/>
    </row>
    <row r="716" spans="1:17" ht="12.75" x14ac:dyDescent="0.2">
      <c r="A716" s="5"/>
      <c r="B716" s="2"/>
      <c r="C716" s="9" t="s">
        <v>19</v>
      </c>
      <c r="D716" s="10">
        <v>117</v>
      </c>
      <c r="E716" s="10">
        <v>22</v>
      </c>
      <c r="F716" s="10">
        <v>206</v>
      </c>
      <c r="G716" s="10">
        <v>7</v>
      </c>
      <c r="H716" s="11">
        <v>0.95</v>
      </c>
      <c r="I716" s="9">
        <f t="shared" si="553"/>
        <v>84.172661870503589</v>
      </c>
      <c r="J716" s="9">
        <f t="shared" si="554"/>
        <v>96.713615023474176</v>
      </c>
      <c r="K716" s="9">
        <f t="shared" si="555"/>
        <v>91.76136363636364</v>
      </c>
      <c r="L716" s="12">
        <f t="shared" si="556"/>
        <v>0.82773969283858573</v>
      </c>
      <c r="M716" s="16">
        <f t="shared" si="557"/>
        <v>0.95</v>
      </c>
      <c r="N716" s="24"/>
    </row>
    <row r="717" spans="1:17" ht="12.75" x14ac:dyDescent="0.2">
      <c r="A717" s="5"/>
      <c r="B717" s="2"/>
      <c r="C717" s="9" t="s">
        <v>20</v>
      </c>
      <c r="D717" s="10">
        <v>122</v>
      </c>
      <c r="E717" s="10">
        <v>23</v>
      </c>
      <c r="F717" s="10">
        <v>193</v>
      </c>
      <c r="G717" s="10">
        <v>14</v>
      </c>
      <c r="H717" s="11">
        <v>0.96</v>
      </c>
      <c r="I717" s="9">
        <f t="shared" si="553"/>
        <v>84.137931034482762</v>
      </c>
      <c r="J717" s="9">
        <f t="shared" si="554"/>
        <v>93.236714975845416</v>
      </c>
      <c r="K717" s="9">
        <f t="shared" si="555"/>
        <v>89.48863636363636</v>
      </c>
      <c r="L717" s="12">
        <f t="shared" si="556"/>
        <v>0.78211662803411064</v>
      </c>
      <c r="M717" s="16">
        <f t="shared" si="557"/>
        <v>0.96</v>
      </c>
      <c r="N717" s="24"/>
    </row>
    <row r="718" spans="1:17" ht="12.75" x14ac:dyDescent="0.2">
      <c r="A718" s="5"/>
      <c r="B718" s="2"/>
      <c r="C718" s="9" t="s">
        <v>21</v>
      </c>
      <c r="D718" s="10">
        <v>108</v>
      </c>
      <c r="E718" s="10">
        <v>26</v>
      </c>
      <c r="F718" s="10">
        <v>214</v>
      </c>
      <c r="G718" s="10">
        <v>4</v>
      </c>
      <c r="H718" s="11">
        <v>0.96</v>
      </c>
      <c r="I718" s="9">
        <f t="shared" si="553"/>
        <v>80.597014925373131</v>
      </c>
      <c r="J718" s="9">
        <f t="shared" si="554"/>
        <v>98.165137614678898</v>
      </c>
      <c r="K718" s="9">
        <f t="shared" si="555"/>
        <v>91.477272727272734</v>
      </c>
      <c r="L718" s="12">
        <f t="shared" si="556"/>
        <v>0.82107643977642031</v>
      </c>
      <c r="M718" s="16">
        <f t="shared" si="557"/>
        <v>0.96</v>
      </c>
      <c r="N718" s="24"/>
    </row>
    <row r="719" spans="1:17" ht="12.75" x14ac:dyDescent="0.2">
      <c r="A719" s="5"/>
      <c r="B719" s="2"/>
      <c r="C719" s="23" t="s">
        <v>15</v>
      </c>
      <c r="D719" s="15">
        <f t="shared" ref="D719:M719" si="558">AVERAGE(D714:D718)</f>
        <v>112.6</v>
      </c>
      <c r="E719" s="15">
        <f t="shared" si="558"/>
        <v>23</v>
      </c>
      <c r="F719" s="15">
        <f t="shared" si="558"/>
        <v>208</v>
      </c>
      <c r="G719" s="15">
        <f t="shared" si="558"/>
        <v>8.4</v>
      </c>
      <c r="H719" s="16">
        <f t="shared" si="558"/>
        <v>0.96</v>
      </c>
      <c r="I719" s="9">
        <f t="shared" si="558"/>
        <v>83.005565281918877</v>
      </c>
      <c r="J719" s="9">
        <f t="shared" si="558"/>
        <v>96.105824120117859</v>
      </c>
      <c r="K719" s="9">
        <f t="shared" si="558"/>
        <v>91.079545454545467</v>
      </c>
      <c r="L719" s="12">
        <f t="shared" si="558"/>
        <v>0.81113417782153063</v>
      </c>
      <c r="M719" s="16">
        <f t="shared" si="558"/>
        <v>0.96</v>
      </c>
      <c r="N719" s="24"/>
      <c r="O719" s="24"/>
      <c r="P719" s="24"/>
      <c r="Q719" s="4"/>
    </row>
    <row r="720" spans="1:17" ht="12.75" x14ac:dyDescent="0.2">
      <c r="A720" s="5"/>
      <c r="B720" s="2"/>
      <c r="C720" s="17" t="s">
        <v>16</v>
      </c>
      <c r="D720" s="15">
        <f t="shared" ref="D720:M720" si="559">STDEV(D714:D718)</f>
        <v>8.203657720797473</v>
      </c>
      <c r="E720" s="15">
        <f t="shared" si="559"/>
        <v>1.8708286933869707</v>
      </c>
      <c r="F720" s="15">
        <f t="shared" si="559"/>
        <v>9.8234413521942496</v>
      </c>
      <c r="G720" s="15">
        <f t="shared" si="559"/>
        <v>4.0373258476372698</v>
      </c>
      <c r="H720" s="16">
        <f t="shared" si="559"/>
        <v>7.0710678118654814E-3</v>
      </c>
      <c r="I720" s="9">
        <f t="shared" si="559"/>
        <v>1.4663504286461355</v>
      </c>
      <c r="J720" s="9">
        <f t="shared" si="559"/>
        <v>1.9248594804466963</v>
      </c>
      <c r="K720" s="9">
        <f t="shared" si="559"/>
        <v>0.95498501783929979</v>
      </c>
      <c r="L720" s="12">
        <f t="shared" si="559"/>
        <v>2.0574770671999216E-2</v>
      </c>
      <c r="M720" s="16">
        <f t="shared" si="559"/>
        <v>7.0710678118654814E-3</v>
      </c>
      <c r="N720" s="24"/>
    </row>
    <row r="721" spans="1:17" ht="12.75" x14ac:dyDescent="0.2">
      <c r="A721" s="5"/>
      <c r="B721" s="22"/>
      <c r="C721" s="9"/>
      <c r="D721" s="15"/>
      <c r="E721" s="15"/>
      <c r="F721" s="15"/>
      <c r="G721" s="15"/>
      <c r="H721" s="16"/>
      <c r="I721" s="9"/>
      <c r="J721" s="9"/>
      <c r="K721" s="9"/>
      <c r="L721" s="12"/>
      <c r="M721" s="16"/>
      <c r="N721" s="24"/>
    </row>
    <row r="722" spans="1:17" ht="12.75" x14ac:dyDescent="0.2">
      <c r="A722" s="5"/>
      <c r="B722" s="2"/>
      <c r="C722" s="9" t="s">
        <v>22</v>
      </c>
      <c r="D722" s="10">
        <v>118</v>
      </c>
      <c r="E722" s="10">
        <v>22</v>
      </c>
      <c r="F722" s="10">
        <v>203</v>
      </c>
      <c r="G722" s="10">
        <v>9</v>
      </c>
      <c r="H722" s="11">
        <v>0.96</v>
      </c>
      <c r="I722" s="9">
        <f t="shared" ref="I722:I726" si="560">100*(D722/(D722+E722))</f>
        <v>84.285714285714292</v>
      </c>
      <c r="J722" s="9">
        <f t="shared" ref="J722:J726" si="561">100*(F722/(F722+G722))</f>
        <v>95.754716981132077</v>
      </c>
      <c r="K722" s="9">
        <f t="shared" ref="K722:K726" si="562">100*((D722+F722)/(D722+E722+F722+G722))</f>
        <v>91.193181818181827</v>
      </c>
      <c r="L722" s="12">
        <f t="shared" ref="L722:L726" si="563">(D722*F722-E722*G722)/(SQRT((D722+G722)*(D722+E722)*(F722+G722)*(F722+E722)))</f>
        <v>0.81573340754642221</v>
      </c>
      <c r="M722" s="16">
        <f t="shared" ref="M722:M726" si="564">H722</f>
        <v>0.96</v>
      </c>
      <c r="N722" s="24"/>
    </row>
    <row r="723" spans="1:17" ht="12.75" x14ac:dyDescent="0.2">
      <c r="A723" s="5"/>
      <c r="B723" s="22"/>
      <c r="C723" s="9" t="s">
        <v>23</v>
      </c>
      <c r="D723" s="10">
        <v>135</v>
      </c>
      <c r="E723" s="10">
        <v>19</v>
      </c>
      <c r="F723" s="10">
        <v>188</v>
      </c>
      <c r="G723" s="10">
        <v>10</v>
      </c>
      <c r="H723" s="11">
        <v>0.96</v>
      </c>
      <c r="I723" s="9">
        <f t="shared" si="560"/>
        <v>87.662337662337663</v>
      </c>
      <c r="J723" s="9">
        <f t="shared" si="561"/>
        <v>94.949494949494948</v>
      </c>
      <c r="K723" s="9">
        <f t="shared" si="562"/>
        <v>91.76136363636364</v>
      </c>
      <c r="L723" s="12">
        <f t="shared" si="563"/>
        <v>0.83265680954567334</v>
      </c>
      <c r="M723" s="16">
        <f t="shared" si="564"/>
        <v>0.96</v>
      </c>
      <c r="N723" s="4"/>
    </row>
    <row r="724" spans="1:17" ht="12.75" x14ac:dyDescent="0.2">
      <c r="A724" s="1"/>
      <c r="B724" s="2"/>
      <c r="C724" s="9" t="s">
        <v>24</v>
      </c>
      <c r="D724" s="10">
        <v>112</v>
      </c>
      <c r="E724" s="10">
        <v>17</v>
      </c>
      <c r="F724" s="10">
        <v>214</v>
      </c>
      <c r="G724" s="10">
        <v>9</v>
      </c>
      <c r="H724" s="11">
        <v>0.97</v>
      </c>
      <c r="I724" s="9">
        <f t="shared" si="560"/>
        <v>86.821705426356587</v>
      </c>
      <c r="J724" s="9">
        <f t="shared" si="561"/>
        <v>95.964125560538122</v>
      </c>
      <c r="K724" s="9">
        <f t="shared" si="562"/>
        <v>92.61363636363636</v>
      </c>
      <c r="L724" s="12">
        <f t="shared" si="563"/>
        <v>0.83985560331641984</v>
      </c>
      <c r="M724" s="16">
        <f t="shared" si="564"/>
        <v>0.97</v>
      </c>
      <c r="N724" s="4"/>
      <c r="Q724" s="5"/>
    </row>
    <row r="725" spans="1:17" ht="12.75" x14ac:dyDescent="0.2">
      <c r="A725" s="5"/>
      <c r="B725" s="2"/>
      <c r="C725" s="9" t="s">
        <v>25</v>
      </c>
      <c r="D725" s="10">
        <v>94</v>
      </c>
      <c r="E725" s="10">
        <v>24</v>
      </c>
      <c r="F725" s="10">
        <v>230</v>
      </c>
      <c r="G725" s="10">
        <v>4</v>
      </c>
      <c r="H725" s="11">
        <v>0.96</v>
      </c>
      <c r="I725" s="9">
        <f t="shared" si="560"/>
        <v>79.66101694915254</v>
      </c>
      <c r="J725" s="9">
        <f t="shared" si="561"/>
        <v>98.290598290598282</v>
      </c>
      <c r="K725" s="9">
        <f t="shared" si="562"/>
        <v>92.045454545454547</v>
      </c>
      <c r="L725" s="12">
        <f t="shared" si="563"/>
        <v>0.82100188615343039</v>
      </c>
      <c r="M725" s="16">
        <f t="shared" si="564"/>
        <v>0.96</v>
      </c>
      <c r="N725" s="6"/>
    </row>
    <row r="726" spans="1:17" ht="12.75" x14ac:dyDescent="0.2">
      <c r="A726" s="5"/>
      <c r="B726" s="2"/>
      <c r="C726" s="9" t="s">
        <v>26</v>
      </c>
      <c r="D726" s="10">
        <v>89</v>
      </c>
      <c r="E726" s="10">
        <v>49</v>
      </c>
      <c r="F726" s="10">
        <v>204</v>
      </c>
      <c r="G726" s="10">
        <v>10</v>
      </c>
      <c r="H726" s="11">
        <v>0.94</v>
      </c>
      <c r="I726" s="9">
        <f t="shared" si="560"/>
        <v>64.492753623188406</v>
      </c>
      <c r="J726" s="9">
        <f t="shared" si="561"/>
        <v>95.327102803738313</v>
      </c>
      <c r="K726" s="9">
        <f t="shared" si="562"/>
        <v>83.23863636363636</v>
      </c>
      <c r="L726" s="12">
        <f t="shared" si="563"/>
        <v>0.64955202096422593</v>
      </c>
      <c r="M726" s="16">
        <f t="shared" si="564"/>
        <v>0.94</v>
      </c>
      <c r="N726" s="7"/>
      <c r="O726" s="1"/>
      <c r="P726" s="1"/>
    </row>
    <row r="727" spans="1:17" ht="12.75" x14ac:dyDescent="0.2">
      <c r="A727" s="5"/>
      <c r="B727" s="2"/>
      <c r="C727" s="23" t="s">
        <v>15</v>
      </c>
      <c r="D727" s="15">
        <f t="shared" ref="D727:M727" si="565">AVERAGE(D722:D726)</f>
        <v>109.6</v>
      </c>
      <c r="E727" s="15">
        <f t="shared" si="565"/>
        <v>26.2</v>
      </c>
      <c r="F727" s="15">
        <f t="shared" si="565"/>
        <v>207.8</v>
      </c>
      <c r="G727" s="15">
        <f t="shared" si="565"/>
        <v>8.4</v>
      </c>
      <c r="H727" s="16">
        <f t="shared" si="565"/>
        <v>0.95799999999999985</v>
      </c>
      <c r="I727" s="9">
        <f t="shared" si="565"/>
        <v>80.584705589349895</v>
      </c>
      <c r="J727" s="9">
        <f t="shared" si="565"/>
        <v>96.05720771710034</v>
      </c>
      <c r="K727" s="9">
        <f t="shared" si="565"/>
        <v>90.170454545454547</v>
      </c>
      <c r="L727" s="12">
        <f t="shared" si="565"/>
        <v>0.79175994550523432</v>
      </c>
      <c r="M727" s="16">
        <f t="shared" si="565"/>
        <v>0.95799999999999985</v>
      </c>
      <c r="N727" s="24"/>
      <c r="O727" s="24"/>
      <c r="P727" s="24"/>
      <c r="Q727" s="30"/>
    </row>
    <row r="728" spans="1:17" ht="12.75" x14ac:dyDescent="0.2">
      <c r="A728" s="5"/>
      <c r="B728" s="2"/>
      <c r="C728" s="17" t="s">
        <v>16</v>
      </c>
      <c r="D728" s="15">
        <f t="shared" ref="D728:M728" si="566">STDEV(D722:D726)</f>
        <v>18.635986692418495</v>
      </c>
      <c r="E728" s="15">
        <f t="shared" si="566"/>
        <v>13.026895255585655</v>
      </c>
      <c r="F728" s="15">
        <f t="shared" si="566"/>
        <v>15.498387012847498</v>
      </c>
      <c r="G728" s="15">
        <f t="shared" si="566"/>
        <v>2.5099800796022262</v>
      </c>
      <c r="H728" s="16">
        <f t="shared" si="566"/>
        <v>1.0954451150103333E-2</v>
      </c>
      <c r="I728" s="9">
        <f t="shared" si="566"/>
        <v>9.5196458295890665</v>
      </c>
      <c r="J728" s="9">
        <f t="shared" si="566"/>
        <v>1.3084608464755196</v>
      </c>
      <c r="K728" s="9">
        <f t="shared" si="566"/>
        <v>3.9087027423557283</v>
      </c>
      <c r="L728" s="12">
        <f t="shared" si="566"/>
        <v>8.006037966123887E-2</v>
      </c>
      <c r="M728" s="16">
        <f t="shared" si="566"/>
        <v>1.0954451150103333E-2</v>
      </c>
      <c r="N728" s="4"/>
      <c r="Q728" s="13"/>
    </row>
    <row r="729" spans="1:17" ht="12.75" x14ac:dyDescent="0.2">
      <c r="A729" s="1"/>
      <c r="B729" s="2"/>
      <c r="C729" s="2"/>
      <c r="D729" s="3"/>
      <c r="E729" s="3"/>
      <c r="F729" s="3"/>
      <c r="G729" s="3"/>
      <c r="H729" s="4"/>
      <c r="I729" s="4"/>
      <c r="J729" s="4"/>
      <c r="K729" s="4"/>
      <c r="L729" s="4"/>
      <c r="M729" s="4"/>
      <c r="N729" s="4"/>
    </row>
    <row r="730" spans="1:17" ht="12.75" x14ac:dyDescent="0.2">
      <c r="A730" s="1" t="s">
        <v>56</v>
      </c>
      <c r="B730" s="2"/>
      <c r="C730" s="2"/>
      <c r="D730" s="3"/>
      <c r="E730" s="3"/>
      <c r="F730" s="3"/>
      <c r="G730" s="3"/>
      <c r="H730" s="4"/>
      <c r="I730" s="4"/>
      <c r="J730" s="4"/>
      <c r="K730" s="4"/>
      <c r="L730" s="4"/>
      <c r="M730" s="4"/>
      <c r="N730" s="4"/>
    </row>
    <row r="731" spans="1:17" ht="12.75" x14ac:dyDescent="0.2">
      <c r="A731" s="5"/>
      <c r="B731" s="2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1:17" ht="12.75" x14ac:dyDescent="0.2">
      <c r="A732" s="5"/>
      <c r="B732" s="2" t="s">
        <v>0</v>
      </c>
      <c r="C732" s="13"/>
      <c r="D732" s="20" t="s">
        <v>1</v>
      </c>
      <c r="E732" s="20" t="s">
        <v>2</v>
      </c>
      <c r="F732" s="20" t="s">
        <v>3</v>
      </c>
      <c r="G732" s="20" t="s">
        <v>4</v>
      </c>
      <c r="H732" s="20" t="s">
        <v>5</v>
      </c>
      <c r="I732" s="20" t="s">
        <v>6</v>
      </c>
      <c r="J732" s="20" t="s">
        <v>7</v>
      </c>
      <c r="K732" s="20" t="s">
        <v>8</v>
      </c>
      <c r="L732" s="20" t="s">
        <v>9</v>
      </c>
      <c r="M732" s="20" t="s">
        <v>5</v>
      </c>
      <c r="N732" s="7"/>
      <c r="O732" s="1"/>
      <c r="P732" s="1"/>
    </row>
    <row r="733" spans="1:17" ht="12.75" x14ac:dyDescent="0.2">
      <c r="A733" s="1" t="s">
        <v>28</v>
      </c>
      <c r="B733" s="2">
        <v>26</v>
      </c>
      <c r="C733" s="9" t="s">
        <v>10</v>
      </c>
      <c r="D733" s="10">
        <v>176</v>
      </c>
      <c r="E733" s="10">
        <v>7</v>
      </c>
      <c r="F733" s="10">
        <v>635</v>
      </c>
      <c r="G733" s="10">
        <v>13</v>
      </c>
      <c r="H733" s="11">
        <v>0.99</v>
      </c>
      <c r="I733" s="9">
        <f t="shared" ref="I733:I737" si="567">100*(D733/(D733+E733))</f>
        <v>96.174863387978135</v>
      </c>
      <c r="J733" s="9">
        <f t="shared" ref="J733:J737" si="568">100*(F733/(F733+G733))</f>
        <v>97.993827160493822</v>
      </c>
      <c r="K733" s="9">
        <f t="shared" ref="K733:K737" si="569">100*((D733+F733)/(D733+E733+F733+G733))</f>
        <v>97.593261131167267</v>
      </c>
      <c r="L733" s="12">
        <f t="shared" ref="L733:L737" si="570">(D733*F733-E733*G733)/(SQRT((D733+G733)*(D733+E733)*(F733+G733)*(F733+E733)))</f>
        <v>0.93093886805653991</v>
      </c>
      <c r="M733" s="16">
        <f t="shared" ref="M733:M737" si="571">H733</f>
        <v>0.99</v>
      </c>
      <c r="N733" s="24"/>
      <c r="O733" s="25"/>
      <c r="P733" s="25"/>
    </row>
    <row r="734" spans="1:17" ht="12.75" x14ac:dyDescent="0.2">
      <c r="A734" s="5"/>
      <c r="B734" s="2">
        <v>27</v>
      </c>
      <c r="C734" s="23" t="s">
        <v>11</v>
      </c>
      <c r="D734" s="10">
        <v>154</v>
      </c>
      <c r="E734" s="10">
        <v>22</v>
      </c>
      <c r="F734" s="10">
        <v>647</v>
      </c>
      <c r="G734" s="10">
        <v>8</v>
      </c>
      <c r="H734" s="11">
        <v>0.99</v>
      </c>
      <c r="I734" s="9">
        <f t="shared" si="567"/>
        <v>87.5</v>
      </c>
      <c r="J734" s="9">
        <f t="shared" si="568"/>
        <v>98.778625954198475</v>
      </c>
      <c r="K734" s="9">
        <f t="shared" si="569"/>
        <v>96.389891696750908</v>
      </c>
      <c r="L734" s="12">
        <f t="shared" si="570"/>
        <v>0.88983531530218396</v>
      </c>
      <c r="M734" s="16">
        <f t="shared" si="571"/>
        <v>0.99</v>
      </c>
      <c r="N734" s="4"/>
      <c r="O734" s="25"/>
      <c r="P734" s="25"/>
    </row>
    <row r="735" spans="1:17" ht="12.75" x14ac:dyDescent="0.2">
      <c r="A735" s="1">
        <v>0.5</v>
      </c>
      <c r="B735" s="2">
        <v>28</v>
      </c>
      <c r="C735" s="23" t="s">
        <v>12</v>
      </c>
      <c r="D735" s="10">
        <v>190</v>
      </c>
      <c r="E735" s="10">
        <v>9</v>
      </c>
      <c r="F735" s="10">
        <v>627</v>
      </c>
      <c r="G735" s="10">
        <v>5</v>
      </c>
      <c r="H735" s="11">
        <v>0.99</v>
      </c>
      <c r="I735" s="9">
        <f t="shared" si="567"/>
        <v>95.477386934673376</v>
      </c>
      <c r="J735" s="9">
        <f t="shared" si="568"/>
        <v>99.20886075949366</v>
      </c>
      <c r="K735" s="9">
        <f t="shared" si="569"/>
        <v>98.315282791817083</v>
      </c>
      <c r="L735" s="12">
        <f t="shared" si="570"/>
        <v>0.95351190583897361</v>
      </c>
      <c r="M735" s="16">
        <f t="shared" si="571"/>
        <v>0.99</v>
      </c>
      <c r="N735" s="4"/>
      <c r="O735" s="25"/>
      <c r="P735" s="25"/>
    </row>
    <row r="736" spans="1:17" ht="12.75" x14ac:dyDescent="0.2">
      <c r="A736" s="1">
        <v>1E-3</v>
      </c>
      <c r="B736" s="2">
        <v>29</v>
      </c>
      <c r="C736" s="23" t="s">
        <v>13</v>
      </c>
      <c r="D736" s="10">
        <v>197</v>
      </c>
      <c r="E736" s="10">
        <v>12</v>
      </c>
      <c r="F736" s="10">
        <v>618</v>
      </c>
      <c r="G736" s="10">
        <v>4</v>
      </c>
      <c r="H736" s="11">
        <v>1</v>
      </c>
      <c r="I736" s="9">
        <f t="shared" si="567"/>
        <v>94.258373205741634</v>
      </c>
      <c r="J736" s="9">
        <f t="shared" si="568"/>
        <v>99.356913183279744</v>
      </c>
      <c r="K736" s="9">
        <f t="shared" si="569"/>
        <v>98.074608904933811</v>
      </c>
      <c r="L736" s="12">
        <f t="shared" si="570"/>
        <v>0.94852067612118318</v>
      </c>
      <c r="M736" s="16">
        <f t="shared" si="571"/>
        <v>1</v>
      </c>
      <c r="N736" s="4"/>
      <c r="O736" s="25"/>
      <c r="P736" s="25"/>
    </row>
    <row r="737" spans="1:17" ht="12.75" x14ac:dyDescent="0.2">
      <c r="A737" s="1">
        <v>100</v>
      </c>
      <c r="B737" s="2">
        <v>30</v>
      </c>
      <c r="C737" s="23" t="s">
        <v>14</v>
      </c>
      <c r="D737" s="10">
        <v>190</v>
      </c>
      <c r="E737" s="10">
        <v>3</v>
      </c>
      <c r="F737" s="10">
        <v>628</v>
      </c>
      <c r="G737" s="10">
        <v>10</v>
      </c>
      <c r="H737" s="11">
        <v>0.99</v>
      </c>
      <c r="I737" s="9">
        <f t="shared" si="567"/>
        <v>98.445595854922274</v>
      </c>
      <c r="J737" s="9">
        <f t="shared" si="568"/>
        <v>98.432601880877741</v>
      </c>
      <c r="K737" s="9">
        <f t="shared" si="569"/>
        <v>98.435619735258726</v>
      </c>
      <c r="L737" s="12">
        <f t="shared" si="570"/>
        <v>0.95694145170391198</v>
      </c>
      <c r="M737" s="16">
        <f t="shared" si="571"/>
        <v>0.99</v>
      </c>
      <c r="N737" s="6"/>
      <c r="O737" s="25"/>
      <c r="P737" s="25"/>
    </row>
    <row r="738" spans="1:17" ht="12.75" x14ac:dyDescent="0.2">
      <c r="A738" s="5"/>
      <c r="B738" s="2"/>
      <c r="C738" s="23" t="s">
        <v>15</v>
      </c>
      <c r="D738" s="15">
        <f t="shared" ref="D738:M738" si="572">AVERAGE(D733:D737)</f>
        <v>181.4</v>
      </c>
      <c r="E738" s="15">
        <f t="shared" si="572"/>
        <v>10.6</v>
      </c>
      <c r="F738" s="15">
        <f t="shared" si="572"/>
        <v>631</v>
      </c>
      <c r="G738" s="15">
        <f t="shared" si="572"/>
        <v>8</v>
      </c>
      <c r="H738" s="16">
        <f t="shared" si="572"/>
        <v>0.99199999999999999</v>
      </c>
      <c r="I738" s="9">
        <f t="shared" si="572"/>
        <v>94.371243876663087</v>
      </c>
      <c r="J738" s="9">
        <f t="shared" si="572"/>
        <v>98.754165787668697</v>
      </c>
      <c r="K738" s="9">
        <f t="shared" si="572"/>
        <v>97.761732851985556</v>
      </c>
      <c r="L738" s="12">
        <f t="shared" si="572"/>
        <v>0.93594964340455855</v>
      </c>
      <c r="M738" s="16">
        <f t="shared" si="572"/>
        <v>0.99199999999999999</v>
      </c>
      <c r="N738" s="6"/>
    </row>
    <row r="739" spans="1:17" ht="12.75" x14ac:dyDescent="0.2">
      <c r="A739" s="5"/>
      <c r="B739" s="2"/>
      <c r="C739" s="17" t="s">
        <v>16</v>
      </c>
      <c r="D739" s="15">
        <f t="shared" ref="D739:M739" si="573">STDEV(D733:D737)</f>
        <v>17.111399708965951</v>
      </c>
      <c r="E739" s="15">
        <f t="shared" si="573"/>
        <v>7.1624018317879941</v>
      </c>
      <c r="F739" s="15">
        <f t="shared" si="573"/>
        <v>10.793516572461451</v>
      </c>
      <c r="G739" s="15">
        <f t="shared" si="573"/>
        <v>3.6742346141747673</v>
      </c>
      <c r="H739" s="16">
        <f t="shared" si="573"/>
        <v>4.4721359549995832E-3</v>
      </c>
      <c r="I739" s="9">
        <f t="shared" si="573"/>
        <v>4.1323017813943439</v>
      </c>
      <c r="J739" s="9">
        <f t="shared" si="573"/>
        <v>0.5595016564296984</v>
      </c>
      <c r="K739" s="9">
        <f t="shared" si="573"/>
        <v>0.83198007304180699</v>
      </c>
      <c r="L739" s="12">
        <f t="shared" si="573"/>
        <v>2.7653024549659497E-2</v>
      </c>
      <c r="M739" s="16">
        <f t="shared" si="573"/>
        <v>4.4721359549995832E-3</v>
      </c>
      <c r="N739" s="4"/>
    </row>
    <row r="740" spans="1:17" ht="12.75" x14ac:dyDescent="0.2">
      <c r="A740" s="5"/>
      <c r="B740" s="2"/>
      <c r="C740" s="23"/>
      <c r="D740" s="15"/>
      <c r="E740" s="15"/>
      <c r="F740" s="15"/>
      <c r="G740" s="15"/>
      <c r="H740" s="16"/>
      <c r="I740" s="9"/>
      <c r="J740" s="9"/>
      <c r="K740" s="9"/>
      <c r="L740" s="12"/>
      <c r="M740" s="16"/>
      <c r="N740" s="4"/>
    </row>
    <row r="741" spans="1:17" ht="12.75" x14ac:dyDescent="0.2">
      <c r="A741" s="5"/>
      <c r="B741" s="2"/>
      <c r="C741" s="23" t="s">
        <v>17</v>
      </c>
      <c r="D741" s="10">
        <v>52</v>
      </c>
      <c r="E741" s="10">
        <v>11</v>
      </c>
      <c r="F741" s="10">
        <v>213</v>
      </c>
      <c r="G741" s="10">
        <v>1</v>
      </c>
      <c r="H741" s="11">
        <v>0.98</v>
      </c>
      <c r="I741" s="9">
        <f t="shared" ref="I741:I745" si="574">100*(D741/(D741+E741))</f>
        <v>82.539682539682531</v>
      </c>
      <c r="J741" s="9">
        <f t="shared" ref="J741:J745" si="575">100*(F741/(F741+G741))</f>
        <v>99.532710280373834</v>
      </c>
      <c r="K741" s="9">
        <f t="shared" ref="K741:K745" si="576">100*((D741+F741)/(D741+E741+F741+G741))</f>
        <v>95.667870036101093</v>
      </c>
      <c r="L741" s="12">
        <f t="shared" ref="L741:L745" si="577">(D741*F741-E741*G741)/(SQRT((D741+G741)*(D741+E741)*(F741+G741)*(F741+E741)))</f>
        <v>0.87460571909648721</v>
      </c>
      <c r="M741" s="16">
        <f t="shared" ref="M741:M745" si="578">H741</f>
        <v>0.98</v>
      </c>
      <c r="N741" s="4"/>
    </row>
    <row r="742" spans="1:17" ht="12.75" x14ac:dyDescent="0.2">
      <c r="A742" s="5"/>
      <c r="B742" s="2"/>
      <c r="C742" s="9" t="s">
        <v>18</v>
      </c>
      <c r="D742" s="10">
        <v>49</v>
      </c>
      <c r="E742" s="10">
        <v>14</v>
      </c>
      <c r="F742" s="10">
        <v>213</v>
      </c>
      <c r="G742" s="10">
        <v>1</v>
      </c>
      <c r="H742" s="11">
        <v>1</v>
      </c>
      <c r="I742" s="9">
        <f t="shared" si="574"/>
        <v>77.777777777777786</v>
      </c>
      <c r="J742" s="9">
        <f t="shared" si="575"/>
        <v>99.532710280373834</v>
      </c>
      <c r="K742" s="9">
        <f t="shared" si="576"/>
        <v>94.584837545126348</v>
      </c>
      <c r="L742" s="12">
        <f t="shared" si="577"/>
        <v>0.84259260960051419</v>
      </c>
      <c r="M742" s="16">
        <f t="shared" si="578"/>
        <v>1</v>
      </c>
      <c r="N742" s="24"/>
    </row>
    <row r="743" spans="1:17" ht="12.75" x14ac:dyDescent="0.2">
      <c r="A743" s="5"/>
      <c r="B743" s="2"/>
      <c r="C743" s="9" t="s">
        <v>19</v>
      </c>
      <c r="D743" s="10">
        <v>49</v>
      </c>
      <c r="E743" s="10">
        <v>6</v>
      </c>
      <c r="F743" s="10">
        <v>219</v>
      </c>
      <c r="G743" s="10">
        <v>3</v>
      </c>
      <c r="H743" s="11">
        <v>1</v>
      </c>
      <c r="I743" s="9">
        <f t="shared" si="574"/>
        <v>89.090909090909093</v>
      </c>
      <c r="J743" s="9">
        <f t="shared" si="575"/>
        <v>98.648648648648646</v>
      </c>
      <c r="K743" s="9">
        <f t="shared" si="576"/>
        <v>96.750902527075809</v>
      </c>
      <c r="L743" s="12">
        <f t="shared" si="577"/>
        <v>0.8963143345832344</v>
      </c>
      <c r="M743" s="16">
        <f t="shared" si="578"/>
        <v>1</v>
      </c>
      <c r="N743" s="24"/>
    </row>
    <row r="744" spans="1:17" ht="12.75" x14ac:dyDescent="0.2">
      <c r="A744" s="5"/>
      <c r="B744" s="2"/>
      <c r="C744" s="9" t="s">
        <v>20</v>
      </c>
      <c r="D744" s="10">
        <v>48</v>
      </c>
      <c r="E744" s="10">
        <v>13</v>
      </c>
      <c r="F744" s="10">
        <v>207</v>
      </c>
      <c r="G744" s="10">
        <v>9</v>
      </c>
      <c r="H744" s="11">
        <v>0.96</v>
      </c>
      <c r="I744" s="9">
        <f t="shared" si="574"/>
        <v>78.688524590163937</v>
      </c>
      <c r="J744" s="9">
        <f t="shared" si="575"/>
        <v>95.833333333333343</v>
      </c>
      <c r="K744" s="9">
        <f t="shared" si="576"/>
        <v>92.057761732851986</v>
      </c>
      <c r="L744" s="12">
        <f t="shared" si="577"/>
        <v>0.76388274261066325</v>
      </c>
      <c r="M744" s="16">
        <f t="shared" si="578"/>
        <v>0.96</v>
      </c>
      <c r="N744" s="24"/>
    </row>
    <row r="745" spans="1:17" ht="12.75" x14ac:dyDescent="0.2">
      <c r="A745" s="5"/>
      <c r="B745" s="2"/>
      <c r="C745" s="9" t="s">
        <v>21</v>
      </c>
      <c r="D745" s="10">
        <v>62</v>
      </c>
      <c r="E745" s="10">
        <v>0</v>
      </c>
      <c r="F745" s="10">
        <v>212</v>
      </c>
      <c r="G745" s="10">
        <v>3</v>
      </c>
      <c r="H745" s="11">
        <v>1</v>
      </c>
      <c r="I745" s="9">
        <f t="shared" si="574"/>
        <v>100</v>
      </c>
      <c r="J745" s="9">
        <f t="shared" si="575"/>
        <v>98.604651162790702</v>
      </c>
      <c r="K745" s="9">
        <f t="shared" si="576"/>
        <v>98.91696750902527</v>
      </c>
      <c r="L745" s="12">
        <f t="shared" si="577"/>
        <v>0.96981269976717466</v>
      </c>
      <c r="M745" s="16">
        <f t="shared" si="578"/>
        <v>1</v>
      </c>
      <c r="N745" s="24"/>
    </row>
    <row r="746" spans="1:17" ht="12.75" x14ac:dyDescent="0.2">
      <c r="A746" s="5"/>
      <c r="B746" s="2"/>
      <c r="C746" s="23" t="s">
        <v>15</v>
      </c>
      <c r="D746" s="15">
        <f t="shared" ref="D746:M746" si="579">AVERAGE(D741:D745)</f>
        <v>52</v>
      </c>
      <c r="E746" s="15">
        <f t="shared" si="579"/>
        <v>8.8000000000000007</v>
      </c>
      <c r="F746" s="15">
        <f t="shared" si="579"/>
        <v>212.8</v>
      </c>
      <c r="G746" s="15">
        <f t="shared" si="579"/>
        <v>3.4</v>
      </c>
      <c r="H746" s="16">
        <f t="shared" si="579"/>
        <v>0.98799999999999988</v>
      </c>
      <c r="I746" s="9">
        <f t="shared" si="579"/>
        <v>85.619378799706666</v>
      </c>
      <c r="J746" s="9">
        <f t="shared" si="579"/>
        <v>98.430410741104055</v>
      </c>
      <c r="K746" s="9">
        <f t="shared" si="579"/>
        <v>95.595667870036095</v>
      </c>
      <c r="L746" s="12">
        <f t="shared" si="579"/>
        <v>0.86944162113161472</v>
      </c>
      <c r="M746" s="16">
        <f t="shared" si="579"/>
        <v>0.98799999999999988</v>
      </c>
      <c r="N746" s="24"/>
      <c r="O746" s="24"/>
      <c r="P746" s="24"/>
      <c r="Q746" s="4"/>
    </row>
    <row r="747" spans="1:17" ht="12.75" x14ac:dyDescent="0.2">
      <c r="A747" s="5"/>
      <c r="B747" s="2"/>
      <c r="C747" s="17" t="s">
        <v>16</v>
      </c>
      <c r="D747" s="15">
        <f t="shared" ref="D747:M747" si="580">STDEV(D741:D745)</f>
        <v>5.7879184513951127</v>
      </c>
      <c r="E747" s="15">
        <f t="shared" si="580"/>
        <v>5.805170109479997</v>
      </c>
      <c r="F747" s="15">
        <f t="shared" si="580"/>
        <v>4.2661458015403078</v>
      </c>
      <c r="G747" s="15">
        <f t="shared" si="580"/>
        <v>3.2863353450309969</v>
      </c>
      <c r="H747" s="16">
        <f t="shared" si="580"/>
        <v>1.7888543819998333E-2</v>
      </c>
      <c r="I747" s="9">
        <f t="shared" si="580"/>
        <v>9.1905626104189206</v>
      </c>
      <c r="J747" s="9">
        <f t="shared" si="580"/>
        <v>1.5209312212704393</v>
      </c>
      <c r="K747" s="9">
        <f t="shared" si="580"/>
        <v>2.5450623439732225</v>
      </c>
      <c r="L747" s="12">
        <f t="shared" si="580"/>
        <v>7.5310540957603631E-2</v>
      </c>
      <c r="M747" s="16">
        <f t="shared" si="580"/>
        <v>1.7888543819998333E-2</v>
      </c>
      <c r="N747" s="24"/>
    </row>
    <row r="748" spans="1:17" ht="12.75" x14ac:dyDescent="0.2">
      <c r="A748" s="5"/>
      <c r="B748" s="22"/>
      <c r="C748" s="9"/>
      <c r="D748" s="15"/>
      <c r="E748" s="15"/>
      <c r="F748" s="15"/>
      <c r="G748" s="15"/>
      <c r="H748" s="16"/>
      <c r="I748" s="9"/>
      <c r="J748" s="9"/>
      <c r="K748" s="9"/>
      <c r="L748" s="12"/>
      <c r="M748" s="16"/>
      <c r="N748" s="24"/>
    </row>
    <row r="749" spans="1:17" ht="12.75" x14ac:dyDescent="0.2">
      <c r="A749" s="5"/>
      <c r="B749" s="2"/>
      <c r="C749" s="9" t="s">
        <v>22</v>
      </c>
      <c r="D749" s="10">
        <v>64</v>
      </c>
      <c r="E749" s="10">
        <v>6</v>
      </c>
      <c r="F749" s="10">
        <v>199</v>
      </c>
      <c r="G749" s="10">
        <v>8</v>
      </c>
      <c r="H749" s="11">
        <v>0.99</v>
      </c>
      <c r="I749" s="9">
        <f t="shared" ref="I749:I753" si="581">100*(D749/(D749+E749))</f>
        <v>91.428571428571431</v>
      </c>
      <c r="J749" s="9">
        <f t="shared" ref="J749:J753" si="582">100*(F749/(F749+G749))</f>
        <v>96.135265700483103</v>
      </c>
      <c r="K749" s="9">
        <f t="shared" ref="K749:K753" si="583">100*((D749+F749)/(D749+E749+F749+G749))</f>
        <v>94.945848375451263</v>
      </c>
      <c r="L749" s="12">
        <f t="shared" ref="L749:L753" si="584">(D749*F749-E749*G749)/(SQRT((D749+G749)*(D749+E749)*(F749+G749)*(F749+E749)))</f>
        <v>0.86759251886447009</v>
      </c>
      <c r="M749" s="16">
        <f t="shared" ref="M749:M753" si="585">H749</f>
        <v>0.99</v>
      </c>
      <c r="N749" s="24"/>
    </row>
    <row r="750" spans="1:17" ht="12.75" x14ac:dyDescent="0.2">
      <c r="A750" s="5"/>
      <c r="B750" s="22"/>
      <c r="C750" s="9" t="s">
        <v>23</v>
      </c>
      <c r="D750" s="10">
        <v>62</v>
      </c>
      <c r="E750" s="10">
        <v>15</v>
      </c>
      <c r="F750" s="10">
        <v>198</v>
      </c>
      <c r="G750" s="10">
        <v>2</v>
      </c>
      <c r="H750" s="11">
        <v>0.98</v>
      </c>
      <c r="I750" s="9">
        <f t="shared" si="581"/>
        <v>80.519480519480524</v>
      </c>
      <c r="J750" s="9">
        <f t="shared" si="582"/>
        <v>99</v>
      </c>
      <c r="K750" s="9">
        <f t="shared" si="583"/>
        <v>93.862815884476532</v>
      </c>
      <c r="L750" s="12">
        <f t="shared" si="584"/>
        <v>0.84518952511482259</v>
      </c>
      <c r="M750" s="16">
        <f t="shared" si="585"/>
        <v>0.98</v>
      </c>
      <c r="N750" s="4"/>
    </row>
    <row r="751" spans="1:17" ht="12.75" x14ac:dyDescent="0.2">
      <c r="A751" s="1"/>
      <c r="B751" s="2"/>
      <c r="C751" s="9" t="s">
        <v>24</v>
      </c>
      <c r="D751" s="10">
        <v>55</v>
      </c>
      <c r="E751" s="10">
        <v>7</v>
      </c>
      <c r="F751" s="10">
        <v>207</v>
      </c>
      <c r="G751" s="10">
        <v>8</v>
      </c>
      <c r="H751" s="11">
        <v>0.98</v>
      </c>
      <c r="I751" s="9">
        <f t="shared" si="581"/>
        <v>88.709677419354833</v>
      </c>
      <c r="J751" s="9">
        <f t="shared" si="582"/>
        <v>96.279069767441854</v>
      </c>
      <c r="K751" s="9">
        <f t="shared" si="583"/>
        <v>94.584837545126348</v>
      </c>
      <c r="L751" s="12">
        <f t="shared" si="584"/>
        <v>0.8450829519798978</v>
      </c>
      <c r="M751" s="16">
        <f t="shared" si="585"/>
        <v>0.98</v>
      </c>
      <c r="N751" s="4"/>
      <c r="Q751" s="5"/>
    </row>
    <row r="752" spans="1:17" ht="12.75" x14ac:dyDescent="0.2">
      <c r="A752" s="5"/>
      <c r="B752" s="2"/>
      <c r="C752" s="9" t="s">
        <v>25</v>
      </c>
      <c r="D752" s="10">
        <v>34</v>
      </c>
      <c r="E752" s="10">
        <v>12</v>
      </c>
      <c r="F752" s="10">
        <v>230</v>
      </c>
      <c r="G752" s="10">
        <v>1</v>
      </c>
      <c r="H752" s="11">
        <v>0.98</v>
      </c>
      <c r="I752" s="9">
        <f t="shared" si="581"/>
        <v>73.91304347826086</v>
      </c>
      <c r="J752" s="9">
        <f t="shared" si="582"/>
        <v>99.567099567099575</v>
      </c>
      <c r="K752" s="9">
        <f t="shared" si="583"/>
        <v>95.306859205776178</v>
      </c>
      <c r="L752" s="12">
        <f t="shared" si="584"/>
        <v>0.82302531510353216</v>
      </c>
      <c r="M752" s="16">
        <f t="shared" si="585"/>
        <v>0.98</v>
      </c>
      <c r="N752" s="6"/>
    </row>
    <row r="753" spans="1:17" ht="12.75" x14ac:dyDescent="0.2">
      <c r="A753" s="5"/>
      <c r="B753" s="2"/>
      <c r="C753" s="9" t="s">
        <v>26</v>
      </c>
      <c r="D753" s="10">
        <v>48</v>
      </c>
      <c r="E753" s="10">
        <v>13</v>
      </c>
      <c r="F753" s="10">
        <v>212</v>
      </c>
      <c r="G753" s="10">
        <v>4</v>
      </c>
      <c r="H753" s="11">
        <v>0.97</v>
      </c>
      <c r="I753" s="9">
        <f t="shared" si="581"/>
        <v>78.688524590163937</v>
      </c>
      <c r="J753" s="9">
        <f t="shared" si="582"/>
        <v>98.148148148148152</v>
      </c>
      <c r="K753" s="9">
        <f t="shared" si="583"/>
        <v>93.862815884476532</v>
      </c>
      <c r="L753" s="12">
        <f t="shared" si="584"/>
        <v>0.81539381435041303</v>
      </c>
      <c r="M753" s="16">
        <f t="shared" si="585"/>
        <v>0.97</v>
      </c>
      <c r="N753" s="7"/>
      <c r="O753" s="1"/>
      <c r="P753" s="1"/>
    </row>
    <row r="754" spans="1:17" ht="12.75" x14ac:dyDescent="0.2">
      <c r="A754" s="5"/>
      <c r="B754" s="2"/>
      <c r="C754" s="23" t="s">
        <v>15</v>
      </c>
      <c r="D754" s="15">
        <f t="shared" ref="D754:M754" si="586">AVERAGE(D749:D753)</f>
        <v>52.6</v>
      </c>
      <c r="E754" s="15">
        <f t="shared" si="586"/>
        <v>10.6</v>
      </c>
      <c r="F754" s="15">
        <f t="shared" si="586"/>
        <v>209.2</v>
      </c>
      <c r="G754" s="15">
        <f t="shared" si="586"/>
        <v>4.5999999999999996</v>
      </c>
      <c r="H754" s="16">
        <f t="shared" si="586"/>
        <v>0.98000000000000009</v>
      </c>
      <c r="I754" s="9">
        <f t="shared" si="586"/>
        <v>82.65185948716632</v>
      </c>
      <c r="J754" s="9">
        <f t="shared" si="586"/>
        <v>97.825916636634545</v>
      </c>
      <c r="K754" s="9">
        <f t="shared" si="586"/>
        <v>94.512635379061365</v>
      </c>
      <c r="L754" s="12">
        <f t="shared" si="586"/>
        <v>0.83925682508262711</v>
      </c>
      <c r="M754" s="16">
        <f t="shared" si="586"/>
        <v>0.98000000000000009</v>
      </c>
      <c r="N754" s="24"/>
      <c r="O754" s="24"/>
      <c r="P754" s="24"/>
      <c r="Q754" s="30"/>
    </row>
    <row r="755" spans="1:17" ht="12.75" x14ac:dyDescent="0.2">
      <c r="A755" s="5"/>
      <c r="B755" s="2"/>
      <c r="C755" s="17" t="s">
        <v>16</v>
      </c>
      <c r="D755" s="15">
        <f t="shared" ref="D755:M755" si="587">STDEV(D749:D753)</f>
        <v>12.157302332343313</v>
      </c>
      <c r="E755" s="15">
        <f t="shared" si="587"/>
        <v>3.9115214431215906</v>
      </c>
      <c r="F755" s="15">
        <f t="shared" si="587"/>
        <v>12.988456413292536</v>
      </c>
      <c r="G755" s="15">
        <f t="shared" si="587"/>
        <v>3.2863353450309969</v>
      </c>
      <c r="H755" s="16">
        <f t="shared" si="587"/>
        <v>7.0710678118654814E-3</v>
      </c>
      <c r="I755" s="9">
        <f t="shared" si="587"/>
        <v>7.2517204752919797</v>
      </c>
      <c r="J755" s="9">
        <f t="shared" si="587"/>
        <v>1.5624546963934385</v>
      </c>
      <c r="K755" s="9">
        <f t="shared" si="587"/>
        <v>0.64579580577611462</v>
      </c>
      <c r="L755" s="12">
        <f t="shared" si="587"/>
        <v>2.0645565043131607E-2</v>
      </c>
      <c r="M755" s="16">
        <f t="shared" si="587"/>
        <v>7.0710678118654814E-3</v>
      </c>
      <c r="N755" s="4"/>
      <c r="Q755" s="13"/>
    </row>
    <row r="756" spans="1:17" ht="12.75" x14ac:dyDescent="0.2">
      <c r="A756" s="1"/>
      <c r="B756" s="2"/>
      <c r="C756" s="2"/>
      <c r="D756" s="3"/>
      <c r="E756" s="3"/>
      <c r="F756" s="3"/>
      <c r="G756" s="3"/>
      <c r="H756" s="4"/>
      <c r="I756" s="4"/>
      <c r="J756" s="4"/>
      <c r="K756" s="4"/>
      <c r="L756" s="4"/>
      <c r="M756" s="4"/>
      <c r="N756" s="4"/>
    </row>
    <row r="757" spans="1:17" ht="12.75" x14ac:dyDescent="0.2">
      <c r="A757" s="1" t="s">
        <v>57</v>
      </c>
      <c r="B757" s="2"/>
      <c r="C757" s="2"/>
      <c r="D757" s="3"/>
      <c r="E757" s="3"/>
      <c r="F757" s="3"/>
      <c r="G757" s="3"/>
      <c r="H757" s="4"/>
      <c r="I757" s="4"/>
      <c r="J757" s="4"/>
      <c r="K757" s="4"/>
      <c r="L757" s="4"/>
      <c r="M757" s="4"/>
      <c r="N757" s="4"/>
    </row>
    <row r="758" spans="1:17" ht="12.75" x14ac:dyDescent="0.2">
      <c r="A758" s="5"/>
      <c r="B758" s="2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1:17" ht="12.75" x14ac:dyDescent="0.2">
      <c r="A759" s="5"/>
      <c r="B759" s="2" t="s">
        <v>0</v>
      </c>
      <c r="C759" s="13"/>
      <c r="D759" s="20" t="s">
        <v>1</v>
      </c>
      <c r="E759" s="20" t="s">
        <v>2</v>
      </c>
      <c r="F759" s="20" t="s">
        <v>3</v>
      </c>
      <c r="G759" s="20" t="s">
        <v>4</v>
      </c>
      <c r="H759" s="20" t="s">
        <v>5</v>
      </c>
      <c r="I759" s="20" t="s">
        <v>6</v>
      </c>
      <c r="J759" s="20" t="s">
        <v>7</v>
      </c>
      <c r="K759" s="20" t="s">
        <v>8</v>
      </c>
      <c r="L759" s="20" t="s">
        <v>9</v>
      </c>
      <c r="M759" s="20" t="s">
        <v>5</v>
      </c>
      <c r="N759" s="7"/>
      <c r="O759" s="1"/>
      <c r="P759" s="1"/>
    </row>
    <row r="760" spans="1:17" ht="12.75" x14ac:dyDescent="0.2">
      <c r="A760" s="1" t="s">
        <v>28</v>
      </c>
      <c r="B760" s="2">
        <v>26</v>
      </c>
      <c r="C760" s="9" t="s">
        <v>10</v>
      </c>
      <c r="D760" s="10">
        <v>772</v>
      </c>
      <c r="E760" s="10">
        <v>17</v>
      </c>
      <c r="F760" s="10">
        <v>631</v>
      </c>
      <c r="G760" s="10">
        <v>11</v>
      </c>
      <c r="H760" s="11">
        <v>1</v>
      </c>
      <c r="I760" s="9">
        <f t="shared" ref="I760:I764" si="588">100*(D760/(D760+E760))</f>
        <v>97.845373891001259</v>
      </c>
      <c r="J760" s="9">
        <f t="shared" ref="J760:J764" si="589">100*(F760/(F760+G760))</f>
        <v>98.286604361370721</v>
      </c>
      <c r="K760" s="9">
        <f t="shared" ref="K760:K764" si="590">100*((D760+F760)/(D760+E760+F760+G760))</f>
        <v>98.043326345213131</v>
      </c>
      <c r="L760" s="12">
        <f t="shared" ref="L760:L764" si="591">(D760*F760-E760*G760)/(SQRT((D760+G760)*(D760+E760)*(F760+G760)*(F760+E760)))</f>
        <v>0.96051800731163106</v>
      </c>
      <c r="M760" s="16">
        <f t="shared" ref="M760:M764" si="592">H760</f>
        <v>1</v>
      </c>
      <c r="N760" s="24"/>
      <c r="O760" s="25"/>
      <c r="P760" s="25"/>
    </row>
    <row r="761" spans="1:17" ht="12.75" x14ac:dyDescent="0.2">
      <c r="A761" s="5"/>
      <c r="B761" s="2">
        <v>27</v>
      </c>
      <c r="C761" s="23" t="s">
        <v>11</v>
      </c>
      <c r="D761" s="10">
        <v>786</v>
      </c>
      <c r="E761" s="10">
        <v>17</v>
      </c>
      <c r="F761" s="10">
        <v>624</v>
      </c>
      <c r="G761" s="10">
        <v>4</v>
      </c>
      <c r="H761" s="11">
        <v>1</v>
      </c>
      <c r="I761" s="9">
        <f t="shared" si="588"/>
        <v>97.882938978829387</v>
      </c>
      <c r="J761" s="9">
        <f t="shared" si="589"/>
        <v>99.363057324840767</v>
      </c>
      <c r="K761" s="9">
        <f t="shared" si="590"/>
        <v>98.532494758909849</v>
      </c>
      <c r="L761" s="12">
        <f t="shared" si="591"/>
        <v>0.97043569868181601</v>
      </c>
      <c r="M761" s="16">
        <f t="shared" si="592"/>
        <v>1</v>
      </c>
      <c r="N761" s="4"/>
      <c r="O761" s="25"/>
      <c r="P761" s="25"/>
    </row>
    <row r="762" spans="1:17" ht="12.75" x14ac:dyDescent="0.2">
      <c r="A762" s="1">
        <v>0.5</v>
      </c>
      <c r="B762" s="2">
        <v>28</v>
      </c>
      <c r="C762" s="23" t="s">
        <v>12</v>
      </c>
      <c r="D762" s="10">
        <v>801</v>
      </c>
      <c r="E762" s="10">
        <v>11</v>
      </c>
      <c r="F762" s="10">
        <v>593</v>
      </c>
      <c r="G762" s="10">
        <v>26</v>
      </c>
      <c r="H762" s="11">
        <v>1</v>
      </c>
      <c r="I762" s="9">
        <f t="shared" si="588"/>
        <v>98.645320197044342</v>
      </c>
      <c r="J762" s="9">
        <f t="shared" si="589"/>
        <v>95.799676898222941</v>
      </c>
      <c r="K762" s="9">
        <f t="shared" si="590"/>
        <v>97.414395527603077</v>
      </c>
      <c r="L762" s="12">
        <f t="shared" si="591"/>
        <v>0.94739496569675308</v>
      </c>
      <c r="M762" s="16">
        <f t="shared" si="592"/>
        <v>1</v>
      </c>
      <c r="N762" s="4"/>
      <c r="O762" s="25"/>
      <c r="P762" s="25"/>
    </row>
    <row r="763" spans="1:17" ht="12.75" x14ac:dyDescent="0.2">
      <c r="A763" s="1">
        <v>1E-3</v>
      </c>
      <c r="B763" s="2">
        <v>29</v>
      </c>
      <c r="C763" s="23" t="s">
        <v>13</v>
      </c>
      <c r="D763" s="10">
        <v>800</v>
      </c>
      <c r="E763" s="10">
        <v>7</v>
      </c>
      <c r="F763" s="10">
        <v>600</v>
      </c>
      <c r="G763" s="10">
        <v>24</v>
      </c>
      <c r="H763" s="11">
        <v>1</v>
      </c>
      <c r="I763" s="9">
        <f t="shared" si="588"/>
        <v>99.132589838909553</v>
      </c>
      <c r="J763" s="9">
        <f t="shared" si="589"/>
        <v>96.15384615384616</v>
      </c>
      <c r="K763" s="9">
        <f t="shared" si="590"/>
        <v>97.833682739343118</v>
      </c>
      <c r="L763" s="12">
        <f t="shared" si="591"/>
        <v>0.95609752533563586</v>
      </c>
      <c r="M763" s="16">
        <f t="shared" si="592"/>
        <v>1</v>
      </c>
      <c r="N763" s="4"/>
      <c r="O763" s="25"/>
      <c r="P763" s="25"/>
    </row>
    <row r="764" spans="1:17" ht="12.75" x14ac:dyDescent="0.2">
      <c r="A764" s="1">
        <v>100</v>
      </c>
      <c r="B764" s="2">
        <v>30</v>
      </c>
      <c r="C764" s="23" t="s">
        <v>14</v>
      </c>
      <c r="D764" s="10">
        <v>802</v>
      </c>
      <c r="E764" s="10">
        <v>21</v>
      </c>
      <c r="F764" s="10">
        <v>607</v>
      </c>
      <c r="G764" s="10">
        <v>1</v>
      </c>
      <c r="H764" s="11">
        <v>1</v>
      </c>
      <c r="I764" s="9">
        <f t="shared" si="588"/>
        <v>97.448359659781289</v>
      </c>
      <c r="J764" s="9">
        <f t="shared" si="589"/>
        <v>99.835526315789465</v>
      </c>
      <c r="K764" s="9">
        <f t="shared" si="590"/>
        <v>98.462613556953187</v>
      </c>
      <c r="L764" s="12">
        <f t="shared" si="591"/>
        <v>0.96906971811640608</v>
      </c>
      <c r="M764" s="16">
        <f t="shared" si="592"/>
        <v>1</v>
      </c>
      <c r="N764" s="6"/>
      <c r="O764" s="25"/>
      <c r="P764" s="25"/>
    </row>
    <row r="765" spans="1:17" ht="12.75" x14ac:dyDescent="0.2">
      <c r="A765" s="5"/>
      <c r="B765" s="2"/>
      <c r="C765" s="23" t="s">
        <v>15</v>
      </c>
      <c r="D765" s="15">
        <f t="shared" ref="D765:M765" si="593">AVERAGE(D760:D764)</f>
        <v>792.2</v>
      </c>
      <c r="E765" s="15">
        <f t="shared" si="593"/>
        <v>14.6</v>
      </c>
      <c r="F765" s="15">
        <f t="shared" si="593"/>
        <v>611</v>
      </c>
      <c r="G765" s="15">
        <f t="shared" si="593"/>
        <v>13.2</v>
      </c>
      <c r="H765" s="16">
        <f t="shared" si="593"/>
        <v>1</v>
      </c>
      <c r="I765" s="9">
        <f t="shared" si="593"/>
        <v>98.190916513113166</v>
      </c>
      <c r="J765" s="9">
        <f t="shared" si="593"/>
        <v>97.887742210814011</v>
      </c>
      <c r="K765" s="9">
        <f t="shared" si="593"/>
        <v>98.057302585604475</v>
      </c>
      <c r="L765" s="12">
        <f t="shared" si="593"/>
        <v>0.96070318302844837</v>
      </c>
      <c r="M765" s="16">
        <f t="shared" si="593"/>
        <v>1</v>
      </c>
      <c r="N765" s="6"/>
    </row>
    <row r="766" spans="1:17" ht="12.75" x14ac:dyDescent="0.2">
      <c r="A766" s="5"/>
      <c r="B766" s="2"/>
      <c r="C766" s="17" t="s">
        <v>16</v>
      </c>
      <c r="D766" s="15">
        <f t="shared" ref="D766:M766" si="594">STDEV(D760:D764)</f>
        <v>13.046072205840346</v>
      </c>
      <c r="E766" s="15">
        <f t="shared" si="594"/>
        <v>5.5497747702046443</v>
      </c>
      <c r="F766" s="15">
        <f t="shared" si="594"/>
        <v>16.046806535881213</v>
      </c>
      <c r="G766" s="15">
        <f t="shared" si="594"/>
        <v>11.388590782006348</v>
      </c>
      <c r="H766" s="16">
        <f t="shared" si="594"/>
        <v>0</v>
      </c>
      <c r="I766" s="9">
        <f t="shared" si="594"/>
        <v>0.68170226386529609</v>
      </c>
      <c r="J766" s="9">
        <f t="shared" si="594"/>
        <v>1.8368397389560307</v>
      </c>
      <c r="K766" s="9">
        <f t="shared" si="594"/>
        <v>0.46195650261463028</v>
      </c>
      <c r="L766" s="12">
        <f t="shared" si="594"/>
        <v>9.5272738978441577E-3</v>
      </c>
      <c r="M766" s="16">
        <f t="shared" si="594"/>
        <v>0</v>
      </c>
      <c r="N766" s="4"/>
    </row>
    <row r="767" spans="1:17" ht="12.75" x14ac:dyDescent="0.2">
      <c r="A767" s="5"/>
      <c r="B767" s="2"/>
      <c r="C767" s="23"/>
      <c r="D767" s="15"/>
      <c r="E767" s="15"/>
      <c r="F767" s="15"/>
      <c r="G767" s="15"/>
      <c r="H767" s="16"/>
      <c r="I767" s="9"/>
      <c r="J767" s="9"/>
      <c r="K767" s="9"/>
      <c r="L767" s="12"/>
      <c r="M767" s="16"/>
      <c r="N767" s="4"/>
    </row>
    <row r="768" spans="1:17" ht="12.75" x14ac:dyDescent="0.2">
      <c r="A768" s="5"/>
      <c r="B768" s="2"/>
      <c r="C768" s="23" t="s">
        <v>17</v>
      </c>
      <c r="D768" s="10">
        <v>266</v>
      </c>
      <c r="E768" s="10">
        <v>6</v>
      </c>
      <c r="F768" s="10">
        <v>197</v>
      </c>
      <c r="G768" s="10">
        <v>8</v>
      </c>
      <c r="H768" s="11">
        <v>0.99</v>
      </c>
      <c r="I768" s="9">
        <f t="shared" ref="I768:I772" si="595">100*(D768/(D768+E768))</f>
        <v>97.794117647058826</v>
      </c>
      <c r="J768" s="9">
        <f t="shared" ref="J768:J772" si="596">100*(F768/(F768+G768))</f>
        <v>96.097560975609753</v>
      </c>
      <c r="K768" s="9">
        <f t="shared" ref="K768:K772" si="597">100*((D768+F768)/(D768+E768+F768+G768))</f>
        <v>97.064989517819711</v>
      </c>
      <c r="L768" s="12">
        <f t="shared" ref="L768:L772" si="598">(D768*F768-E768*G768)/(SQRT((D768+G768)*(D768+E768)*(F768+G768)*(F768+E768)))</f>
        <v>0.9400808062985111</v>
      </c>
      <c r="M768" s="16">
        <f t="shared" ref="M768:M772" si="599">H768</f>
        <v>0.99</v>
      </c>
      <c r="N768" s="4"/>
    </row>
    <row r="769" spans="1:17" ht="12.75" x14ac:dyDescent="0.2">
      <c r="A769" s="5"/>
      <c r="B769" s="2"/>
      <c r="C769" s="9" t="s">
        <v>18</v>
      </c>
      <c r="D769" s="10">
        <v>253</v>
      </c>
      <c r="E769" s="10">
        <v>11</v>
      </c>
      <c r="F769" s="10">
        <v>199</v>
      </c>
      <c r="G769" s="10">
        <v>14</v>
      </c>
      <c r="H769" s="11">
        <v>0.99</v>
      </c>
      <c r="I769" s="9">
        <f t="shared" si="595"/>
        <v>95.833333333333343</v>
      </c>
      <c r="J769" s="9">
        <f t="shared" si="596"/>
        <v>93.427230046948367</v>
      </c>
      <c r="K769" s="9">
        <f t="shared" si="597"/>
        <v>94.758909853249477</v>
      </c>
      <c r="L769" s="12">
        <f t="shared" si="598"/>
        <v>0.89389418218464145</v>
      </c>
      <c r="M769" s="16">
        <f t="shared" si="599"/>
        <v>0.99</v>
      </c>
      <c r="N769" s="24"/>
    </row>
    <row r="770" spans="1:17" ht="12.75" x14ac:dyDescent="0.2">
      <c r="A770" s="5"/>
      <c r="B770" s="2"/>
      <c r="C770" s="9" t="s">
        <v>19</v>
      </c>
      <c r="D770" s="10">
        <v>249</v>
      </c>
      <c r="E770" s="10">
        <v>6</v>
      </c>
      <c r="F770" s="10">
        <v>210</v>
      </c>
      <c r="G770" s="10">
        <v>12</v>
      </c>
      <c r="H770" s="11">
        <v>0.99</v>
      </c>
      <c r="I770" s="9">
        <f t="shared" si="595"/>
        <v>97.647058823529406</v>
      </c>
      <c r="J770" s="9">
        <f t="shared" si="596"/>
        <v>94.594594594594597</v>
      </c>
      <c r="K770" s="9">
        <f t="shared" si="597"/>
        <v>96.226415094339629</v>
      </c>
      <c r="L770" s="12">
        <f t="shared" si="598"/>
        <v>0.92432889010441832</v>
      </c>
      <c r="M770" s="16">
        <f t="shared" si="599"/>
        <v>0.99</v>
      </c>
      <c r="N770" s="24"/>
    </row>
    <row r="771" spans="1:17" ht="12.75" x14ac:dyDescent="0.2">
      <c r="A771" s="5"/>
      <c r="B771" s="2"/>
      <c r="C771" s="9" t="s">
        <v>20</v>
      </c>
      <c r="D771" s="10">
        <v>254</v>
      </c>
      <c r="E771" s="10">
        <v>4</v>
      </c>
      <c r="F771" s="10">
        <v>198</v>
      </c>
      <c r="G771" s="10">
        <v>21</v>
      </c>
      <c r="H771" s="11">
        <v>1</v>
      </c>
      <c r="I771" s="9">
        <f t="shared" si="595"/>
        <v>98.449612403100772</v>
      </c>
      <c r="J771" s="9">
        <f t="shared" si="596"/>
        <v>90.410958904109577</v>
      </c>
      <c r="K771" s="9">
        <f t="shared" si="597"/>
        <v>94.758909853249477</v>
      </c>
      <c r="L771" s="12">
        <f t="shared" si="598"/>
        <v>0.89618770176471096</v>
      </c>
      <c r="M771" s="16">
        <f t="shared" si="599"/>
        <v>1</v>
      </c>
      <c r="N771" s="24"/>
    </row>
    <row r="772" spans="1:17" ht="12.75" x14ac:dyDescent="0.2">
      <c r="A772" s="5"/>
      <c r="B772" s="2"/>
      <c r="C772" s="9" t="s">
        <v>21</v>
      </c>
      <c r="D772" s="10">
        <v>239</v>
      </c>
      <c r="E772" s="10">
        <v>22</v>
      </c>
      <c r="F772" s="10">
        <v>209</v>
      </c>
      <c r="G772" s="10">
        <v>7</v>
      </c>
      <c r="H772" s="11">
        <v>0.99</v>
      </c>
      <c r="I772" s="9">
        <f t="shared" si="595"/>
        <v>91.570881226053629</v>
      </c>
      <c r="J772" s="9">
        <f t="shared" si="596"/>
        <v>96.759259259259252</v>
      </c>
      <c r="K772" s="9">
        <f t="shared" si="597"/>
        <v>93.920335429769395</v>
      </c>
      <c r="L772" s="12">
        <f t="shared" si="598"/>
        <v>0.87979706109577305</v>
      </c>
      <c r="M772" s="16">
        <f t="shared" si="599"/>
        <v>0.99</v>
      </c>
      <c r="N772" s="24"/>
    </row>
    <row r="773" spans="1:17" ht="12.75" x14ac:dyDescent="0.2">
      <c r="A773" s="5"/>
      <c r="B773" s="2"/>
      <c r="C773" s="23" t="s">
        <v>15</v>
      </c>
      <c r="D773" s="15">
        <f t="shared" ref="D773:M773" si="600">AVERAGE(D768:D772)</f>
        <v>252.2</v>
      </c>
      <c r="E773" s="15">
        <f t="shared" si="600"/>
        <v>9.8000000000000007</v>
      </c>
      <c r="F773" s="15">
        <f t="shared" si="600"/>
        <v>202.6</v>
      </c>
      <c r="G773" s="15">
        <f t="shared" si="600"/>
        <v>12.4</v>
      </c>
      <c r="H773" s="16">
        <f t="shared" si="600"/>
        <v>0.99199999999999999</v>
      </c>
      <c r="I773" s="9">
        <f t="shared" si="600"/>
        <v>96.259000686615195</v>
      </c>
      <c r="J773" s="9">
        <f t="shared" si="600"/>
        <v>94.257920756104312</v>
      </c>
      <c r="K773" s="9">
        <f t="shared" si="600"/>
        <v>95.345911949685529</v>
      </c>
      <c r="L773" s="12">
        <f t="shared" si="600"/>
        <v>0.90685772828961098</v>
      </c>
      <c r="M773" s="16">
        <f t="shared" si="600"/>
        <v>0.99199999999999999</v>
      </c>
      <c r="N773" s="24"/>
      <c r="O773" s="24"/>
      <c r="P773" s="24"/>
      <c r="Q773" s="4"/>
    </row>
    <row r="774" spans="1:17" ht="12.75" x14ac:dyDescent="0.2">
      <c r="A774" s="5"/>
      <c r="B774" s="2"/>
      <c r="C774" s="17" t="s">
        <v>16</v>
      </c>
      <c r="D774" s="15">
        <f t="shared" ref="D774:M774" si="601">STDEV(D768:D772)</f>
        <v>9.7313925005622899</v>
      </c>
      <c r="E774" s="15">
        <f t="shared" si="601"/>
        <v>7.2938330115241881</v>
      </c>
      <c r="F774" s="15">
        <f t="shared" si="601"/>
        <v>6.3482280992415507</v>
      </c>
      <c r="G774" s="15">
        <f t="shared" si="601"/>
        <v>5.5946402922797471</v>
      </c>
      <c r="H774" s="16">
        <f t="shared" si="601"/>
        <v>4.4721359549995832E-3</v>
      </c>
      <c r="I774" s="9">
        <f t="shared" si="601"/>
        <v>2.7947149200877974</v>
      </c>
      <c r="J774" s="9">
        <f t="shared" si="601"/>
        <v>2.5121446148207696</v>
      </c>
      <c r="K774" s="9">
        <f t="shared" si="601"/>
        <v>1.2700319690449458</v>
      </c>
      <c r="L774" s="12">
        <f t="shared" si="601"/>
        <v>2.4612990016341176E-2</v>
      </c>
      <c r="M774" s="16">
        <f t="shared" si="601"/>
        <v>4.4721359549995832E-3</v>
      </c>
      <c r="N774" s="24"/>
    </row>
    <row r="775" spans="1:17" ht="12.75" x14ac:dyDescent="0.2">
      <c r="A775" s="5"/>
      <c r="B775" s="22"/>
      <c r="C775" s="9"/>
      <c r="D775" s="15"/>
      <c r="E775" s="15"/>
      <c r="F775" s="15"/>
      <c r="G775" s="15"/>
      <c r="H775" s="16"/>
      <c r="I775" s="9"/>
      <c r="J775" s="9"/>
      <c r="K775" s="9"/>
      <c r="L775" s="12"/>
      <c r="M775" s="16"/>
      <c r="N775" s="24"/>
    </row>
    <row r="776" spans="1:17" ht="12.75" x14ac:dyDescent="0.2">
      <c r="A776" s="5"/>
      <c r="B776" s="2"/>
      <c r="C776" s="9" t="s">
        <v>22</v>
      </c>
      <c r="D776" s="10">
        <v>268</v>
      </c>
      <c r="E776" s="10">
        <v>7</v>
      </c>
      <c r="F776" s="10">
        <v>185</v>
      </c>
      <c r="G776" s="10">
        <v>17</v>
      </c>
      <c r="H776" s="11">
        <v>0.99</v>
      </c>
      <c r="I776" s="9">
        <f t="shared" ref="I776:I780" si="602">100*(D776/(D776+E776))</f>
        <v>97.454545454545453</v>
      </c>
      <c r="J776" s="9">
        <f t="shared" ref="J776:J780" si="603">100*(F776/(F776+G776))</f>
        <v>91.584158415841586</v>
      </c>
      <c r="K776" s="9">
        <f t="shared" ref="K776:K780" si="604">100*((D776+F776)/(D776+E776+F776+G776))</f>
        <v>94.968553459119505</v>
      </c>
      <c r="L776" s="12">
        <f t="shared" ref="L776:L780" si="605">(D776*F776-E776*G776)/(SQRT((D776+G776)*(D776+E776)*(F776+G776)*(F776+E776)))</f>
        <v>0.89711437700758156</v>
      </c>
      <c r="M776" s="16">
        <f t="shared" ref="M776:M780" si="606">H776</f>
        <v>0.99</v>
      </c>
      <c r="N776" s="24"/>
    </row>
    <row r="777" spans="1:17" ht="12.75" x14ac:dyDescent="0.2">
      <c r="A777" s="5"/>
      <c r="B777" s="22"/>
      <c r="C777" s="9" t="s">
        <v>23</v>
      </c>
      <c r="D777" s="10">
        <v>261</v>
      </c>
      <c r="E777" s="10">
        <v>8</v>
      </c>
      <c r="F777" s="10">
        <v>202</v>
      </c>
      <c r="G777" s="10">
        <v>6</v>
      </c>
      <c r="H777" s="11">
        <v>1</v>
      </c>
      <c r="I777" s="9">
        <f t="shared" si="602"/>
        <v>97.026022304832722</v>
      </c>
      <c r="J777" s="9">
        <f t="shared" si="603"/>
        <v>97.115384615384613</v>
      </c>
      <c r="K777" s="9">
        <f t="shared" si="604"/>
        <v>97.064989517819711</v>
      </c>
      <c r="L777" s="12">
        <f t="shared" si="605"/>
        <v>0.94042293876111271</v>
      </c>
      <c r="M777" s="16">
        <f t="shared" si="606"/>
        <v>1</v>
      </c>
      <c r="N777" s="4"/>
    </row>
    <row r="778" spans="1:17" ht="12.75" x14ac:dyDescent="0.2">
      <c r="A778" s="1"/>
      <c r="B778" s="2"/>
      <c r="C778" s="9" t="s">
        <v>24</v>
      </c>
      <c r="D778" s="10">
        <v>263</v>
      </c>
      <c r="E778" s="10">
        <v>6</v>
      </c>
      <c r="F778" s="10">
        <v>190</v>
      </c>
      <c r="G778" s="10">
        <v>18</v>
      </c>
      <c r="H778" s="11">
        <v>0.99</v>
      </c>
      <c r="I778" s="9">
        <f t="shared" si="602"/>
        <v>97.769516728624538</v>
      </c>
      <c r="J778" s="9">
        <f t="shared" si="603"/>
        <v>91.34615384615384</v>
      </c>
      <c r="K778" s="9">
        <f t="shared" si="604"/>
        <v>94.968553459119505</v>
      </c>
      <c r="L778" s="12">
        <f t="shared" si="605"/>
        <v>0.89821580215574215</v>
      </c>
      <c r="M778" s="16">
        <f t="shared" si="606"/>
        <v>0.99</v>
      </c>
      <c r="N778" s="4"/>
      <c r="Q778" s="5"/>
    </row>
    <row r="779" spans="1:17" ht="12.75" x14ac:dyDescent="0.2">
      <c r="A779" s="5"/>
      <c r="B779" s="2"/>
      <c r="C779" s="9" t="s">
        <v>25</v>
      </c>
      <c r="D779" s="10">
        <v>257</v>
      </c>
      <c r="E779" s="10">
        <v>14</v>
      </c>
      <c r="F779" s="10">
        <v>181</v>
      </c>
      <c r="G779" s="10">
        <v>25</v>
      </c>
      <c r="H779" s="11">
        <v>0.98</v>
      </c>
      <c r="I779" s="9">
        <f t="shared" si="602"/>
        <v>94.833948339483399</v>
      </c>
      <c r="J779" s="9">
        <f t="shared" si="603"/>
        <v>87.864077669902912</v>
      </c>
      <c r="K779" s="9">
        <f t="shared" si="604"/>
        <v>91.823899371069189</v>
      </c>
      <c r="L779" s="12">
        <f t="shared" si="605"/>
        <v>0.83324274104148899</v>
      </c>
      <c r="M779" s="16">
        <f t="shared" si="606"/>
        <v>0.98</v>
      </c>
      <c r="N779" s="6"/>
    </row>
    <row r="780" spans="1:17" ht="12.75" x14ac:dyDescent="0.2">
      <c r="A780" s="5"/>
      <c r="B780" s="2"/>
      <c r="C780" s="9" t="s">
        <v>26</v>
      </c>
      <c r="D780" s="10">
        <v>232</v>
      </c>
      <c r="E780" s="10">
        <v>20</v>
      </c>
      <c r="F780" s="10">
        <v>220</v>
      </c>
      <c r="G780" s="10">
        <v>5</v>
      </c>
      <c r="H780" s="11">
        <v>0.99</v>
      </c>
      <c r="I780" s="9">
        <f t="shared" si="602"/>
        <v>92.063492063492063</v>
      </c>
      <c r="J780" s="9">
        <f t="shared" si="603"/>
        <v>97.777777777777771</v>
      </c>
      <c r="K780" s="9">
        <f t="shared" si="604"/>
        <v>94.758909853249477</v>
      </c>
      <c r="L780" s="12">
        <f t="shared" si="605"/>
        <v>0.89699003291456991</v>
      </c>
      <c r="M780" s="16">
        <f t="shared" si="606"/>
        <v>0.99</v>
      </c>
      <c r="N780" s="7"/>
      <c r="O780" s="1"/>
      <c r="P780" s="1"/>
    </row>
    <row r="781" spans="1:17" ht="12.75" x14ac:dyDescent="0.2">
      <c r="A781" s="5"/>
      <c r="B781" s="2"/>
      <c r="C781" s="23" t="s">
        <v>15</v>
      </c>
      <c r="D781" s="15">
        <f t="shared" ref="D781:M781" si="607">AVERAGE(D776:D780)</f>
        <v>256.2</v>
      </c>
      <c r="E781" s="15">
        <f t="shared" si="607"/>
        <v>11</v>
      </c>
      <c r="F781" s="15">
        <f t="shared" si="607"/>
        <v>195.6</v>
      </c>
      <c r="G781" s="15">
        <f t="shared" si="607"/>
        <v>14.2</v>
      </c>
      <c r="H781" s="16">
        <f t="shared" si="607"/>
        <v>0.99</v>
      </c>
      <c r="I781" s="9">
        <f t="shared" si="607"/>
        <v>95.829504978195629</v>
      </c>
      <c r="J781" s="9">
        <f t="shared" si="607"/>
        <v>93.137510465012141</v>
      </c>
      <c r="K781" s="9">
        <f t="shared" si="607"/>
        <v>94.716981132075475</v>
      </c>
      <c r="L781" s="12">
        <f t="shared" si="607"/>
        <v>0.89319717837609891</v>
      </c>
      <c r="M781" s="16">
        <f t="shared" si="607"/>
        <v>0.99</v>
      </c>
      <c r="N781" s="24"/>
      <c r="O781" s="24"/>
      <c r="P781" s="24"/>
      <c r="Q781" s="30"/>
    </row>
    <row r="782" spans="1:17" ht="12.75" x14ac:dyDescent="0.2">
      <c r="A782" s="5"/>
      <c r="B782" s="2"/>
      <c r="C782" s="17" t="s">
        <v>16</v>
      </c>
      <c r="D782" s="15">
        <f t="shared" ref="D782:M782" si="608">STDEV(D776:D780)</f>
        <v>14.096098751072937</v>
      </c>
      <c r="E782" s="15">
        <f t="shared" si="608"/>
        <v>5.9160797830996161</v>
      </c>
      <c r="F782" s="15">
        <f t="shared" si="608"/>
        <v>15.757537878742351</v>
      </c>
      <c r="G782" s="15">
        <f t="shared" si="608"/>
        <v>8.5264294989168814</v>
      </c>
      <c r="H782" s="16">
        <f t="shared" si="608"/>
        <v>7.0710678118654814E-3</v>
      </c>
      <c r="I782" s="9">
        <f t="shared" si="608"/>
        <v>2.3984391877384716</v>
      </c>
      <c r="J782" s="9">
        <f t="shared" si="608"/>
        <v>4.2067362069437522</v>
      </c>
      <c r="K782" s="9">
        <f t="shared" si="608"/>
        <v>1.8715902826553996</v>
      </c>
      <c r="L782" s="12">
        <f t="shared" si="608"/>
        <v>3.8339678452493892E-2</v>
      </c>
      <c r="M782" s="16">
        <f t="shared" si="608"/>
        <v>7.0710678118654814E-3</v>
      </c>
      <c r="N782" s="4"/>
      <c r="Q782" s="13"/>
    </row>
    <row r="783" spans="1:17" ht="12.75" x14ac:dyDescent="0.2">
      <c r="A783" s="1"/>
      <c r="B783" s="2"/>
      <c r="C783" s="2"/>
      <c r="D783" s="3"/>
      <c r="E783" s="3"/>
      <c r="F783" s="3"/>
      <c r="G783" s="3"/>
      <c r="H783" s="4"/>
      <c r="I783" s="4"/>
      <c r="J783" s="4"/>
      <c r="K783" s="4"/>
      <c r="L783" s="4"/>
      <c r="M783" s="4"/>
      <c r="N783" s="4"/>
    </row>
    <row r="784" spans="1:17" ht="12.75" x14ac:dyDescent="0.2">
      <c r="A784" s="1" t="s">
        <v>58</v>
      </c>
      <c r="B784" s="2"/>
      <c r="C784" s="2"/>
      <c r="D784" s="3"/>
      <c r="E784" s="3"/>
      <c r="F784" s="3"/>
      <c r="G784" s="3"/>
      <c r="H784" s="4"/>
      <c r="I784" s="4"/>
      <c r="J784" s="4"/>
      <c r="K784" s="4"/>
      <c r="L784" s="4"/>
      <c r="M784" s="4"/>
      <c r="N784" s="4"/>
    </row>
    <row r="785" spans="1:17" ht="12.75" x14ac:dyDescent="0.2">
      <c r="A785" s="5"/>
      <c r="B785" s="2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1:17" ht="12.75" x14ac:dyDescent="0.2">
      <c r="A786" s="5"/>
      <c r="B786" s="2" t="s">
        <v>0</v>
      </c>
      <c r="C786" s="13"/>
      <c r="D786" s="20" t="s">
        <v>1</v>
      </c>
      <c r="E786" s="20" t="s">
        <v>2</v>
      </c>
      <c r="F786" s="20" t="s">
        <v>3</v>
      </c>
      <c r="G786" s="20" t="s">
        <v>4</v>
      </c>
      <c r="H786" s="20" t="s">
        <v>5</v>
      </c>
      <c r="I786" s="20" t="s">
        <v>6</v>
      </c>
      <c r="J786" s="20" t="s">
        <v>7</v>
      </c>
      <c r="K786" s="20" t="s">
        <v>8</v>
      </c>
      <c r="L786" s="20" t="s">
        <v>9</v>
      </c>
      <c r="M786" s="20" t="s">
        <v>5</v>
      </c>
      <c r="N786" s="7"/>
      <c r="O786" s="1"/>
      <c r="P786" s="1"/>
    </row>
    <row r="787" spans="1:17" ht="12.75" x14ac:dyDescent="0.2">
      <c r="A787" s="1" t="s">
        <v>28</v>
      </c>
      <c r="B787" s="2">
        <v>26</v>
      </c>
      <c r="C787" s="9" t="s">
        <v>10</v>
      </c>
      <c r="D787" s="10">
        <v>339</v>
      </c>
      <c r="E787" s="10">
        <v>88</v>
      </c>
      <c r="F787" s="10">
        <v>613</v>
      </c>
      <c r="G787" s="10">
        <v>1</v>
      </c>
      <c r="H787" s="11">
        <v>0.99</v>
      </c>
      <c r="I787" s="9">
        <f t="shared" ref="I787:I791" si="609">100*(D787/(D787+E787))</f>
        <v>79.391100702576111</v>
      </c>
      <c r="J787" s="9">
        <f t="shared" ref="J787:J791" si="610">100*(F787/(F787+G787))</f>
        <v>99.837133550488602</v>
      </c>
      <c r="K787" s="9">
        <f t="shared" ref="K787:K791" si="611">100*((D787+F787)/(D787+E787+F787+G787))</f>
        <v>91.450528338136408</v>
      </c>
      <c r="L787" s="12">
        <f t="shared" ref="L787:L791" si="612">(D787*F787-E787*G787)/(SQRT((D787+G787)*(D787+E787)*(F787+G787)*(F787+E787)))</f>
        <v>0.83095907001172742</v>
      </c>
      <c r="M787" s="16">
        <f t="shared" ref="M787:M791" si="613">H787</f>
        <v>0.99</v>
      </c>
      <c r="N787" s="24"/>
      <c r="O787" s="25"/>
      <c r="P787" s="25"/>
    </row>
    <row r="788" spans="1:17" ht="12.75" x14ac:dyDescent="0.2">
      <c r="A788" s="5"/>
      <c r="B788" s="2">
        <v>27</v>
      </c>
      <c r="C788" s="23" t="s">
        <v>11</v>
      </c>
      <c r="D788" s="10">
        <v>398</v>
      </c>
      <c r="E788" s="10">
        <v>27</v>
      </c>
      <c r="F788" s="10">
        <v>601</v>
      </c>
      <c r="G788" s="10">
        <v>15</v>
      </c>
      <c r="H788" s="11">
        <v>0.99</v>
      </c>
      <c r="I788" s="9">
        <f t="shared" si="609"/>
        <v>93.64705882352942</v>
      </c>
      <c r="J788" s="9">
        <f t="shared" si="610"/>
        <v>97.564935064935071</v>
      </c>
      <c r="K788" s="9">
        <f t="shared" si="611"/>
        <v>95.96541786743515</v>
      </c>
      <c r="L788" s="12">
        <f t="shared" si="612"/>
        <v>0.9163933371522901</v>
      </c>
      <c r="M788" s="16">
        <f t="shared" si="613"/>
        <v>0.99</v>
      </c>
      <c r="N788" s="4"/>
      <c r="O788" s="25"/>
      <c r="P788" s="25"/>
    </row>
    <row r="789" spans="1:17" ht="12.75" x14ac:dyDescent="0.2">
      <c r="A789" s="1">
        <v>0.5</v>
      </c>
      <c r="B789" s="2">
        <v>28</v>
      </c>
      <c r="C789" s="23" t="s">
        <v>12</v>
      </c>
      <c r="D789" s="10">
        <v>339</v>
      </c>
      <c r="E789" s="10">
        <v>66</v>
      </c>
      <c r="F789" s="10">
        <v>634</v>
      </c>
      <c r="G789" s="10">
        <v>2</v>
      </c>
      <c r="H789" s="11">
        <v>0.99</v>
      </c>
      <c r="I789" s="9">
        <f t="shared" si="609"/>
        <v>83.703703703703695</v>
      </c>
      <c r="J789" s="9">
        <f t="shared" si="610"/>
        <v>99.685534591194966</v>
      </c>
      <c r="K789" s="9">
        <f t="shared" si="611"/>
        <v>93.467819404418833</v>
      </c>
      <c r="L789" s="12">
        <f t="shared" si="612"/>
        <v>0.86624325657929491</v>
      </c>
      <c r="M789" s="16">
        <f t="shared" si="613"/>
        <v>0.99</v>
      </c>
      <c r="N789" s="4"/>
      <c r="O789" s="25"/>
      <c r="P789" s="25"/>
    </row>
    <row r="790" spans="1:17" ht="12.75" x14ac:dyDescent="0.2">
      <c r="A790" s="1">
        <v>1E-3</v>
      </c>
      <c r="B790" s="2">
        <v>29</v>
      </c>
      <c r="C790" s="23" t="s">
        <v>13</v>
      </c>
      <c r="D790" s="10">
        <v>407</v>
      </c>
      <c r="E790" s="10">
        <v>24</v>
      </c>
      <c r="F790" s="10">
        <v>592</v>
      </c>
      <c r="G790" s="10">
        <v>18</v>
      </c>
      <c r="H790" s="11">
        <v>0.99</v>
      </c>
      <c r="I790" s="9">
        <f t="shared" si="609"/>
        <v>94.431554524361943</v>
      </c>
      <c r="J790" s="9">
        <f t="shared" si="610"/>
        <v>97.049180327868854</v>
      </c>
      <c r="K790" s="9">
        <f t="shared" si="611"/>
        <v>95.96541786743515</v>
      </c>
      <c r="L790" s="12">
        <f t="shared" si="612"/>
        <v>0.91674463290216068</v>
      </c>
      <c r="M790" s="16">
        <f t="shared" si="613"/>
        <v>0.99</v>
      </c>
      <c r="N790" s="4"/>
      <c r="O790" s="25"/>
      <c r="P790" s="25"/>
    </row>
    <row r="791" spans="1:17" ht="12.75" x14ac:dyDescent="0.2">
      <c r="A791" s="1">
        <v>50</v>
      </c>
      <c r="B791" s="2">
        <v>30</v>
      </c>
      <c r="C791" s="23" t="s">
        <v>14</v>
      </c>
      <c r="D791" s="10">
        <v>409</v>
      </c>
      <c r="E791" s="10">
        <v>11</v>
      </c>
      <c r="F791" s="10">
        <v>581</v>
      </c>
      <c r="G791" s="10">
        <v>40</v>
      </c>
      <c r="H791" s="11">
        <v>0.99</v>
      </c>
      <c r="I791" s="9">
        <f t="shared" si="609"/>
        <v>97.38095238095238</v>
      </c>
      <c r="J791" s="9">
        <f t="shared" si="610"/>
        <v>93.558776167471819</v>
      </c>
      <c r="K791" s="9">
        <f t="shared" si="611"/>
        <v>95.100864553314125</v>
      </c>
      <c r="L791" s="12">
        <f t="shared" si="612"/>
        <v>0.90082426278102834</v>
      </c>
      <c r="M791" s="16">
        <f t="shared" si="613"/>
        <v>0.99</v>
      </c>
      <c r="N791" s="6"/>
      <c r="O791" s="25"/>
      <c r="P791" s="25"/>
    </row>
    <row r="792" spans="1:17" ht="12.75" x14ac:dyDescent="0.2">
      <c r="A792" s="5"/>
      <c r="B792" s="2"/>
      <c r="C792" s="23" t="s">
        <v>15</v>
      </c>
      <c r="D792" s="15">
        <f t="shared" ref="D792:M792" si="614">AVERAGE(D787:D791)</f>
        <v>378.4</v>
      </c>
      <c r="E792" s="15">
        <f t="shared" si="614"/>
        <v>43.2</v>
      </c>
      <c r="F792" s="15">
        <f t="shared" si="614"/>
        <v>604.20000000000005</v>
      </c>
      <c r="G792" s="15">
        <f t="shared" si="614"/>
        <v>15.2</v>
      </c>
      <c r="H792" s="16">
        <f t="shared" si="614"/>
        <v>0.99</v>
      </c>
      <c r="I792" s="9">
        <f t="shared" si="614"/>
        <v>89.710874027024715</v>
      </c>
      <c r="J792" s="9">
        <f t="shared" si="614"/>
        <v>97.539111940391848</v>
      </c>
      <c r="K792" s="9">
        <f t="shared" si="614"/>
        <v>94.390009606147927</v>
      </c>
      <c r="L792" s="12">
        <f t="shared" si="614"/>
        <v>0.88623291188530029</v>
      </c>
      <c r="M792" s="16">
        <f t="shared" si="614"/>
        <v>0.99</v>
      </c>
      <c r="N792" s="6"/>
    </row>
    <row r="793" spans="1:17" ht="12.75" x14ac:dyDescent="0.2">
      <c r="A793" s="5"/>
      <c r="B793" s="2"/>
      <c r="C793" s="17" t="s">
        <v>16</v>
      </c>
      <c r="D793" s="15">
        <f t="shared" ref="D793:M793" si="615">STDEV(D787:D791)</f>
        <v>36.204972034238615</v>
      </c>
      <c r="E793" s="15">
        <f t="shared" si="615"/>
        <v>32.383637843824772</v>
      </c>
      <c r="F793" s="15">
        <f t="shared" si="615"/>
        <v>20.388722372919791</v>
      </c>
      <c r="G793" s="15">
        <f t="shared" si="615"/>
        <v>15.801898620102586</v>
      </c>
      <c r="H793" s="16">
        <f t="shared" si="615"/>
        <v>0</v>
      </c>
      <c r="I793" s="9">
        <f t="shared" si="615"/>
        <v>7.7329214050537578</v>
      </c>
      <c r="J793" s="9">
        <f t="shared" si="615"/>
        <v>2.5481270670950553</v>
      </c>
      <c r="K793" s="9">
        <f t="shared" si="615"/>
        <v>1.9339158479966543</v>
      </c>
      <c r="L793" s="12">
        <f t="shared" si="615"/>
        <v>3.7108987480717885E-2</v>
      </c>
      <c r="M793" s="16">
        <f t="shared" si="615"/>
        <v>0</v>
      </c>
      <c r="N793" s="4"/>
    </row>
    <row r="794" spans="1:17" ht="12.75" x14ac:dyDescent="0.2">
      <c r="A794" s="5"/>
      <c r="B794" s="2"/>
      <c r="C794" s="23"/>
      <c r="D794" s="15"/>
      <c r="E794" s="15"/>
      <c r="F794" s="15"/>
      <c r="G794" s="15"/>
      <c r="H794" s="16"/>
      <c r="I794" s="9"/>
      <c r="J794" s="9"/>
      <c r="K794" s="9"/>
      <c r="L794" s="12"/>
      <c r="M794" s="16"/>
      <c r="N794" s="4"/>
    </row>
    <row r="795" spans="1:17" ht="12.75" x14ac:dyDescent="0.2">
      <c r="A795" s="5"/>
      <c r="B795" s="2"/>
      <c r="C795" s="23" t="s">
        <v>17</v>
      </c>
      <c r="D795" s="10">
        <v>102</v>
      </c>
      <c r="E795" s="10">
        <v>32</v>
      </c>
      <c r="F795" s="10">
        <v>210</v>
      </c>
      <c r="G795" s="10">
        <v>3</v>
      </c>
      <c r="H795" s="11">
        <v>0.98</v>
      </c>
      <c r="I795" s="9">
        <f t="shared" ref="I795:I799" si="616">100*(D795/(D795+E795))</f>
        <v>76.119402985074629</v>
      </c>
      <c r="J795" s="9">
        <f t="shared" ref="J795:J799" si="617">100*(F795/(F795+G795))</f>
        <v>98.591549295774655</v>
      </c>
      <c r="K795" s="9">
        <f t="shared" ref="K795:K799" si="618">100*((D795+F795)/(D795+E795+F795+G795))</f>
        <v>89.913544668587903</v>
      </c>
      <c r="L795" s="12">
        <f t="shared" ref="L795:L799" si="619">(D795*F795-E795*G795)/(SQRT((D795+G795)*(D795+E795)*(F795+G795)*(F795+E795)))</f>
        <v>0.79181575797881265</v>
      </c>
      <c r="M795" s="16">
        <f t="shared" ref="M795:M799" si="620">H795</f>
        <v>0.98</v>
      </c>
      <c r="N795" s="4"/>
    </row>
    <row r="796" spans="1:17" ht="12.75" x14ac:dyDescent="0.2">
      <c r="A796" s="5"/>
      <c r="B796" s="2"/>
      <c r="C796" s="9" t="s">
        <v>18</v>
      </c>
      <c r="D796" s="10">
        <v>127</v>
      </c>
      <c r="E796" s="10">
        <v>24</v>
      </c>
      <c r="F796" s="10">
        <v>188</v>
      </c>
      <c r="G796" s="10">
        <v>8</v>
      </c>
      <c r="H796" s="11">
        <v>0.97</v>
      </c>
      <c r="I796" s="9">
        <f t="shared" si="616"/>
        <v>84.105960264900659</v>
      </c>
      <c r="J796" s="9">
        <f t="shared" si="617"/>
        <v>95.918367346938766</v>
      </c>
      <c r="K796" s="9">
        <f t="shared" si="618"/>
        <v>90.778097982708942</v>
      </c>
      <c r="L796" s="12">
        <f t="shared" si="619"/>
        <v>0.81377384691320587</v>
      </c>
      <c r="M796" s="16">
        <f t="shared" si="620"/>
        <v>0.97</v>
      </c>
      <c r="N796" s="24"/>
    </row>
    <row r="797" spans="1:17" ht="12.75" x14ac:dyDescent="0.2">
      <c r="A797" s="5"/>
      <c r="B797" s="2"/>
      <c r="C797" s="9" t="s">
        <v>19</v>
      </c>
      <c r="D797" s="10">
        <v>128</v>
      </c>
      <c r="E797" s="10">
        <v>30</v>
      </c>
      <c r="F797" s="10">
        <v>188</v>
      </c>
      <c r="G797" s="10">
        <v>1</v>
      </c>
      <c r="H797" s="11">
        <v>0.98</v>
      </c>
      <c r="I797" s="9">
        <f t="shared" si="616"/>
        <v>81.012658227848107</v>
      </c>
      <c r="J797" s="9">
        <f t="shared" si="617"/>
        <v>99.470899470899468</v>
      </c>
      <c r="K797" s="9">
        <f t="shared" si="618"/>
        <v>91.066282420749275</v>
      </c>
      <c r="L797" s="12">
        <f t="shared" si="619"/>
        <v>0.8293608093063376</v>
      </c>
      <c r="M797" s="16">
        <f t="shared" si="620"/>
        <v>0.98</v>
      </c>
      <c r="N797" s="24"/>
    </row>
    <row r="798" spans="1:17" ht="12.75" x14ac:dyDescent="0.2">
      <c r="A798" s="5"/>
      <c r="B798" s="2"/>
      <c r="C798" s="9" t="s">
        <v>20</v>
      </c>
      <c r="D798" s="10">
        <v>125</v>
      </c>
      <c r="E798" s="10">
        <v>13</v>
      </c>
      <c r="F798" s="10">
        <v>193</v>
      </c>
      <c r="G798" s="10">
        <v>16</v>
      </c>
      <c r="H798" s="11">
        <v>0.97</v>
      </c>
      <c r="I798" s="9">
        <f t="shared" si="616"/>
        <v>90.579710144927532</v>
      </c>
      <c r="J798" s="9">
        <f t="shared" si="617"/>
        <v>92.344497607655512</v>
      </c>
      <c r="K798" s="9">
        <f t="shared" si="618"/>
        <v>91.642651296829968</v>
      </c>
      <c r="L798" s="12">
        <f t="shared" si="619"/>
        <v>0.82632492097975607</v>
      </c>
      <c r="M798" s="16">
        <f t="shared" si="620"/>
        <v>0.97</v>
      </c>
      <c r="N798" s="24"/>
    </row>
    <row r="799" spans="1:17" ht="12.75" x14ac:dyDescent="0.2">
      <c r="A799" s="5"/>
      <c r="B799" s="2"/>
      <c r="C799" s="9" t="s">
        <v>21</v>
      </c>
      <c r="D799" s="10">
        <v>132</v>
      </c>
      <c r="E799" s="10">
        <v>11</v>
      </c>
      <c r="F799" s="10">
        <v>175</v>
      </c>
      <c r="G799" s="10">
        <v>29</v>
      </c>
      <c r="H799" s="11">
        <v>0.97</v>
      </c>
      <c r="I799" s="9">
        <f t="shared" si="616"/>
        <v>92.307692307692307</v>
      </c>
      <c r="J799" s="9">
        <f t="shared" si="617"/>
        <v>85.784313725490193</v>
      </c>
      <c r="K799" s="9">
        <f t="shared" si="618"/>
        <v>88.472622478386171</v>
      </c>
      <c r="L799" s="12">
        <f t="shared" si="619"/>
        <v>0.77076195828590521</v>
      </c>
      <c r="M799" s="16">
        <f t="shared" si="620"/>
        <v>0.97</v>
      </c>
      <c r="N799" s="24"/>
    </row>
    <row r="800" spans="1:17" ht="12.75" x14ac:dyDescent="0.2">
      <c r="A800" s="5"/>
      <c r="B800" s="2"/>
      <c r="C800" s="23" t="s">
        <v>15</v>
      </c>
      <c r="D800" s="15">
        <f t="shared" ref="D800:M800" si="621">AVERAGE(D795:D799)</f>
        <v>122.8</v>
      </c>
      <c r="E800" s="15">
        <f t="shared" si="621"/>
        <v>22</v>
      </c>
      <c r="F800" s="15">
        <f t="shared" si="621"/>
        <v>190.8</v>
      </c>
      <c r="G800" s="15">
        <f t="shared" si="621"/>
        <v>11.4</v>
      </c>
      <c r="H800" s="16">
        <f t="shared" si="621"/>
        <v>0.97399999999999987</v>
      </c>
      <c r="I800" s="9">
        <f t="shared" si="621"/>
        <v>84.825084786088638</v>
      </c>
      <c r="J800" s="9">
        <f t="shared" si="621"/>
        <v>94.421925489351722</v>
      </c>
      <c r="K800" s="9">
        <f t="shared" si="621"/>
        <v>90.374639769452443</v>
      </c>
      <c r="L800" s="12">
        <f t="shared" si="621"/>
        <v>0.8064074586928035</v>
      </c>
      <c r="M800" s="16">
        <f t="shared" si="621"/>
        <v>0.97399999999999987</v>
      </c>
      <c r="N800" s="24"/>
      <c r="O800" s="24"/>
      <c r="P800" s="24"/>
      <c r="Q800" s="4"/>
    </row>
    <row r="801" spans="1:17" ht="12.75" x14ac:dyDescent="0.2">
      <c r="A801" s="5"/>
      <c r="B801" s="2"/>
      <c r="C801" s="17" t="s">
        <v>16</v>
      </c>
      <c r="D801" s="15">
        <f t="shared" ref="D801:M801" si="622">STDEV(D795:D799)</f>
        <v>11.903780911962384</v>
      </c>
      <c r="E801" s="15">
        <f t="shared" si="622"/>
        <v>9.6176920308356717</v>
      </c>
      <c r="F801" s="15">
        <f t="shared" si="622"/>
        <v>12.637246535539299</v>
      </c>
      <c r="G801" s="15">
        <f t="shared" si="622"/>
        <v>11.414902540100814</v>
      </c>
      <c r="H801" s="16">
        <f t="shared" si="622"/>
        <v>5.4772255750516656E-3</v>
      </c>
      <c r="I801" s="9">
        <f t="shared" si="622"/>
        <v>6.7071931592583791</v>
      </c>
      <c r="J801" s="9">
        <f t="shared" si="622"/>
        <v>5.5686911113254745</v>
      </c>
      <c r="K801" s="9">
        <f t="shared" si="622"/>
        <v>1.2328097773030193</v>
      </c>
      <c r="L801" s="12">
        <f t="shared" si="622"/>
        <v>2.4805970615652966E-2</v>
      </c>
      <c r="M801" s="16">
        <f t="shared" si="622"/>
        <v>5.4772255750516656E-3</v>
      </c>
      <c r="N801" s="24"/>
    </row>
    <row r="802" spans="1:17" ht="12.75" x14ac:dyDescent="0.2">
      <c r="A802" s="5"/>
      <c r="B802" s="22"/>
      <c r="C802" s="9"/>
      <c r="D802" s="15"/>
      <c r="E802" s="15"/>
      <c r="F802" s="15"/>
      <c r="G802" s="15"/>
      <c r="H802" s="16"/>
      <c r="I802" s="9"/>
      <c r="J802" s="9"/>
      <c r="K802" s="9"/>
      <c r="L802" s="12"/>
      <c r="M802" s="16"/>
      <c r="N802" s="24"/>
    </row>
    <row r="803" spans="1:17" ht="12.75" x14ac:dyDescent="0.2">
      <c r="A803" s="5"/>
      <c r="B803" s="2"/>
      <c r="C803" s="9" t="s">
        <v>22</v>
      </c>
      <c r="D803" s="10">
        <v>109</v>
      </c>
      <c r="E803" s="10">
        <v>38</v>
      </c>
      <c r="F803" s="10">
        <v>198</v>
      </c>
      <c r="G803" s="10">
        <v>2</v>
      </c>
      <c r="H803" s="11">
        <v>0.97</v>
      </c>
      <c r="I803" s="9">
        <f t="shared" ref="I803:I807" si="623">100*(D803/(D803+E803))</f>
        <v>74.149659863945587</v>
      </c>
      <c r="J803" s="9">
        <f t="shared" ref="J803:J807" si="624">100*(F803/(F803+G803))</f>
        <v>99</v>
      </c>
      <c r="K803" s="9">
        <f t="shared" ref="K803:K807" si="625">100*((D803+F803)/(D803+E803+F803+G803))</f>
        <v>88.472622478386171</v>
      </c>
      <c r="L803" s="12">
        <f t="shared" ref="L803:L807" si="626">(D803*F803-E803*G803)/(SQRT((D803+G803)*(D803+E803)*(F803+G803)*(F803+E803)))</f>
        <v>0.77494072619566468</v>
      </c>
      <c r="M803" s="16">
        <f t="shared" ref="M803:M807" si="627">H803</f>
        <v>0.97</v>
      </c>
      <c r="N803" s="24"/>
    </row>
    <row r="804" spans="1:17" ht="12.75" x14ac:dyDescent="0.2">
      <c r="A804" s="5"/>
      <c r="B804" s="22"/>
      <c r="C804" s="9" t="s">
        <v>23</v>
      </c>
      <c r="D804" s="10">
        <v>118</v>
      </c>
      <c r="E804" s="10">
        <v>14</v>
      </c>
      <c r="F804" s="10">
        <v>206</v>
      </c>
      <c r="G804" s="10">
        <v>9</v>
      </c>
      <c r="H804" s="11">
        <v>0.97</v>
      </c>
      <c r="I804" s="9">
        <f t="shared" si="623"/>
        <v>89.393939393939391</v>
      </c>
      <c r="J804" s="9">
        <f t="shared" si="624"/>
        <v>95.813953488372093</v>
      </c>
      <c r="K804" s="9">
        <f t="shared" si="625"/>
        <v>93.371757925072046</v>
      </c>
      <c r="L804" s="12">
        <f t="shared" si="626"/>
        <v>0.85876200319097307</v>
      </c>
      <c r="M804" s="16">
        <f t="shared" si="627"/>
        <v>0.97</v>
      </c>
      <c r="N804" s="4"/>
    </row>
    <row r="805" spans="1:17" ht="12.75" x14ac:dyDescent="0.2">
      <c r="A805" s="1"/>
      <c r="B805" s="2"/>
      <c r="C805" s="9" t="s">
        <v>24</v>
      </c>
      <c r="D805" s="10">
        <v>109</v>
      </c>
      <c r="E805" s="10">
        <v>36</v>
      </c>
      <c r="F805" s="10">
        <v>195</v>
      </c>
      <c r="G805" s="10">
        <v>7</v>
      </c>
      <c r="H805" s="11">
        <v>0.96</v>
      </c>
      <c r="I805" s="9">
        <f t="shared" si="623"/>
        <v>75.172413793103445</v>
      </c>
      <c r="J805" s="9">
        <f t="shared" si="624"/>
        <v>96.534653465346537</v>
      </c>
      <c r="K805" s="9">
        <f t="shared" si="625"/>
        <v>87.608069164265132</v>
      </c>
      <c r="L805" s="12">
        <f t="shared" si="626"/>
        <v>0.74969853463290848</v>
      </c>
      <c r="M805" s="16">
        <f t="shared" si="627"/>
        <v>0.96</v>
      </c>
      <c r="N805" s="4"/>
      <c r="Q805" s="5"/>
    </row>
    <row r="806" spans="1:17" ht="12.75" x14ac:dyDescent="0.2">
      <c r="A806" s="5"/>
      <c r="B806" s="2"/>
      <c r="C806" s="9" t="s">
        <v>25</v>
      </c>
      <c r="D806" s="10">
        <v>128</v>
      </c>
      <c r="E806" s="10">
        <v>11</v>
      </c>
      <c r="F806" s="10">
        <v>195</v>
      </c>
      <c r="G806" s="10">
        <v>13</v>
      </c>
      <c r="H806" s="11">
        <v>0.98</v>
      </c>
      <c r="I806" s="9">
        <f t="shared" si="623"/>
        <v>92.086330935251809</v>
      </c>
      <c r="J806" s="9">
        <f t="shared" si="624"/>
        <v>93.75</v>
      </c>
      <c r="K806" s="9">
        <f t="shared" si="625"/>
        <v>93.0835734870317</v>
      </c>
      <c r="L806" s="12">
        <f t="shared" si="626"/>
        <v>0.85638104589736974</v>
      </c>
      <c r="M806" s="16">
        <f t="shared" si="627"/>
        <v>0.98</v>
      </c>
      <c r="N806" s="6"/>
    </row>
    <row r="807" spans="1:17" ht="12.75" x14ac:dyDescent="0.2">
      <c r="A807" s="5"/>
      <c r="B807" s="2"/>
      <c r="C807" s="9" t="s">
        <v>26</v>
      </c>
      <c r="D807" s="10">
        <v>135</v>
      </c>
      <c r="E807" s="10">
        <v>10</v>
      </c>
      <c r="F807" s="10">
        <v>182</v>
      </c>
      <c r="G807" s="10">
        <v>20</v>
      </c>
      <c r="H807" s="11">
        <v>0.96</v>
      </c>
      <c r="I807" s="9">
        <f t="shared" si="623"/>
        <v>93.103448275862064</v>
      </c>
      <c r="J807" s="9">
        <f t="shared" si="624"/>
        <v>90.099009900990097</v>
      </c>
      <c r="K807" s="9">
        <f t="shared" si="625"/>
        <v>91.354466858789635</v>
      </c>
      <c r="L807" s="12">
        <f t="shared" si="626"/>
        <v>0.82542834794061171</v>
      </c>
      <c r="M807" s="16">
        <f t="shared" si="627"/>
        <v>0.96</v>
      </c>
      <c r="N807" s="7"/>
      <c r="O807" s="1"/>
      <c r="P807" s="1"/>
    </row>
    <row r="808" spans="1:17" ht="12.75" x14ac:dyDescent="0.2">
      <c r="A808" s="5"/>
      <c r="B808" s="2"/>
      <c r="C808" s="23" t="s">
        <v>15</v>
      </c>
      <c r="D808" s="15">
        <f t="shared" ref="D808:M808" si="628">AVERAGE(D803:D807)</f>
        <v>119.8</v>
      </c>
      <c r="E808" s="15">
        <f t="shared" si="628"/>
        <v>21.8</v>
      </c>
      <c r="F808" s="15">
        <f t="shared" si="628"/>
        <v>195.2</v>
      </c>
      <c r="G808" s="15">
        <f t="shared" si="628"/>
        <v>10.199999999999999</v>
      </c>
      <c r="H808" s="16">
        <f t="shared" si="628"/>
        <v>0.96799999999999997</v>
      </c>
      <c r="I808" s="9">
        <f t="shared" si="628"/>
        <v>84.781158452420456</v>
      </c>
      <c r="J808" s="9">
        <f t="shared" si="628"/>
        <v>95.039523370941737</v>
      </c>
      <c r="K808" s="9">
        <f t="shared" si="628"/>
        <v>90.778097982708942</v>
      </c>
      <c r="L808" s="12">
        <f t="shared" si="628"/>
        <v>0.81304213157150562</v>
      </c>
      <c r="M808" s="16">
        <f t="shared" si="628"/>
        <v>0.96799999999999997</v>
      </c>
      <c r="N808" s="24"/>
      <c r="O808" s="24"/>
      <c r="P808" s="24"/>
      <c r="Q808" s="30"/>
    </row>
    <row r="809" spans="1:17" ht="12.75" x14ac:dyDescent="0.2">
      <c r="A809" s="5"/>
      <c r="B809" s="2"/>
      <c r="C809" s="17" t="s">
        <v>16</v>
      </c>
      <c r="D809" s="15">
        <f t="shared" ref="D809:M809" si="629">STDEV(D803:D807)</f>
        <v>11.562871615649808</v>
      </c>
      <c r="E809" s="15">
        <f t="shared" si="629"/>
        <v>13.971399357258386</v>
      </c>
      <c r="F809" s="15">
        <f t="shared" si="629"/>
        <v>8.6429161745327594</v>
      </c>
      <c r="G809" s="15">
        <f t="shared" si="629"/>
        <v>6.760177512462227</v>
      </c>
      <c r="H809" s="16">
        <f t="shared" si="629"/>
        <v>8.3666002653407633E-3</v>
      </c>
      <c r="I809" s="9">
        <f t="shared" si="629"/>
        <v>9.3442567533273184</v>
      </c>
      <c r="J809" s="9">
        <f t="shared" si="629"/>
        <v>3.3388648896845665</v>
      </c>
      <c r="K809" s="9">
        <f t="shared" si="629"/>
        <v>2.6333813951724867</v>
      </c>
      <c r="L809" s="12">
        <f t="shared" si="629"/>
        <v>4.8954353423676988E-2</v>
      </c>
      <c r="M809" s="16">
        <f t="shared" si="629"/>
        <v>8.3666002653407633E-3</v>
      </c>
      <c r="N809" s="4"/>
      <c r="Q809" s="13"/>
    </row>
    <row r="810" spans="1:17" ht="12.75" x14ac:dyDescent="0.2">
      <c r="A810" s="1"/>
      <c r="B810" s="2"/>
      <c r="C810" s="2"/>
      <c r="D810" s="3"/>
      <c r="E810" s="3"/>
      <c r="F810" s="3"/>
      <c r="G810" s="3"/>
      <c r="H810" s="4"/>
      <c r="I810" s="4"/>
      <c r="J810" s="4"/>
      <c r="K810" s="4"/>
      <c r="L810" s="4"/>
      <c r="M810" s="4"/>
      <c r="N810" s="4"/>
    </row>
    <row r="811" spans="1:17" ht="12.75" x14ac:dyDescent="0.2">
      <c r="A811" s="1" t="s">
        <v>59</v>
      </c>
      <c r="B811" s="2"/>
      <c r="C811" s="2"/>
      <c r="D811" s="3"/>
      <c r="E811" s="3"/>
      <c r="F811" s="3"/>
      <c r="G811" s="3"/>
      <c r="H811" s="4"/>
      <c r="I811" s="4"/>
      <c r="J811" s="4"/>
      <c r="K811" s="4"/>
      <c r="L811" s="4"/>
      <c r="M811" s="4"/>
      <c r="N811" s="4"/>
    </row>
    <row r="812" spans="1:17" ht="12.75" x14ac:dyDescent="0.2">
      <c r="A812" s="5"/>
      <c r="B812" s="2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1:17" ht="12.75" x14ac:dyDescent="0.2">
      <c r="A813" s="5"/>
      <c r="B813" s="2" t="s">
        <v>0</v>
      </c>
      <c r="C813" s="13"/>
      <c r="D813" s="20" t="s">
        <v>1</v>
      </c>
      <c r="E813" s="20" t="s">
        <v>2</v>
      </c>
      <c r="F813" s="20" t="s">
        <v>3</v>
      </c>
      <c r="G813" s="20" t="s">
        <v>4</v>
      </c>
      <c r="H813" s="20" t="s">
        <v>5</v>
      </c>
      <c r="I813" s="20" t="s">
        <v>6</v>
      </c>
      <c r="J813" s="20" t="s">
        <v>7</v>
      </c>
      <c r="K813" s="20" t="s">
        <v>8</v>
      </c>
      <c r="L813" s="20" t="s">
        <v>9</v>
      </c>
      <c r="M813" s="20" t="s">
        <v>5</v>
      </c>
      <c r="N813" s="7"/>
      <c r="O813" s="1"/>
      <c r="P813" s="1"/>
    </row>
    <row r="814" spans="1:17" ht="12.75" x14ac:dyDescent="0.2">
      <c r="A814" s="1" t="s">
        <v>28</v>
      </c>
      <c r="B814" s="2">
        <v>26</v>
      </c>
      <c r="C814" s="9" t="s">
        <v>10</v>
      </c>
      <c r="D814" s="10">
        <v>425</v>
      </c>
      <c r="E814" s="10">
        <v>17</v>
      </c>
      <c r="F814" s="10">
        <v>767</v>
      </c>
      <c r="G814" s="10">
        <v>18</v>
      </c>
      <c r="H814" s="11">
        <v>1</v>
      </c>
      <c r="I814" s="9">
        <f t="shared" ref="I814:I818" si="630">100*(D814/(D814+E814))</f>
        <v>96.15384615384616</v>
      </c>
      <c r="J814" s="9">
        <f t="shared" ref="J814:J818" si="631">100*(F814/(F814+G814))</f>
        <v>97.70700636942675</v>
      </c>
      <c r="K814" s="9">
        <f t="shared" ref="K814:K818" si="632">100*((D814+F814)/(D814+E814+F814+G814))</f>
        <v>97.147514262428686</v>
      </c>
      <c r="L814" s="12">
        <f t="shared" ref="L814:L818" si="633">(D814*F814-E814*G814)/(SQRT((D814+G814)*(D814+E814)*(F814+G814)*(F814+E814)))</f>
        <v>0.93814628497298835</v>
      </c>
      <c r="M814" s="16">
        <f t="shared" ref="M814:M818" si="634">H814</f>
        <v>1</v>
      </c>
      <c r="N814" s="24"/>
      <c r="O814" s="25"/>
      <c r="P814" s="25"/>
    </row>
    <row r="815" spans="1:17" ht="12.75" x14ac:dyDescent="0.2">
      <c r="A815" s="5"/>
      <c r="B815" s="2">
        <v>27</v>
      </c>
      <c r="C815" s="23" t="s">
        <v>11</v>
      </c>
      <c r="D815" s="10">
        <v>488</v>
      </c>
      <c r="E815" s="10">
        <v>3</v>
      </c>
      <c r="F815" s="10">
        <v>706</v>
      </c>
      <c r="G815" s="10">
        <v>30</v>
      </c>
      <c r="H815" s="11">
        <v>1</v>
      </c>
      <c r="I815" s="9">
        <f t="shared" si="630"/>
        <v>99.389002036659875</v>
      </c>
      <c r="J815" s="9">
        <f t="shared" si="631"/>
        <v>95.923913043478265</v>
      </c>
      <c r="K815" s="9">
        <f t="shared" si="632"/>
        <v>97.310513447432768</v>
      </c>
      <c r="L815" s="12">
        <f t="shared" si="633"/>
        <v>0.94546054084687958</v>
      </c>
      <c r="M815" s="16">
        <f t="shared" si="634"/>
        <v>1</v>
      </c>
      <c r="N815" s="4"/>
      <c r="O815" s="25"/>
      <c r="P815" s="25"/>
    </row>
    <row r="816" spans="1:17" ht="12.75" x14ac:dyDescent="0.2">
      <c r="A816" s="1">
        <v>0.4</v>
      </c>
      <c r="B816" s="2">
        <v>28</v>
      </c>
      <c r="C816" s="23" t="s">
        <v>12</v>
      </c>
      <c r="D816" s="10">
        <v>500</v>
      </c>
      <c r="E816" s="10">
        <v>7</v>
      </c>
      <c r="F816" s="10">
        <v>707</v>
      </c>
      <c r="G816" s="10">
        <v>13</v>
      </c>
      <c r="H816" s="11">
        <v>1</v>
      </c>
      <c r="I816" s="9">
        <f t="shared" si="630"/>
        <v>98.619329388560161</v>
      </c>
      <c r="J816" s="9">
        <f t="shared" si="631"/>
        <v>98.194444444444443</v>
      </c>
      <c r="K816" s="9">
        <f t="shared" si="632"/>
        <v>98.370008149959247</v>
      </c>
      <c r="L816" s="12">
        <f t="shared" si="633"/>
        <v>0.96649494929144231</v>
      </c>
      <c r="M816" s="16">
        <f t="shared" si="634"/>
        <v>1</v>
      </c>
      <c r="N816" s="4"/>
      <c r="O816" s="25"/>
      <c r="P816" s="25"/>
    </row>
    <row r="817" spans="1:17" ht="12.75" x14ac:dyDescent="0.2">
      <c r="A817" s="1">
        <v>1E-3</v>
      </c>
      <c r="B817" s="2">
        <v>29</v>
      </c>
      <c r="C817" s="23" t="s">
        <v>13</v>
      </c>
      <c r="D817" s="10">
        <v>469</v>
      </c>
      <c r="E817" s="10">
        <v>15</v>
      </c>
      <c r="F817" s="10">
        <v>725</v>
      </c>
      <c r="G817" s="10">
        <v>18</v>
      </c>
      <c r="H817" s="11">
        <v>1</v>
      </c>
      <c r="I817" s="9">
        <f t="shared" si="630"/>
        <v>96.900826446281002</v>
      </c>
      <c r="J817" s="9">
        <f t="shared" si="631"/>
        <v>97.577388963660837</v>
      </c>
      <c r="K817" s="9">
        <f t="shared" si="632"/>
        <v>97.310513447432768</v>
      </c>
      <c r="L817" s="12">
        <f t="shared" si="633"/>
        <v>0.94377491218598164</v>
      </c>
      <c r="M817" s="16">
        <f t="shared" si="634"/>
        <v>1</v>
      </c>
      <c r="N817" s="4"/>
      <c r="O817" s="25"/>
      <c r="P817" s="25"/>
    </row>
    <row r="818" spans="1:17" ht="12.75" x14ac:dyDescent="0.2">
      <c r="A818" s="1">
        <v>100</v>
      </c>
      <c r="B818" s="2">
        <v>30</v>
      </c>
      <c r="C818" s="23" t="s">
        <v>14</v>
      </c>
      <c r="D818" s="10">
        <v>504</v>
      </c>
      <c r="E818" s="10">
        <v>11</v>
      </c>
      <c r="F818" s="10">
        <v>697</v>
      </c>
      <c r="G818" s="10">
        <v>15</v>
      </c>
      <c r="H818" s="11">
        <v>1</v>
      </c>
      <c r="I818" s="9">
        <f t="shared" si="630"/>
        <v>97.864077669902912</v>
      </c>
      <c r="J818" s="9">
        <f t="shared" si="631"/>
        <v>97.893258426966284</v>
      </c>
      <c r="K818" s="9">
        <f t="shared" si="632"/>
        <v>97.881010594947028</v>
      </c>
      <c r="L818" s="12">
        <f t="shared" si="633"/>
        <v>0.9565669229522924</v>
      </c>
      <c r="M818" s="16">
        <f t="shared" si="634"/>
        <v>1</v>
      </c>
      <c r="N818" s="6"/>
      <c r="O818" s="25"/>
      <c r="P818" s="25"/>
    </row>
    <row r="819" spans="1:17" ht="12.75" x14ac:dyDescent="0.2">
      <c r="A819" s="5"/>
      <c r="B819" s="2"/>
      <c r="C819" s="23" t="s">
        <v>15</v>
      </c>
      <c r="D819" s="15">
        <f t="shared" ref="D819:M819" si="635">AVERAGE(D814:D818)</f>
        <v>477.2</v>
      </c>
      <c r="E819" s="15">
        <f t="shared" si="635"/>
        <v>10.6</v>
      </c>
      <c r="F819" s="15">
        <f t="shared" si="635"/>
        <v>720.4</v>
      </c>
      <c r="G819" s="15">
        <f t="shared" si="635"/>
        <v>18.8</v>
      </c>
      <c r="H819" s="16">
        <f t="shared" si="635"/>
        <v>1</v>
      </c>
      <c r="I819" s="9">
        <f t="shared" si="635"/>
        <v>97.785416339050045</v>
      </c>
      <c r="J819" s="9">
        <f t="shared" si="635"/>
        <v>97.459202249595322</v>
      </c>
      <c r="K819" s="9">
        <f t="shared" si="635"/>
        <v>97.603911980440103</v>
      </c>
      <c r="L819" s="12">
        <f t="shared" si="635"/>
        <v>0.95008872204991701</v>
      </c>
      <c r="M819" s="16">
        <f t="shared" si="635"/>
        <v>1</v>
      </c>
      <c r="N819" s="6"/>
    </row>
    <row r="820" spans="1:17" ht="12.75" x14ac:dyDescent="0.2">
      <c r="A820" s="5"/>
      <c r="B820" s="2"/>
      <c r="C820" s="17" t="s">
        <v>16</v>
      </c>
      <c r="D820" s="15">
        <f t="shared" ref="D820:M820" si="636">STDEV(D814:D818)</f>
        <v>32.197826013568061</v>
      </c>
      <c r="E820" s="15">
        <f t="shared" si="636"/>
        <v>5.7271284253105419</v>
      </c>
      <c r="F820" s="15">
        <f t="shared" si="636"/>
        <v>27.960686686846589</v>
      </c>
      <c r="G820" s="15">
        <f t="shared" si="636"/>
        <v>6.6105975524153626</v>
      </c>
      <c r="H820" s="16">
        <f t="shared" si="636"/>
        <v>0</v>
      </c>
      <c r="I820" s="9">
        <f t="shared" si="636"/>
        <v>1.2959172635944969</v>
      </c>
      <c r="J820" s="9">
        <f t="shared" si="636"/>
        <v>0.88902668376812799</v>
      </c>
      <c r="K820" s="9">
        <f t="shared" si="636"/>
        <v>0.51091859881523782</v>
      </c>
      <c r="L820" s="12">
        <f t="shared" si="636"/>
        <v>1.1347218148235506E-2</v>
      </c>
      <c r="M820" s="16">
        <f t="shared" si="636"/>
        <v>0</v>
      </c>
      <c r="N820" s="4"/>
    </row>
    <row r="821" spans="1:17" ht="12.75" x14ac:dyDescent="0.2">
      <c r="A821" s="5"/>
      <c r="B821" s="2"/>
      <c r="C821" s="23"/>
      <c r="D821" s="15"/>
      <c r="E821" s="15"/>
      <c r="F821" s="15"/>
      <c r="G821" s="15"/>
      <c r="H821" s="16"/>
      <c r="I821" s="9"/>
      <c r="J821" s="9"/>
      <c r="K821" s="9"/>
      <c r="L821" s="12"/>
      <c r="M821" s="16"/>
      <c r="N821" s="4"/>
    </row>
    <row r="822" spans="1:17" ht="12.75" x14ac:dyDescent="0.2">
      <c r="A822" s="5"/>
      <c r="B822" s="2"/>
      <c r="C822" s="23" t="s">
        <v>17</v>
      </c>
      <c r="D822" s="10">
        <v>142</v>
      </c>
      <c r="E822" s="10">
        <v>7</v>
      </c>
      <c r="F822" s="10">
        <v>256</v>
      </c>
      <c r="G822" s="10">
        <v>4</v>
      </c>
      <c r="H822" s="11">
        <v>1</v>
      </c>
      <c r="I822" s="9">
        <f t="shared" ref="I822:I826" si="637">100*(D822/(D822+E822))</f>
        <v>95.302013422818789</v>
      </c>
      <c r="J822" s="9">
        <f t="shared" ref="J822:J826" si="638">100*(F822/(F822+G822))</f>
        <v>98.461538461538467</v>
      </c>
      <c r="K822" s="9">
        <f t="shared" ref="K822:K826" si="639">100*((D822+F822)/(D822+E822+F822+G822))</f>
        <v>97.310513447432768</v>
      </c>
      <c r="L822" s="12">
        <f t="shared" ref="L822:L826" si="640">(D822*F822-E822*G822)/(SQRT((D822+G822)*(D822+E822)*(F822+G822)*(F822+E822)))</f>
        <v>0.94180188789542452</v>
      </c>
      <c r="M822" s="16">
        <f t="shared" ref="M822:M826" si="641">H822</f>
        <v>1</v>
      </c>
      <c r="N822" s="4"/>
    </row>
    <row r="823" spans="1:17" ht="12.75" x14ac:dyDescent="0.2">
      <c r="A823" s="5"/>
      <c r="B823" s="2"/>
      <c r="C823" s="9" t="s">
        <v>18</v>
      </c>
      <c r="D823" s="10">
        <v>153</v>
      </c>
      <c r="E823" s="10">
        <v>6</v>
      </c>
      <c r="F823" s="10">
        <v>224</v>
      </c>
      <c r="G823" s="10">
        <v>26</v>
      </c>
      <c r="H823" s="11">
        <v>0.98</v>
      </c>
      <c r="I823" s="9">
        <f t="shared" si="637"/>
        <v>96.226415094339629</v>
      </c>
      <c r="J823" s="9">
        <f t="shared" si="638"/>
        <v>89.600000000000009</v>
      </c>
      <c r="K823" s="9">
        <f t="shared" si="639"/>
        <v>92.1760391198044</v>
      </c>
      <c r="L823" s="12">
        <f t="shared" si="640"/>
        <v>0.84333302125322473</v>
      </c>
      <c r="M823" s="16">
        <f t="shared" si="641"/>
        <v>0.98</v>
      </c>
      <c r="N823" s="24"/>
    </row>
    <row r="824" spans="1:17" ht="12.75" x14ac:dyDescent="0.2">
      <c r="A824" s="5"/>
      <c r="B824" s="2"/>
      <c r="C824" s="9" t="s">
        <v>19</v>
      </c>
      <c r="D824" s="10">
        <v>151</v>
      </c>
      <c r="E824" s="10">
        <v>6</v>
      </c>
      <c r="F824" s="10">
        <v>229</v>
      </c>
      <c r="G824" s="10">
        <v>23</v>
      </c>
      <c r="H824" s="11">
        <v>0.99</v>
      </c>
      <c r="I824" s="9">
        <f t="shared" si="637"/>
        <v>96.178343949044589</v>
      </c>
      <c r="J824" s="9">
        <f t="shared" si="638"/>
        <v>90.873015873015873</v>
      </c>
      <c r="K824" s="9">
        <f t="shared" si="639"/>
        <v>92.909535452322729</v>
      </c>
      <c r="L824" s="12">
        <f t="shared" si="640"/>
        <v>0.85628256416742177</v>
      </c>
      <c r="M824" s="16">
        <f t="shared" si="641"/>
        <v>0.99</v>
      </c>
      <c r="N824" s="24"/>
    </row>
    <row r="825" spans="1:17" ht="12.75" x14ac:dyDescent="0.2">
      <c r="A825" s="5"/>
      <c r="B825" s="2"/>
      <c r="C825" s="9" t="s">
        <v>20</v>
      </c>
      <c r="D825" s="10">
        <v>148</v>
      </c>
      <c r="E825" s="10">
        <v>10</v>
      </c>
      <c r="F825" s="10">
        <v>240</v>
      </c>
      <c r="G825" s="10">
        <v>11</v>
      </c>
      <c r="H825" s="11">
        <v>0.99</v>
      </c>
      <c r="I825" s="9">
        <f t="shared" si="637"/>
        <v>93.670886075949369</v>
      </c>
      <c r="J825" s="9">
        <f t="shared" si="638"/>
        <v>95.617529880478088</v>
      </c>
      <c r="K825" s="9">
        <f t="shared" si="639"/>
        <v>94.865525672371646</v>
      </c>
      <c r="L825" s="12">
        <f t="shared" si="640"/>
        <v>0.89185028625104001</v>
      </c>
      <c r="M825" s="16">
        <f t="shared" si="641"/>
        <v>0.99</v>
      </c>
      <c r="N825" s="24"/>
    </row>
    <row r="826" spans="1:17" ht="12.75" x14ac:dyDescent="0.2">
      <c r="A826" s="5"/>
      <c r="B826" s="2"/>
      <c r="C826" s="9" t="s">
        <v>21</v>
      </c>
      <c r="D826" s="10">
        <v>172</v>
      </c>
      <c r="E826" s="10">
        <v>2</v>
      </c>
      <c r="F826" s="10">
        <v>225</v>
      </c>
      <c r="G826" s="10">
        <v>10</v>
      </c>
      <c r="H826" s="11">
        <v>1</v>
      </c>
      <c r="I826" s="9">
        <f t="shared" si="637"/>
        <v>98.850574712643677</v>
      </c>
      <c r="J826" s="9">
        <f t="shared" si="638"/>
        <v>95.744680851063833</v>
      </c>
      <c r="K826" s="9">
        <f t="shared" si="639"/>
        <v>97.066014669926645</v>
      </c>
      <c r="L826" s="12">
        <f t="shared" si="640"/>
        <v>0.9410859454598578</v>
      </c>
      <c r="M826" s="16">
        <f t="shared" si="641"/>
        <v>1</v>
      </c>
      <c r="N826" s="24"/>
    </row>
    <row r="827" spans="1:17" ht="12.75" x14ac:dyDescent="0.2">
      <c r="A827" s="5"/>
      <c r="B827" s="2"/>
      <c r="C827" s="23" t="s">
        <v>15</v>
      </c>
      <c r="D827" s="15">
        <f t="shared" ref="D827:M827" si="642">AVERAGE(D822:D826)</f>
        <v>153.19999999999999</v>
      </c>
      <c r="E827" s="15">
        <f t="shared" si="642"/>
        <v>6.2</v>
      </c>
      <c r="F827" s="15">
        <f t="shared" si="642"/>
        <v>234.8</v>
      </c>
      <c r="G827" s="15">
        <f t="shared" si="642"/>
        <v>14.8</v>
      </c>
      <c r="H827" s="16">
        <f t="shared" si="642"/>
        <v>0.99199999999999999</v>
      </c>
      <c r="I827" s="9">
        <f t="shared" si="642"/>
        <v>96.045646650959213</v>
      </c>
      <c r="J827" s="9">
        <f t="shared" si="642"/>
        <v>94.059353013219251</v>
      </c>
      <c r="K827" s="9">
        <f t="shared" si="642"/>
        <v>94.865525672371632</v>
      </c>
      <c r="L827" s="12">
        <f t="shared" si="642"/>
        <v>0.89487074100539377</v>
      </c>
      <c r="M827" s="16">
        <f t="shared" si="642"/>
        <v>0.99199999999999999</v>
      </c>
      <c r="N827" s="24"/>
      <c r="O827" s="24"/>
      <c r="P827" s="24"/>
      <c r="Q827" s="4"/>
    </row>
    <row r="828" spans="1:17" ht="12.75" x14ac:dyDescent="0.2">
      <c r="A828" s="5"/>
      <c r="B828" s="2"/>
      <c r="C828" s="17" t="s">
        <v>16</v>
      </c>
      <c r="D828" s="15">
        <f t="shared" ref="D828:M828" si="643">STDEV(D822:D826)</f>
        <v>11.300442469213319</v>
      </c>
      <c r="E828" s="15">
        <f t="shared" si="643"/>
        <v>2.8635642126552709</v>
      </c>
      <c r="F828" s="15">
        <f t="shared" si="643"/>
        <v>13.442470011125186</v>
      </c>
      <c r="G828" s="15">
        <f t="shared" si="643"/>
        <v>9.311283477587823</v>
      </c>
      <c r="H828" s="16">
        <f t="shared" si="643"/>
        <v>8.3666002653407633E-3</v>
      </c>
      <c r="I828" s="9">
        <f t="shared" si="643"/>
        <v>1.8781896470326112</v>
      </c>
      <c r="J828" s="9">
        <f t="shared" si="643"/>
        <v>3.6975010297366682</v>
      </c>
      <c r="K828" s="9">
        <f t="shared" si="643"/>
        <v>2.3387685170793411</v>
      </c>
      <c r="L828" s="12">
        <f t="shared" si="643"/>
        <v>4.6077881806340572E-2</v>
      </c>
      <c r="M828" s="16">
        <f t="shared" si="643"/>
        <v>8.3666002653407633E-3</v>
      </c>
      <c r="N828" s="24"/>
    </row>
    <row r="829" spans="1:17" ht="12.75" x14ac:dyDescent="0.2">
      <c r="A829" s="5"/>
      <c r="B829" s="22"/>
      <c r="C829" s="9"/>
      <c r="D829" s="15"/>
      <c r="E829" s="15"/>
      <c r="F829" s="15"/>
      <c r="G829" s="15"/>
      <c r="H829" s="16"/>
      <c r="I829" s="9"/>
      <c r="J829" s="9"/>
      <c r="K829" s="9"/>
      <c r="L829" s="12"/>
      <c r="M829" s="16"/>
      <c r="N829" s="24"/>
    </row>
    <row r="830" spans="1:17" ht="12.75" x14ac:dyDescent="0.2">
      <c r="A830" s="5"/>
      <c r="B830" s="2"/>
      <c r="C830" s="9" t="s">
        <v>22</v>
      </c>
      <c r="D830" s="10">
        <v>209</v>
      </c>
      <c r="E830" s="10">
        <v>9</v>
      </c>
      <c r="F830" s="10">
        <v>180</v>
      </c>
      <c r="G830" s="10">
        <v>11</v>
      </c>
      <c r="H830" s="11">
        <v>0.99</v>
      </c>
      <c r="I830" s="9">
        <f t="shared" ref="I830:I834" si="644">100*(D830/(D830+E830))</f>
        <v>95.87155963302753</v>
      </c>
      <c r="J830" s="9">
        <f t="shared" ref="J830:J834" si="645">100*(F830/(F830+G830))</f>
        <v>94.240837696335078</v>
      </c>
      <c r="K830" s="9">
        <f t="shared" ref="K830:K834" si="646">100*((D830+F830)/(D830+E830+F830+G830))</f>
        <v>95.110024449877756</v>
      </c>
      <c r="L830" s="12">
        <f t="shared" ref="L830:L834" si="647">(D830*F830-E830*G830)/(SQRT((D830+G830)*(D830+E830)*(F830+G830)*(F830+E830)))</f>
        <v>0.90175224381978125</v>
      </c>
      <c r="M830" s="16">
        <f t="shared" ref="M830:M834" si="648">H830</f>
        <v>0.99</v>
      </c>
      <c r="N830" s="24"/>
    </row>
    <row r="831" spans="1:17" ht="12.75" x14ac:dyDescent="0.2">
      <c r="A831" s="5"/>
      <c r="B831" s="22"/>
      <c r="C831" s="9" t="s">
        <v>23</v>
      </c>
      <c r="D831" s="10">
        <v>152</v>
      </c>
      <c r="E831" s="10">
        <v>7</v>
      </c>
      <c r="F831" s="10">
        <v>236</v>
      </c>
      <c r="G831" s="10">
        <v>14</v>
      </c>
      <c r="H831" s="11">
        <v>0.99</v>
      </c>
      <c r="I831" s="9">
        <f t="shared" si="644"/>
        <v>95.59748427672956</v>
      </c>
      <c r="J831" s="9">
        <f t="shared" si="645"/>
        <v>94.399999999999991</v>
      </c>
      <c r="K831" s="9">
        <f t="shared" si="646"/>
        <v>94.865525672371646</v>
      </c>
      <c r="L831" s="12">
        <f t="shared" si="647"/>
        <v>0.89339137491460541</v>
      </c>
      <c r="M831" s="16">
        <f t="shared" si="648"/>
        <v>0.99</v>
      </c>
      <c r="N831" s="4"/>
    </row>
    <row r="832" spans="1:17" ht="12.75" x14ac:dyDescent="0.2">
      <c r="A832" s="1"/>
      <c r="B832" s="2"/>
      <c r="C832" s="9" t="s">
        <v>24</v>
      </c>
      <c r="D832" s="10">
        <v>127</v>
      </c>
      <c r="E832" s="10">
        <v>18</v>
      </c>
      <c r="F832" s="10">
        <v>247</v>
      </c>
      <c r="G832" s="10">
        <v>17</v>
      </c>
      <c r="H832" s="11">
        <v>0.98</v>
      </c>
      <c r="I832" s="9">
        <f t="shared" si="644"/>
        <v>87.586206896551715</v>
      </c>
      <c r="J832" s="9">
        <f t="shared" si="645"/>
        <v>93.560606060606062</v>
      </c>
      <c r="K832" s="9">
        <f t="shared" si="646"/>
        <v>91.442542787286058</v>
      </c>
      <c r="L832" s="12">
        <f t="shared" si="647"/>
        <v>0.81274302137035537</v>
      </c>
      <c r="M832" s="16">
        <f t="shared" si="648"/>
        <v>0.98</v>
      </c>
      <c r="N832" s="4"/>
      <c r="Q832" s="5"/>
    </row>
    <row r="833" spans="1:17" ht="12.75" x14ac:dyDescent="0.2">
      <c r="A833" s="5"/>
      <c r="B833" s="2"/>
      <c r="C833" s="9" t="s">
        <v>25</v>
      </c>
      <c r="D833" s="10">
        <v>151</v>
      </c>
      <c r="E833" s="10">
        <v>16</v>
      </c>
      <c r="F833" s="10">
        <v>238</v>
      </c>
      <c r="G833" s="10">
        <v>4</v>
      </c>
      <c r="H833" s="11">
        <v>0.99</v>
      </c>
      <c r="I833" s="9">
        <f t="shared" si="644"/>
        <v>90.419161676646709</v>
      </c>
      <c r="J833" s="9">
        <f t="shared" si="645"/>
        <v>98.347107438016536</v>
      </c>
      <c r="K833" s="9">
        <f t="shared" si="646"/>
        <v>95.110024449877756</v>
      </c>
      <c r="L833" s="12">
        <f t="shared" si="647"/>
        <v>0.89935505045935471</v>
      </c>
      <c r="M833" s="16">
        <f t="shared" si="648"/>
        <v>0.99</v>
      </c>
      <c r="N833" s="6"/>
    </row>
    <row r="834" spans="1:17" ht="12.75" x14ac:dyDescent="0.2">
      <c r="A834" s="5"/>
      <c r="B834" s="2"/>
      <c r="C834" s="9" t="s">
        <v>26</v>
      </c>
      <c r="D834" s="10">
        <v>112</v>
      </c>
      <c r="E834" s="10">
        <v>8</v>
      </c>
      <c r="F834" s="10">
        <v>269</v>
      </c>
      <c r="G834" s="10">
        <v>20</v>
      </c>
      <c r="H834" s="11">
        <v>0.98</v>
      </c>
      <c r="I834" s="9">
        <f t="shared" si="644"/>
        <v>93.333333333333329</v>
      </c>
      <c r="J834" s="9">
        <f t="shared" si="645"/>
        <v>93.079584775086516</v>
      </c>
      <c r="K834" s="9">
        <f t="shared" si="646"/>
        <v>93.154034229828852</v>
      </c>
      <c r="L834" s="12">
        <f t="shared" si="647"/>
        <v>0.84157217030381126</v>
      </c>
      <c r="M834" s="16">
        <f t="shared" si="648"/>
        <v>0.98</v>
      </c>
      <c r="N834" s="7"/>
      <c r="O834" s="1"/>
      <c r="P834" s="1"/>
    </row>
    <row r="835" spans="1:17" ht="12.75" x14ac:dyDescent="0.2">
      <c r="A835" s="5"/>
      <c r="B835" s="2"/>
      <c r="C835" s="23" t="s">
        <v>15</v>
      </c>
      <c r="D835" s="15">
        <f t="shared" ref="D835:M835" si="649">AVERAGE(D830:D834)</f>
        <v>150.19999999999999</v>
      </c>
      <c r="E835" s="15">
        <f t="shared" si="649"/>
        <v>11.6</v>
      </c>
      <c r="F835" s="15">
        <f t="shared" si="649"/>
        <v>234</v>
      </c>
      <c r="G835" s="15">
        <f t="shared" si="649"/>
        <v>13.2</v>
      </c>
      <c r="H835" s="16">
        <f t="shared" si="649"/>
        <v>0.98599999999999999</v>
      </c>
      <c r="I835" s="9">
        <f t="shared" si="649"/>
        <v>92.561549163257752</v>
      </c>
      <c r="J835" s="9">
        <f t="shared" si="649"/>
        <v>94.725627194008837</v>
      </c>
      <c r="K835" s="9">
        <f t="shared" si="649"/>
        <v>93.936430317848405</v>
      </c>
      <c r="L835" s="12">
        <f t="shared" si="649"/>
        <v>0.86976277217358167</v>
      </c>
      <c r="M835" s="16">
        <f t="shared" si="649"/>
        <v>0.98599999999999999</v>
      </c>
      <c r="N835" s="24"/>
      <c r="O835" s="24"/>
      <c r="P835" s="24"/>
      <c r="Q835" s="30"/>
    </row>
    <row r="836" spans="1:17" ht="12.75" x14ac:dyDescent="0.2">
      <c r="A836" s="5"/>
      <c r="B836" s="2"/>
      <c r="C836" s="17" t="s">
        <v>16</v>
      </c>
      <c r="D836" s="15">
        <f t="shared" ref="D836:M836" si="650">STDEV(D830:D834)</f>
        <v>36.941846191006761</v>
      </c>
      <c r="E836" s="15">
        <f t="shared" si="650"/>
        <v>5.029910535983718</v>
      </c>
      <c r="F836" s="15">
        <f t="shared" si="650"/>
        <v>32.901367752724205</v>
      </c>
      <c r="G836" s="15">
        <f t="shared" si="650"/>
        <v>6.1400325732034995</v>
      </c>
      <c r="H836" s="16">
        <f t="shared" si="650"/>
        <v>5.4772255750516656E-3</v>
      </c>
      <c r="I836" s="9">
        <f t="shared" si="650"/>
        <v>3.5395118640158212</v>
      </c>
      <c r="J836" s="9">
        <f t="shared" si="650"/>
        <v>2.0930183330801024</v>
      </c>
      <c r="K836" s="9">
        <f t="shared" si="650"/>
        <v>1.6162830201504605</v>
      </c>
      <c r="L836" s="12">
        <f t="shared" si="650"/>
        <v>4.0321526859981027E-2</v>
      </c>
      <c r="M836" s="16">
        <f t="shared" si="650"/>
        <v>5.4772255750516656E-3</v>
      </c>
      <c r="N836" s="4"/>
      <c r="Q836" s="13"/>
    </row>
    <row r="837" spans="1:17" ht="12.75" x14ac:dyDescent="0.2">
      <c r="A837" s="1"/>
      <c r="B837" s="2"/>
      <c r="C837" s="2"/>
      <c r="D837" s="3"/>
      <c r="E837" s="3"/>
      <c r="F837" s="3"/>
      <c r="G837" s="3"/>
      <c r="H837" s="4"/>
      <c r="I837" s="4"/>
      <c r="J837" s="4"/>
      <c r="K837" s="4"/>
      <c r="L837" s="4"/>
      <c r="M837" s="4"/>
      <c r="N837" s="4"/>
    </row>
    <row r="838" spans="1:17" ht="12.75" x14ac:dyDescent="0.2">
      <c r="A838" s="1" t="s">
        <v>60</v>
      </c>
      <c r="B838" s="2"/>
      <c r="C838" s="2"/>
      <c r="D838" s="3"/>
      <c r="E838" s="3"/>
      <c r="F838" s="3"/>
      <c r="G838" s="3"/>
      <c r="H838" s="4"/>
      <c r="I838" s="4"/>
      <c r="J838" s="4"/>
      <c r="K838" s="4"/>
      <c r="L838" s="4"/>
      <c r="M838" s="4"/>
      <c r="N838" s="4"/>
    </row>
    <row r="839" spans="1:17" ht="12.75" x14ac:dyDescent="0.2">
      <c r="A839" s="5"/>
      <c r="B839" s="2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1:17" ht="12.75" x14ac:dyDescent="0.2">
      <c r="A840" s="5"/>
      <c r="B840" s="2" t="s">
        <v>0</v>
      </c>
      <c r="C840" s="13"/>
      <c r="D840" s="20" t="s">
        <v>1</v>
      </c>
      <c r="E840" s="20" t="s">
        <v>2</v>
      </c>
      <c r="F840" s="20" t="s">
        <v>3</v>
      </c>
      <c r="G840" s="20" t="s">
        <v>4</v>
      </c>
      <c r="H840" s="20" t="s">
        <v>5</v>
      </c>
      <c r="I840" s="20" t="s">
        <v>6</v>
      </c>
      <c r="J840" s="20" t="s">
        <v>7</v>
      </c>
      <c r="K840" s="20" t="s">
        <v>8</v>
      </c>
      <c r="L840" s="20" t="s">
        <v>9</v>
      </c>
      <c r="M840" s="20" t="s">
        <v>5</v>
      </c>
      <c r="N840" s="7"/>
      <c r="O840" s="1"/>
      <c r="P840" s="1"/>
    </row>
    <row r="841" spans="1:17" ht="12.75" x14ac:dyDescent="0.2">
      <c r="A841" s="1" t="s">
        <v>28</v>
      </c>
      <c r="B841" s="2">
        <v>26</v>
      </c>
      <c r="C841" s="9" t="s">
        <v>10</v>
      </c>
      <c r="D841" s="10">
        <v>1172</v>
      </c>
      <c r="E841" s="10">
        <v>71</v>
      </c>
      <c r="F841" s="10">
        <v>824</v>
      </c>
      <c r="G841" s="10">
        <v>36</v>
      </c>
      <c r="H841" s="11">
        <v>0.99</v>
      </c>
      <c r="I841" s="9">
        <f t="shared" ref="I841:I845" si="651">100*(D841/(D841+E841))</f>
        <v>94.288012872083669</v>
      </c>
      <c r="J841" s="9">
        <f t="shared" ref="J841:J845" si="652">100*(F841/(F841+G841))</f>
        <v>95.813953488372093</v>
      </c>
      <c r="K841" s="9">
        <f t="shared" ref="K841:K845" si="653">100*((D841+F841)/(D841+E841+F841+G841))</f>
        <v>94.91203043271517</v>
      </c>
      <c r="L841" s="12">
        <f t="shared" ref="L841:L845" si="654">(D841*F841-E841*G841)/(SQRT((D841+G841)*(D841+E841)*(F841+G841)*(F841+E841)))</f>
        <v>0.89592998982393868</v>
      </c>
      <c r="M841" s="16">
        <f t="shared" ref="M841:M845" si="655">H841</f>
        <v>0.99</v>
      </c>
      <c r="N841" s="24"/>
      <c r="O841" s="25"/>
      <c r="P841" s="25"/>
    </row>
    <row r="842" spans="1:17" ht="12.75" x14ac:dyDescent="0.2">
      <c r="A842" s="5"/>
      <c r="B842" s="2">
        <v>27</v>
      </c>
      <c r="C842" s="23" t="s">
        <v>11</v>
      </c>
      <c r="D842" s="10">
        <v>1206</v>
      </c>
      <c r="E842" s="10">
        <v>55</v>
      </c>
      <c r="F842" s="10">
        <v>801</v>
      </c>
      <c r="G842" s="10">
        <v>41</v>
      </c>
      <c r="H842" s="11">
        <v>0.99</v>
      </c>
      <c r="I842" s="9">
        <f t="shared" si="651"/>
        <v>95.638382236320382</v>
      </c>
      <c r="J842" s="9">
        <f t="shared" si="652"/>
        <v>95.13064133016627</v>
      </c>
      <c r="K842" s="9">
        <f t="shared" si="653"/>
        <v>95.435092724679023</v>
      </c>
      <c r="L842" s="12">
        <f t="shared" si="654"/>
        <v>0.90527628503457358</v>
      </c>
      <c r="M842" s="16">
        <f t="shared" si="655"/>
        <v>0.99</v>
      </c>
      <c r="N842" s="4"/>
      <c r="O842" s="25"/>
      <c r="P842" s="25"/>
    </row>
    <row r="843" spans="1:17" ht="12.75" x14ac:dyDescent="0.2">
      <c r="A843" s="1">
        <v>0.4</v>
      </c>
      <c r="B843" s="2">
        <v>28</v>
      </c>
      <c r="C843" s="23" t="s">
        <v>12</v>
      </c>
      <c r="D843" s="10">
        <v>1190</v>
      </c>
      <c r="E843" s="10">
        <v>63</v>
      </c>
      <c r="F843" s="10">
        <v>819</v>
      </c>
      <c r="G843" s="10">
        <v>31</v>
      </c>
      <c r="H843" s="11">
        <v>0.99</v>
      </c>
      <c r="I843" s="9">
        <f t="shared" si="651"/>
        <v>94.97206703910615</v>
      </c>
      <c r="J843" s="9">
        <f t="shared" si="652"/>
        <v>96.35294117647058</v>
      </c>
      <c r="K843" s="9">
        <f t="shared" si="653"/>
        <v>95.53019495958155</v>
      </c>
      <c r="L843" s="12">
        <f t="shared" si="654"/>
        <v>0.90820229239303996</v>
      </c>
      <c r="M843" s="16">
        <f t="shared" si="655"/>
        <v>0.99</v>
      </c>
      <c r="N843" s="4"/>
      <c r="O843" s="25"/>
      <c r="P843" s="25"/>
    </row>
    <row r="844" spans="1:17" ht="12.75" x14ac:dyDescent="0.2">
      <c r="A844" s="1">
        <v>1E-3</v>
      </c>
      <c r="B844" s="2">
        <v>29</v>
      </c>
      <c r="C844" s="23" t="s">
        <v>13</v>
      </c>
      <c r="D844" s="10">
        <v>1259</v>
      </c>
      <c r="E844" s="10">
        <v>68</v>
      </c>
      <c r="F844" s="10">
        <v>749</v>
      </c>
      <c r="G844" s="10">
        <v>27</v>
      </c>
      <c r="H844" s="11">
        <v>0.99</v>
      </c>
      <c r="I844" s="9">
        <f t="shared" si="651"/>
        <v>94.875659382064796</v>
      </c>
      <c r="J844" s="9">
        <f t="shared" si="652"/>
        <v>96.520618556701038</v>
      </c>
      <c r="K844" s="9">
        <f t="shared" si="653"/>
        <v>95.482643842130287</v>
      </c>
      <c r="L844" s="12">
        <f t="shared" si="654"/>
        <v>0.90482234927155192</v>
      </c>
      <c r="M844" s="16">
        <f t="shared" si="655"/>
        <v>0.99</v>
      </c>
      <c r="N844" s="4"/>
      <c r="O844" s="25"/>
      <c r="P844" s="25"/>
    </row>
    <row r="845" spans="1:17" ht="12.75" x14ac:dyDescent="0.2">
      <c r="A845" s="1">
        <v>50</v>
      </c>
      <c r="B845" s="2">
        <v>30</v>
      </c>
      <c r="C845" s="23" t="s">
        <v>14</v>
      </c>
      <c r="D845" s="10">
        <v>1204</v>
      </c>
      <c r="E845" s="10">
        <v>100</v>
      </c>
      <c r="F845" s="10">
        <v>774</v>
      </c>
      <c r="G845" s="10">
        <v>25</v>
      </c>
      <c r="H845" s="11">
        <v>0.99</v>
      </c>
      <c r="I845" s="9">
        <f t="shared" si="651"/>
        <v>92.331288343558285</v>
      </c>
      <c r="J845" s="9">
        <f t="shared" si="652"/>
        <v>96.871088861076345</v>
      </c>
      <c r="K845" s="9">
        <f t="shared" si="653"/>
        <v>94.056110318592488</v>
      </c>
      <c r="L845" s="12">
        <f t="shared" si="654"/>
        <v>0.87853072729559867</v>
      </c>
      <c r="M845" s="16">
        <f t="shared" si="655"/>
        <v>0.99</v>
      </c>
      <c r="N845" s="6"/>
      <c r="O845" s="25"/>
      <c r="P845" s="25"/>
    </row>
    <row r="846" spans="1:17" ht="12.75" x14ac:dyDescent="0.2">
      <c r="A846" s="5"/>
      <c r="B846" s="2"/>
      <c r="C846" s="23" t="s">
        <v>15</v>
      </c>
      <c r="D846" s="15">
        <f t="shared" ref="D846:M846" si="656">AVERAGE(D841:D845)</f>
        <v>1206.2</v>
      </c>
      <c r="E846" s="15">
        <f t="shared" si="656"/>
        <v>71.400000000000006</v>
      </c>
      <c r="F846" s="15">
        <f t="shared" si="656"/>
        <v>793.4</v>
      </c>
      <c r="G846" s="15">
        <f t="shared" si="656"/>
        <v>32</v>
      </c>
      <c r="H846" s="16">
        <f t="shared" si="656"/>
        <v>0.99</v>
      </c>
      <c r="I846" s="9">
        <f t="shared" si="656"/>
        <v>94.421081974626659</v>
      </c>
      <c r="J846" s="9">
        <f t="shared" si="656"/>
        <v>96.137848682557276</v>
      </c>
      <c r="K846" s="9">
        <f t="shared" si="656"/>
        <v>95.083214455539704</v>
      </c>
      <c r="L846" s="12">
        <f t="shared" si="656"/>
        <v>0.89855232876374058</v>
      </c>
      <c r="M846" s="16">
        <f t="shared" si="656"/>
        <v>0.99</v>
      </c>
      <c r="N846" s="6"/>
    </row>
    <row r="847" spans="1:17" ht="12.75" x14ac:dyDescent="0.2">
      <c r="A847" s="5"/>
      <c r="B847" s="2"/>
      <c r="C847" s="17" t="s">
        <v>16</v>
      </c>
      <c r="D847" s="15">
        <f t="shared" ref="D847:M847" si="657">STDEV(D841:D845)</f>
        <v>32.499230760127226</v>
      </c>
      <c r="E847" s="15">
        <f t="shared" si="657"/>
        <v>17.096783323186855</v>
      </c>
      <c r="F847" s="15">
        <f t="shared" si="657"/>
        <v>31.611706692299929</v>
      </c>
      <c r="G847" s="15">
        <f t="shared" si="657"/>
        <v>6.5574385243020004</v>
      </c>
      <c r="H847" s="16">
        <f t="shared" si="657"/>
        <v>0</v>
      </c>
      <c r="I847" s="9">
        <f t="shared" si="657"/>
        <v>1.2626351308135093</v>
      </c>
      <c r="J847" s="9">
        <f t="shared" si="657"/>
        <v>0.6800355623809885</v>
      </c>
      <c r="K847" s="9">
        <f t="shared" si="657"/>
        <v>0.62597935268716964</v>
      </c>
      <c r="L847" s="12">
        <f t="shared" si="657"/>
        <v>1.2097393624367542E-2</v>
      </c>
      <c r="M847" s="16">
        <f t="shared" si="657"/>
        <v>0</v>
      </c>
      <c r="N847" s="4"/>
    </row>
    <row r="848" spans="1:17" ht="12.75" x14ac:dyDescent="0.2">
      <c r="A848" s="5"/>
      <c r="B848" s="2"/>
      <c r="C848" s="23"/>
      <c r="D848" s="15"/>
      <c r="E848" s="15"/>
      <c r="F848" s="15"/>
      <c r="G848" s="15"/>
      <c r="H848" s="16"/>
      <c r="I848" s="9"/>
      <c r="J848" s="9"/>
      <c r="K848" s="9"/>
      <c r="L848" s="12"/>
      <c r="M848" s="16"/>
      <c r="N848" s="4"/>
    </row>
    <row r="849" spans="1:17" ht="12.75" x14ac:dyDescent="0.2">
      <c r="A849" s="5"/>
      <c r="B849" s="2"/>
      <c r="C849" s="23" t="s">
        <v>17</v>
      </c>
      <c r="D849" s="10">
        <v>374</v>
      </c>
      <c r="E849" s="10">
        <v>36</v>
      </c>
      <c r="F849" s="10">
        <v>268</v>
      </c>
      <c r="G849" s="10">
        <v>23</v>
      </c>
      <c r="H849" s="11">
        <v>0.97</v>
      </c>
      <c r="I849" s="9">
        <f t="shared" ref="I849:I853" si="658">100*(D849/(D849+E849))</f>
        <v>91.219512195121951</v>
      </c>
      <c r="J849" s="9">
        <f t="shared" ref="J849:J853" si="659">100*(F849/(F849+G849))</f>
        <v>92.096219931271477</v>
      </c>
      <c r="K849" s="9">
        <f t="shared" ref="K849:K853" si="660">100*((D849+F849)/(D849+E849+F849+G849))</f>
        <v>91.583452211126954</v>
      </c>
      <c r="L849" s="12">
        <f t="shared" ref="L849:L853" si="661">(D849*F849-E849*G849)/(SQRT((D849+G849)*(D849+E849)*(F849+G849)*(F849+E849)))</f>
        <v>0.82838722473138826</v>
      </c>
      <c r="M849" s="16">
        <f t="shared" ref="M849:M853" si="662">H849</f>
        <v>0.97</v>
      </c>
      <c r="N849" s="4"/>
    </row>
    <row r="850" spans="1:17" ht="12.75" x14ac:dyDescent="0.2">
      <c r="A850" s="5"/>
      <c r="B850" s="2"/>
      <c r="C850" s="9" t="s">
        <v>18</v>
      </c>
      <c r="D850" s="10">
        <v>412</v>
      </c>
      <c r="E850" s="10">
        <v>20</v>
      </c>
      <c r="F850" s="10">
        <v>246</v>
      </c>
      <c r="G850" s="10">
        <v>23</v>
      </c>
      <c r="H850" s="11">
        <v>0.98</v>
      </c>
      <c r="I850" s="9">
        <f t="shared" si="658"/>
        <v>95.370370370370367</v>
      </c>
      <c r="J850" s="9">
        <f t="shared" si="659"/>
        <v>91.449814126394045</v>
      </c>
      <c r="K850" s="9">
        <f t="shared" si="660"/>
        <v>93.865905848787449</v>
      </c>
      <c r="L850" s="12">
        <f t="shared" si="661"/>
        <v>0.87006814998787907</v>
      </c>
      <c r="M850" s="16">
        <f t="shared" si="662"/>
        <v>0.98</v>
      </c>
      <c r="N850" s="24"/>
    </row>
    <row r="851" spans="1:17" ht="12.75" x14ac:dyDescent="0.2">
      <c r="A851" s="5"/>
      <c r="B851" s="2"/>
      <c r="C851" s="9" t="s">
        <v>19</v>
      </c>
      <c r="D851" s="10">
        <v>396</v>
      </c>
      <c r="E851" s="10">
        <v>43</v>
      </c>
      <c r="F851" s="10">
        <v>238</v>
      </c>
      <c r="G851" s="10">
        <v>24</v>
      </c>
      <c r="H851" s="11">
        <v>0.97</v>
      </c>
      <c r="I851" s="9">
        <f t="shared" si="658"/>
        <v>90.205011389521644</v>
      </c>
      <c r="J851" s="9">
        <f t="shared" si="659"/>
        <v>90.839694656488547</v>
      </c>
      <c r="K851" s="9">
        <f t="shared" si="660"/>
        <v>90.44222539229672</v>
      </c>
      <c r="L851" s="12">
        <f t="shared" si="661"/>
        <v>0.80007325323329348</v>
      </c>
      <c r="M851" s="16">
        <f t="shared" si="662"/>
        <v>0.97</v>
      </c>
      <c r="N851" s="24"/>
    </row>
    <row r="852" spans="1:17" ht="12.75" x14ac:dyDescent="0.2">
      <c r="A852" s="5"/>
      <c r="B852" s="2"/>
      <c r="C852" s="9" t="s">
        <v>20</v>
      </c>
      <c r="D852" s="10">
        <v>393</v>
      </c>
      <c r="E852" s="10">
        <v>45</v>
      </c>
      <c r="F852" s="10">
        <v>240</v>
      </c>
      <c r="G852" s="10">
        <v>23</v>
      </c>
      <c r="H852" s="11">
        <v>0.96</v>
      </c>
      <c r="I852" s="9">
        <f t="shared" si="658"/>
        <v>89.726027397260282</v>
      </c>
      <c r="J852" s="9">
        <f t="shared" si="659"/>
        <v>91.254752851711032</v>
      </c>
      <c r="K852" s="9">
        <f t="shared" si="660"/>
        <v>90.299572039942944</v>
      </c>
      <c r="L852" s="12">
        <f t="shared" si="661"/>
        <v>0.79822953157686272</v>
      </c>
      <c r="M852" s="16">
        <f t="shared" si="662"/>
        <v>0.96</v>
      </c>
      <c r="N852" s="24"/>
    </row>
    <row r="853" spans="1:17" ht="12.75" x14ac:dyDescent="0.2">
      <c r="A853" s="5"/>
      <c r="B853" s="2"/>
      <c r="C853" s="9" t="s">
        <v>21</v>
      </c>
      <c r="D853" s="10">
        <v>386</v>
      </c>
      <c r="E853" s="10">
        <v>43</v>
      </c>
      <c r="F853" s="10">
        <v>258</v>
      </c>
      <c r="G853" s="10">
        <v>14</v>
      </c>
      <c r="H853" s="11">
        <v>0.98</v>
      </c>
      <c r="I853" s="9">
        <f t="shared" si="658"/>
        <v>89.976689976689968</v>
      </c>
      <c r="J853" s="9">
        <f t="shared" si="659"/>
        <v>94.85294117647058</v>
      </c>
      <c r="K853" s="9">
        <f t="shared" si="660"/>
        <v>91.868758915834519</v>
      </c>
      <c r="L853" s="12">
        <f t="shared" si="661"/>
        <v>0.83511720929839628</v>
      </c>
      <c r="M853" s="16">
        <f t="shared" si="662"/>
        <v>0.98</v>
      </c>
      <c r="N853" s="24"/>
    </row>
    <row r="854" spans="1:17" ht="12.75" x14ac:dyDescent="0.2">
      <c r="A854" s="5"/>
      <c r="B854" s="2"/>
      <c r="C854" s="23" t="s">
        <v>15</v>
      </c>
      <c r="D854" s="15">
        <f t="shared" ref="D854:M854" si="663">AVERAGE(D849:D853)</f>
        <v>392.2</v>
      </c>
      <c r="E854" s="15">
        <f t="shared" si="663"/>
        <v>37.4</v>
      </c>
      <c r="F854" s="15">
        <f t="shared" si="663"/>
        <v>250</v>
      </c>
      <c r="G854" s="15">
        <f t="shared" si="663"/>
        <v>21.4</v>
      </c>
      <c r="H854" s="16">
        <f t="shared" si="663"/>
        <v>0.97199999999999986</v>
      </c>
      <c r="I854" s="9">
        <f t="shared" si="663"/>
        <v>91.299522265792831</v>
      </c>
      <c r="J854" s="9">
        <f t="shared" si="663"/>
        <v>92.098684548467148</v>
      </c>
      <c r="K854" s="9">
        <f t="shared" si="663"/>
        <v>91.611982881597712</v>
      </c>
      <c r="L854" s="12">
        <f t="shared" si="663"/>
        <v>0.82637507376556374</v>
      </c>
      <c r="M854" s="16">
        <f t="shared" si="663"/>
        <v>0.97199999999999986</v>
      </c>
      <c r="N854" s="24"/>
      <c r="O854" s="24"/>
      <c r="P854" s="24"/>
      <c r="Q854" s="4"/>
    </row>
    <row r="855" spans="1:17" ht="12.75" x14ac:dyDescent="0.2">
      <c r="A855" s="5"/>
      <c r="B855" s="2"/>
      <c r="C855" s="17" t="s">
        <v>16</v>
      </c>
      <c r="D855" s="15">
        <f t="shared" ref="D855:M855" si="664">STDEV(D849:D853)</f>
        <v>13.935566009315876</v>
      </c>
      <c r="E855" s="15">
        <f t="shared" si="664"/>
        <v>10.310189135025601</v>
      </c>
      <c r="F855" s="15">
        <f t="shared" si="664"/>
        <v>12.727922061357855</v>
      </c>
      <c r="G855" s="15">
        <f t="shared" si="664"/>
        <v>4.1593268686170788</v>
      </c>
      <c r="H855" s="16">
        <f t="shared" si="664"/>
        <v>8.3666002653407633E-3</v>
      </c>
      <c r="I855" s="9">
        <f t="shared" si="664"/>
        <v>2.345310817707249</v>
      </c>
      <c r="J855" s="9">
        <f t="shared" si="664"/>
        <v>1.6050112716717932</v>
      </c>
      <c r="K855" s="9">
        <f t="shared" si="664"/>
        <v>1.4350671999953535</v>
      </c>
      <c r="L855" s="12">
        <f t="shared" si="664"/>
        <v>2.946827066252973E-2</v>
      </c>
      <c r="M855" s="16">
        <f t="shared" si="664"/>
        <v>8.3666002653407633E-3</v>
      </c>
      <c r="N855" s="24"/>
    </row>
    <row r="856" spans="1:17" ht="12.75" x14ac:dyDescent="0.2">
      <c r="A856" s="5"/>
      <c r="B856" s="22"/>
      <c r="C856" s="9"/>
      <c r="D856" s="15"/>
      <c r="E856" s="15"/>
      <c r="F856" s="15"/>
      <c r="G856" s="15"/>
      <c r="H856" s="16"/>
      <c r="I856" s="9"/>
      <c r="J856" s="9"/>
      <c r="K856" s="9"/>
      <c r="L856" s="12"/>
      <c r="M856" s="16"/>
      <c r="N856" s="24"/>
    </row>
    <row r="857" spans="1:17" ht="12.75" x14ac:dyDescent="0.2">
      <c r="A857" s="5"/>
      <c r="B857" s="2"/>
      <c r="C857" s="9" t="s">
        <v>22</v>
      </c>
      <c r="D857" s="10">
        <v>441</v>
      </c>
      <c r="E857" s="10">
        <v>40</v>
      </c>
      <c r="F857" s="10">
        <v>203</v>
      </c>
      <c r="G857" s="10">
        <v>17</v>
      </c>
      <c r="H857" s="11">
        <v>0.97</v>
      </c>
      <c r="I857" s="9">
        <f t="shared" ref="I857:I861" si="665">100*(D857/(D857+E857))</f>
        <v>91.683991683991678</v>
      </c>
      <c r="J857" s="9">
        <f t="shared" ref="J857:J861" si="666">100*(F857/(F857+G857))</f>
        <v>92.272727272727266</v>
      </c>
      <c r="K857" s="9">
        <f t="shared" ref="K857:K861" si="667">100*((D857+F857)/(D857+E857+F857+G857))</f>
        <v>91.868758915834519</v>
      </c>
      <c r="L857" s="12">
        <f t="shared" ref="L857:L861" si="668">(D857*F857-E857*G857)/(SQRT((D857+G857)*(D857+E857)*(F857+G857)*(F857+E857)))</f>
        <v>0.81865979189121163</v>
      </c>
      <c r="M857" s="16">
        <f t="shared" ref="M857:M861" si="669">H857</f>
        <v>0.97</v>
      </c>
      <c r="N857" s="24"/>
    </row>
    <row r="858" spans="1:17" ht="12.75" x14ac:dyDescent="0.2">
      <c r="A858" s="5"/>
      <c r="B858" s="22"/>
      <c r="C858" s="9" t="s">
        <v>23</v>
      </c>
      <c r="D858" s="10">
        <v>418</v>
      </c>
      <c r="E858" s="10">
        <v>23</v>
      </c>
      <c r="F858" s="10">
        <v>229</v>
      </c>
      <c r="G858" s="10">
        <v>31</v>
      </c>
      <c r="H858" s="11">
        <v>0.98</v>
      </c>
      <c r="I858" s="9">
        <f t="shared" si="665"/>
        <v>94.784580498866205</v>
      </c>
      <c r="J858" s="9">
        <f t="shared" si="666"/>
        <v>88.07692307692308</v>
      </c>
      <c r="K858" s="9">
        <f t="shared" si="667"/>
        <v>92.29671897289586</v>
      </c>
      <c r="L858" s="12">
        <f t="shared" si="668"/>
        <v>0.83413306589251346</v>
      </c>
      <c r="M858" s="16">
        <f t="shared" si="669"/>
        <v>0.98</v>
      </c>
      <c r="N858" s="4"/>
    </row>
    <row r="859" spans="1:17" ht="12.75" x14ac:dyDescent="0.2">
      <c r="A859" s="1"/>
      <c r="B859" s="2"/>
      <c r="C859" s="9" t="s">
        <v>24</v>
      </c>
      <c r="D859" s="10">
        <v>415</v>
      </c>
      <c r="E859" s="10">
        <v>27</v>
      </c>
      <c r="F859" s="10">
        <v>241</v>
      </c>
      <c r="G859" s="10">
        <v>18</v>
      </c>
      <c r="H859" s="11">
        <v>0.98</v>
      </c>
      <c r="I859" s="9">
        <f t="shared" si="665"/>
        <v>93.891402714932127</v>
      </c>
      <c r="J859" s="9">
        <f t="shared" si="666"/>
        <v>93.050193050193059</v>
      </c>
      <c r="K859" s="9">
        <f t="shared" si="667"/>
        <v>93.580599144079883</v>
      </c>
      <c r="L859" s="12">
        <f t="shared" si="668"/>
        <v>0.86352969905429466</v>
      </c>
      <c r="M859" s="16">
        <f t="shared" si="669"/>
        <v>0.98</v>
      </c>
      <c r="N859" s="4"/>
      <c r="Q859" s="5"/>
    </row>
    <row r="860" spans="1:17" ht="12.75" x14ac:dyDescent="0.2">
      <c r="A860" s="5"/>
      <c r="B860" s="2"/>
      <c r="C860" s="9" t="s">
        <v>25</v>
      </c>
      <c r="D860" s="10">
        <v>304</v>
      </c>
      <c r="E860" s="10">
        <v>65</v>
      </c>
      <c r="F860" s="10">
        <v>312</v>
      </c>
      <c r="G860" s="10">
        <v>20</v>
      </c>
      <c r="H860" s="11">
        <v>0.96</v>
      </c>
      <c r="I860" s="9">
        <f t="shared" si="665"/>
        <v>82.384823848238483</v>
      </c>
      <c r="J860" s="9">
        <f t="shared" si="666"/>
        <v>93.975903614457835</v>
      </c>
      <c r="K860" s="9">
        <f t="shared" si="667"/>
        <v>87.874465049928673</v>
      </c>
      <c r="L860" s="12">
        <f t="shared" si="668"/>
        <v>0.76473171534006545</v>
      </c>
      <c r="M860" s="16">
        <f t="shared" si="669"/>
        <v>0.96</v>
      </c>
      <c r="N860" s="6"/>
    </row>
    <row r="861" spans="1:17" ht="12.75" x14ac:dyDescent="0.2">
      <c r="A861" s="5"/>
      <c r="B861" s="2"/>
      <c r="C861" s="9" t="s">
        <v>26</v>
      </c>
      <c r="D861" s="10">
        <v>361</v>
      </c>
      <c r="E861" s="10">
        <v>40</v>
      </c>
      <c r="F861" s="10">
        <v>284</v>
      </c>
      <c r="G861" s="10">
        <v>16</v>
      </c>
      <c r="H861" s="11">
        <v>0.97</v>
      </c>
      <c r="I861" s="9">
        <f t="shared" si="665"/>
        <v>90.024937655860356</v>
      </c>
      <c r="J861" s="9">
        <f t="shared" si="666"/>
        <v>94.666666666666671</v>
      </c>
      <c r="K861" s="9">
        <f t="shared" si="667"/>
        <v>92.011412268188295</v>
      </c>
      <c r="L861" s="12">
        <f t="shared" si="668"/>
        <v>0.84048505077409952</v>
      </c>
      <c r="M861" s="16">
        <f t="shared" si="669"/>
        <v>0.97</v>
      </c>
      <c r="N861" s="7"/>
      <c r="O861" s="1"/>
      <c r="P861" s="1"/>
    </row>
    <row r="862" spans="1:17" ht="12.75" x14ac:dyDescent="0.2">
      <c r="A862" s="5"/>
      <c r="B862" s="2"/>
      <c r="C862" s="23" t="s">
        <v>15</v>
      </c>
      <c r="D862" s="15">
        <f t="shared" ref="D862:M862" si="670">AVERAGE(D857:D861)</f>
        <v>387.8</v>
      </c>
      <c r="E862" s="15">
        <f t="shared" si="670"/>
        <v>39</v>
      </c>
      <c r="F862" s="15">
        <f t="shared" si="670"/>
        <v>253.8</v>
      </c>
      <c r="G862" s="15">
        <f t="shared" si="670"/>
        <v>20.399999999999999</v>
      </c>
      <c r="H862" s="16">
        <f t="shared" si="670"/>
        <v>0.97199999999999986</v>
      </c>
      <c r="I862" s="9">
        <f t="shared" si="670"/>
        <v>90.553947280377784</v>
      </c>
      <c r="J862" s="9">
        <f t="shared" si="670"/>
        <v>92.408482736193577</v>
      </c>
      <c r="K862" s="9">
        <f t="shared" si="670"/>
        <v>91.526390870185452</v>
      </c>
      <c r="L862" s="12">
        <f t="shared" si="670"/>
        <v>0.82430786459043703</v>
      </c>
      <c r="M862" s="16">
        <f t="shared" si="670"/>
        <v>0.97199999999999986</v>
      </c>
      <c r="N862" s="24"/>
      <c r="O862" s="24"/>
      <c r="P862" s="24"/>
      <c r="Q862" s="30"/>
    </row>
    <row r="863" spans="1:17" ht="12.75" x14ac:dyDescent="0.2">
      <c r="A863" s="5"/>
      <c r="B863" s="2"/>
      <c r="C863" s="17" t="s">
        <v>16</v>
      </c>
      <c r="D863" s="15">
        <f t="shared" ref="D863:M863" si="671">STDEV(D857:D861)</f>
        <v>55.278386372975937</v>
      </c>
      <c r="E863" s="15">
        <f t="shared" si="671"/>
        <v>16.416455159382004</v>
      </c>
      <c r="F863" s="15">
        <f t="shared" si="671"/>
        <v>43.757285107739456</v>
      </c>
      <c r="G863" s="15">
        <f t="shared" si="671"/>
        <v>6.1073725938409842</v>
      </c>
      <c r="H863" s="16">
        <f t="shared" si="671"/>
        <v>8.3666002653407633E-3</v>
      </c>
      <c r="I863" s="9">
        <f t="shared" si="671"/>
        <v>4.9327551985050038</v>
      </c>
      <c r="J863" s="9">
        <f t="shared" si="671"/>
        <v>2.5859637288755337</v>
      </c>
      <c r="K863" s="9">
        <f t="shared" si="671"/>
        <v>2.1507092347771057</v>
      </c>
      <c r="L863" s="12">
        <f t="shared" si="671"/>
        <v>3.7006102594287542E-2</v>
      </c>
      <c r="M863" s="16">
        <f t="shared" si="671"/>
        <v>8.3666002653407633E-3</v>
      </c>
      <c r="N863" s="4"/>
      <c r="Q863" s="13"/>
    </row>
    <row r="864" spans="1:17" ht="12.75" x14ac:dyDescent="0.2">
      <c r="A864" s="1"/>
      <c r="B864" s="2"/>
      <c r="C864" s="2"/>
      <c r="D864" s="3"/>
      <c r="E864" s="3"/>
      <c r="F864" s="3"/>
      <c r="G864" s="3"/>
      <c r="H864" s="4"/>
      <c r="I864" s="4"/>
      <c r="J864" s="4"/>
      <c r="K864" s="4"/>
      <c r="L864" s="4"/>
      <c r="M864" s="4"/>
      <c r="N864" s="4"/>
    </row>
    <row r="865" spans="1:16" ht="12.75" x14ac:dyDescent="0.2">
      <c r="A865" s="1" t="s">
        <v>61</v>
      </c>
      <c r="B865" s="2"/>
      <c r="C865" s="2"/>
      <c r="D865" s="3"/>
      <c r="E865" s="3"/>
      <c r="F865" s="3"/>
      <c r="G865" s="3"/>
      <c r="H865" s="4"/>
      <c r="I865" s="4"/>
      <c r="J865" s="4"/>
      <c r="K865" s="4"/>
      <c r="L865" s="4"/>
      <c r="M865" s="4"/>
      <c r="N865" s="4"/>
    </row>
    <row r="866" spans="1:16" ht="12.75" x14ac:dyDescent="0.2">
      <c r="A866" s="5"/>
      <c r="B866" s="2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1:16" ht="12.75" x14ac:dyDescent="0.2">
      <c r="A867" s="5"/>
      <c r="B867" s="2" t="s">
        <v>0</v>
      </c>
      <c r="C867" s="13"/>
      <c r="D867" s="20" t="s">
        <v>1</v>
      </c>
      <c r="E867" s="20" t="s">
        <v>2</v>
      </c>
      <c r="F867" s="20" t="s">
        <v>3</v>
      </c>
      <c r="G867" s="20" t="s">
        <v>4</v>
      </c>
      <c r="H867" s="20" t="s">
        <v>5</v>
      </c>
      <c r="I867" s="20" t="s">
        <v>6</v>
      </c>
      <c r="J867" s="20" t="s">
        <v>7</v>
      </c>
      <c r="K867" s="20" t="s">
        <v>8</v>
      </c>
      <c r="L867" s="20" t="s">
        <v>9</v>
      </c>
      <c r="M867" s="20" t="s">
        <v>5</v>
      </c>
      <c r="N867" s="7"/>
      <c r="O867" s="1"/>
      <c r="P867" s="1"/>
    </row>
    <row r="868" spans="1:16" ht="12.75" x14ac:dyDescent="0.2">
      <c r="A868" s="1" t="s">
        <v>28</v>
      </c>
      <c r="B868" s="2">
        <v>26</v>
      </c>
      <c r="C868" s="9" t="s">
        <v>10</v>
      </c>
      <c r="D868" s="10">
        <v>256</v>
      </c>
      <c r="E868" s="10">
        <v>9</v>
      </c>
      <c r="F868" s="10">
        <v>710</v>
      </c>
      <c r="G868" s="10">
        <v>3</v>
      </c>
      <c r="H868" s="11">
        <v>1</v>
      </c>
      <c r="I868" s="9">
        <f t="shared" ref="I868:I872" si="672">100*(D868/(D868+E868))</f>
        <v>96.603773584905667</v>
      </c>
      <c r="J868" s="9">
        <f t="shared" ref="J868:J872" si="673">100*(F868/(F868+G868))</f>
        <v>99.579242636746145</v>
      </c>
      <c r="K868" s="9">
        <f t="shared" ref="K868:K872" si="674">100*((D868+F868)/(D868+E868+F868+G868))</f>
        <v>98.773006134969322</v>
      </c>
      <c r="L868" s="12">
        <f t="shared" ref="L868:L872" si="675">(D868*F868-E868*G868)/(SQRT((D868+G868)*(D868+E868)*(F868+G868)*(F868+E868)))</f>
        <v>0.96883934355192081</v>
      </c>
      <c r="M868" s="16">
        <f t="shared" ref="M868:M872" si="676">H868</f>
        <v>1</v>
      </c>
      <c r="N868" s="24"/>
      <c r="O868" s="25"/>
      <c r="P868" s="25"/>
    </row>
    <row r="869" spans="1:16" ht="12.75" x14ac:dyDescent="0.2">
      <c r="A869" s="5"/>
      <c r="B869" s="2">
        <v>27</v>
      </c>
      <c r="C869" s="23" t="s">
        <v>11</v>
      </c>
      <c r="D869" s="10">
        <v>293</v>
      </c>
      <c r="E869" s="10">
        <v>18</v>
      </c>
      <c r="F869" s="10">
        <v>666</v>
      </c>
      <c r="G869" s="10">
        <v>1</v>
      </c>
      <c r="H869" s="11">
        <v>1</v>
      </c>
      <c r="I869" s="9">
        <f t="shared" si="672"/>
        <v>94.212218649517681</v>
      </c>
      <c r="J869" s="9">
        <f t="shared" si="673"/>
        <v>99.850074962518747</v>
      </c>
      <c r="K869" s="9">
        <f t="shared" si="674"/>
        <v>98.057259713701427</v>
      </c>
      <c r="L869" s="12">
        <f t="shared" si="675"/>
        <v>0.95533779534643981</v>
      </c>
      <c r="M869" s="16">
        <f t="shared" si="676"/>
        <v>1</v>
      </c>
      <c r="N869" s="4"/>
      <c r="O869" s="25"/>
      <c r="P869" s="25"/>
    </row>
    <row r="870" spans="1:16" ht="12.75" x14ac:dyDescent="0.2">
      <c r="A870" s="1">
        <v>0.4</v>
      </c>
      <c r="B870" s="2">
        <v>28</v>
      </c>
      <c r="C870" s="23" t="s">
        <v>12</v>
      </c>
      <c r="D870" s="10">
        <v>339</v>
      </c>
      <c r="E870" s="10">
        <v>9</v>
      </c>
      <c r="F870" s="10">
        <v>630</v>
      </c>
      <c r="G870" s="10">
        <v>0</v>
      </c>
      <c r="H870" s="11">
        <v>1</v>
      </c>
      <c r="I870" s="9">
        <f t="shared" si="672"/>
        <v>97.41379310344827</v>
      </c>
      <c r="J870" s="9">
        <f t="shared" si="673"/>
        <v>100</v>
      </c>
      <c r="K870" s="9">
        <f t="shared" si="674"/>
        <v>99.079754601226995</v>
      </c>
      <c r="L870" s="12">
        <f t="shared" si="675"/>
        <v>0.98000901959354492</v>
      </c>
      <c r="M870" s="16">
        <f t="shared" si="676"/>
        <v>1</v>
      </c>
      <c r="N870" s="4"/>
      <c r="O870" s="25"/>
      <c r="P870" s="25"/>
    </row>
    <row r="871" spans="1:16" ht="12.75" x14ac:dyDescent="0.2">
      <c r="A871" s="1">
        <v>1E-3</v>
      </c>
      <c r="B871" s="2">
        <v>29</v>
      </c>
      <c r="C871" s="23" t="s">
        <v>13</v>
      </c>
      <c r="D871" s="10">
        <v>307</v>
      </c>
      <c r="E871" s="10">
        <v>7</v>
      </c>
      <c r="F871" s="10">
        <v>662</v>
      </c>
      <c r="G871" s="10">
        <v>2</v>
      </c>
      <c r="H871" s="11">
        <v>1</v>
      </c>
      <c r="I871" s="9">
        <f t="shared" si="672"/>
        <v>97.770700636942678</v>
      </c>
      <c r="J871" s="9">
        <f t="shared" si="673"/>
        <v>99.698795180722882</v>
      </c>
      <c r="K871" s="9">
        <f t="shared" si="674"/>
        <v>99.079754601226995</v>
      </c>
      <c r="L871" s="12">
        <f t="shared" si="675"/>
        <v>0.97887059971771706</v>
      </c>
      <c r="M871" s="16">
        <f t="shared" si="676"/>
        <v>1</v>
      </c>
      <c r="N871" s="4"/>
      <c r="O871" s="25"/>
      <c r="P871" s="25"/>
    </row>
    <row r="872" spans="1:16" ht="12.75" x14ac:dyDescent="0.2">
      <c r="A872" s="1">
        <v>100</v>
      </c>
      <c r="B872" s="2">
        <v>30</v>
      </c>
      <c r="C872" s="23" t="s">
        <v>14</v>
      </c>
      <c r="D872" s="10">
        <v>309</v>
      </c>
      <c r="E872" s="10">
        <v>19</v>
      </c>
      <c r="F872" s="10">
        <v>650</v>
      </c>
      <c r="G872" s="10">
        <v>0</v>
      </c>
      <c r="H872" s="11">
        <v>1</v>
      </c>
      <c r="I872" s="9">
        <f t="shared" si="672"/>
        <v>94.207317073170728</v>
      </c>
      <c r="J872" s="9">
        <f t="shared" si="673"/>
        <v>100</v>
      </c>
      <c r="K872" s="9">
        <f t="shared" si="674"/>
        <v>98.057259713701427</v>
      </c>
      <c r="L872" s="12">
        <f t="shared" si="675"/>
        <v>0.9567223888937052</v>
      </c>
      <c r="M872" s="16">
        <f t="shared" si="676"/>
        <v>1</v>
      </c>
      <c r="N872" s="6"/>
      <c r="O872" s="25"/>
      <c r="P872" s="25"/>
    </row>
    <row r="873" spans="1:16" ht="12.75" x14ac:dyDescent="0.2">
      <c r="A873" s="5"/>
      <c r="B873" s="2"/>
      <c r="C873" s="23" t="s">
        <v>15</v>
      </c>
      <c r="D873" s="15">
        <f t="shared" ref="D873:M873" si="677">AVERAGE(D868:D872)</f>
        <v>300.8</v>
      </c>
      <c r="E873" s="15">
        <f t="shared" si="677"/>
        <v>12.4</v>
      </c>
      <c r="F873" s="15">
        <f t="shared" si="677"/>
        <v>663.6</v>
      </c>
      <c r="G873" s="15">
        <f t="shared" si="677"/>
        <v>1.2</v>
      </c>
      <c r="H873" s="16">
        <f t="shared" si="677"/>
        <v>1</v>
      </c>
      <c r="I873" s="9">
        <f t="shared" si="677"/>
        <v>96.041560609596999</v>
      </c>
      <c r="J873" s="9">
        <f t="shared" si="677"/>
        <v>99.825622555997555</v>
      </c>
      <c r="K873" s="9">
        <f t="shared" si="677"/>
        <v>98.609406952965244</v>
      </c>
      <c r="L873" s="12">
        <f t="shared" si="677"/>
        <v>0.9679558294206656</v>
      </c>
      <c r="M873" s="16">
        <f t="shared" si="677"/>
        <v>1</v>
      </c>
      <c r="N873" s="6"/>
    </row>
    <row r="874" spans="1:16" ht="12.75" x14ac:dyDescent="0.2">
      <c r="A874" s="5"/>
      <c r="B874" s="2"/>
      <c r="C874" s="17" t="s">
        <v>16</v>
      </c>
      <c r="D874" s="15">
        <f t="shared" ref="D874:M874" si="678">STDEV(D868:D872)</f>
        <v>30.136356780473651</v>
      </c>
      <c r="E874" s="15">
        <f t="shared" si="678"/>
        <v>5.6391488719486746</v>
      </c>
      <c r="F874" s="15">
        <f t="shared" si="678"/>
        <v>29.475413483104862</v>
      </c>
      <c r="G874" s="15">
        <f t="shared" si="678"/>
        <v>1.3038404810405297</v>
      </c>
      <c r="H874" s="16">
        <f t="shared" si="678"/>
        <v>0</v>
      </c>
      <c r="I874" s="9">
        <f t="shared" si="678"/>
        <v>1.7248168046769572</v>
      </c>
      <c r="J874" s="9">
        <f t="shared" si="678"/>
        <v>0.18587707891757624</v>
      </c>
      <c r="K874" s="9">
        <f t="shared" si="678"/>
        <v>0.51936298974234585</v>
      </c>
      <c r="L874" s="12">
        <f t="shared" si="678"/>
        <v>1.1732403538621131E-2</v>
      </c>
      <c r="M874" s="16">
        <f t="shared" si="678"/>
        <v>0</v>
      </c>
      <c r="N874" s="4"/>
    </row>
    <row r="875" spans="1:16" ht="12.75" x14ac:dyDescent="0.2">
      <c r="A875" s="5"/>
      <c r="B875" s="2"/>
      <c r="C875" s="23"/>
      <c r="D875" s="15"/>
      <c r="E875" s="15"/>
      <c r="F875" s="15"/>
      <c r="G875" s="15"/>
      <c r="H875" s="16"/>
      <c r="I875" s="9"/>
      <c r="J875" s="9"/>
      <c r="K875" s="9"/>
      <c r="L875" s="12"/>
      <c r="M875" s="16"/>
      <c r="N875" s="4"/>
    </row>
    <row r="876" spans="1:16" ht="12.75" x14ac:dyDescent="0.2">
      <c r="A876" s="5"/>
      <c r="B876" s="2"/>
      <c r="C876" s="23" t="s">
        <v>17</v>
      </c>
      <c r="D876" s="10">
        <v>87</v>
      </c>
      <c r="E876" s="10">
        <v>9</v>
      </c>
      <c r="F876" s="10">
        <v>225</v>
      </c>
      <c r="G876" s="10">
        <v>5</v>
      </c>
      <c r="H876" s="11">
        <v>0.97</v>
      </c>
      <c r="I876" s="9">
        <f t="shared" ref="I876:I880" si="679">100*(D876/(D876+E876))</f>
        <v>90.625</v>
      </c>
      <c r="J876" s="9">
        <f t="shared" ref="J876:J880" si="680">100*(F876/(F876+G876))</f>
        <v>97.826086956521735</v>
      </c>
      <c r="K876" s="9">
        <f t="shared" ref="K876:K880" si="681">100*((D876+F876)/(D876+E876+F876+G876))</f>
        <v>95.705521472392647</v>
      </c>
      <c r="L876" s="12">
        <f t="shared" ref="L876:L880" si="682">(D876*F876-E876*G876)/(SQRT((D876+G876)*(D876+E876)*(F876+G876)*(F876+E876)))</f>
        <v>0.89577897822210184</v>
      </c>
      <c r="M876" s="16">
        <f t="shared" ref="M876:M880" si="683">H876</f>
        <v>0.97</v>
      </c>
      <c r="N876" s="4"/>
    </row>
    <row r="877" spans="1:16" ht="12.75" x14ac:dyDescent="0.2">
      <c r="A877" s="5"/>
      <c r="B877" s="2"/>
      <c r="C877" s="9" t="s">
        <v>18</v>
      </c>
      <c r="D877" s="10">
        <v>105</v>
      </c>
      <c r="E877" s="10">
        <v>12</v>
      </c>
      <c r="F877" s="10">
        <v>207</v>
      </c>
      <c r="G877" s="10">
        <v>2</v>
      </c>
      <c r="H877" s="11">
        <v>0.99</v>
      </c>
      <c r="I877" s="9">
        <f t="shared" si="679"/>
        <v>89.743589743589752</v>
      </c>
      <c r="J877" s="9">
        <f t="shared" si="680"/>
        <v>99.043062200956939</v>
      </c>
      <c r="K877" s="9">
        <f t="shared" si="681"/>
        <v>95.705521472392647</v>
      </c>
      <c r="L877" s="12">
        <f t="shared" si="682"/>
        <v>0.90698437876536442</v>
      </c>
      <c r="M877" s="16">
        <f t="shared" si="683"/>
        <v>0.99</v>
      </c>
      <c r="N877" s="24"/>
    </row>
    <row r="878" spans="1:16" ht="12.75" x14ac:dyDescent="0.2">
      <c r="A878" s="5"/>
      <c r="B878" s="2"/>
      <c r="C878" s="9" t="s">
        <v>19</v>
      </c>
      <c r="D878" s="10">
        <v>96</v>
      </c>
      <c r="E878" s="10">
        <v>6</v>
      </c>
      <c r="F878" s="10">
        <v>221</v>
      </c>
      <c r="G878" s="10">
        <v>3</v>
      </c>
      <c r="H878" s="11">
        <v>0.99</v>
      </c>
      <c r="I878" s="9">
        <f t="shared" si="679"/>
        <v>94.117647058823522</v>
      </c>
      <c r="J878" s="9">
        <f t="shared" si="680"/>
        <v>98.660714285714292</v>
      </c>
      <c r="K878" s="9">
        <f t="shared" si="681"/>
        <v>97.239263803680984</v>
      </c>
      <c r="L878" s="12">
        <f t="shared" si="682"/>
        <v>0.93549240702405412</v>
      </c>
      <c r="M878" s="16">
        <f t="shared" si="683"/>
        <v>0.99</v>
      </c>
      <c r="N878" s="24"/>
    </row>
    <row r="879" spans="1:16" ht="12.75" x14ac:dyDescent="0.2">
      <c r="A879" s="5"/>
      <c r="B879" s="2"/>
      <c r="C879" s="9" t="s">
        <v>20</v>
      </c>
      <c r="D879" s="10">
        <v>96</v>
      </c>
      <c r="E879" s="10">
        <v>11</v>
      </c>
      <c r="F879" s="10">
        <v>218</v>
      </c>
      <c r="G879" s="10">
        <v>1</v>
      </c>
      <c r="H879" s="11">
        <v>0.99</v>
      </c>
      <c r="I879" s="9">
        <f t="shared" si="679"/>
        <v>89.719626168224295</v>
      </c>
      <c r="J879" s="9">
        <f t="shared" si="680"/>
        <v>99.543378995433784</v>
      </c>
      <c r="K879" s="9">
        <f t="shared" si="681"/>
        <v>96.319018404907979</v>
      </c>
      <c r="L879" s="12">
        <f t="shared" si="682"/>
        <v>0.91681527796447559</v>
      </c>
      <c r="M879" s="16">
        <f t="shared" si="683"/>
        <v>0.99</v>
      </c>
      <c r="N879" s="24"/>
    </row>
    <row r="880" spans="1:16" ht="12.75" x14ac:dyDescent="0.2">
      <c r="A880" s="5"/>
      <c r="B880" s="2"/>
      <c r="C880" s="9" t="s">
        <v>21</v>
      </c>
      <c r="D880" s="10">
        <v>112</v>
      </c>
      <c r="E880" s="10">
        <v>12</v>
      </c>
      <c r="F880" s="10">
        <v>200</v>
      </c>
      <c r="G880" s="10">
        <v>2</v>
      </c>
      <c r="H880" s="11">
        <v>0.99</v>
      </c>
      <c r="I880" s="9">
        <f t="shared" si="679"/>
        <v>90.322580645161281</v>
      </c>
      <c r="J880" s="9">
        <f t="shared" si="680"/>
        <v>99.009900990099013</v>
      </c>
      <c r="K880" s="9">
        <f t="shared" si="681"/>
        <v>95.705521472392647</v>
      </c>
      <c r="L880" s="12">
        <f t="shared" si="682"/>
        <v>0.90944317882473247</v>
      </c>
      <c r="M880" s="16">
        <f t="shared" si="683"/>
        <v>0.99</v>
      </c>
      <c r="N880" s="24"/>
    </row>
    <row r="881" spans="1:17" ht="12.75" x14ac:dyDescent="0.2">
      <c r="A881" s="5"/>
      <c r="B881" s="2"/>
      <c r="C881" s="23" t="s">
        <v>15</v>
      </c>
      <c r="D881" s="15">
        <f t="shared" ref="D881:M881" si="684">AVERAGE(D876:D880)</f>
        <v>99.2</v>
      </c>
      <c r="E881" s="15">
        <f t="shared" si="684"/>
        <v>10</v>
      </c>
      <c r="F881" s="15">
        <f t="shared" si="684"/>
        <v>214.2</v>
      </c>
      <c r="G881" s="15">
        <f t="shared" si="684"/>
        <v>2.6</v>
      </c>
      <c r="H881" s="16">
        <f t="shared" si="684"/>
        <v>0.9860000000000001</v>
      </c>
      <c r="I881" s="9">
        <f t="shared" si="684"/>
        <v>90.90568872315977</v>
      </c>
      <c r="J881" s="9">
        <f t="shared" si="684"/>
        <v>98.816628685745144</v>
      </c>
      <c r="K881" s="9">
        <f t="shared" si="684"/>
        <v>96.134969325153378</v>
      </c>
      <c r="L881" s="12">
        <f t="shared" si="684"/>
        <v>0.91290284416014578</v>
      </c>
      <c r="M881" s="16">
        <f t="shared" si="684"/>
        <v>0.9860000000000001</v>
      </c>
      <c r="N881" s="24"/>
      <c r="O881" s="24"/>
      <c r="P881" s="24"/>
      <c r="Q881" s="4"/>
    </row>
    <row r="882" spans="1:17" ht="12.75" x14ac:dyDescent="0.2">
      <c r="A882" s="5"/>
      <c r="B882" s="2"/>
      <c r="C882" s="17" t="s">
        <v>16</v>
      </c>
      <c r="D882" s="15">
        <f t="shared" ref="D882:M882" si="685">STDEV(D876:D880)</f>
        <v>9.5760116958992896</v>
      </c>
      <c r="E882" s="15">
        <f t="shared" si="685"/>
        <v>2.5495097567963922</v>
      </c>
      <c r="F882" s="15">
        <f t="shared" si="685"/>
        <v>10.377861051295685</v>
      </c>
      <c r="G882" s="15">
        <f t="shared" si="685"/>
        <v>1.5165750888103104</v>
      </c>
      <c r="H882" s="16">
        <f t="shared" si="685"/>
        <v>8.9442719099991665E-3</v>
      </c>
      <c r="I882" s="9">
        <f t="shared" si="685"/>
        <v>1.8366202630452597</v>
      </c>
      <c r="J882" s="9">
        <f t="shared" si="685"/>
        <v>0.63684271027935946</v>
      </c>
      <c r="K882" s="9">
        <f t="shared" si="685"/>
        <v>0.67205221779774693</v>
      </c>
      <c r="L882" s="12">
        <f t="shared" si="685"/>
        <v>1.4712407945184533E-2</v>
      </c>
      <c r="M882" s="16">
        <f t="shared" si="685"/>
        <v>8.9442719099991665E-3</v>
      </c>
      <c r="N882" s="24"/>
    </row>
    <row r="883" spans="1:17" ht="12.75" x14ac:dyDescent="0.2">
      <c r="A883" s="5"/>
      <c r="B883" s="22"/>
      <c r="C883" s="9"/>
      <c r="D883" s="15"/>
      <c r="E883" s="15"/>
      <c r="F883" s="15"/>
      <c r="G883" s="15"/>
      <c r="H883" s="16"/>
      <c r="I883" s="9"/>
      <c r="J883" s="9"/>
      <c r="K883" s="9"/>
      <c r="L883" s="12"/>
      <c r="M883" s="16"/>
      <c r="N883" s="24"/>
    </row>
    <row r="884" spans="1:17" ht="12.75" x14ac:dyDescent="0.2">
      <c r="A884" s="5"/>
      <c r="B884" s="2"/>
      <c r="C884" s="9" t="s">
        <v>22</v>
      </c>
      <c r="D884" s="10">
        <v>157</v>
      </c>
      <c r="E884" s="10">
        <v>10</v>
      </c>
      <c r="F884" s="10">
        <v>156</v>
      </c>
      <c r="G884" s="10">
        <v>3</v>
      </c>
      <c r="H884" s="11">
        <v>0.99</v>
      </c>
      <c r="I884" s="9">
        <f t="shared" ref="I884:I888" si="686">100*(D884/(D884+E884))</f>
        <v>94.011976047904184</v>
      </c>
      <c r="J884" s="9">
        <f t="shared" ref="J884:J888" si="687">100*(F884/(F884+G884))</f>
        <v>98.113207547169807</v>
      </c>
      <c r="K884" s="9">
        <f t="shared" ref="K884:K888" si="688">100*((D884+F884)/(D884+E884+F884+G884))</f>
        <v>96.012269938650306</v>
      </c>
      <c r="L884" s="12">
        <f t="shared" ref="L884:L888" si="689">(D884*F884-E884*G884)/(SQRT((D884+G884)*(D884+E884)*(F884+G884)*(F884+E884)))</f>
        <v>0.92113042804774081</v>
      </c>
      <c r="M884" s="16">
        <f t="shared" ref="M884:M888" si="690">H884</f>
        <v>0.99</v>
      </c>
      <c r="N884" s="24"/>
    </row>
    <row r="885" spans="1:17" ht="12.75" x14ac:dyDescent="0.2">
      <c r="A885" s="5"/>
      <c r="B885" s="22"/>
      <c r="C885" s="9" t="s">
        <v>23</v>
      </c>
      <c r="D885" s="10">
        <v>87</v>
      </c>
      <c r="E885" s="10">
        <v>13</v>
      </c>
      <c r="F885" s="10">
        <v>226</v>
      </c>
      <c r="G885" s="10">
        <v>0</v>
      </c>
      <c r="H885" s="11">
        <v>0.98</v>
      </c>
      <c r="I885" s="9">
        <f t="shared" si="686"/>
        <v>87</v>
      </c>
      <c r="J885" s="9">
        <f t="shared" si="687"/>
        <v>100</v>
      </c>
      <c r="K885" s="9">
        <f t="shared" si="688"/>
        <v>96.012269938650306</v>
      </c>
      <c r="L885" s="12">
        <f t="shared" si="689"/>
        <v>0.90701588975485015</v>
      </c>
      <c r="M885" s="16">
        <f t="shared" si="690"/>
        <v>0.98</v>
      </c>
      <c r="N885" s="4"/>
    </row>
    <row r="886" spans="1:17" ht="12.75" x14ac:dyDescent="0.2">
      <c r="A886" s="1"/>
      <c r="B886" s="2"/>
      <c r="C886" s="9" t="s">
        <v>24</v>
      </c>
      <c r="D886" s="10">
        <v>71</v>
      </c>
      <c r="E886" s="10">
        <v>7</v>
      </c>
      <c r="F886" s="10">
        <v>244</v>
      </c>
      <c r="G886" s="10">
        <v>4</v>
      </c>
      <c r="H886" s="11">
        <v>0.99</v>
      </c>
      <c r="I886" s="9">
        <f t="shared" si="686"/>
        <v>91.025641025641022</v>
      </c>
      <c r="J886" s="9">
        <f t="shared" si="687"/>
        <v>98.387096774193552</v>
      </c>
      <c r="K886" s="9">
        <f t="shared" si="688"/>
        <v>96.625766871165638</v>
      </c>
      <c r="L886" s="12">
        <f t="shared" si="689"/>
        <v>0.90636899837445351</v>
      </c>
      <c r="M886" s="16">
        <f t="shared" si="690"/>
        <v>0.99</v>
      </c>
      <c r="N886" s="4"/>
      <c r="Q886" s="5"/>
    </row>
    <row r="887" spans="1:17" ht="12.75" x14ac:dyDescent="0.2">
      <c r="A887" s="5"/>
      <c r="B887" s="2"/>
      <c r="C887" s="9" t="s">
        <v>25</v>
      </c>
      <c r="D887" s="10">
        <v>95</v>
      </c>
      <c r="E887" s="10">
        <v>12</v>
      </c>
      <c r="F887" s="10">
        <v>217</v>
      </c>
      <c r="G887" s="10">
        <v>2</v>
      </c>
      <c r="H887" s="11">
        <v>0.98</v>
      </c>
      <c r="I887" s="9">
        <f t="shared" si="686"/>
        <v>88.785046728971963</v>
      </c>
      <c r="J887" s="9">
        <f t="shared" si="687"/>
        <v>99.086757990867582</v>
      </c>
      <c r="K887" s="9">
        <f t="shared" si="688"/>
        <v>95.705521472392647</v>
      </c>
      <c r="L887" s="12">
        <f t="shared" si="689"/>
        <v>0.90252633688227357</v>
      </c>
      <c r="M887" s="16">
        <f t="shared" si="690"/>
        <v>0.98</v>
      </c>
      <c r="N887" s="6"/>
    </row>
    <row r="888" spans="1:17" ht="12.75" x14ac:dyDescent="0.2">
      <c r="A888" s="5"/>
      <c r="B888" s="2"/>
      <c r="C888" s="9" t="s">
        <v>26</v>
      </c>
      <c r="D888" s="10">
        <v>64</v>
      </c>
      <c r="E888" s="10">
        <v>12</v>
      </c>
      <c r="F888" s="10">
        <v>249</v>
      </c>
      <c r="G888" s="10">
        <v>1</v>
      </c>
      <c r="H888" s="11">
        <v>0.98</v>
      </c>
      <c r="I888" s="9">
        <f t="shared" si="686"/>
        <v>84.210526315789465</v>
      </c>
      <c r="J888" s="9">
        <f t="shared" si="687"/>
        <v>99.6</v>
      </c>
      <c r="K888" s="9">
        <f t="shared" si="688"/>
        <v>96.012269938650306</v>
      </c>
      <c r="L888" s="12">
        <f t="shared" si="689"/>
        <v>0.88694856711919001</v>
      </c>
      <c r="M888" s="16">
        <f t="shared" si="690"/>
        <v>0.98</v>
      </c>
      <c r="N888" s="7"/>
      <c r="O888" s="1"/>
      <c r="P888" s="1"/>
    </row>
    <row r="889" spans="1:17" ht="12.75" x14ac:dyDescent="0.2">
      <c r="A889" s="5"/>
      <c r="B889" s="2"/>
      <c r="C889" s="23" t="s">
        <v>15</v>
      </c>
      <c r="D889" s="15">
        <f t="shared" ref="D889:M889" si="691">AVERAGE(D884:D888)</f>
        <v>94.8</v>
      </c>
      <c r="E889" s="15">
        <f t="shared" si="691"/>
        <v>10.8</v>
      </c>
      <c r="F889" s="15">
        <f t="shared" si="691"/>
        <v>218.4</v>
      </c>
      <c r="G889" s="15">
        <f t="shared" si="691"/>
        <v>2</v>
      </c>
      <c r="H889" s="16">
        <f t="shared" si="691"/>
        <v>0.98399999999999999</v>
      </c>
      <c r="I889" s="9">
        <f t="shared" si="691"/>
        <v>89.006638023661338</v>
      </c>
      <c r="J889" s="9">
        <f t="shared" si="691"/>
        <v>99.03741246244617</v>
      </c>
      <c r="K889" s="9">
        <f t="shared" si="691"/>
        <v>96.073619631901849</v>
      </c>
      <c r="L889" s="12">
        <f t="shared" si="691"/>
        <v>0.90479804403570152</v>
      </c>
      <c r="M889" s="16">
        <f t="shared" si="691"/>
        <v>0.98399999999999999</v>
      </c>
      <c r="N889" s="24"/>
      <c r="O889" s="24"/>
      <c r="P889" s="24"/>
      <c r="Q889" s="30"/>
    </row>
    <row r="890" spans="1:17" ht="12.75" x14ac:dyDescent="0.2">
      <c r="A890" s="5"/>
      <c r="B890" s="2"/>
      <c r="C890" s="17" t="s">
        <v>16</v>
      </c>
      <c r="D890" s="15">
        <f t="shared" ref="D890:M890" si="692">STDEV(D884:D888)</f>
        <v>36.89444402616742</v>
      </c>
      <c r="E890" s="15">
        <f t="shared" si="692"/>
        <v>2.3874672772626622</v>
      </c>
      <c r="F890" s="15">
        <f t="shared" si="692"/>
        <v>37.233049834790634</v>
      </c>
      <c r="G890" s="15">
        <f t="shared" si="692"/>
        <v>1.5811388300841898</v>
      </c>
      <c r="H890" s="16">
        <f t="shared" si="692"/>
        <v>5.4772255750516665E-3</v>
      </c>
      <c r="I890" s="9">
        <f t="shared" si="692"/>
        <v>3.7486053484331174</v>
      </c>
      <c r="J890" s="9">
        <f t="shared" si="692"/>
        <v>0.79413155488377296</v>
      </c>
      <c r="K890" s="9">
        <f t="shared" si="692"/>
        <v>0.33602610889887002</v>
      </c>
      <c r="L890" s="12">
        <f t="shared" si="692"/>
        <v>1.222597628278739E-2</v>
      </c>
      <c r="M890" s="16">
        <f t="shared" si="692"/>
        <v>5.4772255750516665E-3</v>
      </c>
      <c r="N890" s="4"/>
      <c r="Q890" s="13"/>
    </row>
    <row r="891" spans="1:17" ht="12.75" x14ac:dyDescent="0.2">
      <c r="A891" s="1"/>
      <c r="B891" s="2"/>
      <c r="C891" s="2"/>
      <c r="D891" s="3"/>
      <c r="E891" s="3"/>
      <c r="F891" s="3"/>
      <c r="G891" s="3"/>
      <c r="H891" s="4"/>
      <c r="I891" s="4"/>
      <c r="J891" s="4"/>
      <c r="K891" s="4"/>
      <c r="L891" s="4"/>
      <c r="M891" s="4"/>
      <c r="N891" s="4"/>
    </row>
    <row r="892" spans="1:17" ht="12.75" x14ac:dyDescent="0.2">
      <c r="A892" s="1" t="s">
        <v>62</v>
      </c>
      <c r="B892" s="2"/>
      <c r="C892" s="2"/>
      <c r="D892" s="3"/>
      <c r="E892" s="3"/>
      <c r="F892" s="3"/>
      <c r="G892" s="3"/>
      <c r="H892" s="4"/>
      <c r="I892" s="4"/>
      <c r="J892" s="4"/>
      <c r="K892" s="4"/>
      <c r="L892" s="4"/>
      <c r="M892" s="4"/>
      <c r="N892" s="4"/>
    </row>
    <row r="893" spans="1:17" ht="12.75" x14ac:dyDescent="0.2">
      <c r="A893" s="5"/>
      <c r="B893" s="2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1:17" ht="12.75" x14ac:dyDescent="0.2">
      <c r="A894" s="5"/>
      <c r="B894" s="2" t="s">
        <v>0</v>
      </c>
      <c r="C894" s="13"/>
      <c r="D894" s="20" t="s">
        <v>1</v>
      </c>
      <c r="E894" s="20" t="s">
        <v>2</v>
      </c>
      <c r="F894" s="20" t="s">
        <v>3</v>
      </c>
      <c r="G894" s="20" t="s">
        <v>4</v>
      </c>
      <c r="H894" s="20" t="s">
        <v>5</v>
      </c>
      <c r="I894" s="20" t="s">
        <v>6</v>
      </c>
      <c r="J894" s="20" t="s">
        <v>7</v>
      </c>
      <c r="K894" s="20" t="s">
        <v>8</v>
      </c>
      <c r="L894" s="20" t="s">
        <v>9</v>
      </c>
      <c r="M894" s="20" t="s">
        <v>5</v>
      </c>
      <c r="N894" s="7"/>
      <c r="O894" s="1"/>
      <c r="P894" s="1"/>
    </row>
    <row r="895" spans="1:17" ht="12.75" x14ac:dyDescent="0.2">
      <c r="A895" s="1" t="s">
        <v>28</v>
      </c>
      <c r="B895" s="2">
        <v>26</v>
      </c>
      <c r="C895" s="9" t="s">
        <v>10</v>
      </c>
      <c r="D895" s="10">
        <v>1194</v>
      </c>
      <c r="E895" s="10">
        <v>28</v>
      </c>
      <c r="F895" s="10">
        <v>758</v>
      </c>
      <c r="G895" s="10">
        <v>42</v>
      </c>
      <c r="H895" s="11">
        <v>0.99</v>
      </c>
      <c r="I895" s="9">
        <f t="shared" ref="I895:I899" si="693">100*(D895/(D895+E895))</f>
        <v>97.708674304418992</v>
      </c>
      <c r="J895" s="9">
        <f t="shared" ref="J895:J899" si="694">100*(F895/(F895+G895))</f>
        <v>94.75</v>
      </c>
      <c r="K895" s="9">
        <f t="shared" ref="K895:K899" si="695">100*((D895+F895)/(D895+E895+F895+G895))</f>
        <v>96.538081107814051</v>
      </c>
      <c r="L895" s="12">
        <f t="shared" ref="L895:L899" si="696">(D895*F895-E895*G895)/(SQRT((D895+G895)*(D895+E895)*(F895+G895)*(F895+E895)))</f>
        <v>0.92748682718362319</v>
      </c>
      <c r="M895" s="16">
        <f t="shared" ref="M895:M899" si="697">H895</f>
        <v>0.99</v>
      </c>
      <c r="N895" s="24"/>
      <c r="O895" s="25"/>
      <c r="P895" s="25"/>
    </row>
    <row r="896" spans="1:17" ht="12.75" x14ac:dyDescent="0.2">
      <c r="A896" s="5"/>
      <c r="B896" s="2">
        <v>27</v>
      </c>
      <c r="C896" s="23" t="s">
        <v>11</v>
      </c>
      <c r="D896" s="10">
        <v>1254</v>
      </c>
      <c r="E896" s="10">
        <v>34</v>
      </c>
      <c r="F896" s="10">
        <v>698</v>
      </c>
      <c r="G896" s="10">
        <v>36</v>
      </c>
      <c r="H896" s="11">
        <v>0.99</v>
      </c>
      <c r="I896" s="9">
        <f t="shared" si="693"/>
        <v>97.360248447204967</v>
      </c>
      <c r="J896" s="9">
        <f t="shared" si="694"/>
        <v>95.095367847411453</v>
      </c>
      <c r="K896" s="9">
        <f t="shared" si="695"/>
        <v>96.538081107814051</v>
      </c>
      <c r="L896" s="12">
        <f t="shared" si="696"/>
        <v>0.92510038920978555</v>
      </c>
      <c r="M896" s="16">
        <f t="shared" si="697"/>
        <v>0.99</v>
      </c>
      <c r="N896" s="4"/>
      <c r="O896" s="25"/>
      <c r="P896" s="25"/>
    </row>
    <row r="897" spans="1:17" ht="12.75" x14ac:dyDescent="0.2">
      <c r="A897" s="1">
        <v>0.5</v>
      </c>
      <c r="B897" s="2">
        <v>28</v>
      </c>
      <c r="C897" s="23" t="s">
        <v>12</v>
      </c>
      <c r="D897" s="10">
        <v>1279</v>
      </c>
      <c r="E897" s="10">
        <v>28</v>
      </c>
      <c r="F897" s="10">
        <v>654</v>
      </c>
      <c r="G897" s="10">
        <v>61</v>
      </c>
      <c r="H897" s="11">
        <v>0.99</v>
      </c>
      <c r="I897" s="9">
        <f t="shared" si="693"/>
        <v>97.85768936495792</v>
      </c>
      <c r="J897" s="9">
        <f t="shared" si="694"/>
        <v>91.468531468531467</v>
      </c>
      <c r="K897" s="9">
        <f t="shared" si="695"/>
        <v>95.598417408506435</v>
      </c>
      <c r="L897" s="12">
        <f t="shared" si="696"/>
        <v>0.90328581174409417</v>
      </c>
      <c r="M897" s="16">
        <f t="shared" si="697"/>
        <v>0.99</v>
      </c>
      <c r="N897" s="4"/>
      <c r="O897" s="25"/>
      <c r="P897" s="25"/>
    </row>
    <row r="898" spans="1:17" ht="12.75" x14ac:dyDescent="0.2">
      <c r="A898" s="1">
        <v>1E-3</v>
      </c>
      <c r="B898" s="2">
        <v>29</v>
      </c>
      <c r="C898" s="23" t="s">
        <v>13</v>
      </c>
      <c r="D898" s="10">
        <v>1320</v>
      </c>
      <c r="E898" s="10">
        <v>11</v>
      </c>
      <c r="F898" s="10">
        <v>616</v>
      </c>
      <c r="G898" s="10">
        <v>75</v>
      </c>
      <c r="H898" s="11">
        <v>1</v>
      </c>
      <c r="I898" s="9">
        <f t="shared" si="693"/>
        <v>99.173553719008268</v>
      </c>
      <c r="J898" s="9">
        <f t="shared" si="694"/>
        <v>89.146164978292333</v>
      </c>
      <c r="K898" s="9">
        <f t="shared" si="695"/>
        <v>95.746785361028685</v>
      </c>
      <c r="L898" s="12">
        <f t="shared" si="696"/>
        <v>0.90565930666698269</v>
      </c>
      <c r="M898" s="16">
        <f t="shared" si="697"/>
        <v>1</v>
      </c>
      <c r="N898" s="4"/>
      <c r="O898" s="25"/>
      <c r="P898" s="25"/>
    </row>
    <row r="899" spans="1:17" ht="12.75" x14ac:dyDescent="0.2">
      <c r="A899" s="1">
        <v>100</v>
      </c>
      <c r="B899" s="2">
        <v>30</v>
      </c>
      <c r="C899" s="23" t="s">
        <v>14</v>
      </c>
      <c r="D899" s="10">
        <v>1314</v>
      </c>
      <c r="E899" s="10">
        <v>22</v>
      </c>
      <c r="F899" s="10">
        <v>641</v>
      </c>
      <c r="G899" s="10">
        <v>45</v>
      </c>
      <c r="H899" s="11">
        <v>0.99</v>
      </c>
      <c r="I899" s="9">
        <f t="shared" si="693"/>
        <v>98.353293413173645</v>
      </c>
      <c r="J899" s="9">
        <f t="shared" si="694"/>
        <v>93.440233236151599</v>
      </c>
      <c r="K899" s="9">
        <f t="shared" si="695"/>
        <v>96.686449060336301</v>
      </c>
      <c r="L899" s="12">
        <f t="shared" si="696"/>
        <v>0.92578651348557095</v>
      </c>
      <c r="M899" s="16">
        <f t="shared" si="697"/>
        <v>0.99</v>
      </c>
      <c r="N899" s="6"/>
      <c r="O899" s="25"/>
      <c r="P899" s="25"/>
    </row>
    <row r="900" spans="1:17" ht="12.75" x14ac:dyDescent="0.2">
      <c r="A900" s="5"/>
      <c r="B900" s="2"/>
      <c r="C900" s="23" t="s">
        <v>15</v>
      </c>
      <c r="D900" s="15">
        <f t="shared" ref="D900:M900" si="698">AVERAGE(D895:D899)</f>
        <v>1272.2</v>
      </c>
      <c r="E900" s="15">
        <f t="shared" si="698"/>
        <v>24.6</v>
      </c>
      <c r="F900" s="15">
        <f t="shared" si="698"/>
        <v>673.4</v>
      </c>
      <c r="G900" s="15">
        <f t="shared" si="698"/>
        <v>51.8</v>
      </c>
      <c r="H900" s="16">
        <f t="shared" si="698"/>
        <v>0.99199999999999999</v>
      </c>
      <c r="I900" s="9">
        <f t="shared" si="698"/>
        <v>98.090691849752758</v>
      </c>
      <c r="J900" s="9">
        <f t="shared" si="698"/>
        <v>92.780059506077379</v>
      </c>
      <c r="K900" s="9">
        <f t="shared" si="698"/>
        <v>96.221562809099908</v>
      </c>
      <c r="L900" s="12">
        <f t="shared" si="698"/>
        <v>0.91746376965801135</v>
      </c>
      <c r="M900" s="16">
        <f t="shared" si="698"/>
        <v>0.99199999999999999</v>
      </c>
      <c r="N900" s="6"/>
    </row>
    <row r="901" spans="1:17" ht="12.75" x14ac:dyDescent="0.2">
      <c r="A901" s="5"/>
      <c r="B901" s="2"/>
      <c r="C901" s="17" t="s">
        <v>16</v>
      </c>
      <c r="D901" s="15">
        <f t="shared" ref="D901:M901" si="699">STDEV(D895:D899)</f>
        <v>51.295223949213835</v>
      </c>
      <c r="E901" s="15">
        <f t="shared" si="699"/>
        <v>8.7063195438715635</v>
      </c>
      <c r="F901" s="15">
        <f t="shared" si="699"/>
        <v>55.864120864827001</v>
      </c>
      <c r="G901" s="15">
        <f t="shared" si="699"/>
        <v>15.927962832703994</v>
      </c>
      <c r="H901" s="16">
        <f t="shared" si="699"/>
        <v>4.4721359549995832E-3</v>
      </c>
      <c r="I901" s="9">
        <f t="shared" si="699"/>
        <v>0.70273119615320034</v>
      </c>
      <c r="J901" s="9">
        <f t="shared" si="699"/>
        <v>2.4800424820586482</v>
      </c>
      <c r="K901" s="9">
        <f t="shared" si="699"/>
        <v>0.50749648001445291</v>
      </c>
      <c r="L901" s="12">
        <f t="shared" si="699"/>
        <v>1.1920649544748156E-2</v>
      </c>
      <c r="M901" s="16">
        <f t="shared" si="699"/>
        <v>4.4721359549995832E-3</v>
      </c>
      <c r="N901" s="4"/>
    </row>
    <row r="902" spans="1:17" ht="12.75" x14ac:dyDescent="0.2">
      <c r="A902" s="5"/>
      <c r="B902" s="2"/>
      <c r="C902" s="23"/>
      <c r="D902" s="15"/>
      <c r="E902" s="15"/>
      <c r="F902" s="15"/>
      <c r="G902" s="15"/>
      <c r="H902" s="16"/>
      <c r="I902" s="9"/>
      <c r="J902" s="9"/>
      <c r="K902" s="9"/>
      <c r="L902" s="12"/>
      <c r="M902" s="16"/>
      <c r="N902" s="4"/>
    </row>
    <row r="903" spans="1:17" ht="12.75" x14ac:dyDescent="0.2">
      <c r="A903" s="5"/>
      <c r="B903" s="2"/>
      <c r="C903" s="23" t="s">
        <v>17</v>
      </c>
      <c r="D903" s="10">
        <v>392</v>
      </c>
      <c r="E903" s="10">
        <v>13</v>
      </c>
      <c r="F903" s="10">
        <v>238</v>
      </c>
      <c r="G903" s="10">
        <v>31</v>
      </c>
      <c r="H903" s="11">
        <v>0.98</v>
      </c>
      <c r="I903" s="9">
        <f t="shared" ref="I903:I907" si="700">100*(D903/(D903+E903))</f>
        <v>96.790123456790127</v>
      </c>
      <c r="J903" s="9">
        <f t="shared" ref="J903:J907" si="701">100*(F903/(F903+G903))</f>
        <v>88.475836431226767</v>
      </c>
      <c r="K903" s="9">
        <f t="shared" ref="K903:K907" si="702">100*((D903+F903)/(D903+E903+F903+G903))</f>
        <v>93.471810089020764</v>
      </c>
      <c r="L903" s="12">
        <f t="shared" ref="L903:L907" si="703">(D903*F903-E903*G903)/(SQRT((D903+G903)*(D903+E903)*(F903+G903)*(F903+E903)))</f>
        <v>0.86371864090028327</v>
      </c>
      <c r="M903" s="16">
        <f t="shared" ref="M903:M907" si="704">H903</f>
        <v>0.98</v>
      </c>
      <c r="N903" s="4"/>
    </row>
    <row r="904" spans="1:17" ht="12.75" x14ac:dyDescent="0.2">
      <c r="A904" s="5"/>
      <c r="B904" s="2"/>
      <c r="C904" s="9" t="s">
        <v>18</v>
      </c>
      <c r="D904" s="10">
        <v>438</v>
      </c>
      <c r="E904" s="10">
        <v>15</v>
      </c>
      <c r="F904" s="10">
        <v>194</v>
      </c>
      <c r="G904" s="10">
        <v>27</v>
      </c>
      <c r="H904" s="11">
        <v>0.98</v>
      </c>
      <c r="I904" s="9">
        <f t="shared" si="700"/>
        <v>96.688741721854313</v>
      </c>
      <c r="J904" s="9">
        <f t="shared" si="701"/>
        <v>87.782805429864254</v>
      </c>
      <c r="K904" s="9">
        <f t="shared" si="702"/>
        <v>93.768545994065278</v>
      </c>
      <c r="L904" s="12">
        <f t="shared" si="703"/>
        <v>0.85734588357732677</v>
      </c>
      <c r="M904" s="16">
        <f t="shared" si="704"/>
        <v>0.98</v>
      </c>
      <c r="N904" s="24"/>
    </row>
    <row r="905" spans="1:17" ht="12.75" x14ac:dyDescent="0.2">
      <c r="A905" s="5"/>
      <c r="B905" s="2"/>
      <c r="C905" s="9" t="s">
        <v>19</v>
      </c>
      <c r="D905" s="10">
        <v>424</v>
      </c>
      <c r="E905" s="10">
        <v>14</v>
      </c>
      <c r="F905" s="10">
        <v>206</v>
      </c>
      <c r="G905" s="10">
        <v>30</v>
      </c>
      <c r="H905" s="11">
        <v>0.98</v>
      </c>
      <c r="I905" s="9">
        <f t="shared" si="700"/>
        <v>96.803652968036531</v>
      </c>
      <c r="J905" s="9">
        <f t="shared" si="701"/>
        <v>87.288135593220346</v>
      </c>
      <c r="K905" s="9">
        <f t="shared" si="702"/>
        <v>93.471810089020764</v>
      </c>
      <c r="L905" s="12">
        <f t="shared" si="703"/>
        <v>0.85547511249105268</v>
      </c>
      <c r="M905" s="16">
        <f t="shared" si="704"/>
        <v>0.98</v>
      </c>
      <c r="N905" s="24"/>
    </row>
    <row r="906" spans="1:17" ht="12.75" x14ac:dyDescent="0.2">
      <c r="A906" s="5"/>
      <c r="B906" s="2"/>
      <c r="C906" s="9" t="s">
        <v>20</v>
      </c>
      <c r="D906" s="10">
        <v>420</v>
      </c>
      <c r="E906" s="10">
        <v>8</v>
      </c>
      <c r="F906" s="10">
        <v>208</v>
      </c>
      <c r="G906" s="10">
        <v>38</v>
      </c>
      <c r="H906" s="11">
        <v>0.98</v>
      </c>
      <c r="I906" s="9">
        <f t="shared" si="700"/>
        <v>98.130841121495322</v>
      </c>
      <c r="J906" s="9">
        <f t="shared" si="701"/>
        <v>84.552845528455293</v>
      </c>
      <c r="K906" s="9">
        <f t="shared" si="702"/>
        <v>93.175074183976264</v>
      </c>
      <c r="L906" s="12">
        <f t="shared" si="703"/>
        <v>0.8530012270924856</v>
      </c>
      <c r="M906" s="16">
        <f t="shared" si="704"/>
        <v>0.98</v>
      </c>
      <c r="N906" s="24"/>
    </row>
    <row r="907" spans="1:17" ht="12.75" x14ac:dyDescent="0.2">
      <c r="A907" s="5"/>
      <c r="B907" s="2"/>
      <c r="C907" s="9" t="s">
        <v>21</v>
      </c>
      <c r="D907" s="10">
        <v>418</v>
      </c>
      <c r="E907" s="10">
        <v>26</v>
      </c>
      <c r="F907" s="10">
        <v>205</v>
      </c>
      <c r="G907" s="10">
        <v>25</v>
      </c>
      <c r="H907" s="11">
        <v>0.97</v>
      </c>
      <c r="I907" s="9">
        <f t="shared" si="700"/>
        <v>94.14414414414415</v>
      </c>
      <c r="J907" s="9">
        <f t="shared" si="701"/>
        <v>89.130434782608688</v>
      </c>
      <c r="K907" s="9">
        <f t="shared" si="702"/>
        <v>92.433234421364986</v>
      </c>
      <c r="L907" s="12">
        <f t="shared" si="703"/>
        <v>0.83187868262512044</v>
      </c>
      <c r="M907" s="16">
        <f t="shared" si="704"/>
        <v>0.97</v>
      </c>
      <c r="N907" s="24"/>
    </row>
    <row r="908" spans="1:17" ht="12.75" x14ac:dyDescent="0.2">
      <c r="A908" s="5"/>
      <c r="B908" s="2"/>
      <c r="C908" s="23" t="s">
        <v>15</v>
      </c>
      <c r="D908" s="15">
        <f t="shared" ref="D908:M908" si="705">AVERAGE(D903:D907)</f>
        <v>418.4</v>
      </c>
      <c r="E908" s="15">
        <f t="shared" si="705"/>
        <v>15.2</v>
      </c>
      <c r="F908" s="15">
        <f t="shared" si="705"/>
        <v>210.2</v>
      </c>
      <c r="G908" s="15">
        <f t="shared" si="705"/>
        <v>30.2</v>
      </c>
      <c r="H908" s="16">
        <f t="shared" si="705"/>
        <v>0.97799999999999998</v>
      </c>
      <c r="I908" s="9">
        <f t="shared" si="705"/>
        <v>96.511500682464089</v>
      </c>
      <c r="J908" s="9">
        <f t="shared" si="705"/>
        <v>87.446011553075067</v>
      </c>
      <c r="K908" s="9">
        <f t="shared" si="705"/>
        <v>93.264094955489625</v>
      </c>
      <c r="L908" s="12">
        <f t="shared" si="705"/>
        <v>0.85228390933725373</v>
      </c>
      <c r="M908" s="16">
        <f t="shared" si="705"/>
        <v>0.97799999999999998</v>
      </c>
      <c r="N908" s="24"/>
      <c r="O908" s="24"/>
      <c r="P908" s="24"/>
      <c r="Q908" s="4"/>
    </row>
    <row r="909" spans="1:17" ht="12.75" x14ac:dyDescent="0.2">
      <c r="A909" s="5"/>
      <c r="B909" s="2"/>
      <c r="C909" s="17" t="s">
        <v>16</v>
      </c>
      <c r="D909" s="15">
        <f t="shared" ref="D909:M909" si="706">STDEV(D903:D907)</f>
        <v>16.697305171793442</v>
      </c>
      <c r="E909" s="15">
        <f t="shared" si="706"/>
        <v>6.6105975524153626</v>
      </c>
      <c r="F909" s="15">
        <f t="shared" si="706"/>
        <v>16.46815108019112</v>
      </c>
      <c r="G909" s="15">
        <f t="shared" si="706"/>
        <v>4.9699094559156753</v>
      </c>
      <c r="H909" s="16">
        <f t="shared" si="706"/>
        <v>4.4721359549995841E-3</v>
      </c>
      <c r="I909" s="9">
        <f t="shared" si="706"/>
        <v>1.4509512768689461</v>
      </c>
      <c r="J909" s="9">
        <f t="shared" si="706"/>
        <v>1.7611491614858721</v>
      </c>
      <c r="K909" s="9">
        <f t="shared" si="706"/>
        <v>0.50966065392633719</v>
      </c>
      <c r="L909" s="12">
        <f t="shared" si="706"/>
        <v>1.2077336923242355E-2</v>
      </c>
      <c r="M909" s="16">
        <f t="shared" si="706"/>
        <v>4.4721359549995841E-3</v>
      </c>
      <c r="N909" s="24"/>
    </row>
    <row r="910" spans="1:17" ht="12.75" x14ac:dyDescent="0.2">
      <c r="A910" s="5"/>
      <c r="B910" s="22"/>
      <c r="C910" s="9"/>
      <c r="D910" s="15"/>
      <c r="E910" s="15"/>
      <c r="F910" s="15"/>
      <c r="G910" s="15"/>
      <c r="H910" s="16"/>
      <c r="I910" s="9"/>
      <c r="J910" s="9"/>
      <c r="K910" s="9"/>
      <c r="L910" s="12"/>
      <c r="M910" s="16"/>
      <c r="N910" s="24"/>
    </row>
    <row r="911" spans="1:17" ht="12.75" x14ac:dyDescent="0.2">
      <c r="A911" s="5"/>
      <c r="B911" s="2"/>
      <c r="C911" s="9" t="s">
        <v>22</v>
      </c>
      <c r="D911" s="10">
        <v>530</v>
      </c>
      <c r="E911" s="10">
        <v>6</v>
      </c>
      <c r="F911" s="10">
        <v>123</v>
      </c>
      <c r="G911" s="10">
        <v>15</v>
      </c>
      <c r="H911" s="11">
        <v>0.99</v>
      </c>
      <c r="I911" s="9">
        <f t="shared" ref="I911:I915" si="707">100*(D911/(D911+E911))</f>
        <v>98.880597014925371</v>
      </c>
      <c r="J911" s="9">
        <f t="shared" ref="J911:J915" si="708">100*(F911/(F911+G911))</f>
        <v>89.130434782608688</v>
      </c>
      <c r="K911" s="9">
        <f t="shared" ref="K911:K915" si="709">100*((D911+F911)/(D911+E911+F911+G911))</f>
        <v>96.884272997032639</v>
      </c>
      <c r="L911" s="12">
        <f t="shared" ref="L911:L915" si="710">(D911*F911-E911*G911)/(SQRT((D911+G911)*(D911+E911)*(F911+G911)*(F911+E911)))</f>
        <v>0.90274677212814858</v>
      </c>
      <c r="M911" s="16">
        <f t="shared" ref="M911:M915" si="711">H911</f>
        <v>0.99</v>
      </c>
      <c r="N911" s="24"/>
    </row>
    <row r="912" spans="1:17" ht="12.75" x14ac:dyDescent="0.2">
      <c r="A912" s="5"/>
      <c r="B912" s="22"/>
      <c r="C912" s="9" t="s">
        <v>23</v>
      </c>
      <c r="D912" s="10">
        <v>403</v>
      </c>
      <c r="E912" s="10">
        <v>19</v>
      </c>
      <c r="F912" s="10">
        <v>226</v>
      </c>
      <c r="G912" s="10">
        <v>26</v>
      </c>
      <c r="H912" s="11">
        <v>0.96</v>
      </c>
      <c r="I912" s="9">
        <f t="shared" si="707"/>
        <v>95.497630331753555</v>
      </c>
      <c r="J912" s="9">
        <f t="shared" si="708"/>
        <v>89.682539682539684</v>
      </c>
      <c r="K912" s="9">
        <f t="shared" si="709"/>
        <v>93.323442136498514</v>
      </c>
      <c r="L912" s="12">
        <f t="shared" si="710"/>
        <v>0.85680760013449431</v>
      </c>
      <c r="M912" s="16">
        <f t="shared" si="711"/>
        <v>0.96</v>
      </c>
      <c r="N912" s="4"/>
    </row>
    <row r="913" spans="1:17" ht="12.75" x14ac:dyDescent="0.2">
      <c r="A913" s="1"/>
      <c r="B913" s="2"/>
      <c r="C913" s="9" t="s">
        <v>24</v>
      </c>
      <c r="D913" s="10">
        <v>402</v>
      </c>
      <c r="E913" s="10">
        <v>16</v>
      </c>
      <c r="F913" s="10">
        <v>223</v>
      </c>
      <c r="G913" s="10">
        <v>33</v>
      </c>
      <c r="H913" s="11">
        <v>0.98</v>
      </c>
      <c r="I913" s="9">
        <f t="shared" si="707"/>
        <v>96.172248803827756</v>
      </c>
      <c r="J913" s="9">
        <f t="shared" si="708"/>
        <v>87.109375</v>
      </c>
      <c r="K913" s="9">
        <f t="shared" si="709"/>
        <v>92.7299703264095</v>
      </c>
      <c r="L913" s="12">
        <f t="shared" si="710"/>
        <v>0.84491637860326796</v>
      </c>
      <c r="M913" s="16">
        <f t="shared" si="711"/>
        <v>0.98</v>
      </c>
      <c r="N913" s="4"/>
      <c r="Q913" s="5"/>
    </row>
    <row r="914" spans="1:17" ht="12.75" x14ac:dyDescent="0.2">
      <c r="A914" s="5"/>
      <c r="B914" s="2"/>
      <c r="C914" s="9" t="s">
        <v>25</v>
      </c>
      <c r="D914" s="10">
        <v>384</v>
      </c>
      <c r="E914" s="10">
        <v>20</v>
      </c>
      <c r="F914" s="10">
        <v>208</v>
      </c>
      <c r="G914" s="10">
        <v>62</v>
      </c>
      <c r="H914" s="11">
        <v>0.96</v>
      </c>
      <c r="I914" s="9">
        <f t="shared" si="707"/>
        <v>95.049504950495049</v>
      </c>
      <c r="J914" s="9">
        <f t="shared" si="708"/>
        <v>77.037037037037038</v>
      </c>
      <c r="K914" s="9">
        <f t="shared" si="709"/>
        <v>87.833827893175069</v>
      </c>
      <c r="L914" s="12">
        <f t="shared" si="710"/>
        <v>0.74660673718536974</v>
      </c>
      <c r="M914" s="16">
        <f t="shared" si="711"/>
        <v>0.96</v>
      </c>
      <c r="N914" s="6"/>
    </row>
    <row r="915" spans="1:17" ht="12.75" x14ac:dyDescent="0.2">
      <c r="A915" s="5"/>
      <c r="B915" s="2"/>
      <c r="C915" s="9" t="s">
        <v>26</v>
      </c>
      <c r="D915" s="10">
        <v>371</v>
      </c>
      <c r="E915" s="10">
        <v>12</v>
      </c>
      <c r="F915" s="10">
        <v>266</v>
      </c>
      <c r="G915" s="10">
        <v>25</v>
      </c>
      <c r="H915" s="11">
        <v>0.98</v>
      </c>
      <c r="I915" s="9">
        <f t="shared" si="707"/>
        <v>96.866840731070496</v>
      </c>
      <c r="J915" s="9">
        <f t="shared" si="708"/>
        <v>91.408934707903782</v>
      </c>
      <c r="K915" s="9">
        <f t="shared" si="709"/>
        <v>94.510385756676556</v>
      </c>
      <c r="L915" s="12">
        <f t="shared" si="710"/>
        <v>0.88821362684302874</v>
      </c>
      <c r="M915" s="16">
        <f t="shared" si="711"/>
        <v>0.98</v>
      </c>
      <c r="N915" s="7"/>
      <c r="O915" s="1"/>
      <c r="P915" s="1"/>
    </row>
    <row r="916" spans="1:17" ht="12.75" x14ac:dyDescent="0.2">
      <c r="A916" s="5"/>
      <c r="B916" s="2"/>
      <c r="C916" s="23" t="s">
        <v>15</v>
      </c>
      <c r="D916" s="15">
        <f t="shared" ref="D916:M916" si="712">AVERAGE(D911:D915)</f>
        <v>418</v>
      </c>
      <c r="E916" s="15">
        <f t="shared" si="712"/>
        <v>14.6</v>
      </c>
      <c r="F916" s="15">
        <f t="shared" si="712"/>
        <v>209.2</v>
      </c>
      <c r="G916" s="15">
        <f t="shared" si="712"/>
        <v>32.200000000000003</v>
      </c>
      <c r="H916" s="16">
        <f t="shared" si="712"/>
        <v>0.97399999999999987</v>
      </c>
      <c r="I916" s="9">
        <f t="shared" si="712"/>
        <v>96.493364366414454</v>
      </c>
      <c r="J916" s="9">
        <f t="shared" si="712"/>
        <v>86.873664242017838</v>
      </c>
      <c r="K916" s="9">
        <f t="shared" si="712"/>
        <v>93.056379821958458</v>
      </c>
      <c r="L916" s="12">
        <f t="shared" si="712"/>
        <v>0.84785822297886182</v>
      </c>
      <c r="M916" s="16">
        <f t="shared" si="712"/>
        <v>0.97399999999999987</v>
      </c>
      <c r="N916" s="24"/>
      <c r="O916" s="24"/>
      <c r="P916" s="24"/>
      <c r="Q916" s="30"/>
    </row>
    <row r="917" spans="1:17" ht="12.75" x14ac:dyDescent="0.2">
      <c r="A917" s="5"/>
      <c r="B917" s="2"/>
      <c r="C917" s="17" t="s">
        <v>16</v>
      </c>
      <c r="D917" s="15">
        <f t="shared" ref="D917:M917" si="713">STDEV(D911:D915)</f>
        <v>64.011717677312802</v>
      </c>
      <c r="E917" s="15">
        <f t="shared" si="713"/>
        <v>5.7271284253105419</v>
      </c>
      <c r="F917" s="15">
        <f t="shared" si="713"/>
        <v>52.751303301435094</v>
      </c>
      <c r="G917" s="15">
        <f t="shared" si="713"/>
        <v>17.852170736355845</v>
      </c>
      <c r="H917" s="16">
        <f t="shared" si="713"/>
        <v>1.3416407864998751E-2</v>
      </c>
      <c r="I917" s="9">
        <f t="shared" si="713"/>
        <v>1.5014739257084777</v>
      </c>
      <c r="J917" s="9">
        <f t="shared" si="713"/>
        <v>5.7089024129682695</v>
      </c>
      <c r="K917" s="9">
        <f t="shared" si="713"/>
        <v>3.3248990024302261</v>
      </c>
      <c r="L917" s="12">
        <f t="shared" si="713"/>
        <v>6.1200328070908624E-2</v>
      </c>
      <c r="M917" s="16">
        <f t="shared" si="713"/>
        <v>1.3416407864998751E-2</v>
      </c>
      <c r="N917" s="4"/>
      <c r="Q917" s="13"/>
    </row>
    <row r="918" spans="1:17" ht="12.75" x14ac:dyDescent="0.2">
      <c r="A918" s="1"/>
      <c r="B918" s="2"/>
      <c r="C918" s="2"/>
      <c r="D918" s="3"/>
      <c r="E918" s="3"/>
      <c r="F918" s="3"/>
      <c r="G918" s="3"/>
      <c r="H918" s="4"/>
      <c r="I918" s="4"/>
      <c r="J918" s="4"/>
      <c r="K918" s="4"/>
      <c r="L918" s="4"/>
      <c r="M918" s="4"/>
      <c r="N918" s="4"/>
    </row>
    <row r="919" spans="1:17" ht="12.75" x14ac:dyDescent="0.2">
      <c r="A919" s="1" t="s">
        <v>63</v>
      </c>
      <c r="B919" s="2"/>
      <c r="C919" s="2"/>
      <c r="D919" s="3"/>
      <c r="E919" s="3"/>
      <c r="F919" s="3"/>
      <c r="G919" s="3"/>
      <c r="H919" s="4"/>
      <c r="I919" s="4"/>
      <c r="J919" s="4"/>
      <c r="K919" s="4"/>
      <c r="L919" s="4"/>
      <c r="M919" s="4"/>
      <c r="N919" s="4"/>
    </row>
    <row r="920" spans="1:17" ht="12.75" x14ac:dyDescent="0.2">
      <c r="A920" s="5"/>
      <c r="B920" s="2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1:17" ht="12.75" x14ac:dyDescent="0.2">
      <c r="A921" s="5"/>
      <c r="B921" s="2" t="s">
        <v>0</v>
      </c>
      <c r="C921" s="13"/>
      <c r="D921" s="20" t="s">
        <v>1</v>
      </c>
      <c r="E921" s="20" t="s">
        <v>2</v>
      </c>
      <c r="F921" s="20" t="s">
        <v>3</v>
      </c>
      <c r="G921" s="20" t="s">
        <v>4</v>
      </c>
      <c r="H921" s="20" t="s">
        <v>5</v>
      </c>
      <c r="I921" s="20" t="s">
        <v>6</v>
      </c>
      <c r="J921" s="20" t="s">
        <v>7</v>
      </c>
      <c r="K921" s="20" t="s">
        <v>8</v>
      </c>
      <c r="L921" s="20" t="s">
        <v>9</v>
      </c>
      <c r="M921" s="20" t="s">
        <v>5</v>
      </c>
      <c r="N921" s="7"/>
      <c r="O921" s="1"/>
      <c r="P921" s="1"/>
    </row>
    <row r="922" spans="1:17" ht="12.75" x14ac:dyDescent="0.2">
      <c r="A922" s="1" t="s">
        <v>28</v>
      </c>
      <c r="B922" s="2">
        <v>26</v>
      </c>
      <c r="C922" s="9" t="s">
        <v>10</v>
      </c>
      <c r="D922" s="10">
        <v>189</v>
      </c>
      <c r="E922" s="10">
        <v>12</v>
      </c>
      <c r="F922" s="10">
        <v>608</v>
      </c>
      <c r="G922" s="10">
        <v>7</v>
      </c>
      <c r="H922" s="11">
        <v>1</v>
      </c>
      <c r="I922" s="9">
        <f t="shared" ref="I922:I926" si="714">100*(D922/(D922+E922))</f>
        <v>94.029850746268664</v>
      </c>
      <c r="J922" s="9">
        <f t="shared" ref="J922:J926" si="715">100*(F922/(F922+G922))</f>
        <v>98.861788617886177</v>
      </c>
      <c r="K922" s="9">
        <f t="shared" ref="K922:K926" si="716">100*((D922+F922)/(D922+E922+F922+G922))</f>
        <v>97.671568627450981</v>
      </c>
      <c r="L922" s="12">
        <f t="shared" ref="L922:L926" si="717">(D922*F922-E922*G922)/(SQRT((D922+G922)*(D922+E922)*(F922+G922)*(F922+E922)))</f>
        <v>0.93688941779734214</v>
      </c>
      <c r="M922" s="16">
        <f t="shared" ref="M922:M926" si="718">H922</f>
        <v>1</v>
      </c>
      <c r="N922" s="24"/>
      <c r="O922" s="25"/>
      <c r="P922" s="25"/>
    </row>
    <row r="923" spans="1:17" ht="12.75" x14ac:dyDescent="0.2">
      <c r="A923" s="5"/>
      <c r="B923" s="2">
        <v>27</v>
      </c>
      <c r="C923" s="23" t="s">
        <v>11</v>
      </c>
      <c r="D923" s="10">
        <v>198</v>
      </c>
      <c r="E923" s="10">
        <v>3</v>
      </c>
      <c r="F923" s="10">
        <v>602</v>
      </c>
      <c r="G923" s="10">
        <v>13</v>
      </c>
      <c r="H923" s="11">
        <v>1</v>
      </c>
      <c r="I923" s="9">
        <f t="shared" si="714"/>
        <v>98.507462686567166</v>
      </c>
      <c r="J923" s="9">
        <f t="shared" si="715"/>
        <v>97.886178861788622</v>
      </c>
      <c r="K923" s="9">
        <f t="shared" si="716"/>
        <v>98.039215686274503</v>
      </c>
      <c r="L923" s="12">
        <f t="shared" si="717"/>
        <v>0.94856055056594224</v>
      </c>
      <c r="M923" s="16">
        <f t="shared" si="718"/>
        <v>1</v>
      </c>
      <c r="N923" s="4"/>
      <c r="O923" s="25"/>
      <c r="P923" s="25"/>
    </row>
    <row r="924" spans="1:17" ht="12.75" x14ac:dyDescent="0.2">
      <c r="A924" s="1">
        <v>0.5</v>
      </c>
      <c r="B924" s="2">
        <v>28</v>
      </c>
      <c r="C924" s="23" t="s">
        <v>12</v>
      </c>
      <c r="D924" s="10">
        <v>214</v>
      </c>
      <c r="E924" s="10">
        <v>9</v>
      </c>
      <c r="F924" s="10">
        <v>590</v>
      </c>
      <c r="G924" s="10">
        <v>3</v>
      </c>
      <c r="H924" s="11">
        <v>1</v>
      </c>
      <c r="I924" s="9">
        <f t="shared" si="714"/>
        <v>95.964125560538122</v>
      </c>
      <c r="J924" s="9">
        <f t="shared" si="715"/>
        <v>99.494097807757171</v>
      </c>
      <c r="K924" s="9">
        <f t="shared" si="716"/>
        <v>98.529411764705884</v>
      </c>
      <c r="L924" s="12">
        <f t="shared" si="717"/>
        <v>0.96283051799132868</v>
      </c>
      <c r="M924" s="16">
        <f t="shared" si="718"/>
        <v>1</v>
      </c>
      <c r="N924" s="4"/>
      <c r="O924" s="25"/>
      <c r="P924" s="25"/>
    </row>
    <row r="925" spans="1:17" ht="12.75" x14ac:dyDescent="0.2">
      <c r="A925" s="1">
        <v>1E-3</v>
      </c>
      <c r="B925" s="2">
        <v>29</v>
      </c>
      <c r="C925" s="23" t="s">
        <v>13</v>
      </c>
      <c r="D925" s="10">
        <v>203</v>
      </c>
      <c r="E925" s="10">
        <v>16</v>
      </c>
      <c r="F925" s="10">
        <v>587</v>
      </c>
      <c r="G925" s="10">
        <v>10</v>
      </c>
      <c r="H925" s="11">
        <v>0.99</v>
      </c>
      <c r="I925" s="9">
        <f t="shared" si="714"/>
        <v>92.694063926940643</v>
      </c>
      <c r="J925" s="9">
        <f t="shared" si="715"/>
        <v>98.324958123953095</v>
      </c>
      <c r="K925" s="9">
        <f t="shared" si="716"/>
        <v>96.813725490196077</v>
      </c>
      <c r="L925" s="12">
        <f t="shared" si="717"/>
        <v>0.9183176471034763</v>
      </c>
      <c r="M925" s="16">
        <f t="shared" si="718"/>
        <v>0.99</v>
      </c>
      <c r="N925" s="4"/>
      <c r="O925" s="25"/>
      <c r="P925" s="25"/>
    </row>
    <row r="926" spans="1:17" ht="12.75" x14ac:dyDescent="0.2">
      <c r="A926" s="1">
        <v>100</v>
      </c>
      <c r="B926" s="2">
        <v>30</v>
      </c>
      <c r="C926" s="23" t="s">
        <v>14</v>
      </c>
      <c r="D926" s="10">
        <v>196</v>
      </c>
      <c r="E926" s="10">
        <v>23</v>
      </c>
      <c r="F926" s="10">
        <v>59</v>
      </c>
      <c r="G926" s="10">
        <v>5</v>
      </c>
      <c r="H926" s="11">
        <v>0.99</v>
      </c>
      <c r="I926" s="9">
        <f t="shared" si="714"/>
        <v>89.49771689497716</v>
      </c>
      <c r="J926" s="9">
        <f t="shared" si="715"/>
        <v>92.1875</v>
      </c>
      <c r="K926" s="9">
        <f t="shared" si="716"/>
        <v>90.10600706713781</v>
      </c>
      <c r="L926" s="12">
        <f t="shared" si="717"/>
        <v>0.75326979992291554</v>
      </c>
      <c r="M926" s="16">
        <f t="shared" si="718"/>
        <v>0.99</v>
      </c>
      <c r="N926" s="6"/>
      <c r="O926" s="25"/>
      <c r="P926" s="25"/>
    </row>
    <row r="927" spans="1:17" ht="12.75" x14ac:dyDescent="0.2">
      <c r="A927" s="5"/>
      <c r="B927" s="2"/>
      <c r="C927" s="23" t="s">
        <v>15</v>
      </c>
      <c r="D927" s="15">
        <f t="shared" ref="D927:M927" si="719">AVERAGE(D922:D926)</f>
        <v>200</v>
      </c>
      <c r="E927" s="15">
        <f t="shared" si="719"/>
        <v>12.6</v>
      </c>
      <c r="F927" s="15">
        <f t="shared" si="719"/>
        <v>489.2</v>
      </c>
      <c r="G927" s="15">
        <f t="shared" si="719"/>
        <v>7.6</v>
      </c>
      <c r="H927" s="16">
        <f t="shared" si="719"/>
        <v>0.99600000000000011</v>
      </c>
      <c r="I927" s="9">
        <f t="shared" si="719"/>
        <v>94.138643963058357</v>
      </c>
      <c r="J927" s="9">
        <f t="shared" si="719"/>
        <v>97.350904682277005</v>
      </c>
      <c r="K927" s="9">
        <f t="shared" si="719"/>
        <v>96.231985727153045</v>
      </c>
      <c r="L927" s="12">
        <f t="shared" si="719"/>
        <v>0.90397358667620098</v>
      </c>
      <c r="M927" s="16">
        <f t="shared" si="719"/>
        <v>0.99600000000000011</v>
      </c>
      <c r="N927" s="6"/>
    </row>
    <row r="928" spans="1:17" ht="12.75" x14ac:dyDescent="0.2">
      <c r="A928" s="5"/>
      <c r="B928" s="2"/>
      <c r="C928" s="17" t="s">
        <v>16</v>
      </c>
      <c r="D928" s="15">
        <f t="shared" ref="D928:M928" si="720">STDEV(D922:D926)</f>
        <v>9.3005376188691375</v>
      </c>
      <c r="E928" s="15">
        <f t="shared" si="720"/>
        <v>7.5033325929216286</v>
      </c>
      <c r="F928" s="15">
        <f t="shared" si="720"/>
        <v>240.64226561433469</v>
      </c>
      <c r="G928" s="15">
        <f t="shared" si="720"/>
        <v>3.9749213828703578</v>
      </c>
      <c r="H928" s="16">
        <f t="shared" si="720"/>
        <v>5.4772255750516656E-3</v>
      </c>
      <c r="I928" s="9">
        <f t="shared" si="720"/>
        <v>3.3932216107129101</v>
      </c>
      <c r="J928" s="9">
        <f t="shared" si="720"/>
        <v>2.9483933551783874</v>
      </c>
      <c r="K928" s="9">
        <f t="shared" si="720"/>
        <v>3.4814753031175418</v>
      </c>
      <c r="L928" s="12">
        <f t="shared" si="720"/>
        <v>8.5809339617630334E-2</v>
      </c>
      <c r="M928" s="16">
        <f t="shared" si="720"/>
        <v>5.4772255750516656E-3</v>
      </c>
      <c r="N928" s="4"/>
    </row>
    <row r="929" spans="1:17" ht="12.75" x14ac:dyDescent="0.2">
      <c r="A929" s="5"/>
      <c r="B929" s="2"/>
      <c r="C929" s="23"/>
      <c r="D929" s="15"/>
      <c r="E929" s="15"/>
      <c r="F929" s="15"/>
      <c r="G929" s="15"/>
      <c r="H929" s="16"/>
      <c r="I929" s="9"/>
      <c r="J929" s="9"/>
      <c r="K929" s="9"/>
      <c r="L929" s="12"/>
      <c r="M929" s="16"/>
      <c r="N929" s="4"/>
    </row>
    <row r="930" spans="1:17" ht="12.75" x14ac:dyDescent="0.2">
      <c r="A930" s="5"/>
      <c r="B930" s="2"/>
      <c r="C930" s="23" t="s">
        <v>17</v>
      </c>
      <c r="D930" s="10">
        <v>59</v>
      </c>
      <c r="E930" s="10">
        <v>10</v>
      </c>
      <c r="F930" s="10">
        <v>201</v>
      </c>
      <c r="G930" s="10">
        <v>2</v>
      </c>
      <c r="H930" s="11">
        <v>0.99</v>
      </c>
      <c r="I930" s="9">
        <f t="shared" ref="I930:I934" si="721">100*(D930/(D930+E930))</f>
        <v>85.507246376811594</v>
      </c>
      <c r="J930" s="9">
        <f t="shared" ref="J930:J934" si="722">100*(F930/(F930+G930))</f>
        <v>99.01477832512316</v>
      </c>
      <c r="K930" s="9">
        <f t="shared" ref="K930:K934" si="723">100*((D930+F930)/(D930+E930+F930+G930))</f>
        <v>95.588235294117652</v>
      </c>
      <c r="L930" s="12">
        <f t="shared" ref="L930:L934" si="724">(D930*F930-E930*G930)/(SQRT((D930+G930)*(D930+E930)*(F930+G930)*(F930+E930)))</f>
        <v>0.88173140817400852</v>
      </c>
      <c r="M930" s="16">
        <f t="shared" ref="M930:M934" si="725">H930</f>
        <v>0.99</v>
      </c>
      <c r="N930" s="4"/>
    </row>
    <row r="931" spans="1:17" ht="12.75" x14ac:dyDescent="0.2">
      <c r="A931" s="5"/>
      <c r="B931" s="2"/>
      <c r="C931" s="9" t="s">
        <v>18</v>
      </c>
      <c r="D931" s="10">
        <v>50</v>
      </c>
      <c r="E931" s="10">
        <v>2</v>
      </c>
      <c r="F931" s="10">
        <v>209</v>
      </c>
      <c r="G931" s="10">
        <v>11</v>
      </c>
      <c r="H931" s="11">
        <v>0.99</v>
      </c>
      <c r="I931" s="9">
        <f t="shared" si="721"/>
        <v>96.15384615384616</v>
      </c>
      <c r="J931" s="9">
        <f t="shared" si="722"/>
        <v>95</v>
      </c>
      <c r="K931" s="9">
        <f t="shared" si="723"/>
        <v>95.220588235294116</v>
      </c>
      <c r="L931" s="12">
        <f t="shared" si="724"/>
        <v>0.85937331725001542</v>
      </c>
      <c r="M931" s="16">
        <f t="shared" si="725"/>
        <v>0.99</v>
      </c>
      <c r="N931" s="24"/>
    </row>
    <row r="932" spans="1:17" ht="12.75" x14ac:dyDescent="0.2">
      <c r="A932" s="5"/>
      <c r="B932" s="2"/>
      <c r="C932" s="9" t="s">
        <v>19</v>
      </c>
      <c r="D932" s="10">
        <v>73</v>
      </c>
      <c r="E932" s="10">
        <v>4</v>
      </c>
      <c r="F932" s="10">
        <v>192</v>
      </c>
      <c r="G932" s="10">
        <v>3</v>
      </c>
      <c r="H932" s="11">
        <v>0.99</v>
      </c>
      <c r="I932" s="9">
        <f t="shared" si="721"/>
        <v>94.805194805194802</v>
      </c>
      <c r="J932" s="9">
        <f t="shared" si="722"/>
        <v>98.461538461538467</v>
      </c>
      <c r="K932" s="9">
        <f t="shared" si="723"/>
        <v>97.42647058823529</v>
      </c>
      <c r="L932" s="12">
        <f t="shared" si="724"/>
        <v>0.93638533185161332</v>
      </c>
      <c r="M932" s="16">
        <f t="shared" si="725"/>
        <v>0.99</v>
      </c>
      <c r="N932" s="24"/>
    </row>
    <row r="933" spans="1:17" ht="12.75" x14ac:dyDescent="0.2">
      <c r="A933" s="5"/>
      <c r="B933" s="2"/>
      <c r="C933" s="9" t="s">
        <v>20</v>
      </c>
      <c r="D933" s="10">
        <v>65</v>
      </c>
      <c r="E933" s="10">
        <v>9</v>
      </c>
      <c r="F933" s="10">
        <v>192</v>
      </c>
      <c r="G933" s="10">
        <v>6</v>
      </c>
      <c r="H933" s="11">
        <v>0.99</v>
      </c>
      <c r="I933" s="9">
        <f t="shared" si="721"/>
        <v>87.837837837837839</v>
      </c>
      <c r="J933" s="9">
        <f t="shared" si="722"/>
        <v>96.969696969696969</v>
      </c>
      <c r="K933" s="9">
        <f t="shared" si="723"/>
        <v>94.485294117647058</v>
      </c>
      <c r="L933" s="12">
        <f t="shared" si="724"/>
        <v>0.8593215264109384</v>
      </c>
      <c r="M933" s="16">
        <f t="shared" si="725"/>
        <v>0.99</v>
      </c>
      <c r="N933" s="24"/>
    </row>
    <row r="934" spans="1:17" ht="12.75" x14ac:dyDescent="0.2">
      <c r="A934" s="5"/>
      <c r="B934" s="2"/>
      <c r="C934" s="9" t="s">
        <v>21</v>
      </c>
      <c r="D934" s="10">
        <v>72</v>
      </c>
      <c r="E934" s="10">
        <v>9</v>
      </c>
      <c r="F934" s="10">
        <v>188</v>
      </c>
      <c r="G934" s="10">
        <v>3</v>
      </c>
      <c r="H934" s="11">
        <v>1</v>
      </c>
      <c r="I934" s="9">
        <f t="shared" si="721"/>
        <v>88.888888888888886</v>
      </c>
      <c r="J934" s="9">
        <f t="shared" si="722"/>
        <v>98.429319371727757</v>
      </c>
      <c r="K934" s="9">
        <f t="shared" si="723"/>
        <v>95.588235294117652</v>
      </c>
      <c r="L934" s="12">
        <f t="shared" si="724"/>
        <v>0.893511741431671</v>
      </c>
      <c r="M934" s="16">
        <f t="shared" si="725"/>
        <v>1</v>
      </c>
      <c r="N934" s="24"/>
    </row>
    <row r="935" spans="1:17" ht="12.75" x14ac:dyDescent="0.2">
      <c r="A935" s="5"/>
      <c r="B935" s="2"/>
      <c r="C935" s="23" t="s">
        <v>15</v>
      </c>
      <c r="D935" s="15">
        <f t="shared" ref="D935:M935" si="726">AVERAGE(D930:D934)</f>
        <v>63.8</v>
      </c>
      <c r="E935" s="15">
        <f t="shared" si="726"/>
        <v>6.8</v>
      </c>
      <c r="F935" s="15">
        <f t="shared" si="726"/>
        <v>196.4</v>
      </c>
      <c r="G935" s="15">
        <f t="shared" si="726"/>
        <v>5</v>
      </c>
      <c r="H935" s="16">
        <f t="shared" si="726"/>
        <v>0.99199999999999999</v>
      </c>
      <c r="I935" s="9">
        <f t="shared" si="726"/>
        <v>90.63860281251587</v>
      </c>
      <c r="J935" s="9">
        <f t="shared" si="726"/>
        <v>97.575066625617268</v>
      </c>
      <c r="K935" s="9">
        <f t="shared" si="726"/>
        <v>95.661764705882362</v>
      </c>
      <c r="L935" s="12">
        <f t="shared" si="726"/>
        <v>0.88606466502364933</v>
      </c>
      <c r="M935" s="16">
        <f t="shared" si="726"/>
        <v>0.99199999999999999</v>
      </c>
      <c r="N935" s="24"/>
      <c r="O935" s="24"/>
      <c r="P935" s="24"/>
      <c r="Q935" s="4"/>
    </row>
    <row r="936" spans="1:17" ht="12.75" x14ac:dyDescent="0.2">
      <c r="A936" s="5"/>
      <c r="B936" s="2"/>
      <c r="C936" s="17" t="s">
        <v>16</v>
      </c>
      <c r="D936" s="15">
        <f t="shared" ref="D936:M936" si="727">STDEV(D930:D934)</f>
        <v>9.5760116958992807</v>
      </c>
      <c r="E936" s="15">
        <f t="shared" si="727"/>
        <v>3.5637059362410928</v>
      </c>
      <c r="F936" s="15">
        <f t="shared" si="727"/>
        <v>8.5029406677925259</v>
      </c>
      <c r="G936" s="15">
        <f t="shared" si="727"/>
        <v>3.6742346141747673</v>
      </c>
      <c r="H936" s="16">
        <f t="shared" si="727"/>
        <v>4.4721359549995841E-3</v>
      </c>
      <c r="I936" s="9">
        <f t="shared" si="727"/>
        <v>4.6101789573644902</v>
      </c>
      <c r="J936" s="9">
        <f t="shared" si="727"/>
        <v>1.6267905822884765</v>
      </c>
      <c r="K936" s="9">
        <f t="shared" si="727"/>
        <v>1.0844030296876916</v>
      </c>
      <c r="L936" s="12">
        <f t="shared" si="727"/>
        <v>3.1757003482675163E-2</v>
      </c>
      <c r="M936" s="16">
        <f t="shared" si="727"/>
        <v>4.4721359549995841E-3</v>
      </c>
      <c r="N936" s="24"/>
    </row>
    <row r="937" spans="1:17" ht="12.75" x14ac:dyDescent="0.2">
      <c r="A937" s="5"/>
      <c r="B937" s="22"/>
      <c r="C937" s="9"/>
      <c r="D937" s="15"/>
      <c r="E937" s="15"/>
      <c r="F937" s="15"/>
      <c r="G937" s="15"/>
      <c r="H937" s="16"/>
      <c r="I937" s="9"/>
      <c r="J937" s="9"/>
      <c r="K937" s="9"/>
      <c r="L937" s="12"/>
      <c r="M937" s="16"/>
      <c r="N937" s="24"/>
    </row>
    <row r="938" spans="1:17" ht="12.75" x14ac:dyDescent="0.2">
      <c r="A938" s="5"/>
      <c r="B938" s="2"/>
      <c r="C938" s="9" t="s">
        <v>22</v>
      </c>
      <c r="D938" s="10">
        <v>79</v>
      </c>
      <c r="E938" s="10">
        <v>5</v>
      </c>
      <c r="F938" s="10">
        <v>184</v>
      </c>
      <c r="G938" s="10">
        <v>4</v>
      </c>
      <c r="H938" s="11">
        <v>0.99</v>
      </c>
      <c r="I938" s="9">
        <f t="shared" ref="I938:I942" si="728">100*(D938/(D938+E938))</f>
        <v>94.047619047619051</v>
      </c>
      <c r="J938" s="9">
        <f t="shared" ref="J938:J942" si="729">100*(F938/(F938+G938))</f>
        <v>97.872340425531917</v>
      </c>
      <c r="K938" s="9">
        <f t="shared" ref="K938:K942" si="730">100*((D938+F938)/(D938+E938+F938+G938))</f>
        <v>96.691176470588232</v>
      </c>
      <c r="L938" s="12">
        <f t="shared" ref="L938:L942" si="731">(D938*F938-E938*G938)/(SQRT((D938+G938)*(D938+E938)*(F938+G938)*(F938+E938)))</f>
        <v>0.92227076798829899</v>
      </c>
      <c r="M938" s="16">
        <f t="shared" ref="M938:M942" si="732">H938</f>
        <v>0.99</v>
      </c>
      <c r="N938" s="24"/>
    </row>
    <row r="939" spans="1:17" ht="12.75" x14ac:dyDescent="0.2">
      <c r="A939" s="5"/>
      <c r="B939" s="22"/>
      <c r="C939" s="9" t="s">
        <v>23</v>
      </c>
      <c r="D939" s="10">
        <v>98</v>
      </c>
      <c r="E939" s="10">
        <v>3</v>
      </c>
      <c r="F939" s="10">
        <v>164</v>
      </c>
      <c r="G939" s="10">
        <v>7</v>
      </c>
      <c r="H939" s="11">
        <v>0.99</v>
      </c>
      <c r="I939" s="9">
        <f t="shared" si="728"/>
        <v>97.029702970297024</v>
      </c>
      <c r="J939" s="9">
        <f t="shared" si="729"/>
        <v>95.906432748538009</v>
      </c>
      <c r="K939" s="9">
        <f t="shared" si="730"/>
        <v>96.32352941176471</v>
      </c>
      <c r="L939" s="12">
        <f t="shared" si="731"/>
        <v>0.92233877679234844</v>
      </c>
      <c r="M939" s="16">
        <f t="shared" si="732"/>
        <v>0.99</v>
      </c>
      <c r="N939" s="4"/>
    </row>
    <row r="940" spans="1:17" ht="12.75" x14ac:dyDescent="0.2">
      <c r="A940" s="1"/>
      <c r="B940" s="2"/>
      <c r="C940" s="9" t="s">
        <v>24</v>
      </c>
      <c r="D940" s="10">
        <v>40</v>
      </c>
      <c r="E940" s="10">
        <v>14</v>
      </c>
      <c r="F940" s="10">
        <v>210</v>
      </c>
      <c r="G940" s="10">
        <v>8</v>
      </c>
      <c r="H940" s="11">
        <v>0.97</v>
      </c>
      <c r="I940" s="9">
        <f t="shared" si="728"/>
        <v>74.074074074074076</v>
      </c>
      <c r="J940" s="9">
        <f t="shared" si="729"/>
        <v>96.330275229357795</v>
      </c>
      <c r="K940" s="9">
        <f t="shared" si="730"/>
        <v>91.911764705882348</v>
      </c>
      <c r="L940" s="12">
        <f t="shared" si="731"/>
        <v>0.73668188015403724</v>
      </c>
      <c r="M940" s="16">
        <f t="shared" si="732"/>
        <v>0.97</v>
      </c>
      <c r="N940" s="4"/>
      <c r="Q940" s="5"/>
    </row>
    <row r="941" spans="1:17" ht="12.75" x14ac:dyDescent="0.2">
      <c r="A941" s="5"/>
      <c r="B941" s="2"/>
      <c r="C941" s="9" t="s">
        <v>25</v>
      </c>
      <c r="D941" s="10">
        <v>59</v>
      </c>
      <c r="E941" s="10">
        <v>2</v>
      </c>
      <c r="F941" s="10">
        <v>208</v>
      </c>
      <c r="G941" s="10">
        <v>3</v>
      </c>
      <c r="H941" s="11">
        <v>1</v>
      </c>
      <c r="I941" s="9">
        <f t="shared" si="728"/>
        <v>96.721311475409834</v>
      </c>
      <c r="J941" s="9">
        <f t="shared" si="729"/>
        <v>98.578199052132703</v>
      </c>
      <c r="K941" s="9">
        <f t="shared" si="730"/>
        <v>98.161764705882348</v>
      </c>
      <c r="L941" s="12">
        <f t="shared" si="731"/>
        <v>0.94752640861949844</v>
      </c>
      <c r="M941" s="16">
        <f t="shared" si="732"/>
        <v>1</v>
      </c>
      <c r="N941" s="6"/>
    </row>
    <row r="942" spans="1:17" ht="12.75" x14ac:dyDescent="0.2">
      <c r="A942" s="5"/>
      <c r="B942" s="2"/>
      <c r="C942" s="9" t="s">
        <v>26</v>
      </c>
      <c r="D942" s="10">
        <v>45</v>
      </c>
      <c r="E942" s="10">
        <v>9</v>
      </c>
      <c r="F942" s="10">
        <v>215</v>
      </c>
      <c r="G942" s="10">
        <v>3</v>
      </c>
      <c r="H942" s="11">
        <v>1</v>
      </c>
      <c r="I942" s="9">
        <f t="shared" si="728"/>
        <v>83.333333333333343</v>
      </c>
      <c r="J942" s="9">
        <f t="shared" si="729"/>
        <v>98.623853211009177</v>
      </c>
      <c r="K942" s="9">
        <f t="shared" si="730"/>
        <v>95.588235294117652</v>
      </c>
      <c r="L942" s="12">
        <f t="shared" si="731"/>
        <v>0.85756597245730593</v>
      </c>
      <c r="M942" s="16">
        <f t="shared" si="732"/>
        <v>1</v>
      </c>
      <c r="N942" s="7"/>
      <c r="O942" s="1"/>
      <c r="P942" s="1"/>
    </row>
    <row r="943" spans="1:17" ht="12.75" x14ac:dyDescent="0.2">
      <c r="A943" s="5"/>
      <c r="B943" s="2"/>
      <c r="C943" s="23" t="s">
        <v>15</v>
      </c>
      <c r="D943" s="15">
        <f t="shared" ref="D943:M943" si="733">AVERAGE(D938:D942)</f>
        <v>64.2</v>
      </c>
      <c r="E943" s="15">
        <f t="shared" si="733"/>
        <v>6.6</v>
      </c>
      <c r="F943" s="15">
        <f t="shared" si="733"/>
        <v>196.2</v>
      </c>
      <c r="G943" s="15">
        <f t="shared" si="733"/>
        <v>5</v>
      </c>
      <c r="H943" s="16">
        <f t="shared" si="733"/>
        <v>0.99</v>
      </c>
      <c r="I943" s="9">
        <f t="shared" si="733"/>
        <v>89.041208180146668</v>
      </c>
      <c r="J943" s="9">
        <f t="shared" si="733"/>
        <v>97.46222013331392</v>
      </c>
      <c r="K943" s="9">
        <f t="shared" si="733"/>
        <v>95.735294117647044</v>
      </c>
      <c r="L943" s="12">
        <f t="shared" si="733"/>
        <v>0.87727676120229781</v>
      </c>
      <c r="M943" s="16">
        <f t="shared" si="733"/>
        <v>0.99</v>
      </c>
      <c r="N943" s="24"/>
      <c r="O943" s="24"/>
      <c r="P943" s="24"/>
      <c r="Q943" s="30"/>
    </row>
    <row r="944" spans="1:17" ht="12.75" x14ac:dyDescent="0.2">
      <c r="A944" s="5"/>
      <c r="B944" s="2"/>
      <c r="C944" s="17" t="s">
        <v>16</v>
      </c>
      <c r="D944" s="15">
        <f t="shared" ref="D944:M944" si="734">STDEV(D938:D942)</f>
        <v>24.201239637671453</v>
      </c>
      <c r="E944" s="15">
        <f t="shared" si="734"/>
        <v>4.9295030175464944</v>
      </c>
      <c r="F944" s="15">
        <f t="shared" si="734"/>
        <v>21.614809737770074</v>
      </c>
      <c r="G944" s="15">
        <f t="shared" si="734"/>
        <v>2.3452078799117149</v>
      </c>
      <c r="H944" s="16">
        <f t="shared" si="734"/>
        <v>1.2247448713915901E-2</v>
      </c>
      <c r="I944" s="9">
        <f t="shared" si="734"/>
        <v>10.055584568141214</v>
      </c>
      <c r="J944" s="9">
        <f t="shared" si="734"/>
        <v>1.2712958606037363</v>
      </c>
      <c r="K944" s="9">
        <f t="shared" si="734"/>
        <v>2.3339073894270417</v>
      </c>
      <c r="L944" s="12">
        <f t="shared" si="734"/>
        <v>8.5360258065246511E-2</v>
      </c>
      <c r="M944" s="16">
        <f t="shared" si="734"/>
        <v>1.2247448713915901E-2</v>
      </c>
      <c r="N944" s="4"/>
      <c r="Q944" s="13"/>
    </row>
    <row r="945" spans="1:16" ht="12.75" x14ac:dyDescent="0.2">
      <c r="A945" s="1"/>
      <c r="B945" s="2"/>
      <c r="C945" s="2"/>
      <c r="D945" s="3"/>
      <c r="E945" s="3"/>
      <c r="F945" s="3"/>
      <c r="G945" s="3"/>
      <c r="H945" s="4"/>
      <c r="I945" s="4"/>
      <c r="J945" s="4"/>
      <c r="K945" s="4"/>
      <c r="L945" s="4"/>
      <c r="M945" s="4"/>
      <c r="N945" s="4"/>
    </row>
    <row r="946" spans="1:16" ht="12.75" x14ac:dyDescent="0.2">
      <c r="A946" s="1" t="s">
        <v>64</v>
      </c>
      <c r="B946" s="2"/>
      <c r="C946" s="2"/>
      <c r="D946" s="3"/>
      <c r="E946" s="3"/>
      <c r="F946" s="3"/>
      <c r="G946" s="3"/>
      <c r="H946" s="4"/>
      <c r="I946" s="4"/>
      <c r="J946" s="4"/>
      <c r="K946" s="4"/>
      <c r="L946" s="4"/>
      <c r="M946" s="4"/>
      <c r="N946" s="4"/>
    </row>
    <row r="947" spans="1:16" ht="12.75" x14ac:dyDescent="0.2">
      <c r="A947" s="5"/>
      <c r="B947" s="2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1:16" ht="12.75" x14ac:dyDescent="0.2">
      <c r="A948" s="5"/>
      <c r="B948" s="2" t="s">
        <v>0</v>
      </c>
      <c r="C948" s="13"/>
      <c r="D948" s="20" t="s">
        <v>1</v>
      </c>
      <c r="E948" s="20" t="s">
        <v>2</v>
      </c>
      <c r="F948" s="20" t="s">
        <v>3</v>
      </c>
      <c r="G948" s="20" t="s">
        <v>4</v>
      </c>
      <c r="H948" s="20" t="s">
        <v>5</v>
      </c>
      <c r="I948" s="20" t="s">
        <v>6</v>
      </c>
      <c r="J948" s="20" t="s">
        <v>7</v>
      </c>
      <c r="K948" s="20" t="s">
        <v>8</v>
      </c>
      <c r="L948" s="20" t="s">
        <v>9</v>
      </c>
      <c r="M948" s="20" t="s">
        <v>5</v>
      </c>
      <c r="N948" s="7"/>
      <c r="O948" s="1"/>
      <c r="P948" s="1"/>
    </row>
    <row r="949" spans="1:16" ht="12.75" x14ac:dyDescent="0.2">
      <c r="A949" s="1" t="s">
        <v>28</v>
      </c>
      <c r="B949" s="2">
        <v>26</v>
      </c>
      <c r="C949" s="9" t="s">
        <v>10</v>
      </c>
      <c r="D949" s="10">
        <v>638</v>
      </c>
      <c r="E949" s="10">
        <v>27</v>
      </c>
      <c r="F949" s="10">
        <v>1229</v>
      </c>
      <c r="G949" s="10">
        <v>5</v>
      </c>
      <c r="H949" s="11">
        <v>1</v>
      </c>
      <c r="I949" s="9">
        <f t="shared" ref="I949:I953" si="735">100*(D949/(D949+E949))</f>
        <v>95.939849624060145</v>
      </c>
      <c r="J949" s="9">
        <f t="shared" ref="J949:J953" si="736">100*(F949/(F949+G949))</f>
        <v>99.594813614262563</v>
      </c>
      <c r="K949" s="9">
        <f t="shared" ref="K949:K953" si="737">100*((D949+F949)/(D949+E949+F949+G949))</f>
        <v>98.314902580305414</v>
      </c>
      <c r="L949" s="12">
        <f t="shared" ref="L949:L953" si="738">(D949*F949-E949*G949)/(SQRT((D949+G949)*(D949+E949)*(F949+G949)*(F949+E949)))</f>
        <v>0.96300617824306167</v>
      </c>
      <c r="M949" s="16">
        <f t="shared" ref="M949:M953" si="739">H949</f>
        <v>1</v>
      </c>
      <c r="N949" s="24"/>
      <c r="O949" s="25"/>
      <c r="P949" s="25"/>
    </row>
    <row r="950" spans="1:16" ht="12.75" x14ac:dyDescent="0.2">
      <c r="A950" s="5"/>
      <c r="B950" s="2">
        <v>27</v>
      </c>
      <c r="C950" s="23" t="s">
        <v>11</v>
      </c>
      <c r="D950" s="10">
        <v>601</v>
      </c>
      <c r="E950" s="10">
        <v>36</v>
      </c>
      <c r="F950" s="10">
        <v>1257</v>
      </c>
      <c r="G950" s="10">
        <v>5</v>
      </c>
      <c r="H950" s="11">
        <v>0.99</v>
      </c>
      <c r="I950" s="9">
        <f t="shared" si="735"/>
        <v>94.34850863422291</v>
      </c>
      <c r="J950" s="9">
        <f t="shared" si="736"/>
        <v>99.603803486529316</v>
      </c>
      <c r="K950" s="9">
        <f t="shared" si="737"/>
        <v>97.84096893101632</v>
      </c>
      <c r="L950" s="12">
        <f t="shared" si="738"/>
        <v>0.95163693912423342</v>
      </c>
      <c r="M950" s="16">
        <f t="shared" si="739"/>
        <v>0.99</v>
      </c>
      <c r="N950" s="4"/>
      <c r="O950" s="25"/>
      <c r="P950" s="25"/>
    </row>
    <row r="951" spans="1:16" ht="12.75" x14ac:dyDescent="0.2">
      <c r="A951" s="1">
        <v>0.4</v>
      </c>
      <c r="B951" s="2">
        <v>28</v>
      </c>
      <c r="C951" s="23" t="s">
        <v>12</v>
      </c>
      <c r="D951" s="10">
        <v>632</v>
      </c>
      <c r="E951" s="10">
        <v>16</v>
      </c>
      <c r="F951" s="10">
        <v>1241</v>
      </c>
      <c r="G951" s="10">
        <v>10</v>
      </c>
      <c r="H951" s="11">
        <v>1</v>
      </c>
      <c r="I951" s="9">
        <f t="shared" si="735"/>
        <v>97.53086419753086</v>
      </c>
      <c r="J951" s="9">
        <f t="shared" si="736"/>
        <v>99.200639488409266</v>
      </c>
      <c r="K951" s="9">
        <f t="shared" si="737"/>
        <v>98.630858346498158</v>
      </c>
      <c r="L951" s="12">
        <f t="shared" si="738"/>
        <v>0.96950252345809418</v>
      </c>
      <c r="M951" s="16">
        <f t="shared" si="739"/>
        <v>1</v>
      </c>
      <c r="N951" s="4"/>
      <c r="O951" s="25"/>
      <c r="P951" s="25"/>
    </row>
    <row r="952" spans="1:16" ht="12.75" x14ac:dyDescent="0.2">
      <c r="A952" s="1">
        <v>1E-3</v>
      </c>
      <c r="B952" s="2">
        <v>29</v>
      </c>
      <c r="C952" s="23" t="s">
        <v>13</v>
      </c>
      <c r="D952" s="10">
        <v>651</v>
      </c>
      <c r="E952" s="10">
        <v>16</v>
      </c>
      <c r="F952" s="10">
        <v>1219</v>
      </c>
      <c r="G952" s="10">
        <v>13</v>
      </c>
      <c r="H952" s="11">
        <v>1</v>
      </c>
      <c r="I952" s="9">
        <f t="shared" si="735"/>
        <v>97.601199400299848</v>
      </c>
      <c r="J952" s="9">
        <f t="shared" si="736"/>
        <v>98.944805194805198</v>
      </c>
      <c r="K952" s="9">
        <f t="shared" si="737"/>
        <v>98.472880463401793</v>
      </c>
      <c r="L952" s="12">
        <f t="shared" si="738"/>
        <v>0.96646261300537029</v>
      </c>
      <c r="M952" s="16">
        <f t="shared" si="739"/>
        <v>1</v>
      </c>
      <c r="N952" s="4"/>
      <c r="O952" s="25"/>
      <c r="P952" s="25"/>
    </row>
    <row r="953" spans="1:16" ht="12.75" x14ac:dyDescent="0.2">
      <c r="A953" s="1">
        <v>100</v>
      </c>
      <c r="B953" s="2">
        <v>30</v>
      </c>
      <c r="C953" s="23" t="s">
        <v>14</v>
      </c>
      <c r="D953" s="10">
        <v>628</v>
      </c>
      <c r="E953" s="10">
        <v>28</v>
      </c>
      <c r="F953" s="10">
        <v>1239</v>
      </c>
      <c r="G953" s="10">
        <v>4</v>
      </c>
      <c r="H953" s="11">
        <v>1</v>
      </c>
      <c r="I953" s="9">
        <f t="shared" si="735"/>
        <v>95.731707317073173</v>
      </c>
      <c r="J953" s="9">
        <f t="shared" si="736"/>
        <v>99.678197908286407</v>
      </c>
      <c r="K953" s="9">
        <f t="shared" si="737"/>
        <v>98.314902580305414</v>
      </c>
      <c r="L953" s="12">
        <f t="shared" si="738"/>
        <v>0.9627956110872119</v>
      </c>
      <c r="M953" s="16">
        <f t="shared" si="739"/>
        <v>1</v>
      </c>
      <c r="N953" s="6"/>
      <c r="O953" s="25"/>
      <c r="P953" s="25"/>
    </row>
    <row r="954" spans="1:16" ht="12.75" x14ac:dyDescent="0.2">
      <c r="A954" s="5"/>
      <c r="B954" s="2"/>
      <c r="C954" s="23" t="s">
        <v>15</v>
      </c>
      <c r="D954" s="15">
        <f t="shared" ref="D954:M954" si="740">AVERAGE(D949:D953)</f>
        <v>630</v>
      </c>
      <c r="E954" s="15">
        <f t="shared" si="740"/>
        <v>24.6</v>
      </c>
      <c r="F954" s="15">
        <f t="shared" si="740"/>
        <v>1237</v>
      </c>
      <c r="G954" s="15">
        <f t="shared" si="740"/>
        <v>7.4</v>
      </c>
      <c r="H954" s="16">
        <f t="shared" si="740"/>
        <v>0.998</v>
      </c>
      <c r="I954" s="9">
        <f t="shared" si="740"/>
        <v>96.230425834637387</v>
      </c>
      <c r="J954" s="9">
        <f t="shared" si="740"/>
        <v>99.40445193845855</v>
      </c>
      <c r="K954" s="9">
        <f t="shared" si="740"/>
        <v>98.314902580305414</v>
      </c>
      <c r="L954" s="12">
        <f t="shared" si="740"/>
        <v>0.96268077298359445</v>
      </c>
      <c r="M954" s="16">
        <f t="shared" si="740"/>
        <v>0.998</v>
      </c>
      <c r="N954" s="6"/>
    </row>
    <row r="955" spans="1:16" ht="12.75" x14ac:dyDescent="0.2">
      <c r="A955" s="5"/>
      <c r="B955" s="2"/>
      <c r="C955" s="17" t="s">
        <v>16</v>
      </c>
      <c r="D955" s="15">
        <f t="shared" ref="D955:M955" si="741">STDEV(D949:D953)</f>
        <v>18.398369492974098</v>
      </c>
      <c r="E955" s="15">
        <f t="shared" si="741"/>
        <v>8.5906926379658088</v>
      </c>
      <c r="F955" s="15">
        <f t="shared" si="741"/>
        <v>14.212670403551895</v>
      </c>
      <c r="G955" s="15">
        <f t="shared" si="741"/>
        <v>3.9115214431215888</v>
      </c>
      <c r="H955" s="16">
        <f t="shared" si="741"/>
        <v>4.4721359549995832E-3</v>
      </c>
      <c r="I955" s="9">
        <f t="shared" si="741"/>
        <v>1.3642696899014117</v>
      </c>
      <c r="J955" s="9">
        <f t="shared" si="741"/>
        <v>0.31769879881592988</v>
      </c>
      <c r="K955" s="9">
        <f t="shared" si="741"/>
        <v>0.29554955661721732</v>
      </c>
      <c r="L955" s="12">
        <f t="shared" si="741"/>
        <v>6.7624687831579549E-3</v>
      </c>
      <c r="M955" s="16">
        <f t="shared" si="741"/>
        <v>4.4721359549995832E-3</v>
      </c>
      <c r="N955" s="4"/>
    </row>
    <row r="956" spans="1:16" ht="12.75" x14ac:dyDescent="0.2">
      <c r="A956" s="5"/>
      <c r="B956" s="2"/>
      <c r="C956" s="23"/>
      <c r="D956" s="15"/>
      <c r="E956" s="15"/>
      <c r="F956" s="15"/>
      <c r="G956" s="15"/>
      <c r="H956" s="16"/>
      <c r="I956" s="9"/>
      <c r="J956" s="9"/>
      <c r="K956" s="9"/>
      <c r="L956" s="12"/>
      <c r="M956" s="16"/>
      <c r="N956" s="4"/>
    </row>
    <row r="957" spans="1:16" ht="12.75" x14ac:dyDescent="0.2">
      <c r="A957" s="5"/>
      <c r="B957" s="2"/>
      <c r="C957" s="23" t="s">
        <v>17</v>
      </c>
      <c r="D957" s="10">
        <v>202</v>
      </c>
      <c r="E957" s="10">
        <v>15</v>
      </c>
      <c r="F957" s="10">
        <v>406</v>
      </c>
      <c r="G957" s="10">
        <v>10</v>
      </c>
      <c r="H957" s="11">
        <v>0.98</v>
      </c>
      <c r="I957" s="9">
        <f t="shared" ref="I957:I961" si="742">100*(D957/(D957+E957))</f>
        <v>93.087557603686633</v>
      </c>
      <c r="J957" s="9">
        <f t="shared" ref="J957:J961" si="743">100*(F957/(F957+G957))</f>
        <v>97.59615384615384</v>
      </c>
      <c r="K957" s="9">
        <f t="shared" ref="K957:K961" si="744">100*((D957+F957)/(D957+E957+F957+G957))</f>
        <v>96.050552922590839</v>
      </c>
      <c r="L957" s="12">
        <f t="shared" ref="L957:L961" si="745">(D957*F957-E957*G957)/(SQRT((D957+G957)*(D957+E957)*(F957+G957)*(F957+E957)))</f>
        <v>0.91200420390532222</v>
      </c>
      <c r="M957" s="16">
        <f t="shared" ref="M957:M961" si="746">H957</f>
        <v>0.98</v>
      </c>
      <c r="N957" s="4"/>
    </row>
    <row r="958" spans="1:16" ht="12.75" x14ac:dyDescent="0.2">
      <c r="A958" s="5"/>
      <c r="B958" s="2"/>
      <c r="C958" s="9" t="s">
        <v>18</v>
      </c>
      <c r="D958" s="10">
        <v>178</v>
      </c>
      <c r="E958" s="10">
        <v>27</v>
      </c>
      <c r="F958" s="10">
        <v>426</v>
      </c>
      <c r="G958" s="10">
        <v>2</v>
      </c>
      <c r="H958" s="11">
        <v>0.99</v>
      </c>
      <c r="I958" s="9">
        <f t="shared" si="742"/>
        <v>86.829268292682926</v>
      </c>
      <c r="J958" s="9">
        <f t="shared" si="743"/>
        <v>99.532710280373834</v>
      </c>
      <c r="K958" s="9">
        <f t="shared" si="744"/>
        <v>95.418641390205366</v>
      </c>
      <c r="L958" s="12">
        <f t="shared" si="745"/>
        <v>0.89585154092041808</v>
      </c>
      <c r="M958" s="16">
        <f t="shared" si="746"/>
        <v>0.99</v>
      </c>
      <c r="N958" s="24"/>
    </row>
    <row r="959" spans="1:16" ht="12.75" x14ac:dyDescent="0.2">
      <c r="A959" s="5"/>
      <c r="B959" s="2"/>
      <c r="C959" s="9" t="s">
        <v>19</v>
      </c>
      <c r="D959" s="10">
        <v>205</v>
      </c>
      <c r="E959" s="10">
        <v>11</v>
      </c>
      <c r="F959" s="10">
        <v>407</v>
      </c>
      <c r="G959" s="10">
        <v>10</v>
      </c>
      <c r="H959" s="11">
        <v>0.99</v>
      </c>
      <c r="I959" s="9">
        <f t="shared" si="742"/>
        <v>94.907407407407405</v>
      </c>
      <c r="J959" s="9">
        <f t="shared" si="743"/>
        <v>97.601918465227826</v>
      </c>
      <c r="K959" s="9">
        <f t="shared" si="744"/>
        <v>96.682464454976298</v>
      </c>
      <c r="L959" s="12">
        <f t="shared" si="745"/>
        <v>0.92613233711875775</v>
      </c>
      <c r="M959" s="16">
        <f t="shared" si="746"/>
        <v>0.99</v>
      </c>
      <c r="N959" s="24"/>
    </row>
    <row r="960" spans="1:16" ht="12.75" x14ac:dyDescent="0.2">
      <c r="A960" s="5"/>
      <c r="B960" s="2"/>
      <c r="C960" s="9" t="s">
        <v>20</v>
      </c>
      <c r="D960" s="10">
        <v>205</v>
      </c>
      <c r="E960" s="10">
        <v>12</v>
      </c>
      <c r="F960" s="10">
        <v>407</v>
      </c>
      <c r="G960" s="10">
        <v>9</v>
      </c>
      <c r="H960" s="11">
        <v>0.98</v>
      </c>
      <c r="I960" s="9">
        <f t="shared" si="742"/>
        <v>94.47004608294931</v>
      </c>
      <c r="J960" s="9">
        <f t="shared" si="743"/>
        <v>97.836538461538453</v>
      </c>
      <c r="K960" s="9">
        <f t="shared" si="744"/>
        <v>96.682464454976298</v>
      </c>
      <c r="L960" s="12">
        <f t="shared" si="745"/>
        <v>0.92617982374073315</v>
      </c>
      <c r="M960" s="16">
        <f t="shared" si="746"/>
        <v>0.98</v>
      </c>
      <c r="N960" s="24"/>
    </row>
    <row r="961" spans="1:17" ht="12.75" x14ac:dyDescent="0.2">
      <c r="A961" s="5"/>
      <c r="B961" s="2"/>
      <c r="C961" s="9" t="s">
        <v>21</v>
      </c>
      <c r="D961" s="10">
        <v>200</v>
      </c>
      <c r="E961" s="10">
        <v>24</v>
      </c>
      <c r="F961" s="10">
        <v>402</v>
      </c>
      <c r="G961" s="10">
        <v>7</v>
      </c>
      <c r="H961" s="11">
        <v>0.99</v>
      </c>
      <c r="I961" s="9">
        <f t="shared" si="742"/>
        <v>89.285714285714292</v>
      </c>
      <c r="J961" s="9">
        <f t="shared" si="743"/>
        <v>98.288508557457206</v>
      </c>
      <c r="K961" s="9">
        <f t="shared" si="744"/>
        <v>95.102685624012636</v>
      </c>
      <c r="L961" s="12">
        <f t="shared" si="745"/>
        <v>0.89263103609759942</v>
      </c>
      <c r="M961" s="16">
        <f t="shared" si="746"/>
        <v>0.99</v>
      </c>
      <c r="N961" s="24"/>
    </row>
    <row r="962" spans="1:17" ht="12.75" x14ac:dyDescent="0.2">
      <c r="A962" s="5"/>
      <c r="B962" s="2"/>
      <c r="C962" s="23" t="s">
        <v>15</v>
      </c>
      <c r="D962" s="15">
        <f t="shared" ref="D962:M962" si="747">AVERAGE(D957:D961)</f>
        <v>198</v>
      </c>
      <c r="E962" s="15">
        <f t="shared" si="747"/>
        <v>17.8</v>
      </c>
      <c r="F962" s="15">
        <f t="shared" si="747"/>
        <v>409.6</v>
      </c>
      <c r="G962" s="15">
        <f t="shared" si="747"/>
        <v>7.6</v>
      </c>
      <c r="H962" s="16">
        <f t="shared" si="747"/>
        <v>0.98599999999999999</v>
      </c>
      <c r="I962" s="9">
        <f t="shared" si="747"/>
        <v>91.71599873448811</v>
      </c>
      <c r="J962" s="9">
        <f t="shared" si="747"/>
        <v>98.171165922150223</v>
      </c>
      <c r="K962" s="9">
        <f t="shared" si="747"/>
        <v>95.98736176935229</v>
      </c>
      <c r="L962" s="12">
        <f t="shared" si="747"/>
        <v>0.91055978835656615</v>
      </c>
      <c r="M962" s="16">
        <f t="shared" si="747"/>
        <v>0.98599999999999999</v>
      </c>
      <c r="N962" s="24"/>
      <c r="O962" s="24"/>
      <c r="P962" s="24"/>
      <c r="Q962" s="4"/>
    </row>
    <row r="963" spans="1:17" ht="12.75" x14ac:dyDescent="0.2">
      <c r="A963" s="5"/>
      <c r="B963" s="2"/>
      <c r="C963" s="17" t="s">
        <v>16</v>
      </c>
      <c r="D963" s="15">
        <f t="shared" ref="D963:M963" si="748">STDEV(D957:D961)</f>
        <v>11.379806676741042</v>
      </c>
      <c r="E963" s="15">
        <f t="shared" si="748"/>
        <v>7.2594765651526139</v>
      </c>
      <c r="F963" s="15">
        <f t="shared" si="748"/>
        <v>9.3968079686668062</v>
      </c>
      <c r="G963" s="15">
        <f t="shared" si="748"/>
        <v>3.3615472627943217</v>
      </c>
      <c r="H963" s="16">
        <f t="shared" si="748"/>
        <v>5.4772255750516656E-3</v>
      </c>
      <c r="I963" s="9">
        <f t="shared" si="748"/>
        <v>3.5155887401559482</v>
      </c>
      <c r="J963" s="9">
        <f t="shared" si="748"/>
        <v>0.81151546898705229</v>
      </c>
      <c r="K963" s="9">
        <f t="shared" si="748"/>
        <v>0.72049000006264552</v>
      </c>
      <c r="L963" s="12">
        <f t="shared" si="748"/>
        <v>1.6018339620863596E-2</v>
      </c>
      <c r="M963" s="16">
        <f t="shared" si="748"/>
        <v>5.4772255750516656E-3</v>
      </c>
      <c r="N963" s="24"/>
    </row>
    <row r="964" spans="1:17" ht="12.75" x14ac:dyDescent="0.2">
      <c r="A964" s="5"/>
      <c r="B964" s="22"/>
      <c r="C964" s="9"/>
      <c r="D964" s="15"/>
      <c r="E964" s="15"/>
      <c r="F964" s="15"/>
      <c r="G964" s="15"/>
      <c r="H964" s="16"/>
      <c r="I964" s="9"/>
      <c r="J964" s="9"/>
      <c r="K964" s="9"/>
      <c r="L964" s="12"/>
      <c r="M964" s="16"/>
      <c r="N964" s="24"/>
    </row>
    <row r="965" spans="1:17" ht="12.75" x14ac:dyDescent="0.2">
      <c r="A965" s="5"/>
      <c r="B965" s="2"/>
      <c r="C965" s="9" t="s">
        <v>22</v>
      </c>
      <c r="D965" s="10">
        <v>194</v>
      </c>
      <c r="E965" s="10">
        <v>12</v>
      </c>
      <c r="F965" s="10">
        <v>419</v>
      </c>
      <c r="G965" s="10">
        <v>8</v>
      </c>
      <c r="H965" s="11">
        <v>0.99</v>
      </c>
      <c r="I965" s="9">
        <f t="shared" ref="I965:I969" si="749">100*(D965/(D965+E965))</f>
        <v>94.174757281553397</v>
      </c>
      <c r="J965" s="9">
        <f t="shared" ref="J965:J969" si="750">100*(F965/(F965+G965))</f>
        <v>98.126463700234183</v>
      </c>
      <c r="K965" s="9">
        <f t="shared" ref="K965:K969" si="751">100*((D965+F965)/(D965+E965+F965+G965))</f>
        <v>96.840442338072677</v>
      </c>
      <c r="L965" s="12">
        <f t="shared" ref="L965:L969" si="752">(D965*F965-E965*G965)/(SQRT((D965+G965)*(D965+E965)*(F965+G965)*(F965+E965)))</f>
        <v>0.92777074484842037</v>
      </c>
      <c r="M965" s="16">
        <f t="shared" ref="M965:M969" si="753">H965</f>
        <v>0.99</v>
      </c>
      <c r="N965" s="24"/>
    </row>
    <row r="966" spans="1:17" ht="12.75" x14ac:dyDescent="0.2">
      <c r="A966" s="5"/>
      <c r="B966" s="22"/>
      <c r="C966" s="9" t="s">
        <v>23</v>
      </c>
      <c r="D966" s="10">
        <v>215</v>
      </c>
      <c r="E966" s="10">
        <v>31</v>
      </c>
      <c r="F966" s="10">
        <v>383</v>
      </c>
      <c r="G966" s="10">
        <v>4</v>
      </c>
      <c r="H966" s="11">
        <v>0.99</v>
      </c>
      <c r="I966" s="9">
        <f t="shared" si="749"/>
        <v>87.398373983739845</v>
      </c>
      <c r="J966" s="9">
        <f t="shared" si="750"/>
        <v>98.966408268733858</v>
      </c>
      <c r="K966" s="9">
        <f t="shared" si="751"/>
        <v>94.470774091627177</v>
      </c>
      <c r="L966" s="12">
        <f t="shared" si="752"/>
        <v>0.88498822120718112</v>
      </c>
      <c r="M966" s="16">
        <f t="shared" si="753"/>
        <v>0.99</v>
      </c>
      <c r="N966" s="4"/>
    </row>
    <row r="967" spans="1:17" ht="12.75" x14ac:dyDescent="0.2">
      <c r="A967" s="1"/>
      <c r="B967" s="2"/>
      <c r="C967" s="9" t="s">
        <v>24</v>
      </c>
      <c r="D967" s="10">
        <v>211</v>
      </c>
      <c r="E967" s="10">
        <v>13</v>
      </c>
      <c r="F967" s="10">
        <v>395</v>
      </c>
      <c r="G967" s="10">
        <v>14</v>
      </c>
      <c r="H967" s="11">
        <v>0.98</v>
      </c>
      <c r="I967" s="9">
        <f t="shared" si="749"/>
        <v>94.196428571428569</v>
      </c>
      <c r="J967" s="9">
        <f t="shared" si="750"/>
        <v>96.577017114914426</v>
      </c>
      <c r="K967" s="9">
        <f t="shared" si="751"/>
        <v>95.73459715639811</v>
      </c>
      <c r="L967" s="12">
        <f t="shared" si="752"/>
        <v>0.90682428846715335</v>
      </c>
      <c r="M967" s="16">
        <f t="shared" si="753"/>
        <v>0.98</v>
      </c>
      <c r="N967" s="4"/>
      <c r="Q967" s="5"/>
    </row>
    <row r="968" spans="1:17" ht="12.75" x14ac:dyDescent="0.2">
      <c r="A968" s="5"/>
      <c r="B968" s="2"/>
      <c r="C968" s="9" t="s">
        <v>25</v>
      </c>
      <c r="D968" s="10">
        <v>192</v>
      </c>
      <c r="E968" s="10">
        <v>12</v>
      </c>
      <c r="F968" s="10">
        <v>415</v>
      </c>
      <c r="G968" s="10">
        <v>14</v>
      </c>
      <c r="H968" s="11">
        <v>0.99</v>
      </c>
      <c r="I968" s="9">
        <f t="shared" si="749"/>
        <v>94.117647058823522</v>
      </c>
      <c r="J968" s="9">
        <f t="shared" si="750"/>
        <v>96.736596736596738</v>
      </c>
      <c r="K968" s="9">
        <f t="shared" si="751"/>
        <v>95.89257503949446</v>
      </c>
      <c r="L968" s="12">
        <f t="shared" si="752"/>
        <v>0.90623618710246656</v>
      </c>
      <c r="M968" s="16">
        <f t="shared" si="753"/>
        <v>0.99</v>
      </c>
      <c r="N968" s="6"/>
    </row>
    <row r="969" spans="1:17" ht="12.75" x14ac:dyDescent="0.2">
      <c r="A969" s="5"/>
      <c r="B969" s="2"/>
      <c r="C969" s="9" t="s">
        <v>26</v>
      </c>
      <c r="D969" s="10">
        <v>180</v>
      </c>
      <c r="E969" s="10">
        <v>28</v>
      </c>
      <c r="F969" s="10">
        <v>420</v>
      </c>
      <c r="G969" s="10">
        <v>5</v>
      </c>
      <c r="H969" s="11">
        <v>0.98</v>
      </c>
      <c r="I969" s="9">
        <f t="shared" si="749"/>
        <v>86.538461538461547</v>
      </c>
      <c r="J969" s="9">
        <f t="shared" si="750"/>
        <v>98.82352941176471</v>
      </c>
      <c r="K969" s="9">
        <f t="shared" si="751"/>
        <v>94.786729857819907</v>
      </c>
      <c r="L969" s="12">
        <f t="shared" si="752"/>
        <v>0.88158825808505703</v>
      </c>
      <c r="M969" s="16">
        <f t="shared" si="753"/>
        <v>0.98</v>
      </c>
      <c r="N969" s="7"/>
      <c r="O969" s="1"/>
      <c r="P969" s="1"/>
    </row>
    <row r="970" spans="1:17" ht="12.75" x14ac:dyDescent="0.2">
      <c r="A970" s="5"/>
      <c r="B970" s="2"/>
      <c r="C970" s="23" t="s">
        <v>15</v>
      </c>
      <c r="D970" s="15">
        <f t="shared" ref="D970:M970" si="754">AVERAGE(D965:D969)</f>
        <v>198.4</v>
      </c>
      <c r="E970" s="15">
        <f t="shared" si="754"/>
        <v>19.2</v>
      </c>
      <c r="F970" s="15">
        <f t="shared" si="754"/>
        <v>406.4</v>
      </c>
      <c r="G970" s="15">
        <f t="shared" si="754"/>
        <v>9</v>
      </c>
      <c r="H970" s="16">
        <f t="shared" si="754"/>
        <v>0.98599999999999999</v>
      </c>
      <c r="I970" s="9">
        <f t="shared" si="754"/>
        <v>91.285133686801373</v>
      </c>
      <c r="J970" s="9">
        <f t="shared" si="754"/>
        <v>97.846003046448786</v>
      </c>
      <c r="K970" s="9">
        <f t="shared" si="754"/>
        <v>95.545023696682478</v>
      </c>
      <c r="L970" s="12">
        <f t="shared" si="754"/>
        <v>0.90148153994205571</v>
      </c>
      <c r="M970" s="16">
        <f t="shared" si="754"/>
        <v>0.98599999999999999</v>
      </c>
      <c r="N970" s="24"/>
      <c r="O970" s="24"/>
      <c r="P970" s="24"/>
      <c r="Q970" s="30"/>
    </row>
    <row r="971" spans="1:17" ht="12.75" x14ac:dyDescent="0.2">
      <c r="A971" s="5"/>
      <c r="B971" s="2"/>
      <c r="C971" s="17" t="s">
        <v>16</v>
      </c>
      <c r="D971" s="15">
        <f t="shared" ref="D971:M971" si="755">STDEV(D965:D969)</f>
        <v>14.432601983010548</v>
      </c>
      <c r="E971" s="15">
        <f t="shared" si="755"/>
        <v>9.4710083940412595</v>
      </c>
      <c r="F971" s="15">
        <f t="shared" si="755"/>
        <v>16.546903033498442</v>
      </c>
      <c r="G971" s="15">
        <f t="shared" si="755"/>
        <v>4.7958315233127191</v>
      </c>
      <c r="H971" s="16">
        <f t="shared" si="755"/>
        <v>5.4772255750516656E-3</v>
      </c>
      <c r="I971" s="9">
        <f t="shared" si="755"/>
        <v>3.9524198885131225</v>
      </c>
      <c r="J971" s="9">
        <f t="shared" si="755"/>
        <v>1.1325448655687795</v>
      </c>
      <c r="K971" s="9">
        <f t="shared" si="755"/>
        <v>0.94390958902304289</v>
      </c>
      <c r="L971" s="12">
        <f t="shared" si="755"/>
        <v>1.8775290623339373E-2</v>
      </c>
      <c r="M971" s="16">
        <f t="shared" si="755"/>
        <v>5.4772255750516656E-3</v>
      </c>
      <c r="N971" s="4"/>
      <c r="Q971" s="13"/>
    </row>
    <row r="972" spans="1:17" ht="12.75" x14ac:dyDescent="0.2">
      <c r="A972" s="1"/>
      <c r="B972" s="2"/>
      <c r="C972" s="2"/>
      <c r="D972" s="3"/>
      <c r="E972" s="3"/>
      <c r="F972" s="3"/>
      <c r="G972" s="3"/>
      <c r="H972" s="4"/>
      <c r="I972" s="4"/>
      <c r="J972" s="4"/>
      <c r="K972" s="4"/>
      <c r="L972" s="4"/>
      <c r="M972" s="4"/>
      <c r="N972" s="4"/>
    </row>
    <row r="973" spans="1:17" ht="12.75" x14ac:dyDescent="0.2">
      <c r="A973" s="1" t="s">
        <v>65</v>
      </c>
      <c r="B973" s="2"/>
      <c r="C973" s="2"/>
      <c r="D973" s="3"/>
      <c r="E973" s="3"/>
      <c r="F973" s="3"/>
      <c r="G973" s="3"/>
      <c r="H973" s="4"/>
      <c r="I973" s="4"/>
      <c r="J973" s="4"/>
      <c r="K973" s="4"/>
      <c r="L973" s="4"/>
      <c r="M973" s="4"/>
      <c r="N973" s="4"/>
    </row>
    <row r="974" spans="1:17" ht="12.75" x14ac:dyDescent="0.2">
      <c r="A974" s="5"/>
      <c r="B974" s="2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</row>
    <row r="975" spans="1:17" ht="12.75" x14ac:dyDescent="0.2">
      <c r="A975" s="5"/>
      <c r="B975" s="2" t="s">
        <v>0</v>
      </c>
      <c r="C975" s="13"/>
      <c r="D975" s="20" t="s">
        <v>1</v>
      </c>
      <c r="E975" s="20" t="s">
        <v>2</v>
      </c>
      <c r="F975" s="20" t="s">
        <v>3</v>
      </c>
      <c r="G975" s="20" t="s">
        <v>4</v>
      </c>
      <c r="H975" s="20" t="s">
        <v>5</v>
      </c>
      <c r="I975" s="20" t="s">
        <v>6</v>
      </c>
      <c r="J975" s="20" t="s">
        <v>7</v>
      </c>
      <c r="K975" s="20" t="s">
        <v>8</v>
      </c>
      <c r="L975" s="20" t="s">
        <v>9</v>
      </c>
      <c r="M975" s="20" t="s">
        <v>5</v>
      </c>
      <c r="N975" s="7"/>
      <c r="O975" s="1"/>
      <c r="P975" s="1"/>
    </row>
    <row r="976" spans="1:17" ht="12.75" x14ac:dyDescent="0.2">
      <c r="A976" s="1" t="s">
        <v>28</v>
      </c>
      <c r="B976" s="2">
        <v>26</v>
      </c>
      <c r="C976" s="9" t="s">
        <v>10</v>
      </c>
      <c r="D976" s="10">
        <v>376</v>
      </c>
      <c r="E976" s="10">
        <v>26</v>
      </c>
      <c r="F976" s="10">
        <v>650</v>
      </c>
      <c r="G976" s="10">
        <v>1</v>
      </c>
      <c r="H976" s="11">
        <v>1</v>
      </c>
      <c r="I976" s="9">
        <f t="shared" ref="I976:I980" si="756">100*(D976/(D976+E976))</f>
        <v>93.53233830845771</v>
      </c>
      <c r="J976" s="9">
        <f t="shared" ref="J976:J980" si="757">100*(F976/(F976+G976))</f>
        <v>99.846390168970814</v>
      </c>
      <c r="K976" s="9">
        <f t="shared" ref="K976:K980" si="758">100*((D976+F976)/(D976+E976+F976+G976))</f>
        <v>97.435897435897431</v>
      </c>
      <c r="L976" s="12">
        <f t="shared" ref="L976:L980" si="759">(D976*F976-E976*G976)/(SQRT((D976+G976)*(D976+E976)*(F976+G976)*(F976+E976)))</f>
        <v>0.94625340150327053</v>
      </c>
      <c r="M976" s="16">
        <f t="shared" ref="M976:M980" si="760">H976</f>
        <v>1</v>
      </c>
      <c r="N976" s="24"/>
      <c r="O976" s="25"/>
      <c r="P976" s="25"/>
    </row>
    <row r="977" spans="1:17" ht="12.75" x14ac:dyDescent="0.2">
      <c r="A977" s="5"/>
      <c r="B977" s="2">
        <v>27</v>
      </c>
      <c r="C977" s="23" t="s">
        <v>11</v>
      </c>
      <c r="D977" s="10">
        <v>394</v>
      </c>
      <c r="E977" s="10">
        <v>13</v>
      </c>
      <c r="F977" s="10">
        <v>641</v>
      </c>
      <c r="G977" s="10">
        <v>5</v>
      </c>
      <c r="H977" s="11">
        <v>0.99</v>
      </c>
      <c r="I977" s="9">
        <f t="shared" si="756"/>
        <v>96.805896805896808</v>
      </c>
      <c r="J977" s="9">
        <f t="shared" si="757"/>
        <v>99.226006191950461</v>
      </c>
      <c r="K977" s="9">
        <f t="shared" si="758"/>
        <v>98.290598290598282</v>
      </c>
      <c r="L977" s="12">
        <f t="shared" si="759"/>
        <v>0.96394815552459212</v>
      </c>
      <c r="M977" s="16">
        <f t="shared" si="760"/>
        <v>0.99</v>
      </c>
      <c r="N977" s="4"/>
      <c r="O977" s="25"/>
      <c r="P977" s="25"/>
    </row>
    <row r="978" spans="1:17" ht="12.75" x14ac:dyDescent="0.2">
      <c r="A978" s="1">
        <v>0.4</v>
      </c>
      <c r="B978" s="2">
        <v>28</v>
      </c>
      <c r="C978" s="23" t="s">
        <v>12</v>
      </c>
      <c r="D978" s="10">
        <v>401</v>
      </c>
      <c r="E978" s="10">
        <v>7</v>
      </c>
      <c r="F978" s="10">
        <v>643</v>
      </c>
      <c r="G978" s="10">
        <v>2</v>
      </c>
      <c r="H978" s="11">
        <v>1</v>
      </c>
      <c r="I978" s="9">
        <f t="shared" si="756"/>
        <v>98.284313725490193</v>
      </c>
      <c r="J978" s="9">
        <f t="shared" si="757"/>
        <v>99.689922480620154</v>
      </c>
      <c r="K978" s="9">
        <f t="shared" si="758"/>
        <v>99.145299145299148</v>
      </c>
      <c r="L978" s="12">
        <f t="shared" si="759"/>
        <v>0.98200256898679661</v>
      </c>
      <c r="M978" s="16">
        <f t="shared" si="760"/>
        <v>1</v>
      </c>
      <c r="N978" s="4"/>
      <c r="O978" s="25"/>
      <c r="P978" s="25"/>
    </row>
    <row r="979" spans="1:17" ht="12.75" x14ac:dyDescent="0.2">
      <c r="A979" s="1">
        <v>1E-3</v>
      </c>
      <c r="B979" s="2">
        <v>29</v>
      </c>
      <c r="C979" s="23" t="s">
        <v>13</v>
      </c>
      <c r="D979" s="10">
        <v>384</v>
      </c>
      <c r="E979" s="10">
        <v>20</v>
      </c>
      <c r="F979" s="10">
        <v>645</v>
      </c>
      <c r="G979" s="10">
        <v>4</v>
      </c>
      <c r="H979" s="11">
        <v>0.99</v>
      </c>
      <c r="I979" s="9">
        <f t="shared" si="756"/>
        <v>95.049504950495049</v>
      </c>
      <c r="J979" s="9">
        <f t="shared" si="757"/>
        <v>99.383667180277342</v>
      </c>
      <c r="K979" s="9">
        <f t="shared" si="758"/>
        <v>97.720797720797719</v>
      </c>
      <c r="L979" s="12">
        <f t="shared" si="759"/>
        <v>0.9519429545478284</v>
      </c>
      <c r="M979" s="16">
        <f t="shared" si="760"/>
        <v>0.99</v>
      </c>
      <c r="N979" s="4"/>
      <c r="O979" s="25"/>
      <c r="P979" s="25"/>
    </row>
    <row r="980" spans="1:17" ht="12.75" x14ac:dyDescent="0.2">
      <c r="A980" s="1">
        <v>100</v>
      </c>
      <c r="B980" s="2">
        <v>30</v>
      </c>
      <c r="C980" s="23" t="s">
        <v>14</v>
      </c>
      <c r="D980" s="10">
        <v>390</v>
      </c>
      <c r="E980" s="10">
        <v>9</v>
      </c>
      <c r="F980" s="10">
        <v>650</v>
      </c>
      <c r="G980" s="10">
        <v>4</v>
      </c>
      <c r="H980" s="11">
        <v>0.99</v>
      </c>
      <c r="I980" s="9">
        <f t="shared" si="756"/>
        <v>97.744360902255636</v>
      </c>
      <c r="J980" s="9">
        <f t="shared" si="757"/>
        <v>99.388379204892956</v>
      </c>
      <c r="K980" s="9">
        <f t="shared" si="758"/>
        <v>98.76543209876543</v>
      </c>
      <c r="L980" s="12">
        <f t="shared" si="759"/>
        <v>0.97375599424607873</v>
      </c>
      <c r="M980" s="16">
        <f t="shared" si="760"/>
        <v>0.99</v>
      </c>
      <c r="N980" s="6"/>
      <c r="O980" s="25"/>
      <c r="P980" s="25"/>
    </row>
    <row r="981" spans="1:17" ht="12.75" x14ac:dyDescent="0.2">
      <c r="A981" s="5"/>
      <c r="B981" s="2"/>
      <c r="C981" s="23" t="s">
        <v>15</v>
      </c>
      <c r="D981" s="15">
        <f t="shared" ref="D981:M981" si="761">AVERAGE(D976:D980)</f>
        <v>389</v>
      </c>
      <c r="E981" s="15">
        <f t="shared" si="761"/>
        <v>15</v>
      </c>
      <c r="F981" s="15">
        <f t="shared" si="761"/>
        <v>645.79999999999995</v>
      </c>
      <c r="G981" s="15">
        <f t="shared" si="761"/>
        <v>3.2</v>
      </c>
      <c r="H981" s="16">
        <f t="shared" si="761"/>
        <v>0.99400000000000011</v>
      </c>
      <c r="I981" s="9">
        <f t="shared" si="761"/>
        <v>96.283282938519079</v>
      </c>
      <c r="J981" s="9">
        <f t="shared" si="761"/>
        <v>99.506873045342346</v>
      </c>
      <c r="K981" s="9">
        <f t="shared" si="761"/>
        <v>98.271604938271608</v>
      </c>
      <c r="L981" s="12">
        <f t="shared" si="761"/>
        <v>0.96358061496171332</v>
      </c>
      <c r="M981" s="16">
        <f t="shared" si="761"/>
        <v>0.99400000000000011</v>
      </c>
      <c r="N981" s="6"/>
    </row>
    <row r="982" spans="1:17" ht="12.75" x14ac:dyDescent="0.2">
      <c r="A982" s="5"/>
      <c r="B982" s="2"/>
      <c r="C982" s="17" t="s">
        <v>16</v>
      </c>
      <c r="D982" s="15">
        <f t="shared" ref="D982:M982" si="762">STDEV(D976:D980)</f>
        <v>9.5393920141694561</v>
      </c>
      <c r="E982" s="15">
        <f t="shared" si="762"/>
        <v>7.9056941504209481</v>
      </c>
      <c r="F982" s="15">
        <f t="shared" si="762"/>
        <v>4.0865633483405102</v>
      </c>
      <c r="G982" s="15">
        <f t="shared" si="762"/>
        <v>1.6431676725154982</v>
      </c>
      <c r="H982" s="16">
        <f t="shared" si="762"/>
        <v>5.4772255750516665E-3</v>
      </c>
      <c r="I982" s="9">
        <f t="shared" si="762"/>
        <v>1.9686227903216003</v>
      </c>
      <c r="J982" s="9">
        <f t="shared" si="762"/>
        <v>0.25341943381358545</v>
      </c>
      <c r="K982" s="9">
        <f t="shared" si="762"/>
        <v>0.70876004395234005</v>
      </c>
      <c r="L982" s="12">
        <f t="shared" si="762"/>
        <v>1.4821515491774798E-2</v>
      </c>
      <c r="M982" s="16">
        <f t="shared" si="762"/>
        <v>5.4772255750516665E-3</v>
      </c>
      <c r="N982" s="4"/>
    </row>
    <row r="983" spans="1:17" ht="12.75" x14ac:dyDescent="0.2">
      <c r="A983" s="5"/>
      <c r="B983" s="2"/>
      <c r="C983" s="23"/>
      <c r="D983" s="15"/>
      <c r="E983" s="15"/>
      <c r="F983" s="15"/>
      <c r="G983" s="15"/>
      <c r="H983" s="16"/>
      <c r="I983" s="9"/>
      <c r="J983" s="9"/>
      <c r="K983" s="9"/>
      <c r="L983" s="12"/>
      <c r="M983" s="16"/>
      <c r="N983" s="4"/>
    </row>
    <row r="984" spans="1:17" ht="12.75" x14ac:dyDescent="0.2">
      <c r="A984" s="5"/>
      <c r="B984" s="2"/>
      <c r="C984" s="23" t="s">
        <v>17</v>
      </c>
      <c r="D984" s="10">
        <v>95</v>
      </c>
      <c r="E984" s="10">
        <v>26</v>
      </c>
      <c r="F984" s="10">
        <v>228</v>
      </c>
      <c r="G984" s="10">
        <v>2</v>
      </c>
      <c r="H984" s="11">
        <v>0.99</v>
      </c>
      <c r="I984" s="9">
        <f t="shared" ref="I984:I988" si="763">100*(D984/(D984+E984))</f>
        <v>78.512396694214885</v>
      </c>
      <c r="J984" s="9">
        <f t="shared" ref="J984:J988" si="764">100*(F984/(F984+G984))</f>
        <v>99.130434782608702</v>
      </c>
      <c r="K984" s="9">
        <f t="shared" ref="K984:K988" si="765">100*((D984+F984)/(D984+E984+F984+G984))</f>
        <v>92.022792022792018</v>
      </c>
      <c r="L984" s="12">
        <f t="shared" ref="L984:L988" si="766">(D984*F984-E984*G984)/(SQRT((D984+G984)*(D984+E984)*(F984+G984)*(F984+E984)))</f>
        <v>0.82519244387340729</v>
      </c>
      <c r="M984" s="16">
        <f t="shared" ref="M984:M988" si="767">H984</f>
        <v>0.99</v>
      </c>
      <c r="N984" s="4"/>
    </row>
    <row r="985" spans="1:17" ht="12.75" x14ac:dyDescent="0.2">
      <c r="A985" s="5"/>
      <c r="B985" s="2"/>
      <c r="C985" s="9" t="s">
        <v>18</v>
      </c>
      <c r="D985" s="10">
        <v>133</v>
      </c>
      <c r="E985" s="10">
        <v>11</v>
      </c>
      <c r="F985" s="10">
        <v>204</v>
      </c>
      <c r="G985" s="10">
        <v>3</v>
      </c>
      <c r="H985" s="11">
        <v>0.98</v>
      </c>
      <c r="I985" s="9">
        <f t="shared" si="763"/>
        <v>92.361111111111114</v>
      </c>
      <c r="J985" s="9">
        <f t="shared" si="764"/>
        <v>98.550724637681171</v>
      </c>
      <c r="K985" s="9">
        <f t="shared" si="765"/>
        <v>96.011396011396016</v>
      </c>
      <c r="L985" s="12">
        <f t="shared" si="766"/>
        <v>0.91790590140230588</v>
      </c>
      <c r="M985" s="16">
        <f t="shared" si="767"/>
        <v>0.98</v>
      </c>
      <c r="N985" s="24"/>
    </row>
    <row r="986" spans="1:17" ht="12.75" x14ac:dyDescent="0.2">
      <c r="A986" s="5"/>
      <c r="B986" s="2"/>
      <c r="C986" s="9" t="s">
        <v>19</v>
      </c>
      <c r="D986" s="10">
        <v>111</v>
      </c>
      <c r="E986" s="10">
        <v>21</v>
      </c>
      <c r="F986" s="10">
        <v>216</v>
      </c>
      <c r="G986" s="10">
        <v>3</v>
      </c>
      <c r="H986" s="11">
        <v>0.97</v>
      </c>
      <c r="I986" s="9">
        <f t="shared" si="763"/>
        <v>84.090909090909093</v>
      </c>
      <c r="J986" s="9">
        <f t="shared" si="764"/>
        <v>98.630136986301366</v>
      </c>
      <c r="K986" s="9">
        <f t="shared" si="765"/>
        <v>93.162393162393158</v>
      </c>
      <c r="L986" s="12">
        <f t="shared" si="766"/>
        <v>0.85565450679610966</v>
      </c>
      <c r="M986" s="16">
        <f t="shared" si="767"/>
        <v>0.97</v>
      </c>
      <c r="N986" s="24"/>
    </row>
    <row r="987" spans="1:17" ht="12.75" x14ac:dyDescent="0.2">
      <c r="A987" s="5"/>
      <c r="B987" s="2"/>
      <c r="C987" s="9" t="s">
        <v>20</v>
      </c>
      <c r="D987" s="10">
        <v>131</v>
      </c>
      <c r="E987" s="10">
        <v>5</v>
      </c>
      <c r="F987" s="10">
        <v>213</v>
      </c>
      <c r="G987" s="10">
        <v>2</v>
      </c>
      <c r="H987" s="11">
        <v>1</v>
      </c>
      <c r="I987" s="9">
        <f t="shared" si="763"/>
        <v>96.32352941176471</v>
      </c>
      <c r="J987" s="9">
        <f t="shared" si="764"/>
        <v>99.069767441860463</v>
      </c>
      <c r="K987" s="9">
        <f t="shared" si="765"/>
        <v>98.005698005698008</v>
      </c>
      <c r="L987" s="12">
        <f t="shared" si="766"/>
        <v>0.95797124974629211</v>
      </c>
      <c r="M987" s="16">
        <f t="shared" si="767"/>
        <v>1</v>
      </c>
      <c r="N987" s="24"/>
    </row>
    <row r="988" spans="1:17" ht="12.75" x14ac:dyDescent="0.2">
      <c r="A988" s="5"/>
      <c r="B988" s="2"/>
      <c r="C988" s="9" t="s">
        <v>21</v>
      </c>
      <c r="D988" s="10">
        <v>133</v>
      </c>
      <c r="E988" s="10">
        <v>10</v>
      </c>
      <c r="F988" s="10">
        <v>200</v>
      </c>
      <c r="G988" s="10">
        <v>8</v>
      </c>
      <c r="H988" s="11">
        <v>0.97</v>
      </c>
      <c r="I988" s="9">
        <f t="shared" si="763"/>
        <v>93.006993006993014</v>
      </c>
      <c r="J988" s="9">
        <f t="shared" si="764"/>
        <v>96.15384615384616</v>
      </c>
      <c r="K988" s="9">
        <f t="shared" si="765"/>
        <v>94.871794871794862</v>
      </c>
      <c r="L988" s="12">
        <f t="shared" si="766"/>
        <v>0.89362360028631227</v>
      </c>
      <c r="M988" s="16">
        <f t="shared" si="767"/>
        <v>0.97</v>
      </c>
      <c r="N988" s="24"/>
    </row>
    <row r="989" spans="1:17" ht="12.75" x14ac:dyDescent="0.2">
      <c r="A989" s="5"/>
      <c r="B989" s="2"/>
      <c r="C989" s="23" t="s">
        <v>15</v>
      </c>
      <c r="D989" s="15">
        <f t="shared" ref="D989:M989" si="768">AVERAGE(D984:D988)</f>
        <v>120.6</v>
      </c>
      <c r="E989" s="15">
        <f t="shared" si="768"/>
        <v>14.6</v>
      </c>
      <c r="F989" s="15">
        <f t="shared" si="768"/>
        <v>212.2</v>
      </c>
      <c r="G989" s="15">
        <f t="shared" si="768"/>
        <v>3.6</v>
      </c>
      <c r="H989" s="16">
        <f t="shared" si="768"/>
        <v>0.98199999999999998</v>
      </c>
      <c r="I989" s="9">
        <f t="shared" si="768"/>
        <v>88.858987862998561</v>
      </c>
      <c r="J989" s="9">
        <f t="shared" si="768"/>
        <v>98.306982000459556</v>
      </c>
      <c r="K989" s="9">
        <f t="shared" si="768"/>
        <v>94.81481481481481</v>
      </c>
      <c r="L989" s="12">
        <f t="shared" si="768"/>
        <v>0.8900695404208856</v>
      </c>
      <c r="M989" s="16">
        <f t="shared" si="768"/>
        <v>0.98199999999999998</v>
      </c>
      <c r="N989" s="24"/>
      <c r="O989" s="24"/>
      <c r="P989" s="24"/>
      <c r="Q989" s="4"/>
    </row>
    <row r="990" spans="1:17" ht="12.75" x14ac:dyDescent="0.2">
      <c r="A990" s="5"/>
      <c r="B990" s="2"/>
      <c r="C990" s="17" t="s">
        <v>16</v>
      </c>
      <c r="D990" s="15">
        <f t="shared" ref="D990:M990" si="769">STDEV(D984:D988)</f>
        <v>17.052858997833745</v>
      </c>
      <c r="E990" s="15">
        <f t="shared" si="769"/>
        <v>8.61974477580398</v>
      </c>
      <c r="F990" s="15">
        <f t="shared" si="769"/>
        <v>10.963576058932597</v>
      </c>
      <c r="G990" s="15">
        <f t="shared" si="769"/>
        <v>2.5099800796022267</v>
      </c>
      <c r="H990" s="16">
        <f t="shared" si="769"/>
        <v>1.3038404810405309E-2</v>
      </c>
      <c r="I990" s="9">
        <f t="shared" si="769"/>
        <v>7.3310421913196198</v>
      </c>
      <c r="J990" s="9">
        <f t="shared" si="769"/>
        <v>1.2308279435087686</v>
      </c>
      <c r="K990" s="9">
        <f t="shared" si="769"/>
        <v>2.3528003216025768</v>
      </c>
      <c r="L990" s="12">
        <f t="shared" si="769"/>
        <v>5.1941237613653983E-2</v>
      </c>
      <c r="M990" s="16">
        <f t="shared" si="769"/>
        <v>1.3038404810405309E-2</v>
      </c>
      <c r="N990" s="24"/>
    </row>
    <row r="991" spans="1:17" ht="12.75" x14ac:dyDescent="0.2">
      <c r="A991" s="5"/>
      <c r="B991" s="22"/>
      <c r="C991" s="9"/>
      <c r="D991" s="15"/>
      <c r="E991" s="15"/>
      <c r="F991" s="15"/>
      <c r="G991" s="15"/>
      <c r="H991" s="16"/>
      <c r="I991" s="9"/>
      <c r="J991" s="9"/>
      <c r="K991" s="9"/>
      <c r="L991" s="12"/>
      <c r="M991" s="16"/>
      <c r="N991" s="24"/>
    </row>
    <row r="992" spans="1:17" ht="12.75" x14ac:dyDescent="0.2">
      <c r="A992" s="5"/>
      <c r="B992" s="2"/>
      <c r="C992" s="9" t="s">
        <v>22</v>
      </c>
      <c r="D992" s="10">
        <v>125</v>
      </c>
      <c r="E992" s="10">
        <v>26</v>
      </c>
      <c r="F992" s="10">
        <v>198</v>
      </c>
      <c r="G992" s="10">
        <v>2</v>
      </c>
      <c r="H992" s="11">
        <v>0.98</v>
      </c>
      <c r="I992" s="9">
        <f t="shared" ref="I992:I996" si="770">100*(D992/(D992+E992))</f>
        <v>82.78145695364239</v>
      </c>
      <c r="J992" s="9">
        <f t="shared" ref="J992:J996" si="771">100*(F992/(F992+G992))</f>
        <v>99</v>
      </c>
      <c r="K992" s="9">
        <f t="shared" ref="K992:K996" si="772">100*((D992+F992)/(D992+E992+F992+G992))</f>
        <v>92.022792022792018</v>
      </c>
      <c r="L992" s="12">
        <f t="shared" ref="L992:L996" si="773">(D992*F992-E992*G992)/(SQRT((D992+G992)*(D992+E992)*(F992+G992)*(F992+E992)))</f>
        <v>0.84262132333854722</v>
      </c>
      <c r="M992" s="16">
        <f t="shared" ref="M992:M996" si="774">H992</f>
        <v>0.98</v>
      </c>
      <c r="N992" s="24"/>
    </row>
    <row r="993" spans="1:17" ht="12.75" x14ac:dyDescent="0.2">
      <c r="A993" s="5"/>
      <c r="B993" s="22"/>
      <c r="C993" s="9" t="s">
        <v>23</v>
      </c>
      <c r="D993" s="10">
        <v>107</v>
      </c>
      <c r="E993" s="10">
        <v>16</v>
      </c>
      <c r="F993" s="10">
        <v>221</v>
      </c>
      <c r="G993" s="10">
        <v>7</v>
      </c>
      <c r="H993" s="11">
        <v>0.98</v>
      </c>
      <c r="I993" s="9">
        <f t="shared" si="770"/>
        <v>86.99186991869918</v>
      </c>
      <c r="J993" s="9">
        <f t="shared" si="771"/>
        <v>96.929824561403507</v>
      </c>
      <c r="K993" s="9">
        <f t="shared" si="772"/>
        <v>93.447293447293447</v>
      </c>
      <c r="L993" s="12">
        <f t="shared" si="773"/>
        <v>0.85500297279945059</v>
      </c>
      <c r="M993" s="16">
        <f t="shared" si="774"/>
        <v>0.98</v>
      </c>
      <c r="N993" s="4"/>
    </row>
    <row r="994" spans="1:17" ht="12.75" x14ac:dyDescent="0.2">
      <c r="A994" s="1"/>
      <c r="B994" s="2"/>
      <c r="C994" s="9" t="s">
        <v>24</v>
      </c>
      <c r="D994" s="10">
        <v>112</v>
      </c>
      <c r="E994" s="10">
        <v>22</v>
      </c>
      <c r="F994" s="10">
        <v>214</v>
      </c>
      <c r="G994" s="10">
        <v>3</v>
      </c>
      <c r="H994" s="11">
        <v>0.96</v>
      </c>
      <c r="I994" s="9">
        <f t="shared" si="770"/>
        <v>83.582089552238799</v>
      </c>
      <c r="J994" s="9">
        <f t="shared" si="771"/>
        <v>98.617511520737324</v>
      </c>
      <c r="K994" s="9">
        <f t="shared" si="772"/>
        <v>92.87749287749287</v>
      </c>
      <c r="L994" s="12">
        <f t="shared" si="773"/>
        <v>0.85083834526534308</v>
      </c>
      <c r="M994" s="16">
        <f t="shared" si="774"/>
        <v>0.96</v>
      </c>
      <c r="N994" s="4"/>
      <c r="Q994" s="5"/>
    </row>
    <row r="995" spans="1:17" ht="12.75" x14ac:dyDescent="0.2">
      <c r="A995" s="5"/>
      <c r="B995" s="2"/>
      <c r="C995" s="9" t="s">
        <v>25</v>
      </c>
      <c r="D995" s="10">
        <v>120</v>
      </c>
      <c r="E995" s="10">
        <v>14</v>
      </c>
      <c r="F995" s="10">
        <v>209</v>
      </c>
      <c r="G995" s="10">
        <v>8</v>
      </c>
      <c r="H995" s="11">
        <v>0.98</v>
      </c>
      <c r="I995" s="9">
        <f t="shared" si="770"/>
        <v>89.552238805970148</v>
      </c>
      <c r="J995" s="9">
        <f t="shared" si="771"/>
        <v>96.313364055299544</v>
      </c>
      <c r="K995" s="9">
        <f t="shared" si="772"/>
        <v>93.732193732193736</v>
      </c>
      <c r="L995" s="12">
        <f t="shared" si="773"/>
        <v>0.86665066221608011</v>
      </c>
      <c r="M995" s="16">
        <f t="shared" si="774"/>
        <v>0.98</v>
      </c>
      <c r="N995" s="6"/>
    </row>
    <row r="996" spans="1:17" ht="12.75" x14ac:dyDescent="0.2">
      <c r="A996" s="5"/>
      <c r="B996" s="2"/>
      <c r="C996" s="9" t="s">
        <v>26</v>
      </c>
      <c r="D996" s="10">
        <v>121</v>
      </c>
      <c r="E996" s="10">
        <v>11</v>
      </c>
      <c r="F996" s="10">
        <v>213</v>
      </c>
      <c r="G996" s="10">
        <v>6</v>
      </c>
      <c r="H996" s="11">
        <v>0.98</v>
      </c>
      <c r="I996" s="9">
        <f t="shared" si="770"/>
        <v>91.666666666666657</v>
      </c>
      <c r="J996" s="9">
        <f t="shared" si="771"/>
        <v>97.260273972602747</v>
      </c>
      <c r="K996" s="9">
        <f t="shared" si="772"/>
        <v>95.156695156695164</v>
      </c>
      <c r="L996" s="12">
        <f t="shared" si="773"/>
        <v>0.89643025314488867</v>
      </c>
      <c r="M996" s="16">
        <f t="shared" si="774"/>
        <v>0.98</v>
      </c>
      <c r="N996" s="7"/>
      <c r="O996" s="1"/>
      <c r="P996" s="1"/>
    </row>
    <row r="997" spans="1:17" ht="12.75" x14ac:dyDescent="0.2">
      <c r="A997" s="5"/>
      <c r="B997" s="2"/>
      <c r="C997" s="23" t="s">
        <v>15</v>
      </c>
      <c r="D997" s="15">
        <f t="shared" ref="D997:M997" si="775">AVERAGE(D992:D996)</f>
        <v>117</v>
      </c>
      <c r="E997" s="15">
        <f t="shared" si="775"/>
        <v>17.8</v>
      </c>
      <c r="F997" s="15">
        <f t="shared" si="775"/>
        <v>211</v>
      </c>
      <c r="G997" s="15">
        <f t="shared" si="775"/>
        <v>5.2</v>
      </c>
      <c r="H997" s="16">
        <f t="shared" si="775"/>
        <v>0.97599999999999998</v>
      </c>
      <c r="I997" s="9">
        <f t="shared" si="775"/>
        <v>86.914864379443429</v>
      </c>
      <c r="J997" s="9">
        <f t="shared" si="775"/>
        <v>97.624194822008619</v>
      </c>
      <c r="K997" s="9">
        <f t="shared" si="775"/>
        <v>93.447293447293447</v>
      </c>
      <c r="L997" s="12">
        <f t="shared" si="775"/>
        <v>0.86230871135286191</v>
      </c>
      <c r="M997" s="16">
        <f t="shared" si="775"/>
        <v>0.97599999999999998</v>
      </c>
      <c r="N997" s="24"/>
      <c r="O997" s="24"/>
      <c r="P997" s="24"/>
      <c r="Q997" s="30"/>
    </row>
    <row r="998" spans="1:17" ht="12.75" x14ac:dyDescent="0.2">
      <c r="A998" s="5"/>
      <c r="B998" s="2"/>
      <c r="C998" s="17" t="s">
        <v>16</v>
      </c>
      <c r="D998" s="15">
        <f t="shared" ref="D998:M998" si="776">STDEV(D992:D996)</f>
        <v>7.3143694191638966</v>
      </c>
      <c r="E998" s="15">
        <f t="shared" si="776"/>
        <v>6.0991802727907611</v>
      </c>
      <c r="F998" s="15">
        <f t="shared" si="776"/>
        <v>8.4557672626438816</v>
      </c>
      <c r="G998" s="15">
        <f t="shared" si="776"/>
        <v>2.5884358211089573</v>
      </c>
      <c r="H998" s="16">
        <f t="shared" si="776"/>
        <v>8.9442719099991665E-3</v>
      </c>
      <c r="I998" s="9">
        <f t="shared" si="776"/>
        <v>3.7991362074868129</v>
      </c>
      <c r="J998" s="9">
        <f t="shared" si="776"/>
        <v>1.1415322700385426</v>
      </c>
      <c r="K998" s="9">
        <f t="shared" si="776"/>
        <v>1.1572704280108261</v>
      </c>
      <c r="L998" s="12">
        <f t="shared" si="776"/>
        <v>2.0950349116317334E-2</v>
      </c>
      <c r="M998" s="16">
        <f t="shared" si="776"/>
        <v>8.9442719099991665E-3</v>
      </c>
      <c r="N998" s="4"/>
      <c r="Q998" s="13"/>
    </row>
    <row r="999" spans="1:17" ht="12.75" x14ac:dyDescent="0.2">
      <c r="A999" s="1"/>
      <c r="B999" s="2"/>
      <c r="C999" s="2"/>
      <c r="D999" s="3"/>
      <c r="E999" s="3"/>
      <c r="F999" s="3"/>
      <c r="G999" s="3"/>
      <c r="H999" s="4"/>
      <c r="I999" s="4"/>
      <c r="J999" s="4"/>
      <c r="K999" s="4"/>
      <c r="L999" s="4"/>
      <c r="M999" s="4"/>
      <c r="N999" s="4"/>
    </row>
    <row r="1000" spans="1:17" ht="12.75" x14ac:dyDescent="0.2">
      <c r="A1000" s="1" t="s">
        <v>66</v>
      </c>
      <c r="B1000" s="2"/>
      <c r="C1000" s="2"/>
      <c r="D1000" s="3"/>
      <c r="E1000" s="3"/>
      <c r="F1000" s="3"/>
      <c r="G1000" s="3"/>
      <c r="H1000" s="4"/>
      <c r="I1000" s="4"/>
      <c r="J1000" s="4"/>
      <c r="K1000" s="4"/>
      <c r="L1000" s="4"/>
      <c r="M1000" s="4"/>
      <c r="N1000" s="4"/>
    </row>
    <row r="1001" spans="1:17" ht="12.75" x14ac:dyDescent="0.2">
      <c r="A1001" s="5"/>
      <c r="B1001" s="2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</row>
    <row r="1002" spans="1:17" ht="12.75" x14ac:dyDescent="0.2">
      <c r="A1002" s="5"/>
      <c r="B1002" s="2" t="s">
        <v>0</v>
      </c>
      <c r="C1002" s="13"/>
      <c r="D1002" s="20" t="s">
        <v>1</v>
      </c>
      <c r="E1002" s="20" t="s">
        <v>2</v>
      </c>
      <c r="F1002" s="20" t="s">
        <v>3</v>
      </c>
      <c r="G1002" s="20" t="s">
        <v>4</v>
      </c>
      <c r="H1002" s="20" t="s">
        <v>5</v>
      </c>
      <c r="I1002" s="20" t="s">
        <v>6</v>
      </c>
      <c r="J1002" s="20" t="s">
        <v>7</v>
      </c>
      <c r="K1002" s="20" t="s">
        <v>8</v>
      </c>
      <c r="L1002" s="20" t="s">
        <v>9</v>
      </c>
      <c r="M1002" s="20" t="s">
        <v>5</v>
      </c>
      <c r="N1002" s="7"/>
      <c r="O1002" s="1"/>
      <c r="P1002" s="1"/>
    </row>
    <row r="1003" spans="1:17" ht="12.75" x14ac:dyDescent="0.2">
      <c r="A1003" s="1" t="s">
        <v>28</v>
      </c>
      <c r="B1003" s="2">
        <v>26</v>
      </c>
      <c r="C1003" s="9" t="s">
        <v>10</v>
      </c>
      <c r="D1003" s="10">
        <v>205</v>
      </c>
      <c r="E1003" s="10">
        <v>35</v>
      </c>
      <c r="F1003" s="10">
        <v>653</v>
      </c>
      <c r="G1003" s="10">
        <v>4</v>
      </c>
      <c r="H1003" s="11">
        <v>0.98</v>
      </c>
      <c r="I1003" s="9">
        <f t="shared" ref="I1003:I1007" si="777">100*(D1003/(D1003+E1003))</f>
        <v>85.416666666666657</v>
      </c>
      <c r="J1003" s="9">
        <f t="shared" ref="J1003:J1007" si="778">100*(F1003/(F1003+G1003))</f>
        <v>99.391171993911726</v>
      </c>
      <c r="K1003" s="9">
        <f t="shared" ref="K1003:K1007" si="779">100*((D1003+F1003)/(D1003+E1003+F1003+G1003))</f>
        <v>95.652173913043484</v>
      </c>
      <c r="L1003" s="12">
        <f t="shared" ref="L1003:L1007" si="780">(D1003*F1003-E1003*G1003)/(SQRT((D1003+G1003)*(D1003+E1003)*(F1003+G1003)*(F1003+E1003)))</f>
        <v>0.88808991590799591</v>
      </c>
      <c r="M1003" s="16">
        <f t="shared" ref="M1003:M1007" si="781">H1003</f>
        <v>0.98</v>
      </c>
      <c r="N1003" s="24"/>
      <c r="O1003" s="25"/>
      <c r="P1003" s="25"/>
    </row>
    <row r="1004" spans="1:17" ht="12.75" x14ac:dyDescent="0.2">
      <c r="A1004" s="5"/>
      <c r="B1004" s="2">
        <v>27</v>
      </c>
      <c r="C1004" s="23" t="s">
        <v>11</v>
      </c>
      <c r="D1004" s="10">
        <v>227</v>
      </c>
      <c r="E1004" s="10">
        <v>33</v>
      </c>
      <c r="F1004" s="10">
        <v>633</v>
      </c>
      <c r="G1004" s="10">
        <v>4</v>
      </c>
      <c r="H1004" s="11">
        <v>0.99</v>
      </c>
      <c r="I1004" s="9">
        <f t="shared" si="777"/>
        <v>87.307692307692307</v>
      </c>
      <c r="J1004" s="9">
        <f t="shared" si="778"/>
        <v>99.372056514913652</v>
      </c>
      <c r="K1004" s="9">
        <f t="shared" si="779"/>
        <v>95.875139353400215</v>
      </c>
      <c r="L1004" s="12">
        <f t="shared" si="780"/>
        <v>0.89935453677522226</v>
      </c>
      <c r="M1004" s="16">
        <f t="shared" si="781"/>
        <v>0.99</v>
      </c>
      <c r="N1004" s="4"/>
      <c r="O1004" s="25"/>
      <c r="P1004" s="25"/>
    </row>
    <row r="1005" spans="1:17" ht="12.75" x14ac:dyDescent="0.2">
      <c r="A1005" s="1">
        <v>0.3</v>
      </c>
      <c r="B1005" s="2">
        <v>28</v>
      </c>
      <c r="C1005" s="23" t="s">
        <v>12</v>
      </c>
      <c r="D1005" s="10">
        <v>187</v>
      </c>
      <c r="E1005" s="10">
        <v>50</v>
      </c>
      <c r="F1005" s="10">
        <v>660</v>
      </c>
      <c r="G1005" s="10">
        <v>0</v>
      </c>
      <c r="H1005" s="11">
        <v>0.98</v>
      </c>
      <c r="I1005" s="9">
        <f t="shared" si="777"/>
        <v>78.902953586497887</v>
      </c>
      <c r="J1005" s="9">
        <f t="shared" si="778"/>
        <v>100</v>
      </c>
      <c r="K1005" s="9">
        <f t="shared" si="779"/>
        <v>94.425863991081386</v>
      </c>
      <c r="L1005" s="12">
        <f t="shared" si="780"/>
        <v>0.85642517220875602</v>
      </c>
      <c r="M1005" s="16">
        <f t="shared" si="781"/>
        <v>0.98</v>
      </c>
      <c r="N1005" s="4"/>
      <c r="O1005" s="25"/>
      <c r="P1005" s="25"/>
    </row>
    <row r="1006" spans="1:17" ht="12.75" x14ac:dyDescent="0.2">
      <c r="A1006" s="1">
        <v>1E-3</v>
      </c>
      <c r="B1006" s="2">
        <v>29</v>
      </c>
      <c r="C1006" s="23" t="s">
        <v>13</v>
      </c>
      <c r="D1006" s="10">
        <v>216</v>
      </c>
      <c r="E1006" s="10">
        <v>37</v>
      </c>
      <c r="F1006" s="10">
        <v>643</v>
      </c>
      <c r="G1006" s="10">
        <v>1</v>
      </c>
      <c r="H1006" s="11">
        <v>0.99</v>
      </c>
      <c r="I1006" s="9">
        <f t="shared" si="777"/>
        <v>85.375494071146235</v>
      </c>
      <c r="J1006" s="9">
        <f t="shared" si="778"/>
        <v>99.844720496894411</v>
      </c>
      <c r="K1006" s="9">
        <f t="shared" si="779"/>
        <v>95.763656633221856</v>
      </c>
      <c r="L1006" s="12">
        <f t="shared" si="780"/>
        <v>0.89549155452174756</v>
      </c>
      <c r="M1006" s="16">
        <f t="shared" si="781"/>
        <v>0.99</v>
      </c>
      <c r="N1006" s="4"/>
      <c r="O1006" s="25"/>
      <c r="P1006" s="25"/>
    </row>
    <row r="1007" spans="1:17" ht="12.75" x14ac:dyDescent="0.2">
      <c r="A1007" s="1">
        <v>100</v>
      </c>
      <c r="B1007" s="2">
        <v>30</v>
      </c>
      <c r="C1007" s="23" t="s">
        <v>14</v>
      </c>
      <c r="D1007" s="10">
        <v>225</v>
      </c>
      <c r="E1007" s="10">
        <v>40</v>
      </c>
      <c r="F1007" s="10">
        <v>630</v>
      </c>
      <c r="G1007" s="10">
        <v>2</v>
      </c>
      <c r="H1007" s="11">
        <v>0.98</v>
      </c>
      <c r="I1007" s="9">
        <f t="shared" si="777"/>
        <v>84.905660377358487</v>
      </c>
      <c r="J1007" s="9">
        <f t="shared" si="778"/>
        <v>99.683544303797461</v>
      </c>
      <c r="K1007" s="9">
        <f t="shared" si="779"/>
        <v>95.317725752508366</v>
      </c>
      <c r="L1007" s="12">
        <f t="shared" si="780"/>
        <v>0.88765885098245267</v>
      </c>
      <c r="M1007" s="16">
        <f t="shared" si="781"/>
        <v>0.98</v>
      </c>
      <c r="N1007" s="6"/>
      <c r="O1007" s="25"/>
      <c r="P1007" s="25"/>
    </row>
    <row r="1008" spans="1:17" ht="12.75" x14ac:dyDescent="0.2">
      <c r="A1008" s="5"/>
      <c r="B1008" s="2"/>
      <c r="C1008" s="23" t="s">
        <v>15</v>
      </c>
      <c r="D1008" s="15">
        <f t="shared" ref="D1008:M1008" si="782">AVERAGE(D1003:D1007)</f>
        <v>212</v>
      </c>
      <c r="E1008" s="15">
        <f t="shared" si="782"/>
        <v>39</v>
      </c>
      <c r="F1008" s="15">
        <f t="shared" si="782"/>
        <v>643.79999999999995</v>
      </c>
      <c r="G1008" s="15">
        <f t="shared" si="782"/>
        <v>2.2000000000000002</v>
      </c>
      <c r="H1008" s="16">
        <f t="shared" si="782"/>
        <v>0.98399999999999999</v>
      </c>
      <c r="I1008" s="9">
        <f t="shared" si="782"/>
        <v>84.381693401872297</v>
      </c>
      <c r="J1008" s="9">
        <f t="shared" si="782"/>
        <v>99.658298661903444</v>
      </c>
      <c r="K1008" s="9">
        <f t="shared" si="782"/>
        <v>95.406911928651056</v>
      </c>
      <c r="L1008" s="12">
        <f t="shared" si="782"/>
        <v>0.88540400607923486</v>
      </c>
      <c r="M1008" s="16">
        <f t="shared" si="782"/>
        <v>0.98399999999999999</v>
      </c>
      <c r="N1008" s="6"/>
    </row>
    <row r="1009" spans="1:17" ht="12.75" x14ac:dyDescent="0.2">
      <c r="A1009" s="5"/>
      <c r="B1009" s="2"/>
      <c r="C1009" s="17" t="s">
        <v>16</v>
      </c>
      <c r="D1009" s="15">
        <f t="shared" ref="D1009:M1009" si="783">STDEV(D1003:D1007)</f>
        <v>16.46207763315433</v>
      </c>
      <c r="E1009" s="15">
        <f t="shared" si="783"/>
        <v>6.6708320320631671</v>
      </c>
      <c r="F1009" s="15">
        <f t="shared" si="783"/>
        <v>12.794530081249565</v>
      </c>
      <c r="G1009" s="15">
        <f t="shared" si="783"/>
        <v>1.7888543819998317</v>
      </c>
      <c r="H1009" s="16">
        <f t="shared" si="783"/>
        <v>5.4772255750516656E-3</v>
      </c>
      <c r="I1009" s="9">
        <f t="shared" si="783"/>
        <v>3.1981014048149441</v>
      </c>
      <c r="J1009" s="9">
        <f t="shared" si="783"/>
        <v>0.27633379766086352</v>
      </c>
      <c r="K1009" s="9">
        <f t="shared" si="783"/>
        <v>0.58674235750014403</v>
      </c>
      <c r="L1009" s="12">
        <f t="shared" si="783"/>
        <v>1.6944373623111159E-2</v>
      </c>
      <c r="M1009" s="16">
        <f t="shared" si="783"/>
        <v>5.4772255750516656E-3</v>
      </c>
      <c r="N1009" s="4"/>
    </row>
    <row r="1010" spans="1:17" ht="12.75" x14ac:dyDescent="0.2">
      <c r="A1010" s="5"/>
      <c r="B1010" s="2"/>
      <c r="C1010" s="23"/>
      <c r="D1010" s="15"/>
      <c r="E1010" s="15"/>
      <c r="F1010" s="15"/>
      <c r="G1010" s="15"/>
      <c r="H1010" s="16"/>
      <c r="I1010" s="9"/>
      <c r="J1010" s="9"/>
      <c r="K1010" s="9"/>
      <c r="L1010" s="12"/>
      <c r="M1010" s="16"/>
      <c r="N1010" s="4"/>
    </row>
    <row r="1011" spans="1:17" ht="12.75" x14ac:dyDescent="0.2">
      <c r="A1011" s="5"/>
      <c r="B1011" s="2"/>
      <c r="C1011" s="23" t="s">
        <v>17</v>
      </c>
      <c r="D1011" s="10">
        <v>58</v>
      </c>
      <c r="E1011" s="10">
        <v>21</v>
      </c>
      <c r="F1011" s="10">
        <v>206</v>
      </c>
      <c r="G1011" s="10">
        <v>14</v>
      </c>
      <c r="H1011" s="11">
        <v>0.95</v>
      </c>
      <c r="I1011" s="9">
        <f t="shared" ref="I1011:I1015" si="784">100*(D1011/(D1011+E1011))</f>
        <v>73.417721518987349</v>
      </c>
      <c r="J1011" s="9">
        <f t="shared" ref="J1011:J1015" si="785">100*(F1011/(F1011+G1011))</f>
        <v>93.63636363636364</v>
      </c>
      <c r="K1011" s="9">
        <f t="shared" ref="K1011:K1015" si="786">100*((D1011+F1011)/(D1011+E1011+F1011+G1011))</f>
        <v>88.294314381270894</v>
      </c>
      <c r="L1011" s="12">
        <f t="shared" ref="L1011:L1015" si="787">(D1011*F1011-E1011*G1011)/(SQRT((D1011+G1011)*(D1011+E1011)*(F1011+G1011)*(F1011+E1011)))</f>
        <v>0.69146619195448944</v>
      </c>
      <c r="M1011" s="16">
        <f t="shared" ref="M1011:M1015" si="788">H1011</f>
        <v>0.95</v>
      </c>
      <c r="N1011" s="4"/>
    </row>
    <row r="1012" spans="1:17" ht="12.75" x14ac:dyDescent="0.2">
      <c r="A1012" s="5"/>
      <c r="B1012" s="2"/>
      <c r="C1012" s="9" t="s">
        <v>18</v>
      </c>
      <c r="D1012" s="10">
        <v>55</v>
      </c>
      <c r="E1012" s="10">
        <v>32</v>
      </c>
      <c r="F1012" s="10">
        <v>207</v>
      </c>
      <c r="G1012" s="10">
        <v>5</v>
      </c>
      <c r="H1012" s="11">
        <v>0.91</v>
      </c>
      <c r="I1012" s="9">
        <f t="shared" si="784"/>
        <v>63.218390804597703</v>
      </c>
      <c r="J1012" s="9">
        <f t="shared" si="785"/>
        <v>97.641509433962256</v>
      </c>
      <c r="K1012" s="9">
        <f t="shared" si="786"/>
        <v>87.625418060200673</v>
      </c>
      <c r="L1012" s="12">
        <f t="shared" si="787"/>
        <v>0.69021472018253105</v>
      </c>
      <c r="M1012" s="16">
        <f t="shared" si="788"/>
        <v>0.91</v>
      </c>
      <c r="N1012" s="24"/>
    </row>
    <row r="1013" spans="1:17" ht="12.75" x14ac:dyDescent="0.2">
      <c r="A1013" s="5"/>
      <c r="B1013" s="2"/>
      <c r="C1013" s="9" t="s">
        <v>19</v>
      </c>
      <c r="D1013" s="10">
        <v>53</v>
      </c>
      <c r="E1013" s="10">
        <v>41</v>
      </c>
      <c r="F1013" s="10">
        <v>203</v>
      </c>
      <c r="G1013" s="10">
        <v>2</v>
      </c>
      <c r="H1013" s="11">
        <v>0.92</v>
      </c>
      <c r="I1013" s="9">
        <f t="shared" si="784"/>
        <v>56.38297872340425</v>
      </c>
      <c r="J1013" s="9">
        <f t="shared" si="785"/>
        <v>99.024390243902445</v>
      </c>
      <c r="K1013" s="9">
        <f t="shared" si="786"/>
        <v>85.618729096989966</v>
      </c>
      <c r="L1013" s="12">
        <f t="shared" si="787"/>
        <v>0.66394503483916567</v>
      </c>
      <c r="M1013" s="16">
        <f t="shared" si="788"/>
        <v>0.92</v>
      </c>
      <c r="N1013" s="24"/>
    </row>
    <row r="1014" spans="1:17" ht="12.75" x14ac:dyDescent="0.2">
      <c r="A1014" s="5"/>
      <c r="B1014" s="2"/>
      <c r="C1014" s="9" t="s">
        <v>20</v>
      </c>
      <c r="D1014" s="10">
        <v>50</v>
      </c>
      <c r="E1014" s="10">
        <v>27</v>
      </c>
      <c r="F1014" s="10">
        <v>211</v>
      </c>
      <c r="G1014" s="10">
        <v>11</v>
      </c>
      <c r="H1014" s="11">
        <v>0.94</v>
      </c>
      <c r="I1014" s="9">
        <f t="shared" si="784"/>
        <v>64.935064935064929</v>
      </c>
      <c r="J1014" s="9">
        <f t="shared" si="785"/>
        <v>95.045045045045043</v>
      </c>
      <c r="K1014" s="9">
        <f t="shared" si="786"/>
        <v>87.290969899665555</v>
      </c>
      <c r="L1014" s="12">
        <f t="shared" si="787"/>
        <v>0.65084221064412273</v>
      </c>
      <c r="M1014" s="16">
        <f t="shared" si="788"/>
        <v>0.94</v>
      </c>
      <c r="N1014" s="24"/>
    </row>
    <row r="1015" spans="1:17" ht="12.75" x14ac:dyDescent="0.2">
      <c r="A1015" s="5"/>
      <c r="B1015" s="2"/>
      <c r="C1015" s="9" t="s">
        <v>21</v>
      </c>
      <c r="D1015" s="10">
        <v>56</v>
      </c>
      <c r="E1015" s="10">
        <v>32</v>
      </c>
      <c r="F1015" s="10">
        <v>203</v>
      </c>
      <c r="G1015" s="10">
        <v>8</v>
      </c>
      <c r="H1015" s="11">
        <v>0.9</v>
      </c>
      <c r="I1015" s="9">
        <f t="shared" si="784"/>
        <v>63.636363636363633</v>
      </c>
      <c r="J1015" s="9">
        <f t="shared" si="785"/>
        <v>96.208530805687204</v>
      </c>
      <c r="K1015" s="9">
        <f t="shared" si="786"/>
        <v>86.62207357859532</v>
      </c>
      <c r="L1015" s="12">
        <f t="shared" si="787"/>
        <v>0.66494504004213884</v>
      </c>
      <c r="M1015" s="16">
        <f t="shared" si="788"/>
        <v>0.9</v>
      </c>
      <c r="N1015" s="24"/>
    </row>
    <row r="1016" spans="1:17" ht="12.75" x14ac:dyDescent="0.2">
      <c r="A1016" s="5"/>
      <c r="B1016" s="2"/>
      <c r="C1016" s="23" t="s">
        <v>15</v>
      </c>
      <c r="D1016" s="15">
        <f t="shared" ref="D1016:M1016" si="789">AVERAGE(D1011:D1015)</f>
        <v>54.4</v>
      </c>
      <c r="E1016" s="15">
        <f t="shared" si="789"/>
        <v>30.6</v>
      </c>
      <c r="F1016" s="15">
        <f t="shared" si="789"/>
        <v>206</v>
      </c>
      <c r="G1016" s="15">
        <f t="shared" si="789"/>
        <v>8</v>
      </c>
      <c r="H1016" s="16">
        <f t="shared" si="789"/>
        <v>0.92400000000000004</v>
      </c>
      <c r="I1016" s="9">
        <f t="shared" si="789"/>
        <v>64.318103923683566</v>
      </c>
      <c r="J1016" s="9">
        <f t="shared" si="789"/>
        <v>96.311167832992112</v>
      </c>
      <c r="K1016" s="9">
        <f t="shared" si="789"/>
        <v>87.090301003344479</v>
      </c>
      <c r="L1016" s="12">
        <f t="shared" si="789"/>
        <v>0.67228263953248957</v>
      </c>
      <c r="M1016" s="16">
        <f t="shared" si="789"/>
        <v>0.92400000000000004</v>
      </c>
      <c r="N1016" s="24"/>
      <c r="O1016" s="24"/>
      <c r="P1016" s="24"/>
      <c r="Q1016" s="4"/>
    </row>
    <row r="1017" spans="1:17" ht="12.75" x14ac:dyDescent="0.2">
      <c r="A1017" s="5"/>
      <c r="B1017" s="2"/>
      <c r="C1017" s="17" t="s">
        <v>16</v>
      </c>
      <c r="D1017" s="15">
        <f t="shared" ref="D1017:M1017" si="790">STDEV(D1011:D1015)</f>
        <v>3.049590136395381</v>
      </c>
      <c r="E1017" s="15">
        <f t="shared" si="790"/>
        <v>7.3688533707762129</v>
      </c>
      <c r="F1017" s="15">
        <f t="shared" si="790"/>
        <v>3.3166247903553998</v>
      </c>
      <c r="G1017" s="15">
        <f t="shared" si="790"/>
        <v>4.7434164902525691</v>
      </c>
      <c r="H1017" s="16">
        <f t="shared" si="790"/>
        <v>2.0736441353327684E-2</v>
      </c>
      <c r="I1017" s="9">
        <f t="shared" si="790"/>
        <v>6.0791453342159745</v>
      </c>
      <c r="J1017" s="9">
        <f t="shared" si="790"/>
        <v>2.1153937807280716</v>
      </c>
      <c r="K1017" s="9">
        <f t="shared" si="790"/>
        <v>1.0199298115034698</v>
      </c>
      <c r="L1017" s="12">
        <f t="shared" si="790"/>
        <v>1.7836873389044789E-2</v>
      </c>
      <c r="M1017" s="16">
        <f t="shared" si="790"/>
        <v>2.0736441353327684E-2</v>
      </c>
      <c r="N1017" s="24"/>
    </row>
    <row r="1018" spans="1:17" ht="12.75" x14ac:dyDescent="0.2">
      <c r="A1018" s="5"/>
      <c r="B1018" s="22"/>
      <c r="C1018" s="9"/>
      <c r="D1018" s="15"/>
      <c r="E1018" s="15"/>
      <c r="F1018" s="15"/>
      <c r="G1018" s="15"/>
      <c r="H1018" s="16"/>
      <c r="I1018" s="9"/>
      <c r="J1018" s="9"/>
      <c r="K1018" s="9"/>
      <c r="L1018" s="12"/>
      <c r="M1018" s="16"/>
      <c r="N1018" s="24"/>
    </row>
    <row r="1019" spans="1:17" ht="12.75" x14ac:dyDescent="0.2">
      <c r="A1019" s="5"/>
      <c r="B1019" s="2"/>
      <c r="C1019" s="9" t="s">
        <v>22</v>
      </c>
      <c r="D1019" s="10">
        <v>75</v>
      </c>
      <c r="E1019" s="10">
        <v>26</v>
      </c>
      <c r="F1019" s="10">
        <v>192</v>
      </c>
      <c r="G1019" s="10">
        <v>6</v>
      </c>
      <c r="H1019" s="11">
        <v>0.93</v>
      </c>
      <c r="I1019" s="9">
        <f t="shared" ref="I1019:I1023" si="791">100*(D1019/(D1019+E1019))</f>
        <v>74.257425742574256</v>
      </c>
      <c r="J1019" s="9">
        <f t="shared" ref="J1019:J1023" si="792">100*(F1019/(F1019+G1019))</f>
        <v>96.969696969696969</v>
      </c>
      <c r="K1019" s="9">
        <f t="shared" ref="K1019:K1023" si="793">100*((D1019+F1019)/(D1019+E1019+F1019+G1019))</f>
        <v>89.297658862876247</v>
      </c>
      <c r="L1019" s="12">
        <f t="shared" ref="L1019:L1023" si="794">(D1019*F1019-E1019*G1019)/(SQRT((D1019+G1019)*(D1019+E1019)*(F1019+G1019)*(F1019+E1019)))</f>
        <v>0.75799776787427608</v>
      </c>
      <c r="M1019" s="16">
        <f t="shared" ref="M1019:M1023" si="795">H1019</f>
        <v>0.93</v>
      </c>
      <c r="N1019" s="24"/>
    </row>
    <row r="1020" spans="1:17" ht="12.75" x14ac:dyDescent="0.2">
      <c r="A1020" s="5"/>
      <c r="B1020" s="22"/>
      <c r="C1020" s="9" t="s">
        <v>23</v>
      </c>
      <c r="D1020" s="10">
        <v>48</v>
      </c>
      <c r="E1020" s="10">
        <v>25</v>
      </c>
      <c r="F1020" s="10">
        <v>213</v>
      </c>
      <c r="G1020" s="10">
        <v>13</v>
      </c>
      <c r="H1020" s="11">
        <v>0.93</v>
      </c>
      <c r="I1020" s="9">
        <f t="shared" si="791"/>
        <v>65.753424657534239</v>
      </c>
      <c r="J1020" s="9">
        <f t="shared" si="792"/>
        <v>94.247787610619469</v>
      </c>
      <c r="K1020" s="9">
        <f t="shared" si="793"/>
        <v>87.290969899665555</v>
      </c>
      <c r="L1020" s="12">
        <f t="shared" si="794"/>
        <v>0.63962035867010569</v>
      </c>
      <c r="M1020" s="16">
        <f t="shared" si="795"/>
        <v>0.93</v>
      </c>
      <c r="N1020" s="4"/>
    </row>
    <row r="1021" spans="1:17" ht="12.75" x14ac:dyDescent="0.2">
      <c r="A1021" s="1"/>
      <c r="B1021" s="2"/>
      <c r="C1021" s="9" t="s">
        <v>24</v>
      </c>
      <c r="D1021" s="10">
        <v>47</v>
      </c>
      <c r="E1021" s="10">
        <v>42</v>
      </c>
      <c r="F1021" s="10">
        <v>209</v>
      </c>
      <c r="G1021" s="10">
        <v>1</v>
      </c>
      <c r="H1021" s="11">
        <v>0.94</v>
      </c>
      <c r="I1021" s="9">
        <f t="shared" si="791"/>
        <v>52.80898876404494</v>
      </c>
      <c r="J1021" s="9">
        <f t="shared" si="792"/>
        <v>99.523809523809518</v>
      </c>
      <c r="K1021" s="9">
        <f t="shared" si="793"/>
        <v>85.618729096989966</v>
      </c>
      <c r="L1021" s="12">
        <f t="shared" si="794"/>
        <v>0.65181016465552355</v>
      </c>
      <c r="M1021" s="16">
        <f t="shared" si="795"/>
        <v>0.94</v>
      </c>
      <c r="N1021" s="4"/>
      <c r="Q1021" s="5"/>
    </row>
    <row r="1022" spans="1:17" ht="12.75" x14ac:dyDescent="0.2">
      <c r="A1022" s="5"/>
      <c r="B1022" s="2"/>
      <c r="C1022" s="9" t="s">
        <v>25</v>
      </c>
      <c r="D1022" s="10">
        <v>60</v>
      </c>
      <c r="E1022" s="10">
        <v>30</v>
      </c>
      <c r="F1022" s="10">
        <v>206</v>
      </c>
      <c r="G1022" s="10">
        <v>3</v>
      </c>
      <c r="H1022" s="11">
        <v>0.92</v>
      </c>
      <c r="I1022" s="9">
        <f t="shared" si="791"/>
        <v>66.666666666666657</v>
      </c>
      <c r="J1022" s="9">
        <f t="shared" si="792"/>
        <v>98.564593301435409</v>
      </c>
      <c r="K1022" s="9">
        <f t="shared" si="793"/>
        <v>88.963210702341129</v>
      </c>
      <c r="L1022" s="12">
        <f t="shared" si="794"/>
        <v>0.73370907160434828</v>
      </c>
      <c r="M1022" s="16">
        <f t="shared" si="795"/>
        <v>0.92</v>
      </c>
      <c r="N1022" s="6"/>
    </row>
    <row r="1023" spans="1:17" ht="12.75" x14ac:dyDescent="0.2">
      <c r="A1023" s="5"/>
      <c r="B1023" s="2"/>
      <c r="C1023" s="9" t="s">
        <v>26</v>
      </c>
      <c r="D1023" s="10">
        <v>47</v>
      </c>
      <c r="E1023" s="10">
        <v>20</v>
      </c>
      <c r="F1023" s="10">
        <v>222</v>
      </c>
      <c r="G1023" s="10">
        <v>10</v>
      </c>
      <c r="H1023" s="11">
        <v>0.91</v>
      </c>
      <c r="I1023" s="9">
        <f t="shared" si="791"/>
        <v>70.149253731343293</v>
      </c>
      <c r="J1023" s="9">
        <f t="shared" si="792"/>
        <v>95.689655172413794</v>
      </c>
      <c r="K1023" s="9">
        <f t="shared" si="793"/>
        <v>89.966555183946483</v>
      </c>
      <c r="L1023" s="12">
        <f t="shared" si="794"/>
        <v>0.69890622396972357</v>
      </c>
      <c r="M1023" s="16">
        <f t="shared" si="795"/>
        <v>0.91</v>
      </c>
      <c r="N1023" s="7"/>
      <c r="O1023" s="1"/>
      <c r="P1023" s="1"/>
    </row>
    <row r="1024" spans="1:17" ht="12.75" x14ac:dyDescent="0.2">
      <c r="A1024" s="5"/>
      <c r="B1024" s="2"/>
      <c r="C1024" s="23" t="s">
        <v>15</v>
      </c>
      <c r="D1024" s="15">
        <f t="shared" ref="D1024:M1024" si="796">AVERAGE(D1019:D1023)</f>
        <v>55.4</v>
      </c>
      <c r="E1024" s="15">
        <f t="shared" si="796"/>
        <v>28.6</v>
      </c>
      <c r="F1024" s="15">
        <f t="shared" si="796"/>
        <v>208.4</v>
      </c>
      <c r="G1024" s="15">
        <f t="shared" si="796"/>
        <v>6.6</v>
      </c>
      <c r="H1024" s="16">
        <f t="shared" si="796"/>
        <v>0.92599999999999993</v>
      </c>
      <c r="I1024" s="9">
        <f t="shared" si="796"/>
        <v>65.927151912432663</v>
      </c>
      <c r="J1024" s="9">
        <f t="shared" si="796"/>
        <v>96.999108515595026</v>
      </c>
      <c r="K1024" s="9">
        <f t="shared" si="796"/>
        <v>88.227424749163873</v>
      </c>
      <c r="L1024" s="12">
        <f t="shared" si="796"/>
        <v>0.69640871735479548</v>
      </c>
      <c r="M1024" s="16">
        <f t="shared" si="796"/>
        <v>0.92599999999999993</v>
      </c>
      <c r="N1024" s="24"/>
      <c r="O1024" s="24"/>
      <c r="P1024" s="24"/>
      <c r="Q1024" s="30"/>
    </row>
    <row r="1025" spans="1:17" ht="12.75" x14ac:dyDescent="0.2">
      <c r="A1025" s="5"/>
      <c r="B1025" s="2"/>
      <c r="C1025" s="17" t="s">
        <v>16</v>
      </c>
      <c r="D1025" s="15">
        <f t="shared" ref="D1025:M1025" si="797">STDEV(D1019:D1023)</f>
        <v>12.259690045021538</v>
      </c>
      <c r="E1025" s="15">
        <f t="shared" si="797"/>
        <v>8.2945765413310859</v>
      </c>
      <c r="F1025" s="15">
        <f t="shared" si="797"/>
        <v>10.968135666557011</v>
      </c>
      <c r="G1025" s="15">
        <f t="shared" si="797"/>
        <v>4.9295030175464944</v>
      </c>
      <c r="H1025" s="16">
        <f t="shared" si="797"/>
        <v>1.1401754250991356E-2</v>
      </c>
      <c r="I1025" s="9">
        <f t="shared" si="797"/>
        <v>8.0604415740227271</v>
      </c>
      <c r="J1025" s="9">
        <f t="shared" si="797"/>
        <v>2.1278015423632159</v>
      </c>
      <c r="K1025" s="9">
        <f t="shared" si="797"/>
        <v>1.7602270725004336</v>
      </c>
      <c r="L1025" s="12">
        <f t="shared" si="797"/>
        <v>5.1001749223177614E-2</v>
      </c>
      <c r="M1025" s="16">
        <f t="shared" si="797"/>
        <v>1.1401754250991356E-2</v>
      </c>
      <c r="N1025" s="4"/>
      <c r="Q1025" s="13"/>
    </row>
    <row r="1026" spans="1:17" ht="12.75" x14ac:dyDescent="0.2">
      <c r="A1026" s="1"/>
      <c r="B1026" s="2"/>
      <c r="C1026" s="2"/>
      <c r="D1026" s="3"/>
      <c r="E1026" s="3"/>
      <c r="F1026" s="3"/>
      <c r="G1026" s="3"/>
      <c r="H1026" s="4"/>
      <c r="I1026" s="4"/>
      <c r="J1026" s="4"/>
      <c r="K1026" s="4"/>
      <c r="L1026" s="4"/>
      <c r="M1026" s="4"/>
      <c r="N1026" s="4"/>
    </row>
    <row r="1027" spans="1:17" ht="12.75" x14ac:dyDescent="0.2">
      <c r="A1027" s="1" t="s">
        <v>67</v>
      </c>
      <c r="B1027" s="2"/>
      <c r="C1027" s="2"/>
      <c r="D1027" s="3"/>
      <c r="E1027" s="3"/>
      <c r="F1027" s="3"/>
      <c r="G1027" s="3"/>
      <c r="H1027" s="4"/>
      <c r="I1027" s="4"/>
      <c r="J1027" s="4"/>
      <c r="K1027" s="4"/>
      <c r="L1027" s="4"/>
      <c r="M1027" s="4"/>
      <c r="N1027" s="4"/>
    </row>
    <row r="1028" spans="1:17" ht="12.75" x14ac:dyDescent="0.2">
      <c r="A1028" s="5"/>
      <c r="B1028" s="2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</row>
    <row r="1029" spans="1:17" ht="12.75" x14ac:dyDescent="0.2">
      <c r="A1029" s="5"/>
      <c r="B1029" s="2" t="s">
        <v>0</v>
      </c>
      <c r="C1029" s="13"/>
      <c r="D1029" s="20" t="s">
        <v>1</v>
      </c>
      <c r="E1029" s="20" t="s">
        <v>2</v>
      </c>
      <c r="F1029" s="20" t="s">
        <v>3</v>
      </c>
      <c r="G1029" s="20" t="s">
        <v>4</v>
      </c>
      <c r="H1029" s="20" t="s">
        <v>5</v>
      </c>
      <c r="I1029" s="20" t="s">
        <v>6</v>
      </c>
      <c r="J1029" s="20" t="s">
        <v>7</v>
      </c>
      <c r="K1029" s="20" t="s">
        <v>8</v>
      </c>
      <c r="L1029" s="20" t="s">
        <v>9</v>
      </c>
      <c r="M1029" s="20" t="s">
        <v>5</v>
      </c>
      <c r="N1029" s="7"/>
      <c r="O1029" s="1"/>
      <c r="P1029" s="1"/>
    </row>
    <row r="1030" spans="1:17" ht="12.75" x14ac:dyDescent="0.2">
      <c r="A1030" s="1" t="s">
        <v>28</v>
      </c>
      <c r="B1030" s="2">
        <v>26</v>
      </c>
      <c r="C1030" s="9" t="s">
        <v>10</v>
      </c>
      <c r="D1030" s="10">
        <v>1503</v>
      </c>
      <c r="E1030" s="10">
        <v>14</v>
      </c>
      <c r="F1030" s="10">
        <v>690</v>
      </c>
      <c r="G1030" s="10">
        <v>76</v>
      </c>
      <c r="H1030" s="11">
        <v>0.99</v>
      </c>
      <c r="I1030" s="9">
        <f t="shared" ref="I1030:I1034" si="798">100*(D1030/(D1030+E1030))</f>
        <v>99.077125906394201</v>
      </c>
      <c r="J1030" s="9">
        <f t="shared" ref="J1030:J1034" si="799">100*(F1030/(F1030+G1030))</f>
        <v>90.078328981723232</v>
      </c>
      <c r="K1030" s="9">
        <f t="shared" ref="K1030:K1034" si="800">100*((D1030+F1030)/(D1030+E1030+F1030+G1030))</f>
        <v>96.057818659658352</v>
      </c>
      <c r="L1030" s="12">
        <f t="shared" ref="L1030:L1034" si="801">(D1030*F1030-E1030*G1030)/(SQRT((D1030+G1030)*(D1030+E1030)*(F1030+G1030)*(F1030+E1030)))</f>
        <v>0.91154413444242222</v>
      </c>
      <c r="M1030" s="16">
        <f t="shared" ref="M1030:M1034" si="802">H1030</f>
        <v>0.99</v>
      </c>
      <c r="N1030" s="24"/>
      <c r="O1030" s="25"/>
      <c r="P1030" s="25"/>
    </row>
    <row r="1031" spans="1:17" ht="12.75" x14ac:dyDescent="0.2">
      <c r="A1031" s="5"/>
      <c r="B1031" s="2">
        <v>27</v>
      </c>
      <c r="C1031" s="23" t="s">
        <v>11</v>
      </c>
      <c r="D1031" s="10">
        <v>1518</v>
      </c>
      <c r="E1031" s="10">
        <v>12</v>
      </c>
      <c r="F1031" s="10">
        <v>633</v>
      </c>
      <c r="G1031" s="10">
        <v>120</v>
      </c>
      <c r="H1031" s="11">
        <v>0.99</v>
      </c>
      <c r="I1031" s="9">
        <f t="shared" si="798"/>
        <v>99.215686274509807</v>
      </c>
      <c r="J1031" s="9">
        <f t="shared" si="799"/>
        <v>84.063745019920319</v>
      </c>
      <c r="K1031" s="9">
        <f t="shared" si="800"/>
        <v>94.218134034165573</v>
      </c>
      <c r="L1031" s="12">
        <f t="shared" si="801"/>
        <v>0.86964929303986949</v>
      </c>
      <c r="M1031" s="16">
        <f t="shared" si="802"/>
        <v>0.99</v>
      </c>
      <c r="N1031" s="4"/>
      <c r="O1031" s="25"/>
      <c r="P1031" s="25"/>
    </row>
    <row r="1032" spans="1:17" ht="12.75" x14ac:dyDescent="0.2">
      <c r="A1032" s="1">
        <v>0.4</v>
      </c>
      <c r="B1032" s="2">
        <v>28</v>
      </c>
      <c r="C1032" s="23" t="s">
        <v>12</v>
      </c>
      <c r="D1032" s="10">
        <v>1521</v>
      </c>
      <c r="E1032" s="10">
        <v>22</v>
      </c>
      <c r="F1032" s="10">
        <v>683</v>
      </c>
      <c r="G1032" s="10">
        <v>57</v>
      </c>
      <c r="H1032" s="11">
        <v>0.99</v>
      </c>
      <c r="I1032" s="9">
        <f t="shared" si="798"/>
        <v>98.574206092028518</v>
      </c>
      <c r="J1032" s="9">
        <f t="shared" si="799"/>
        <v>92.297297297297291</v>
      </c>
      <c r="K1032" s="9">
        <f t="shared" si="800"/>
        <v>96.539640823477882</v>
      </c>
      <c r="L1032" s="12">
        <f t="shared" si="801"/>
        <v>0.92061591431925494</v>
      </c>
      <c r="M1032" s="16">
        <f t="shared" si="802"/>
        <v>0.99</v>
      </c>
      <c r="N1032" s="4"/>
      <c r="O1032" s="25"/>
      <c r="P1032" s="25"/>
    </row>
    <row r="1033" spans="1:17" ht="12.75" x14ac:dyDescent="0.2">
      <c r="A1033" s="1">
        <v>1E-3</v>
      </c>
      <c r="B1033" s="2">
        <v>29</v>
      </c>
      <c r="C1033" s="23" t="s">
        <v>13</v>
      </c>
      <c r="D1033" s="10">
        <v>1542</v>
      </c>
      <c r="E1033" s="10">
        <v>20</v>
      </c>
      <c r="F1033" s="10">
        <v>669</v>
      </c>
      <c r="G1033" s="10">
        <v>52</v>
      </c>
      <c r="H1033" s="11">
        <v>0.99</v>
      </c>
      <c r="I1033" s="9">
        <f t="shared" si="798"/>
        <v>98.719590268886051</v>
      </c>
      <c r="J1033" s="9">
        <f t="shared" si="799"/>
        <v>92.787794729542298</v>
      </c>
      <c r="K1033" s="9">
        <f t="shared" si="800"/>
        <v>96.846254927726676</v>
      </c>
      <c r="L1033" s="12">
        <f t="shared" si="801"/>
        <v>0.92663888842207998</v>
      </c>
      <c r="M1033" s="16">
        <f t="shared" si="802"/>
        <v>0.99</v>
      </c>
      <c r="N1033" s="4"/>
      <c r="O1033" s="25"/>
      <c r="P1033" s="25"/>
    </row>
    <row r="1034" spans="1:17" ht="12.75" x14ac:dyDescent="0.2">
      <c r="A1034" s="1">
        <v>100</v>
      </c>
      <c r="B1034" s="2">
        <v>30</v>
      </c>
      <c r="C1034" s="23" t="s">
        <v>14</v>
      </c>
      <c r="D1034" s="10">
        <v>1480</v>
      </c>
      <c r="E1034" s="10">
        <v>23</v>
      </c>
      <c r="F1034" s="10">
        <v>730</v>
      </c>
      <c r="G1034" s="10">
        <v>50</v>
      </c>
      <c r="H1034" s="11">
        <v>0.99</v>
      </c>
      <c r="I1034" s="9">
        <f t="shared" si="798"/>
        <v>98.469727212242191</v>
      </c>
      <c r="J1034" s="9">
        <f t="shared" si="799"/>
        <v>93.589743589743591</v>
      </c>
      <c r="K1034" s="9">
        <f t="shared" si="800"/>
        <v>96.802452912833985</v>
      </c>
      <c r="L1034" s="12">
        <f t="shared" si="801"/>
        <v>0.92864999810092641</v>
      </c>
      <c r="M1034" s="16">
        <f t="shared" si="802"/>
        <v>0.99</v>
      </c>
      <c r="N1034" s="6"/>
      <c r="O1034" s="25"/>
      <c r="P1034" s="25"/>
    </row>
    <row r="1035" spans="1:17" ht="12.75" x14ac:dyDescent="0.2">
      <c r="A1035" s="5"/>
      <c r="B1035" s="2"/>
      <c r="C1035" s="23" t="s">
        <v>15</v>
      </c>
      <c r="D1035" s="15">
        <f t="shared" ref="D1035:M1035" si="803">AVERAGE(D1030:D1034)</f>
        <v>1512.8</v>
      </c>
      <c r="E1035" s="15">
        <f t="shared" si="803"/>
        <v>18.2</v>
      </c>
      <c r="F1035" s="15">
        <f t="shared" si="803"/>
        <v>681</v>
      </c>
      <c r="G1035" s="15">
        <f t="shared" si="803"/>
        <v>71</v>
      </c>
      <c r="H1035" s="16">
        <f t="shared" si="803"/>
        <v>0.99</v>
      </c>
      <c r="I1035" s="9">
        <f t="shared" si="803"/>
        <v>98.811267150812157</v>
      </c>
      <c r="J1035" s="9">
        <f t="shared" si="803"/>
        <v>90.563381923645338</v>
      </c>
      <c r="K1035" s="9">
        <f t="shared" si="803"/>
        <v>96.092860271572491</v>
      </c>
      <c r="L1035" s="12">
        <f t="shared" si="803"/>
        <v>0.91141964566491074</v>
      </c>
      <c r="M1035" s="16">
        <f t="shared" si="803"/>
        <v>0.99</v>
      </c>
      <c r="N1035" s="6"/>
    </row>
    <row r="1036" spans="1:17" ht="12.75" x14ac:dyDescent="0.2">
      <c r="A1036" s="5"/>
      <c r="B1036" s="2"/>
      <c r="C1036" s="17" t="s">
        <v>16</v>
      </c>
      <c r="D1036" s="15">
        <f t="shared" ref="D1036:M1036" si="804">STDEV(D1030:D1034)</f>
        <v>23.015212360523638</v>
      </c>
      <c r="E1036" s="15">
        <f t="shared" si="804"/>
        <v>4.9193495504995362</v>
      </c>
      <c r="F1036" s="15">
        <f t="shared" si="804"/>
        <v>35.121218657671889</v>
      </c>
      <c r="G1036" s="15">
        <f t="shared" si="804"/>
        <v>29.257477676655586</v>
      </c>
      <c r="H1036" s="16">
        <f t="shared" si="804"/>
        <v>0</v>
      </c>
      <c r="I1036" s="9">
        <f t="shared" si="804"/>
        <v>0.3222917278808507</v>
      </c>
      <c r="J1036" s="9">
        <f t="shared" si="804"/>
        <v>3.859854143124628</v>
      </c>
      <c r="K1036" s="9">
        <f t="shared" si="804"/>
        <v>1.0939109271099812</v>
      </c>
      <c r="L1036" s="12">
        <f t="shared" si="804"/>
        <v>2.4278898287452472E-2</v>
      </c>
      <c r="M1036" s="16">
        <f t="shared" si="804"/>
        <v>0</v>
      </c>
      <c r="N1036" s="4"/>
    </row>
    <row r="1037" spans="1:17" ht="12.75" x14ac:dyDescent="0.2">
      <c r="A1037" s="5"/>
      <c r="B1037" s="2"/>
      <c r="C1037" s="23"/>
      <c r="D1037" s="15"/>
      <c r="E1037" s="15"/>
      <c r="F1037" s="15"/>
      <c r="G1037" s="15"/>
      <c r="H1037" s="16"/>
      <c r="I1037" s="9"/>
      <c r="J1037" s="9"/>
      <c r="K1037" s="9"/>
      <c r="L1037" s="12"/>
      <c r="M1037" s="16"/>
      <c r="N1037" s="4"/>
    </row>
    <row r="1038" spans="1:17" ht="12.75" x14ac:dyDescent="0.2">
      <c r="A1038" s="5"/>
      <c r="B1038" s="2"/>
      <c r="C1038" s="23" t="s">
        <v>17</v>
      </c>
      <c r="D1038" s="10">
        <v>481</v>
      </c>
      <c r="E1038" s="10">
        <v>28</v>
      </c>
      <c r="F1038" s="10">
        <v>199</v>
      </c>
      <c r="G1038" s="10">
        <v>53</v>
      </c>
      <c r="H1038" s="11">
        <v>0.96</v>
      </c>
      <c r="I1038" s="9">
        <f t="shared" ref="I1038:I1042" si="805">100*(D1038/(D1038+E1038))</f>
        <v>94.499017681728887</v>
      </c>
      <c r="J1038" s="9">
        <f t="shared" ref="J1038:J1042" si="806">100*(F1038/(F1038+G1038))</f>
        <v>78.968253968253961</v>
      </c>
      <c r="K1038" s="9">
        <f t="shared" ref="K1038:K1042" si="807">100*((D1038+F1038)/(D1038+E1038+F1038+G1038))</f>
        <v>89.356110381077528</v>
      </c>
      <c r="L1038" s="12">
        <f t="shared" ref="L1038:L1042" si="808">(D1038*F1038-E1038*G1038)/(SQRT((D1038+G1038)*(D1038+E1038)*(F1038+G1038)*(F1038+E1038)))</f>
        <v>0.75573496565318654</v>
      </c>
      <c r="M1038" s="16">
        <f t="shared" ref="M1038:M1042" si="809">H1038</f>
        <v>0.96</v>
      </c>
      <c r="N1038" s="4"/>
    </row>
    <row r="1039" spans="1:17" ht="12.75" x14ac:dyDescent="0.2">
      <c r="A1039" s="5"/>
      <c r="B1039" s="2"/>
      <c r="C1039" s="9" t="s">
        <v>18</v>
      </c>
      <c r="D1039" s="10">
        <v>517</v>
      </c>
      <c r="E1039" s="10">
        <v>11</v>
      </c>
      <c r="F1039" s="10">
        <v>165</v>
      </c>
      <c r="G1039" s="10">
        <v>68</v>
      </c>
      <c r="H1039" s="11">
        <v>0.95</v>
      </c>
      <c r="I1039" s="9">
        <f t="shared" si="805"/>
        <v>97.916666666666657</v>
      </c>
      <c r="J1039" s="9">
        <f t="shared" si="806"/>
        <v>70.815450643776828</v>
      </c>
      <c r="K1039" s="9">
        <f t="shared" si="807"/>
        <v>89.618922470433631</v>
      </c>
      <c r="L1039" s="12">
        <f t="shared" si="808"/>
        <v>0.75131209000450905</v>
      </c>
      <c r="M1039" s="16">
        <f t="shared" si="809"/>
        <v>0.95</v>
      </c>
      <c r="N1039" s="24"/>
    </row>
    <row r="1040" spans="1:17" ht="12.75" x14ac:dyDescent="0.2">
      <c r="A1040" s="5"/>
      <c r="B1040" s="2"/>
      <c r="C1040" s="9" t="s">
        <v>19</v>
      </c>
      <c r="D1040" s="10">
        <v>488</v>
      </c>
      <c r="E1040" s="10">
        <v>24</v>
      </c>
      <c r="F1040" s="10">
        <v>202</v>
      </c>
      <c r="G1040" s="10">
        <v>47</v>
      </c>
      <c r="H1040" s="11">
        <v>0.96</v>
      </c>
      <c r="I1040" s="9">
        <f t="shared" si="805"/>
        <v>95.3125</v>
      </c>
      <c r="J1040" s="9">
        <f t="shared" si="806"/>
        <v>81.124497991967871</v>
      </c>
      <c r="K1040" s="9">
        <f t="shared" si="807"/>
        <v>90.670170827858072</v>
      </c>
      <c r="L1040" s="12">
        <f t="shared" si="808"/>
        <v>0.78488705348966914</v>
      </c>
      <c r="M1040" s="16">
        <f t="shared" si="809"/>
        <v>0.96</v>
      </c>
      <c r="N1040" s="24"/>
    </row>
    <row r="1041" spans="1:17" ht="12.75" x14ac:dyDescent="0.2">
      <c r="A1041" s="5"/>
      <c r="B1041" s="2"/>
      <c r="C1041" s="9" t="s">
        <v>20</v>
      </c>
      <c r="D1041" s="10">
        <v>464</v>
      </c>
      <c r="E1041" s="10">
        <v>21</v>
      </c>
      <c r="F1041" s="10">
        <v>218</v>
      </c>
      <c r="G1041" s="10">
        <v>58</v>
      </c>
      <c r="H1041" s="11">
        <v>0.96</v>
      </c>
      <c r="I1041" s="9">
        <f t="shared" si="805"/>
        <v>95.670103092783506</v>
      </c>
      <c r="J1041" s="9">
        <f t="shared" si="806"/>
        <v>78.985507246376812</v>
      </c>
      <c r="K1041" s="9">
        <f t="shared" si="807"/>
        <v>89.618922470433631</v>
      </c>
      <c r="L1041" s="12">
        <f t="shared" si="808"/>
        <v>0.77331005776536088</v>
      </c>
      <c r="M1041" s="16">
        <f t="shared" si="809"/>
        <v>0.96</v>
      </c>
      <c r="N1041" s="24"/>
    </row>
    <row r="1042" spans="1:17" ht="12.75" x14ac:dyDescent="0.2">
      <c r="A1042" s="5"/>
      <c r="B1042" s="2"/>
      <c r="C1042" s="9" t="s">
        <v>21</v>
      </c>
      <c r="D1042" s="10">
        <v>486</v>
      </c>
      <c r="E1042" s="10">
        <v>21</v>
      </c>
      <c r="F1042" s="10">
        <v>207</v>
      </c>
      <c r="G1042" s="10">
        <v>47</v>
      </c>
      <c r="H1042" s="11">
        <v>0.95</v>
      </c>
      <c r="I1042" s="9">
        <f t="shared" si="805"/>
        <v>95.857988165680467</v>
      </c>
      <c r="J1042" s="9">
        <f t="shared" si="806"/>
        <v>81.496062992125985</v>
      </c>
      <c r="K1042" s="9">
        <f t="shared" si="807"/>
        <v>91.064388961892249</v>
      </c>
      <c r="L1042" s="12">
        <f t="shared" si="808"/>
        <v>0.7962929547642561</v>
      </c>
      <c r="M1042" s="16">
        <f t="shared" si="809"/>
        <v>0.95</v>
      </c>
      <c r="N1042" s="24"/>
    </row>
    <row r="1043" spans="1:17" ht="12.75" x14ac:dyDescent="0.2">
      <c r="A1043" s="5"/>
      <c r="B1043" s="2"/>
      <c r="C1043" s="23" t="s">
        <v>15</v>
      </c>
      <c r="D1043" s="15">
        <f t="shared" ref="D1043:M1043" si="810">AVERAGE(D1038:D1042)</f>
        <v>487.2</v>
      </c>
      <c r="E1043" s="15">
        <f t="shared" si="810"/>
        <v>21</v>
      </c>
      <c r="F1043" s="15">
        <f t="shared" si="810"/>
        <v>198.2</v>
      </c>
      <c r="G1043" s="15">
        <f t="shared" si="810"/>
        <v>54.6</v>
      </c>
      <c r="H1043" s="16">
        <f t="shared" si="810"/>
        <v>0.95600000000000007</v>
      </c>
      <c r="I1043" s="9">
        <f t="shared" si="810"/>
        <v>95.851255121371906</v>
      </c>
      <c r="J1043" s="9">
        <f t="shared" si="810"/>
        <v>78.277954568500292</v>
      </c>
      <c r="K1043" s="9">
        <f t="shared" si="810"/>
        <v>90.065703022339022</v>
      </c>
      <c r="L1043" s="12">
        <f t="shared" si="810"/>
        <v>0.77230742433539634</v>
      </c>
      <c r="M1043" s="16">
        <f t="shared" si="810"/>
        <v>0.95600000000000007</v>
      </c>
      <c r="N1043" s="24"/>
      <c r="O1043" s="24"/>
      <c r="P1043" s="24"/>
      <c r="Q1043" s="4"/>
    </row>
    <row r="1044" spans="1:17" ht="12.75" x14ac:dyDescent="0.2">
      <c r="A1044" s="5"/>
      <c r="B1044" s="2"/>
      <c r="C1044" s="17" t="s">
        <v>16</v>
      </c>
      <c r="D1044" s="15">
        <f t="shared" ref="D1044:M1044" si="811">STDEV(D1038:D1042)</f>
        <v>19.149412523625887</v>
      </c>
      <c r="E1044" s="15">
        <f t="shared" si="811"/>
        <v>6.2849025449882676</v>
      </c>
      <c r="F1044" s="15">
        <f t="shared" si="811"/>
        <v>19.917329138215294</v>
      </c>
      <c r="G1044" s="15">
        <f t="shared" si="811"/>
        <v>8.7920418561333165</v>
      </c>
      <c r="H1044" s="16">
        <f t="shared" si="811"/>
        <v>5.4772255750516656E-3</v>
      </c>
      <c r="I1044" s="9">
        <f t="shared" si="811"/>
        <v>1.2666480782720364</v>
      </c>
      <c r="J1044" s="9">
        <f t="shared" si="811"/>
        <v>4.3337379987627536</v>
      </c>
      <c r="K1044" s="9">
        <f t="shared" si="811"/>
        <v>0.75257929373331856</v>
      </c>
      <c r="L1044" s="12">
        <f t="shared" si="811"/>
        <v>1.9039488332456281E-2</v>
      </c>
      <c r="M1044" s="16">
        <f t="shared" si="811"/>
        <v>5.4772255750516656E-3</v>
      </c>
      <c r="N1044" s="24"/>
    </row>
    <row r="1045" spans="1:17" ht="12.75" x14ac:dyDescent="0.2">
      <c r="A1045" s="5"/>
      <c r="B1045" s="22"/>
      <c r="C1045" s="9"/>
      <c r="D1045" s="15"/>
      <c r="E1045" s="15"/>
      <c r="F1045" s="15"/>
      <c r="G1045" s="15"/>
      <c r="H1045" s="16"/>
      <c r="I1045" s="9"/>
      <c r="J1045" s="9"/>
      <c r="K1045" s="9"/>
      <c r="L1045" s="12"/>
      <c r="M1045" s="16"/>
      <c r="N1045" s="24"/>
    </row>
    <row r="1046" spans="1:17" ht="12.75" x14ac:dyDescent="0.2">
      <c r="A1046" s="5"/>
      <c r="B1046" s="2"/>
      <c r="C1046" s="9" t="s">
        <v>22</v>
      </c>
      <c r="D1046" s="10">
        <v>503</v>
      </c>
      <c r="E1046" s="10">
        <v>20</v>
      </c>
      <c r="F1046" s="10">
        <v>195</v>
      </c>
      <c r="G1046" s="10">
        <v>43</v>
      </c>
      <c r="H1046" s="11">
        <v>0.97</v>
      </c>
      <c r="I1046" s="9">
        <f t="shared" ref="I1046:I1050" si="812">100*(D1046/(D1046+E1046))</f>
        <v>96.175908221797329</v>
      </c>
      <c r="J1046" s="9">
        <f t="shared" ref="J1046:J1050" si="813">100*(F1046/(F1046+G1046))</f>
        <v>81.932773109243698</v>
      </c>
      <c r="K1046" s="9">
        <f t="shared" ref="K1046:K1050" si="814">100*((D1046+F1046)/(D1046+E1046+F1046+G1046))</f>
        <v>91.721419185282528</v>
      </c>
      <c r="L1046" s="12">
        <f t="shared" ref="L1046:L1050" si="815">(D1046*F1046-E1046*G1046)/(SQRT((D1046+G1046)*(D1046+E1046)*(F1046+G1046)*(F1046+E1046)))</f>
        <v>0.80430927627990989</v>
      </c>
      <c r="M1046" s="16">
        <f t="shared" ref="M1046:M1050" si="816">H1046</f>
        <v>0.97</v>
      </c>
      <c r="N1046" s="24"/>
    </row>
    <row r="1047" spans="1:17" ht="12.75" x14ac:dyDescent="0.2">
      <c r="A1047" s="5"/>
      <c r="B1047" s="22"/>
      <c r="C1047" s="9" t="s">
        <v>23</v>
      </c>
      <c r="D1047" s="10">
        <v>484</v>
      </c>
      <c r="E1047" s="10">
        <v>7</v>
      </c>
      <c r="F1047" s="10">
        <v>193</v>
      </c>
      <c r="G1047" s="10">
        <v>77</v>
      </c>
      <c r="H1047" s="11">
        <v>0.95</v>
      </c>
      <c r="I1047" s="9">
        <f t="shared" si="812"/>
        <v>98.574338085539708</v>
      </c>
      <c r="J1047" s="9">
        <f t="shared" si="813"/>
        <v>71.481481481481481</v>
      </c>
      <c r="K1047" s="9">
        <f t="shared" si="814"/>
        <v>88.961892247043366</v>
      </c>
      <c r="L1047" s="12">
        <f t="shared" si="815"/>
        <v>0.76150089452161229</v>
      </c>
      <c r="M1047" s="16">
        <f t="shared" si="816"/>
        <v>0.95</v>
      </c>
      <c r="N1047" s="4"/>
    </row>
    <row r="1048" spans="1:17" ht="12.75" x14ac:dyDescent="0.2">
      <c r="A1048" s="1"/>
      <c r="B1048" s="2"/>
      <c r="C1048" s="9" t="s">
        <v>24</v>
      </c>
      <c r="D1048" s="10">
        <v>464</v>
      </c>
      <c r="E1048" s="10">
        <v>30</v>
      </c>
      <c r="F1048" s="10">
        <v>204</v>
      </c>
      <c r="G1048" s="10">
        <v>63</v>
      </c>
      <c r="H1048" s="11">
        <v>0.95</v>
      </c>
      <c r="I1048" s="9">
        <f t="shared" si="812"/>
        <v>93.927125506072869</v>
      </c>
      <c r="J1048" s="9">
        <f t="shared" si="813"/>
        <v>76.404494382022463</v>
      </c>
      <c r="K1048" s="9">
        <f t="shared" si="814"/>
        <v>87.779237844940866</v>
      </c>
      <c r="L1048" s="12">
        <f t="shared" si="815"/>
        <v>0.72737184944917266</v>
      </c>
      <c r="M1048" s="16">
        <f t="shared" si="816"/>
        <v>0.95</v>
      </c>
      <c r="N1048" s="4"/>
      <c r="Q1048" s="5"/>
    </row>
    <row r="1049" spans="1:17" ht="12.75" x14ac:dyDescent="0.2">
      <c r="A1049" s="5"/>
      <c r="B1049" s="2"/>
      <c r="C1049" s="9" t="s">
        <v>25</v>
      </c>
      <c r="D1049" s="10">
        <v>481</v>
      </c>
      <c r="E1049" s="10">
        <v>21</v>
      </c>
      <c r="F1049" s="10">
        <v>211</v>
      </c>
      <c r="G1049" s="10">
        <v>48</v>
      </c>
      <c r="H1049" s="11">
        <v>0.95</v>
      </c>
      <c r="I1049" s="9">
        <f t="shared" si="812"/>
        <v>95.816733067729089</v>
      </c>
      <c r="J1049" s="9">
        <f t="shared" si="813"/>
        <v>81.467181467181476</v>
      </c>
      <c r="K1049" s="9">
        <f t="shared" si="814"/>
        <v>90.93298291721419</v>
      </c>
      <c r="L1049" s="12">
        <f t="shared" si="815"/>
        <v>0.79546124155158326</v>
      </c>
      <c r="M1049" s="16">
        <f t="shared" si="816"/>
        <v>0.95</v>
      </c>
      <c r="N1049" s="6"/>
    </row>
    <row r="1050" spans="1:17" ht="12.75" x14ac:dyDescent="0.2">
      <c r="A1050" s="5"/>
      <c r="B1050" s="2"/>
      <c r="C1050" s="9" t="s">
        <v>26</v>
      </c>
      <c r="D1050" s="10">
        <v>520</v>
      </c>
      <c r="E1050" s="10">
        <v>19</v>
      </c>
      <c r="F1050" s="10">
        <v>167</v>
      </c>
      <c r="G1050" s="10">
        <v>55</v>
      </c>
      <c r="H1050" s="11">
        <v>0.93</v>
      </c>
      <c r="I1050" s="9">
        <f t="shared" si="812"/>
        <v>96.474953617810769</v>
      </c>
      <c r="J1050" s="9">
        <f t="shared" si="813"/>
        <v>75.225225225225216</v>
      </c>
      <c r="K1050" s="9">
        <f t="shared" si="814"/>
        <v>90.275952693823911</v>
      </c>
      <c r="L1050" s="12">
        <f t="shared" si="815"/>
        <v>0.75840417357400014</v>
      </c>
      <c r="M1050" s="16">
        <f t="shared" si="816"/>
        <v>0.93</v>
      </c>
      <c r="N1050" s="7"/>
      <c r="O1050" s="1"/>
      <c r="P1050" s="1"/>
    </row>
    <row r="1051" spans="1:17" ht="12.75" x14ac:dyDescent="0.2">
      <c r="A1051" s="5"/>
      <c r="B1051" s="2"/>
      <c r="C1051" s="23" t="s">
        <v>15</v>
      </c>
      <c r="D1051" s="15">
        <f t="shared" ref="D1051:M1051" si="817">AVERAGE(D1046:D1050)</f>
        <v>490.4</v>
      </c>
      <c r="E1051" s="15">
        <f t="shared" si="817"/>
        <v>19.399999999999999</v>
      </c>
      <c r="F1051" s="15">
        <f t="shared" si="817"/>
        <v>194</v>
      </c>
      <c r="G1051" s="15">
        <f t="shared" si="817"/>
        <v>57.2</v>
      </c>
      <c r="H1051" s="16">
        <f t="shared" si="817"/>
        <v>0.95</v>
      </c>
      <c r="I1051" s="9">
        <f t="shared" si="817"/>
        <v>96.193811699789947</v>
      </c>
      <c r="J1051" s="9">
        <f t="shared" si="817"/>
        <v>77.302231133030858</v>
      </c>
      <c r="K1051" s="9">
        <f t="shared" si="817"/>
        <v>89.934296977660978</v>
      </c>
      <c r="L1051" s="12">
        <f t="shared" si="817"/>
        <v>0.76940948707525558</v>
      </c>
      <c r="M1051" s="16">
        <f t="shared" si="817"/>
        <v>0.95</v>
      </c>
      <c r="N1051" s="24"/>
      <c r="O1051" s="24"/>
      <c r="P1051" s="24"/>
      <c r="Q1051" s="30"/>
    </row>
    <row r="1052" spans="1:17" ht="12.75" x14ac:dyDescent="0.2">
      <c r="A1052" s="5"/>
      <c r="B1052" s="2"/>
      <c r="C1052" s="17" t="s">
        <v>16</v>
      </c>
      <c r="D1052" s="15">
        <f t="shared" ref="D1052:M1052" si="818">STDEV(D1046:D1050)</f>
        <v>21.570813614697059</v>
      </c>
      <c r="E1052" s="15">
        <f t="shared" si="818"/>
        <v>8.2036577207974748</v>
      </c>
      <c r="F1052" s="15">
        <f t="shared" si="818"/>
        <v>16.733200530681511</v>
      </c>
      <c r="G1052" s="15">
        <f t="shared" si="818"/>
        <v>13.386560424545202</v>
      </c>
      <c r="H1052" s="16">
        <f t="shared" si="818"/>
        <v>1.4142135623730925E-2</v>
      </c>
      <c r="I1052" s="9">
        <f t="shared" si="818"/>
        <v>1.660295288599891</v>
      </c>
      <c r="J1052" s="9">
        <f t="shared" si="818"/>
        <v>4.4099246478991363</v>
      </c>
      <c r="K1052" s="9">
        <f t="shared" si="818"/>
        <v>1.5730351907117399</v>
      </c>
      <c r="L1052" s="12">
        <f t="shared" si="818"/>
        <v>3.1014169892351159E-2</v>
      </c>
      <c r="M1052" s="16">
        <f t="shared" si="818"/>
        <v>1.4142135623730925E-2</v>
      </c>
      <c r="N1052" s="4"/>
      <c r="Q1052" s="13"/>
    </row>
    <row r="1053" spans="1:17" ht="12.75" x14ac:dyDescent="0.2">
      <c r="A1053" s="1"/>
      <c r="B1053" s="2"/>
      <c r="C1053" s="2"/>
      <c r="D1053" s="3"/>
      <c r="E1053" s="3"/>
      <c r="F1053" s="3"/>
      <c r="G1053" s="3"/>
      <c r="H1053" s="4"/>
      <c r="I1053" s="4"/>
      <c r="J1053" s="4"/>
      <c r="K1053" s="4"/>
      <c r="L1053" s="4"/>
      <c r="M1053" s="4"/>
      <c r="N1053" s="4"/>
    </row>
    <row r="1054" spans="1:17" ht="12.75" x14ac:dyDescent="0.2">
      <c r="A1054" s="1" t="s">
        <v>68</v>
      </c>
      <c r="B1054" s="2"/>
      <c r="C1054" s="2"/>
      <c r="D1054" s="3"/>
      <c r="E1054" s="3"/>
      <c r="F1054" s="3"/>
      <c r="G1054" s="3"/>
      <c r="H1054" s="4"/>
      <c r="I1054" s="4"/>
      <c r="J1054" s="4"/>
      <c r="K1054" s="4"/>
      <c r="L1054" s="4"/>
      <c r="M1054" s="4"/>
      <c r="N1054" s="4"/>
    </row>
    <row r="1055" spans="1:17" ht="12.75" x14ac:dyDescent="0.2">
      <c r="A1055" s="5"/>
      <c r="B1055" s="2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</row>
    <row r="1056" spans="1:17" ht="12.75" x14ac:dyDescent="0.2">
      <c r="A1056" s="5"/>
      <c r="B1056" s="2" t="s">
        <v>0</v>
      </c>
      <c r="C1056" s="13"/>
      <c r="D1056" s="20" t="s">
        <v>1</v>
      </c>
      <c r="E1056" s="20" t="s">
        <v>2</v>
      </c>
      <c r="F1056" s="20" t="s">
        <v>3</v>
      </c>
      <c r="G1056" s="20" t="s">
        <v>4</v>
      </c>
      <c r="H1056" s="20" t="s">
        <v>5</v>
      </c>
      <c r="I1056" s="20" t="s">
        <v>6</v>
      </c>
      <c r="J1056" s="20" t="s">
        <v>7</v>
      </c>
      <c r="K1056" s="20" t="s">
        <v>8</v>
      </c>
      <c r="L1056" s="20" t="s">
        <v>9</v>
      </c>
      <c r="M1056" s="20" t="s">
        <v>5</v>
      </c>
      <c r="N1056" s="7"/>
      <c r="O1056" s="1"/>
      <c r="P1056" s="1"/>
    </row>
    <row r="1057" spans="1:17" ht="12.75" x14ac:dyDescent="0.2">
      <c r="A1057" s="1" t="s">
        <v>28</v>
      </c>
      <c r="B1057" s="2">
        <v>26</v>
      </c>
      <c r="C1057" s="9" t="s">
        <v>10</v>
      </c>
      <c r="D1057" s="10">
        <v>620</v>
      </c>
      <c r="E1057" s="10">
        <v>15</v>
      </c>
      <c r="F1057" s="10">
        <v>655</v>
      </c>
      <c r="G1057" s="10">
        <v>24</v>
      </c>
      <c r="H1057" s="11">
        <v>0.99</v>
      </c>
      <c r="I1057" s="9">
        <f t="shared" ref="I1057:I1061" si="819">100*(D1057/(D1057+E1057))</f>
        <v>97.637795275590548</v>
      </c>
      <c r="J1057" s="9">
        <f t="shared" ref="J1057:J1061" si="820">100*(F1057/(F1057+G1057))</f>
        <v>96.465390279823268</v>
      </c>
      <c r="K1057" s="9">
        <f t="shared" ref="K1057:K1061" si="821">100*((D1057+F1057)/(D1057+E1057+F1057+G1057))</f>
        <v>97.031963470319639</v>
      </c>
      <c r="L1057" s="12">
        <f t="shared" ref="L1057:L1061" si="822">(D1057*F1057-E1057*G1057)/(SQRT((D1057+G1057)*(D1057+E1057)*(F1057+G1057)*(F1057+E1057)))</f>
        <v>0.94068829483847161</v>
      </c>
      <c r="M1057" s="16">
        <f t="shared" ref="M1057:M1061" si="823">H1057</f>
        <v>0.99</v>
      </c>
      <c r="N1057" s="24"/>
      <c r="O1057" s="25"/>
      <c r="P1057" s="25"/>
    </row>
    <row r="1058" spans="1:17" ht="12.75" x14ac:dyDescent="0.2">
      <c r="A1058" s="5"/>
      <c r="B1058" s="2">
        <v>27</v>
      </c>
      <c r="C1058" s="23" t="s">
        <v>11</v>
      </c>
      <c r="D1058" s="10">
        <v>619</v>
      </c>
      <c r="E1058" s="10">
        <v>20</v>
      </c>
      <c r="F1058" s="10">
        <v>653</v>
      </c>
      <c r="G1058" s="10">
        <v>22</v>
      </c>
      <c r="H1058" s="11">
        <v>0.99</v>
      </c>
      <c r="I1058" s="9">
        <f t="shared" si="819"/>
        <v>96.870109546165878</v>
      </c>
      <c r="J1058" s="9">
        <f t="shared" si="820"/>
        <v>96.740740740740733</v>
      </c>
      <c r="K1058" s="9">
        <f t="shared" si="821"/>
        <v>96.803652968036531</v>
      </c>
      <c r="L1058" s="12">
        <f t="shared" si="822"/>
        <v>0.93603472108902519</v>
      </c>
      <c r="M1058" s="16">
        <f t="shared" si="823"/>
        <v>0.99</v>
      </c>
      <c r="N1058" s="4"/>
      <c r="O1058" s="25"/>
      <c r="P1058" s="25"/>
    </row>
    <row r="1059" spans="1:17" ht="12.75" x14ac:dyDescent="0.2">
      <c r="A1059" s="1">
        <v>0.4</v>
      </c>
      <c r="B1059" s="2">
        <v>28</v>
      </c>
      <c r="C1059" s="23" t="s">
        <v>12</v>
      </c>
      <c r="D1059" s="10">
        <v>579</v>
      </c>
      <c r="E1059" s="10">
        <v>24</v>
      </c>
      <c r="F1059" s="10">
        <v>691</v>
      </c>
      <c r="G1059" s="10">
        <v>20</v>
      </c>
      <c r="H1059" s="11">
        <v>0.99</v>
      </c>
      <c r="I1059" s="9">
        <f t="shared" si="819"/>
        <v>96.019900497512438</v>
      </c>
      <c r="J1059" s="9">
        <f t="shared" si="820"/>
        <v>97.187060478199712</v>
      </c>
      <c r="K1059" s="9">
        <f t="shared" si="821"/>
        <v>96.651445966514459</v>
      </c>
      <c r="L1059" s="12">
        <f t="shared" si="822"/>
        <v>0.93255696986200654</v>
      </c>
      <c r="M1059" s="16">
        <f t="shared" si="823"/>
        <v>0.99</v>
      </c>
      <c r="N1059" s="4"/>
      <c r="O1059" s="25"/>
      <c r="P1059" s="25"/>
    </row>
    <row r="1060" spans="1:17" ht="12.75" x14ac:dyDescent="0.2">
      <c r="A1060" s="1">
        <v>1E-3</v>
      </c>
      <c r="B1060" s="2">
        <v>29</v>
      </c>
      <c r="C1060" s="23" t="s">
        <v>13</v>
      </c>
      <c r="D1060" s="10">
        <v>635</v>
      </c>
      <c r="E1060" s="10">
        <v>10</v>
      </c>
      <c r="F1060" s="10">
        <v>630</v>
      </c>
      <c r="G1060" s="10">
        <v>39</v>
      </c>
      <c r="H1060" s="11">
        <v>0.99</v>
      </c>
      <c r="I1060" s="9">
        <f t="shared" si="819"/>
        <v>98.449612403100772</v>
      </c>
      <c r="J1060" s="9">
        <f t="shared" si="820"/>
        <v>94.170403587443957</v>
      </c>
      <c r="K1060" s="9">
        <f t="shared" si="821"/>
        <v>96.270928462709279</v>
      </c>
      <c r="L1060" s="12">
        <f t="shared" si="822"/>
        <v>0.9263558161311729</v>
      </c>
      <c r="M1060" s="16">
        <f t="shared" si="823"/>
        <v>0.99</v>
      </c>
      <c r="N1060" s="4"/>
      <c r="O1060" s="25"/>
      <c r="P1060" s="25"/>
    </row>
    <row r="1061" spans="1:17" ht="12.75" x14ac:dyDescent="0.2">
      <c r="A1061" s="1">
        <v>100</v>
      </c>
      <c r="B1061" s="2">
        <v>30</v>
      </c>
      <c r="C1061" s="23" t="s">
        <v>14</v>
      </c>
      <c r="D1061" s="10">
        <v>634</v>
      </c>
      <c r="E1061" s="10">
        <v>23</v>
      </c>
      <c r="F1061" s="10">
        <v>641</v>
      </c>
      <c r="G1061" s="10">
        <v>16</v>
      </c>
      <c r="H1061" s="11">
        <v>1</v>
      </c>
      <c r="I1061" s="9">
        <f t="shared" si="819"/>
        <v>96.499238964992387</v>
      </c>
      <c r="J1061" s="9">
        <f t="shared" si="820"/>
        <v>97.564687975646876</v>
      </c>
      <c r="K1061" s="9">
        <f t="shared" si="821"/>
        <v>97.031963470319639</v>
      </c>
      <c r="L1061" s="12">
        <f t="shared" si="822"/>
        <v>0.94069266377163374</v>
      </c>
      <c r="M1061" s="16">
        <f t="shared" si="823"/>
        <v>1</v>
      </c>
      <c r="N1061" s="6"/>
      <c r="O1061" s="25"/>
      <c r="P1061" s="25"/>
    </row>
    <row r="1062" spans="1:17" ht="12.75" x14ac:dyDescent="0.2">
      <c r="A1062" s="5"/>
      <c r="B1062" s="2"/>
      <c r="C1062" s="23" t="s">
        <v>15</v>
      </c>
      <c r="D1062" s="15">
        <f t="shared" ref="D1062:M1062" si="824">AVERAGE(D1057:D1061)</f>
        <v>617.4</v>
      </c>
      <c r="E1062" s="15">
        <f t="shared" si="824"/>
        <v>18.399999999999999</v>
      </c>
      <c r="F1062" s="15">
        <f t="shared" si="824"/>
        <v>654</v>
      </c>
      <c r="G1062" s="15">
        <f t="shared" si="824"/>
        <v>24.2</v>
      </c>
      <c r="H1062" s="16">
        <f t="shared" si="824"/>
        <v>0.99199999999999999</v>
      </c>
      <c r="I1062" s="9">
        <f t="shared" si="824"/>
        <v>97.095331337472402</v>
      </c>
      <c r="J1062" s="9">
        <f t="shared" si="824"/>
        <v>96.425656612370901</v>
      </c>
      <c r="K1062" s="9">
        <f t="shared" si="824"/>
        <v>96.757990867579906</v>
      </c>
      <c r="L1062" s="12">
        <f t="shared" si="824"/>
        <v>0.93526569313846208</v>
      </c>
      <c r="M1062" s="16">
        <f t="shared" si="824"/>
        <v>0.99199999999999999</v>
      </c>
      <c r="N1062" s="6"/>
    </row>
    <row r="1063" spans="1:17" ht="12.75" x14ac:dyDescent="0.2">
      <c r="A1063" s="5"/>
      <c r="B1063" s="2"/>
      <c r="C1063" s="17" t="s">
        <v>16</v>
      </c>
      <c r="D1063" s="15">
        <f t="shared" ref="D1063:M1063" si="825">STDEV(D1057:D1061)</f>
        <v>22.744230037528201</v>
      </c>
      <c r="E1063" s="15">
        <f t="shared" si="825"/>
        <v>5.8566201857385298</v>
      </c>
      <c r="F1063" s="15">
        <f t="shared" si="825"/>
        <v>23</v>
      </c>
      <c r="G1063" s="15">
        <f t="shared" si="825"/>
        <v>8.7863530545955211</v>
      </c>
      <c r="H1063" s="16">
        <f t="shared" si="825"/>
        <v>4.4721359549995841E-3</v>
      </c>
      <c r="I1063" s="9">
        <f t="shared" si="825"/>
        <v>0.96059184779792528</v>
      </c>
      <c r="J1063" s="9">
        <f t="shared" si="825"/>
        <v>1.3289235561298578</v>
      </c>
      <c r="K1063" s="9">
        <f t="shared" si="825"/>
        <v>0.31653933551119773</v>
      </c>
      <c r="L1063" s="12">
        <f t="shared" si="825"/>
        <v>6.0450623138317084E-3</v>
      </c>
      <c r="M1063" s="16">
        <f t="shared" si="825"/>
        <v>4.4721359549995841E-3</v>
      </c>
      <c r="N1063" s="4"/>
    </row>
    <row r="1064" spans="1:17" ht="12.75" x14ac:dyDescent="0.2">
      <c r="A1064" s="5"/>
      <c r="B1064" s="2"/>
      <c r="C1064" s="23"/>
      <c r="D1064" s="15"/>
      <c r="E1064" s="15"/>
      <c r="F1064" s="15"/>
      <c r="G1064" s="15"/>
      <c r="H1064" s="16"/>
      <c r="I1064" s="9"/>
      <c r="J1064" s="9"/>
      <c r="K1064" s="9"/>
      <c r="L1064" s="12"/>
      <c r="M1064" s="16"/>
      <c r="N1064" s="4"/>
    </row>
    <row r="1065" spans="1:17" ht="12.75" x14ac:dyDescent="0.2">
      <c r="A1065" s="5"/>
      <c r="B1065" s="2"/>
      <c r="C1065" s="23" t="s">
        <v>17</v>
      </c>
      <c r="D1065" s="10">
        <v>190</v>
      </c>
      <c r="E1065" s="10">
        <v>14</v>
      </c>
      <c r="F1065" s="10">
        <v>221</v>
      </c>
      <c r="G1065" s="10">
        <v>13</v>
      </c>
      <c r="H1065" s="11">
        <v>0.97</v>
      </c>
      <c r="I1065" s="9">
        <f t="shared" ref="I1065:I1069" si="826">100*(D1065/(D1065+E1065))</f>
        <v>93.137254901960787</v>
      </c>
      <c r="J1065" s="9">
        <f t="shared" ref="J1065:J1069" si="827">100*(F1065/(F1065+G1065))</f>
        <v>94.444444444444443</v>
      </c>
      <c r="K1065" s="9">
        <f t="shared" ref="K1065:K1069" si="828">100*((D1065+F1065)/(D1065+E1065+F1065+G1065))</f>
        <v>93.835616438356169</v>
      </c>
      <c r="L1065" s="12">
        <f t="shared" ref="L1065:L1069" si="829">(D1065*F1065-E1065*G1065)/(SQRT((D1065+G1065)*(D1065+E1065)*(F1065+G1065)*(F1065+E1065)))</f>
        <v>0.87610151204151421</v>
      </c>
      <c r="M1065" s="16">
        <f t="shared" ref="M1065:M1069" si="830">H1065</f>
        <v>0.97</v>
      </c>
      <c r="N1065" s="4"/>
    </row>
    <row r="1066" spans="1:17" ht="12.75" x14ac:dyDescent="0.2">
      <c r="A1066" s="5"/>
      <c r="B1066" s="2"/>
      <c r="C1066" s="9" t="s">
        <v>18</v>
      </c>
      <c r="D1066" s="10">
        <v>194</v>
      </c>
      <c r="E1066" s="10">
        <v>9</v>
      </c>
      <c r="F1066" s="10">
        <v>216</v>
      </c>
      <c r="G1066" s="10">
        <v>19</v>
      </c>
      <c r="H1066" s="11">
        <v>0.98</v>
      </c>
      <c r="I1066" s="9">
        <f t="shared" si="826"/>
        <v>95.566502463054192</v>
      </c>
      <c r="J1066" s="9">
        <f t="shared" si="827"/>
        <v>91.914893617021278</v>
      </c>
      <c r="K1066" s="9">
        <f t="shared" si="828"/>
        <v>93.607305936073061</v>
      </c>
      <c r="L1066" s="12">
        <f t="shared" si="829"/>
        <v>0.87280373178749537</v>
      </c>
      <c r="M1066" s="16">
        <f t="shared" si="830"/>
        <v>0.98</v>
      </c>
      <c r="N1066" s="24"/>
    </row>
    <row r="1067" spans="1:17" ht="12.75" x14ac:dyDescent="0.2">
      <c r="A1067" s="5"/>
      <c r="B1067" s="2"/>
      <c r="C1067" s="9" t="s">
        <v>19</v>
      </c>
      <c r="D1067" s="10">
        <v>201</v>
      </c>
      <c r="E1067" s="10">
        <v>20</v>
      </c>
      <c r="F1067" s="10">
        <v>210</v>
      </c>
      <c r="G1067" s="10">
        <v>7</v>
      </c>
      <c r="H1067" s="11">
        <v>0.98</v>
      </c>
      <c r="I1067" s="9">
        <f t="shared" si="826"/>
        <v>90.950226244343895</v>
      </c>
      <c r="J1067" s="9">
        <f t="shared" si="827"/>
        <v>96.774193548387103</v>
      </c>
      <c r="K1067" s="9">
        <f t="shared" si="828"/>
        <v>93.835616438356169</v>
      </c>
      <c r="L1067" s="12">
        <f t="shared" si="829"/>
        <v>0.87831625994474094</v>
      </c>
      <c r="M1067" s="16">
        <f t="shared" si="830"/>
        <v>0.98</v>
      </c>
      <c r="N1067" s="24"/>
    </row>
    <row r="1068" spans="1:17" ht="12.75" x14ac:dyDescent="0.2">
      <c r="A1068" s="5"/>
      <c r="B1068" s="2"/>
      <c r="C1068" s="9" t="s">
        <v>20</v>
      </c>
      <c r="D1068" s="10">
        <v>215</v>
      </c>
      <c r="E1068" s="10">
        <v>4</v>
      </c>
      <c r="F1068" s="10">
        <v>200</v>
      </c>
      <c r="G1068" s="10">
        <v>19</v>
      </c>
      <c r="H1068" s="11">
        <v>0.97</v>
      </c>
      <c r="I1068" s="9">
        <f t="shared" si="826"/>
        <v>98.173515981735164</v>
      </c>
      <c r="J1068" s="9">
        <f t="shared" si="827"/>
        <v>91.324200913242009</v>
      </c>
      <c r="K1068" s="9">
        <f t="shared" si="828"/>
        <v>94.748858447488587</v>
      </c>
      <c r="L1068" s="12">
        <f t="shared" si="829"/>
        <v>0.89708389275577993</v>
      </c>
      <c r="M1068" s="16">
        <f t="shared" si="830"/>
        <v>0.97</v>
      </c>
      <c r="N1068" s="24"/>
    </row>
    <row r="1069" spans="1:17" ht="12.75" x14ac:dyDescent="0.2">
      <c r="A1069" s="5"/>
      <c r="B1069" s="2"/>
      <c r="C1069" s="9" t="s">
        <v>21</v>
      </c>
      <c r="D1069" s="10">
        <v>165</v>
      </c>
      <c r="E1069" s="10">
        <v>13</v>
      </c>
      <c r="F1069" s="10">
        <v>246</v>
      </c>
      <c r="G1069" s="10">
        <v>14</v>
      </c>
      <c r="H1069" s="11">
        <v>0.97</v>
      </c>
      <c r="I1069" s="9">
        <f t="shared" si="826"/>
        <v>92.696629213483149</v>
      </c>
      <c r="J1069" s="9">
        <f t="shared" si="827"/>
        <v>94.615384615384613</v>
      </c>
      <c r="K1069" s="9">
        <f t="shared" si="828"/>
        <v>93.835616438356169</v>
      </c>
      <c r="L1069" s="12">
        <f t="shared" si="829"/>
        <v>0.87235706534842594</v>
      </c>
      <c r="M1069" s="16">
        <f t="shared" si="830"/>
        <v>0.97</v>
      </c>
      <c r="N1069" s="24"/>
    </row>
    <row r="1070" spans="1:17" ht="12.75" x14ac:dyDescent="0.2">
      <c r="A1070" s="5"/>
      <c r="B1070" s="2"/>
      <c r="C1070" s="23" t="s">
        <v>15</v>
      </c>
      <c r="D1070" s="15">
        <f t="shared" ref="D1070:M1070" si="831">AVERAGE(D1065:D1069)</f>
        <v>193</v>
      </c>
      <c r="E1070" s="15">
        <f t="shared" si="831"/>
        <v>12</v>
      </c>
      <c r="F1070" s="15">
        <f t="shared" si="831"/>
        <v>218.6</v>
      </c>
      <c r="G1070" s="15">
        <f t="shared" si="831"/>
        <v>14.4</v>
      </c>
      <c r="H1070" s="16">
        <f t="shared" si="831"/>
        <v>0.97399999999999987</v>
      </c>
      <c r="I1070" s="9">
        <f t="shared" si="831"/>
        <v>94.104825760915432</v>
      </c>
      <c r="J1070" s="9">
        <f t="shared" si="831"/>
        <v>93.814623427695892</v>
      </c>
      <c r="K1070" s="9">
        <f t="shared" si="831"/>
        <v>93.972602739726042</v>
      </c>
      <c r="L1070" s="12">
        <f t="shared" si="831"/>
        <v>0.8793324923755913</v>
      </c>
      <c r="M1070" s="16">
        <f t="shared" si="831"/>
        <v>0.97399999999999987</v>
      </c>
      <c r="N1070" s="24"/>
      <c r="O1070" s="24"/>
      <c r="P1070" s="24"/>
      <c r="Q1070" s="4"/>
    </row>
    <row r="1071" spans="1:17" ht="12.75" x14ac:dyDescent="0.2">
      <c r="A1071" s="5"/>
      <c r="B1071" s="2"/>
      <c r="C1071" s="17" t="s">
        <v>16</v>
      </c>
      <c r="D1071" s="15">
        <f t="shared" ref="D1071:M1071" si="832">STDEV(D1065:D1069)</f>
        <v>18.316659084014201</v>
      </c>
      <c r="E1071" s="15">
        <f t="shared" si="832"/>
        <v>5.9581876439064922</v>
      </c>
      <c r="F1071" s="15">
        <f t="shared" si="832"/>
        <v>17.198837169994952</v>
      </c>
      <c r="G1071" s="15">
        <f t="shared" si="832"/>
        <v>4.9799598391954945</v>
      </c>
      <c r="H1071" s="16">
        <f t="shared" si="832"/>
        <v>5.4772255750516656E-3</v>
      </c>
      <c r="I1071" s="9">
        <f t="shared" si="832"/>
        <v>2.8089788130128879</v>
      </c>
      <c r="J1071" s="9">
        <f t="shared" si="832"/>
        <v>2.2140531806056298</v>
      </c>
      <c r="K1071" s="9">
        <f t="shared" si="832"/>
        <v>0.44505910250269204</v>
      </c>
      <c r="L1071" s="12">
        <f t="shared" si="832"/>
        <v>1.0220879056598429E-2</v>
      </c>
      <c r="M1071" s="16">
        <f t="shared" si="832"/>
        <v>5.4772255750516656E-3</v>
      </c>
      <c r="N1071" s="24"/>
    </row>
    <row r="1072" spans="1:17" ht="12.75" x14ac:dyDescent="0.2">
      <c r="A1072" s="5"/>
      <c r="B1072" s="22"/>
      <c r="C1072" s="9"/>
      <c r="D1072" s="15"/>
      <c r="E1072" s="15"/>
      <c r="F1072" s="15"/>
      <c r="G1072" s="15"/>
      <c r="H1072" s="16"/>
      <c r="I1072" s="9"/>
      <c r="J1072" s="9"/>
      <c r="K1072" s="9"/>
      <c r="L1072" s="12"/>
      <c r="M1072" s="16"/>
      <c r="N1072" s="24"/>
    </row>
    <row r="1073" spans="1:17" ht="12.75" x14ac:dyDescent="0.2">
      <c r="A1073" s="5"/>
      <c r="B1073" s="2"/>
      <c r="C1073" s="9" t="s">
        <v>22</v>
      </c>
      <c r="D1073" s="10">
        <v>204</v>
      </c>
      <c r="E1073" s="10">
        <v>8</v>
      </c>
      <c r="F1073" s="10">
        <v>209</v>
      </c>
      <c r="G1073" s="10">
        <v>17</v>
      </c>
      <c r="H1073" s="11">
        <v>0.96</v>
      </c>
      <c r="I1073" s="9">
        <f t="shared" ref="I1073:I1077" si="833">100*(D1073/(D1073+E1073))</f>
        <v>96.226415094339629</v>
      </c>
      <c r="J1073" s="9">
        <f t="shared" ref="J1073:J1077" si="834">100*(F1073/(F1073+G1073))</f>
        <v>92.477876106194685</v>
      </c>
      <c r="K1073" s="9">
        <f t="shared" ref="K1073:K1077" si="835">100*((D1073+F1073)/(D1073+E1073+F1073+G1073))</f>
        <v>94.292237442922371</v>
      </c>
      <c r="L1073" s="12">
        <f t="shared" ref="L1073:L1077" si="836">(D1073*F1073-E1073*G1073)/(SQRT((D1073+G1073)*(D1073+E1073)*(F1073+G1073)*(F1073+E1073)))</f>
        <v>0.88662664014351578</v>
      </c>
      <c r="M1073" s="16">
        <f t="shared" ref="M1073:M1077" si="837">H1073</f>
        <v>0.96</v>
      </c>
      <c r="N1073" s="24"/>
    </row>
    <row r="1074" spans="1:17" ht="12.75" x14ac:dyDescent="0.2">
      <c r="A1074" s="5"/>
      <c r="B1074" s="22"/>
      <c r="C1074" s="9" t="s">
        <v>23</v>
      </c>
      <c r="D1074" s="10">
        <v>193</v>
      </c>
      <c r="E1074" s="10">
        <v>16</v>
      </c>
      <c r="F1074" s="10">
        <v>212</v>
      </c>
      <c r="G1074" s="10">
        <v>17</v>
      </c>
      <c r="H1074" s="11">
        <v>0.96</v>
      </c>
      <c r="I1074" s="9">
        <f t="shared" si="833"/>
        <v>92.344497607655512</v>
      </c>
      <c r="J1074" s="9">
        <f t="shared" si="834"/>
        <v>92.576419213973807</v>
      </c>
      <c r="K1074" s="9">
        <f t="shared" si="835"/>
        <v>92.465753424657535</v>
      </c>
      <c r="L1074" s="12">
        <f t="shared" si="836"/>
        <v>0.84904065761473013</v>
      </c>
      <c r="M1074" s="16">
        <f t="shared" si="837"/>
        <v>0.96</v>
      </c>
      <c r="N1074" s="4"/>
    </row>
    <row r="1075" spans="1:17" ht="12.75" x14ac:dyDescent="0.2">
      <c r="A1075" s="1"/>
      <c r="B1075" s="2"/>
      <c r="C1075" s="9" t="s">
        <v>24</v>
      </c>
      <c r="D1075" s="10">
        <v>215</v>
      </c>
      <c r="E1075" s="10">
        <v>12</v>
      </c>
      <c r="F1075" s="10">
        <v>198</v>
      </c>
      <c r="G1075" s="10">
        <v>13</v>
      </c>
      <c r="H1075" s="11">
        <v>0.98</v>
      </c>
      <c r="I1075" s="9">
        <f t="shared" si="833"/>
        <v>94.713656387665196</v>
      </c>
      <c r="J1075" s="9">
        <f t="shared" si="834"/>
        <v>93.838862559241704</v>
      </c>
      <c r="K1075" s="9">
        <f t="shared" si="835"/>
        <v>94.292237442922371</v>
      </c>
      <c r="L1075" s="12">
        <f t="shared" si="836"/>
        <v>0.8856823802817011</v>
      </c>
      <c r="M1075" s="16">
        <f t="shared" si="837"/>
        <v>0.98</v>
      </c>
      <c r="N1075" s="4"/>
      <c r="Q1075" s="5"/>
    </row>
    <row r="1076" spans="1:17" ht="12.75" x14ac:dyDescent="0.2">
      <c r="A1076" s="5"/>
      <c r="B1076" s="2"/>
      <c r="C1076" s="9" t="s">
        <v>25</v>
      </c>
      <c r="D1076" s="10">
        <v>179</v>
      </c>
      <c r="E1076" s="10">
        <v>8</v>
      </c>
      <c r="F1076" s="10">
        <v>232</v>
      </c>
      <c r="G1076" s="10">
        <v>19</v>
      </c>
      <c r="H1076" s="11">
        <v>0.98</v>
      </c>
      <c r="I1076" s="9">
        <f t="shared" si="833"/>
        <v>95.721925133689851</v>
      </c>
      <c r="J1076" s="9">
        <f t="shared" si="834"/>
        <v>92.43027888446214</v>
      </c>
      <c r="K1076" s="9">
        <f t="shared" si="835"/>
        <v>93.835616438356169</v>
      </c>
      <c r="L1076" s="12">
        <f t="shared" si="836"/>
        <v>0.8760978674612625</v>
      </c>
      <c r="M1076" s="16">
        <f t="shared" si="837"/>
        <v>0.98</v>
      </c>
      <c r="N1076" s="6"/>
    </row>
    <row r="1077" spans="1:17" ht="12.75" x14ac:dyDescent="0.2">
      <c r="A1077" s="5"/>
      <c r="B1077" s="2"/>
      <c r="C1077" s="9" t="s">
        <v>26</v>
      </c>
      <c r="D1077" s="10">
        <v>199</v>
      </c>
      <c r="E1077" s="10">
        <v>17</v>
      </c>
      <c r="F1077" s="10">
        <v>213</v>
      </c>
      <c r="G1077" s="10">
        <v>9</v>
      </c>
      <c r="H1077" s="11">
        <v>0.98</v>
      </c>
      <c r="I1077" s="9">
        <f t="shared" si="833"/>
        <v>92.129629629629633</v>
      </c>
      <c r="J1077" s="9">
        <f t="shared" si="834"/>
        <v>95.945945945945937</v>
      </c>
      <c r="K1077" s="9">
        <f t="shared" si="835"/>
        <v>94.063926940639263</v>
      </c>
      <c r="L1077" s="12">
        <f t="shared" si="836"/>
        <v>0.88178613804013051</v>
      </c>
      <c r="M1077" s="16">
        <f t="shared" si="837"/>
        <v>0.98</v>
      </c>
      <c r="N1077" s="7"/>
      <c r="O1077" s="1"/>
      <c r="P1077" s="1"/>
    </row>
    <row r="1078" spans="1:17" ht="12.75" x14ac:dyDescent="0.2">
      <c r="A1078" s="5"/>
      <c r="B1078" s="2"/>
      <c r="C1078" s="23" t="s">
        <v>15</v>
      </c>
      <c r="D1078" s="15">
        <f t="shared" ref="D1078:M1078" si="838">AVERAGE(D1073:D1077)</f>
        <v>198</v>
      </c>
      <c r="E1078" s="15">
        <f t="shared" si="838"/>
        <v>12.2</v>
      </c>
      <c r="F1078" s="15">
        <f t="shared" si="838"/>
        <v>212.8</v>
      </c>
      <c r="G1078" s="15">
        <f t="shared" si="838"/>
        <v>15</v>
      </c>
      <c r="H1078" s="16">
        <f t="shared" si="838"/>
        <v>0.97199999999999986</v>
      </c>
      <c r="I1078" s="9">
        <f t="shared" si="838"/>
        <v>94.227224770595967</v>
      </c>
      <c r="J1078" s="9">
        <f t="shared" si="838"/>
        <v>93.453876541963652</v>
      </c>
      <c r="K1078" s="9">
        <f t="shared" si="838"/>
        <v>93.789954337899545</v>
      </c>
      <c r="L1078" s="12">
        <f t="shared" si="838"/>
        <v>0.87584673670826807</v>
      </c>
      <c r="M1078" s="16">
        <f t="shared" si="838"/>
        <v>0.97199999999999986</v>
      </c>
      <c r="N1078" s="24"/>
      <c r="O1078" s="24"/>
      <c r="P1078" s="24"/>
      <c r="Q1078" s="30"/>
    </row>
    <row r="1079" spans="1:17" ht="12.75" x14ac:dyDescent="0.2">
      <c r="A1079" s="5"/>
      <c r="B1079" s="2"/>
      <c r="C1079" s="17" t="s">
        <v>16</v>
      </c>
      <c r="D1079" s="15">
        <f t="shared" ref="D1079:M1079" si="839">STDEV(D1073:D1077)</f>
        <v>13.341664064126334</v>
      </c>
      <c r="E1079" s="15">
        <f t="shared" si="839"/>
        <v>4.2661458015403069</v>
      </c>
      <c r="F1079" s="15">
        <f t="shared" si="839"/>
        <v>12.275992831539126</v>
      </c>
      <c r="G1079" s="15">
        <f t="shared" si="839"/>
        <v>4</v>
      </c>
      <c r="H1079" s="16">
        <f t="shared" si="839"/>
        <v>1.0954451150103331E-2</v>
      </c>
      <c r="I1079" s="9">
        <f t="shared" si="839"/>
        <v>1.8981618601654633</v>
      </c>
      <c r="J1079" s="9">
        <f t="shared" si="839"/>
        <v>1.5107021980912645</v>
      </c>
      <c r="K1079" s="9">
        <f t="shared" si="839"/>
        <v>0.76407308359276094</v>
      </c>
      <c r="L1079" s="12">
        <f t="shared" si="839"/>
        <v>1.5547118975729236E-2</v>
      </c>
      <c r="M1079" s="16">
        <f t="shared" si="839"/>
        <v>1.0954451150103331E-2</v>
      </c>
      <c r="N1079" s="4"/>
      <c r="Q1079" s="13"/>
    </row>
    <row r="1080" spans="1:17" ht="12.75" x14ac:dyDescent="0.2">
      <c r="A1080" s="1"/>
      <c r="B1080" s="2"/>
      <c r="C1080" s="2"/>
      <c r="D1080" s="3"/>
      <c r="E1080" s="3"/>
      <c r="F1080" s="3"/>
      <c r="G1080" s="3"/>
      <c r="H1080" s="4"/>
      <c r="I1080" s="4"/>
      <c r="J1080" s="4"/>
      <c r="K1080" s="4"/>
      <c r="L1080" s="4"/>
      <c r="M1080" s="4"/>
      <c r="N1080" s="4"/>
    </row>
    <row r="1081" spans="1:17" ht="12.75" x14ac:dyDescent="0.2">
      <c r="A1081" s="1" t="s">
        <v>69</v>
      </c>
      <c r="B1081" s="2"/>
      <c r="C1081" s="2"/>
      <c r="D1081" s="3"/>
      <c r="E1081" s="3"/>
      <c r="F1081" s="3"/>
      <c r="G1081" s="3"/>
      <c r="H1081" s="4"/>
      <c r="I1081" s="4"/>
      <c r="J1081" s="4"/>
      <c r="K1081" s="4"/>
      <c r="L1081" s="4"/>
      <c r="M1081" s="4"/>
      <c r="N1081" s="4"/>
    </row>
    <row r="1082" spans="1:17" ht="12.75" x14ac:dyDescent="0.2">
      <c r="A1082" s="5"/>
      <c r="B1082" s="2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</row>
    <row r="1083" spans="1:17" ht="12.75" x14ac:dyDescent="0.2">
      <c r="A1083" s="5"/>
      <c r="B1083" s="2" t="s">
        <v>0</v>
      </c>
      <c r="C1083" s="13"/>
      <c r="D1083" s="20" t="s">
        <v>1</v>
      </c>
      <c r="E1083" s="20" t="s">
        <v>2</v>
      </c>
      <c r="F1083" s="20" t="s">
        <v>3</v>
      </c>
      <c r="G1083" s="20" t="s">
        <v>4</v>
      </c>
      <c r="H1083" s="20" t="s">
        <v>5</v>
      </c>
      <c r="I1083" s="20" t="s">
        <v>6</v>
      </c>
      <c r="J1083" s="20" t="s">
        <v>7</v>
      </c>
      <c r="K1083" s="20" t="s">
        <v>8</v>
      </c>
      <c r="L1083" s="20" t="s">
        <v>9</v>
      </c>
      <c r="M1083" s="20" t="s">
        <v>5</v>
      </c>
      <c r="N1083" s="7"/>
      <c r="O1083" s="1"/>
      <c r="P1083" s="1"/>
    </row>
    <row r="1084" spans="1:17" ht="12.75" x14ac:dyDescent="0.2">
      <c r="A1084" s="1" t="s">
        <v>28</v>
      </c>
      <c r="B1084" s="2">
        <v>26</v>
      </c>
      <c r="C1084" s="9" t="s">
        <v>10</v>
      </c>
      <c r="D1084" s="10">
        <v>1404</v>
      </c>
      <c r="E1084" s="10">
        <v>14</v>
      </c>
      <c r="F1084" s="10">
        <v>727</v>
      </c>
      <c r="G1084" s="10">
        <v>24</v>
      </c>
      <c r="H1084" s="11">
        <v>1</v>
      </c>
      <c r="I1084" s="9">
        <f t="shared" ref="I1084:I1088" si="840">100*(D1084/(D1084+E1084))</f>
        <v>99.012693935119884</v>
      </c>
      <c r="J1084" s="9">
        <f t="shared" ref="J1084:J1088" si="841">100*(F1084/(F1084+G1084))</f>
        <v>96.804260985352869</v>
      </c>
      <c r="K1084" s="9">
        <f t="shared" ref="K1084:K1088" si="842">100*((D1084+F1084)/(D1084+E1084+F1084+G1084))</f>
        <v>98.248040571692016</v>
      </c>
      <c r="L1084" s="12">
        <f t="shared" ref="L1084:L1088" si="843">(D1084*F1084-E1084*G1084)/(SQRT((D1084+G1084)*(D1084+E1084)*(F1084+G1084)*(F1084+E1084)))</f>
        <v>0.96122983250422467</v>
      </c>
      <c r="M1084" s="16">
        <f t="shared" ref="M1084:M1088" si="844">H1084</f>
        <v>1</v>
      </c>
      <c r="N1084" s="24"/>
      <c r="O1084" s="25"/>
      <c r="P1084" s="25"/>
    </row>
    <row r="1085" spans="1:17" ht="12.75" x14ac:dyDescent="0.2">
      <c r="A1085" s="5"/>
      <c r="B1085" s="2">
        <v>27</v>
      </c>
      <c r="C1085" s="23" t="s">
        <v>11</v>
      </c>
      <c r="D1085" s="10">
        <v>1481</v>
      </c>
      <c r="E1085" s="10">
        <v>41</v>
      </c>
      <c r="F1085" s="10">
        <v>632</v>
      </c>
      <c r="G1085" s="10">
        <v>15</v>
      </c>
      <c r="H1085" s="11">
        <v>1</v>
      </c>
      <c r="I1085" s="9">
        <f t="shared" si="840"/>
        <v>97.306176084099874</v>
      </c>
      <c r="J1085" s="9">
        <f t="shared" si="841"/>
        <v>97.68160741885626</v>
      </c>
      <c r="K1085" s="9">
        <f t="shared" si="842"/>
        <v>97.41816505301982</v>
      </c>
      <c r="L1085" s="12">
        <f t="shared" si="843"/>
        <v>0.93940721499419821</v>
      </c>
      <c r="M1085" s="16">
        <f t="shared" si="844"/>
        <v>1</v>
      </c>
      <c r="N1085" s="4"/>
      <c r="O1085" s="25"/>
      <c r="P1085" s="25"/>
    </row>
    <row r="1086" spans="1:17" ht="12.75" x14ac:dyDescent="0.2">
      <c r="A1086" s="1">
        <v>0.4</v>
      </c>
      <c r="B1086" s="2">
        <v>28</v>
      </c>
      <c r="C1086" s="23" t="s">
        <v>12</v>
      </c>
      <c r="D1086" s="10">
        <v>1421</v>
      </c>
      <c r="E1086" s="10">
        <v>42</v>
      </c>
      <c r="F1086" s="10">
        <v>695</v>
      </c>
      <c r="G1086" s="10">
        <v>11</v>
      </c>
      <c r="H1086" s="11">
        <v>1</v>
      </c>
      <c r="I1086" s="9">
        <f t="shared" si="840"/>
        <v>97.129186602870803</v>
      </c>
      <c r="J1086" s="9">
        <f t="shared" si="841"/>
        <v>98.441926345609062</v>
      </c>
      <c r="K1086" s="9">
        <f t="shared" si="842"/>
        <v>97.556477639465186</v>
      </c>
      <c r="L1086" s="12">
        <f t="shared" si="843"/>
        <v>0.94546597479258676</v>
      </c>
      <c r="M1086" s="16">
        <f t="shared" si="844"/>
        <v>1</v>
      </c>
      <c r="N1086" s="4"/>
      <c r="O1086" s="25"/>
      <c r="P1086" s="25"/>
    </row>
    <row r="1087" spans="1:17" ht="12.75" x14ac:dyDescent="0.2">
      <c r="A1087" s="1">
        <v>1E-3</v>
      </c>
      <c r="B1087" s="2">
        <v>29</v>
      </c>
      <c r="C1087" s="23" t="s">
        <v>13</v>
      </c>
      <c r="D1087" s="10">
        <v>1483</v>
      </c>
      <c r="E1087" s="10">
        <v>40</v>
      </c>
      <c r="F1087" s="10">
        <v>641</v>
      </c>
      <c r="G1087" s="10">
        <v>5</v>
      </c>
      <c r="H1087" s="11">
        <v>1</v>
      </c>
      <c r="I1087" s="9">
        <f t="shared" si="840"/>
        <v>97.373604727511491</v>
      </c>
      <c r="J1087" s="9">
        <f t="shared" si="841"/>
        <v>99.226006191950461</v>
      </c>
      <c r="K1087" s="9">
        <f t="shared" si="842"/>
        <v>97.925311203319495</v>
      </c>
      <c r="L1087" s="12">
        <f t="shared" si="843"/>
        <v>0.95184573064952294</v>
      </c>
      <c r="M1087" s="16">
        <f t="shared" si="844"/>
        <v>1</v>
      </c>
      <c r="N1087" s="4"/>
      <c r="O1087" s="25"/>
      <c r="P1087" s="25"/>
    </row>
    <row r="1088" spans="1:17" ht="12.75" x14ac:dyDescent="0.2">
      <c r="A1088" s="1">
        <v>100</v>
      </c>
      <c r="B1088" s="2">
        <v>30</v>
      </c>
      <c r="C1088" s="23" t="s">
        <v>14</v>
      </c>
      <c r="D1088" s="10">
        <v>1491</v>
      </c>
      <c r="E1088" s="10">
        <v>46</v>
      </c>
      <c r="F1088" s="10">
        <v>625</v>
      </c>
      <c r="G1088" s="10">
        <v>7</v>
      </c>
      <c r="H1088" s="11">
        <v>1</v>
      </c>
      <c r="I1088" s="9">
        <f t="shared" si="840"/>
        <v>97.007156798959016</v>
      </c>
      <c r="J1088" s="9">
        <f t="shared" si="841"/>
        <v>98.89240506329115</v>
      </c>
      <c r="K1088" s="9">
        <f t="shared" si="842"/>
        <v>97.556477639465186</v>
      </c>
      <c r="L1088" s="12">
        <f t="shared" si="843"/>
        <v>0.94274650085683553</v>
      </c>
      <c r="M1088" s="16">
        <f t="shared" si="844"/>
        <v>1</v>
      </c>
      <c r="N1088" s="6"/>
      <c r="O1088" s="25"/>
      <c r="P1088" s="25"/>
    </row>
    <row r="1089" spans="1:17" ht="12.75" x14ac:dyDescent="0.2">
      <c r="A1089" s="5"/>
      <c r="B1089" s="2"/>
      <c r="C1089" s="23" t="s">
        <v>15</v>
      </c>
      <c r="D1089" s="15">
        <f t="shared" ref="D1089:M1089" si="845">AVERAGE(D1084:D1088)</f>
        <v>1456</v>
      </c>
      <c r="E1089" s="15">
        <f t="shared" si="845"/>
        <v>36.6</v>
      </c>
      <c r="F1089" s="15">
        <f t="shared" si="845"/>
        <v>664</v>
      </c>
      <c r="G1089" s="15">
        <f t="shared" si="845"/>
        <v>12.4</v>
      </c>
      <c r="H1089" s="16">
        <f t="shared" si="845"/>
        <v>1</v>
      </c>
      <c r="I1089" s="9">
        <f t="shared" si="845"/>
        <v>97.565763629712222</v>
      </c>
      <c r="J1089" s="9">
        <f t="shared" si="845"/>
        <v>98.209241201011963</v>
      </c>
      <c r="K1089" s="9">
        <f t="shared" si="845"/>
        <v>97.740894421392341</v>
      </c>
      <c r="L1089" s="12">
        <f t="shared" si="845"/>
        <v>0.94813905075947369</v>
      </c>
      <c r="M1089" s="16">
        <f t="shared" si="845"/>
        <v>1</v>
      </c>
      <c r="N1089" s="6"/>
    </row>
    <row r="1090" spans="1:17" ht="12.75" x14ac:dyDescent="0.2">
      <c r="A1090" s="5"/>
      <c r="B1090" s="2"/>
      <c r="C1090" s="17" t="s">
        <v>16</v>
      </c>
      <c r="D1090" s="15">
        <f t="shared" ref="D1090:M1090" si="846">STDEV(D1084:D1088)</f>
        <v>40.336088060197412</v>
      </c>
      <c r="E1090" s="15">
        <f t="shared" si="846"/>
        <v>12.837445228704969</v>
      </c>
      <c r="F1090" s="15">
        <f t="shared" si="846"/>
        <v>44.732538492690082</v>
      </c>
      <c r="G1090" s="15">
        <f t="shared" si="846"/>
        <v>7.5365774725667096</v>
      </c>
      <c r="H1090" s="16">
        <f t="shared" si="846"/>
        <v>0</v>
      </c>
      <c r="I1090" s="9">
        <f t="shared" si="846"/>
        <v>0.82166890198683085</v>
      </c>
      <c r="J1090" s="9">
        <f t="shared" si="846"/>
        <v>0.97558099362686945</v>
      </c>
      <c r="K1090" s="9">
        <f t="shared" si="846"/>
        <v>0.34036014431151101</v>
      </c>
      <c r="L1090" s="12">
        <f t="shared" si="846"/>
        <v>8.6252235899270495E-3</v>
      </c>
      <c r="M1090" s="16">
        <f t="shared" si="846"/>
        <v>0</v>
      </c>
      <c r="N1090" s="4"/>
    </row>
    <row r="1091" spans="1:17" ht="12.75" x14ac:dyDescent="0.2">
      <c r="A1091" s="5"/>
      <c r="B1091" s="2"/>
      <c r="C1091" s="23"/>
      <c r="D1091" s="15"/>
      <c r="E1091" s="15"/>
      <c r="F1091" s="15"/>
      <c r="G1091" s="15"/>
      <c r="H1091" s="16"/>
      <c r="I1091" s="9"/>
      <c r="J1091" s="9"/>
      <c r="K1091" s="9"/>
      <c r="L1091" s="12"/>
      <c r="M1091" s="16"/>
      <c r="N1091" s="4"/>
    </row>
    <row r="1092" spans="1:17" ht="12.75" x14ac:dyDescent="0.2">
      <c r="A1092" s="5"/>
      <c r="B1092" s="2"/>
      <c r="C1092" s="23" t="s">
        <v>17</v>
      </c>
      <c r="D1092" s="10">
        <v>465</v>
      </c>
      <c r="E1092" s="10">
        <v>12</v>
      </c>
      <c r="F1092" s="10">
        <v>223</v>
      </c>
      <c r="G1092" s="10">
        <v>23</v>
      </c>
      <c r="H1092" s="11">
        <v>0.99</v>
      </c>
      <c r="I1092" s="9">
        <f t="shared" ref="I1092:I1096" si="847">100*(D1092/(D1092+E1092))</f>
        <v>97.484276729559753</v>
      </c>
      <c r="J1092" s="9">
        <f t="shared" ref="J1092:J1096" si="848">100*(F1092/(F1092+G1092))</f>
        <v>90.650406504065046</v>
      </c>
      <c r="K1092" s="9">
        <f t="shared" ref="K1092:K1096" si="849">100*((D1092+F1092)/(D1092+E1092+F1092+G1092))</f>
        <v>95.15905947441216</v>
      </c>
      <c r="L1092" s="12">
        <f t="shared" ref="L1092:L1096" si="850">(D1092*F1092-E1092*G1092)/(SQRT((D1092+G1092)*(D1092+E1092)*(F1092+G1092)*(F1092+E1092)))</f>
        <v>0.89151724611288008</v>
      </c>
      <c r="M1092" s="16">
        <f t="shared" ref="M1092:M1096" si="851">H1092</f>
        <v>0.99</v>
      </c>
      <c r="N1092" s="4"/>
    </row>
    <row r="1093" spans="1:17" ht="12.75" x14ac:dyDescent="0.2">
      <c r="A1093" s="5"/>
      <c r="B1093" s="2"/>
      <c r="C1093" s="9" t="s">
        <v>18</v>
      </c>
      <c r="D1093" s="10">
        <v>463</v>
      </c>
      <c r="E1093" s="10">
        <v>25</v>
      </c>
      <c r="F1093" s="10">
        <v>225</v>
      </c>
      <c r="G1093" s="10">
        <v>10</v>
      </c>
      <c r="H1093" s="11">
        <v>0.99</v>
      </c>
      <c r="I1093" s="9">
        <f t="shared" si="847"/>
        <v>94.877049180327873</v>
      </c>
      <c r="J1093" s="9">
        <f t="shared" si="848"/>
        <v>95.744680851063833</v>
      </c>
      <c r="K1093" s="9">
        <f t="shared" si="849"/>
        <v>95.15905947441216</v>
      </c>
      <c r="L1093" s="12">
        <f t="shared" si="850"/>
        <v>0.89243299028974454</v>
      </c>
      <c r="M1093" s="16">
        <f t="shared" si="851"/>
        <v>0.99</v>
      </c>
      <c r="N1093" s="24"/>
    </row>
    <row r="1094" spans="1:17" ht="12.75" x14ac:dyDescent="0.2">
      <c r="A1094" s="5"/>
      <c r="B1094" s="2"/>
      <c r="C1094" s="9" t="s">
        <v>19</v>
      </c>
      <c r="D1094" s="10">
        <v>458</v>
      </c>
      <c r="E1094" s="10">
        <v>39</v>
      </c>
      <c r="F1094" s="10">
        <v>214</v>
      </c>
      <c r="G1094" s="10">
        <v>12</v>
      </c>
      <c r="H1094" s="11">
        <v>0.98</v>
      </c>
      <c r="I1094" s="9">
        <f t="shared" si="847"/>
        <v>92.152917505030189</v>
      </c>
      <c r="J1094" s="9">
        <f t="shared" si="848"/>
        <v>94.690265486725664</v>
      </c>
      <c r="K1094" s="9">
        <f t="shared" si="849"/>
        <v>92.946058091286304</v>
      </c>
      <c r="L1094" s="12">
        <f t="shared" si="850"/>
        <v>0.84403208714868161</v>
      </c>
      <c r="M1094" s="16">
        <f t="shared" si="851"/>
        <v>0.98</v>
      </c>
      <c r="N1094" s="24"/>
    </row>
    <row r="1095" spans="1:17" ht="12.75" x14ac:dyDescent="0.2">
      <c r="A1095" s="5"/>
      <c r="B1095" s="2"/>
      <c r="C1095" s="9" t="s">
        <v>20</v>
      </c>
      <c r="D1095" s="10">
        <v>493</v>
      </c>
      <c r="E1095" s="10">
        <v>11</v>
      </c>
      <c r="F1095" s="10">
        <v>211</v>
      </c>
      <c r="G1095" s="10">
        <v>8</v>
      </c>
      <c r="H1095" s="11">
        <v>0.99</v>
      </c>
      <c r="I1095" s="9">
        <f t="shared" si="847"/>
        <v>97.817460317460316</v>
      </c>
      <c r="J1095" s="9">
        <f t="shared" si="848"/>
        <v>96.347031963470315</v>
      </c>
      <c r="K1095" s="9">
        <f t="shared" si="849"/>
        <v>97.372060857538031</v>
      </c>
      <c r="L1095" s="12">
        <f t="shared" si="850"/>
        <v>0.93805681852224743</v>
      </c>
      <c r="M1095" s="16">
        <f t="shared" si="851"/>
        <v>0.99</v>
      </c>
      <c r="N1095" s="24"/>
    </row>
    <row r="1096" spans="1:17" ht="12.75" x14ac:dyDescent="0.2">
      <c r="A1096" s="5"/>
      <c r="B1096" s="2"/>
      <c r="C1096" s="9" t="s">
        <v>21</v>
      </c>
      <c r="D1096" s="10">
        <v>475</v>
      </c>
      <c r="E1096" s="10">
        <v>28</v>
      </c>
      <c r="F1096" s="10">
        <v>214</v>
      </c>
      <c r="G1096" s="10">
        <v>6</v>
      </c>
      <c r="H1096" s="11">
        <v>0.99</v>
      </c>
      <c r="I1096" s="9">
        <f t="shared" si="847"/>
        <v>94.433399602385677</v>
      </c>
      <c r="J1096" s="9">
        <f t="shared" si="848"/>
        <v>97.27272727272728</v>
      </c>
      <c r="K1096" s="9">
        <f t="shared" si="849"/>
        <v>95.297372060857526</v>
      </c>
      <c r="L1096" s="12">
        <f t="shared" si="850"/>
        <v>0.89415634681254919</v>
      </c>
      <c r="M1096" s="16">
        <f t="shared" si="851"/>
        <v>0.99</v>
      </c>
      <c r="N1096" s="24"/>
    </row>
    <row r="1097" spans="1:17" ht="12.75" x14ac:dyDescent="0.2">
      <c r="A1097" s="5"/>
      <c r="B1097" s="2"/>
      <c r="C1097" s="23" t="s">
        <v>15</v>
      </c>
      <c r="D1097" s="15">
        <f t="shared" ref="D1097:M1097" si="852">AVERAGE(D1092:D1096)</f>
        <v>470.8</v>
      </c>
      <c r="E1097" s="15">
        <f t="shared" si="852"/>
        <v>23</v>
      </c>
      <c r="F1097" s="15">
        <f t="shared" si="852"/>
        <v>217.4</v>
      </c>
      <c r="G1097" s="15">
        <f t="shared" si="852"/>
        <v>11.8</v>
      </c>
      <c r="H1097" s="16">
        <f t="shared" si="852"/>
        <v>0.9880000000000001</v>
      </c>
      <c r="I1097" s="9">
        <f t="shared" si="852"/>
        <v>95.353020666952759</v>
      </c>
      <c r="J1097" s="9">
        <f t="shared" si="852"/>
        <v>94.941022415610433</v>
      </c>
      <c r="K1097" s="9">
        <f t="shared" si="852"/>
        <v>95.186721991701233</v>
      </c>
      <c r="L1097" s="12">
        <f t="shared" si="852"/>
        <v>0.89203909777722057</v>
      </c>
      <c r="M1097" s="16">
        <f t="shared" si="852"/>
        <v>0.9880000000000001</v>
      </c>
      <c r="N1097" s="24"/>
      <c r="O1097" s="24"/>
      <c r="P1097" s="24"/>
      <c r="Q1097" s="4"/>
    </row>
    <row r="1098" spans="1:17" ht="12.75" x14ac:dyDescent="0.2">
      <c r="A1098" s="5"/>
      <c r="B1098" s="2"/>
      <c r="C1098" s="17" t="s">
        <v>16</v>
      </c>
      <c r="D1098" s="15">
        <f t="shared" ref="D1098:M1098" si="853">STDEV(D1092:D1096)</f>
        <v>13.863621460498695</v>
      </c>
      <c r="E1098" s="15">
        <f t="shared" si="853"/>
        <v>11.726039399558575</v>
      </c>
      <c r="F1098" s="15">
        <f t="shared" si="853"/>
        <v>6.1886993787063203</v>
      </c>
      <c r="G1098" s="15">
        <f t="shared" si="853"/>
        <v>6.6483080554378633</v>
      </c>
      <c r="H1098" s="16">
        <f t="shared" si="853"/>
        <v>4.4721359549995841E-3</v>
      </c>
      <c r="I1098" s="9">
        <f t="shared" si="853"/>
        <v>2.3414006065181958</v>
      </c>
      <c r="J1098" s="9">
        <f t="shared" si="853"/>
        <v>2.5754534167812579</v>
      </c>
      <c r="K1098" s="9">
        <f t="shared" si="853"/>
        <v>1.56605032970602</v>
      </c>
      <c r="L1098" s="12">
        <f t="shared" si="853"/>
        <v>3.3268656104524744E-2</v>
      </c>
      <c r="M1098" s="16">
        <f t="shared" si="853"/>
        <v>4.4721359549995841E-3</v>
      </c>
      <c r="N1098" s="24"/>
    </row>
    <row r="1099" spans="1:17" ht="12.75" x14ac:dyDescent="0.2">
      <c r="A1099" s="5"/>
      <c r="B1099" s="22"/>
      <c r="C1099" s="9"/>
      <c r="D1099" s="15"/>
      <c r="E1099" s="15"/>
      <c r="F1099" s="15"/>
      <c r="G1099" s="15"/>
      <c r="H1099" s="16"/>
      <c r="I1099" s="9"/>
      <c r="J1099" s="9"/>
      <c r="K1099" s="9"/>
      <c r="L1099" s="12"/>
      <c r="M1099" s="16"/>
      <c r="N1099" s="24"/>
    </row>
    <row r="1100" spans="1:17" ht="12.75" x14ac:dyDescent="0.2">
      <c r="A1100" s="5"/>
      <c r="B1100" s="2"/>
      <c r="C1100" s="9" t="s">
        <v>22</v>
      </c>
      <c r="D1100" s="10">
        <v>582</v>
      </c>
      <c r="E1100" s="10">
        <v>6</v>
      </c>
      <c r="F1100" s="10">
        <v>123</v>
      </c>
      <c r="G1100" s="10">
        <v>12</v>
      </c>
      <c r="H1100" s="11">
        <v>0.99</v>
      </c>
      <c r="I1100" s="9">
        <f t="shared" ref="I1100:I1104" si="854">100*(D1100/(D1100+E1100))</f>
        <v>98.979591836734699</v>
      </c>
      <c r="J1100" s="9">
        <f t="shared" ref="J1100:J1104" si="855">100*(F1100/(F1100+G1100))</f>
        <v>91.111111111111114</v>
      </c>
      <c r="K1100" s="9">
        <f t="shared" ref="K1100:K1104" si="856">100*((D1100+F1100)/(D1100+E1100+F1100+G1100))</f>
        <v>97.510373443983397</v>
      </c>
      <c r="L1100" s="12">
        <f t="shared" ref="L1100:L1104" si="857">(D1100*F1100-E1100*G1100)/(SQRT((D1100+G1100)*(D1100+E1100)*(F1100+G1100)*(F1100+E1100)))</f>
        <v>0.91695378015192808</v>
      </c>
      <c r="M1100" s="16">
        <f t="shared" ref="M1100:M1104" si="858">H1100</f>
        <v>0.99</v>
      </c>
      <c r="N1100" s="24"/>
    </row>
    <row r="1101" spans="1:17" ht="12.75" x14ac:dyDescent="0.2">
      <c r="A1101" s="5"/>
      <c r="B1101" s="22"/>
      <c r="C1101" s="9" t="s">
        <v>23</v>
      </c>
      <c r="D1101" s="10">
        <v>444</v>
      </c>
      <c r="E1101" s="10">
        <v>29</v>
      </c>
      <c r="F1101" s="10">
        <v>244</v>
      </c>
      <c r="G1101" s="10">
        <v>6</v>
      </c>
      <c r="H1101" s="11">
        <v>0.99</v>
      </c>
      <c r="I1101" s="9">
        <f t="shared" si="854"/>
        <v>93.868921775898514</v>
      </c>
      <c r="J1101" s="9">
        <f t="shared" si="855"/>
        <v>97.6</v>
      </c>
      <c r="K1101" s="9">
        <f t="shared" si="856"/>
        <v>95.15905947441216</v>
      </c>
      <c r="L1101" s="12">
        <f t="shared" si="857"/>
        <v>0.89740101004095507</v>
      </c>
      <c r="M1101" s="16">
        <f t="shared" si="858"/>
        <v>0.99</v>
      </c>
      <c r="N1101" s="4"/>
    </row>
    <row r="1102" spans="1:17" ht="12.75" x14ac:dyDescent="0.2">
      <c r="A1102" s="1"/>
      <c r="B1102" s="2"/>
      <c r="C1102" s="9" t="s">
        <v>24</v>
      </c>
      <c r="D1102" s="10">
        <v>504</v>
      </c>
      <c r="E1102" s="10">
        <v>19</v>
      </c>
      <c r="F1102" s="10">
        <v>197</v>
      </c>
      <c r="G1102" s="10">
        <v>3</v>
      </c>
      <c r="H1102" s="11">
        <v>0.99</v>
      </c>
      <c r="I1102" s="9">
        <f t="shared" si="854"/>
        <v>96.367112810707454</v>
      </c>
      <c r="J1102" s="9">
        <f t="shared" si="855"/>
        <v>98.5</v>
      </c>
      <c r="K1102" s="9">
        <f t="shared" si="856"/>
        <v>96.957123098201933</v>
      </c>
      <c r="L1102" s="12">
        <f t="shared" si="857"/>
        <v>0.92715142569782372</v>
      </c>
      <c r="M1102" s="16">
        <f t="shared" si="858"/>
        <v>0.99</v>
      </c>
      <c r="N1102" s="4"/>
      <c r="Q1102" s="5"/>
    </row>
    <row r="1103" spans="1:17" ht="12.75" x14ac:dyDescent="0.2">
      <c r="A1103" s="5"/>
      <c r="B1103" s="2"/>
      <c r="C1103" s="9" t="s">
        <v>25</v>
      </c>
      <c r="D1103" s="10">
        <v>426</v>
      </c>
      <c r="E1103" s="10">
        <v>30</v>
      </c>
      <c r="F1103" s="10">
        <v>249</v>
      </c>
      <c r="G1103" s="10">
        <v>18</v>
      </c>
      <c r="H1103" s="11">
        <v>0.98</v>
      </c>
      <c r="I1103" s="9">
        <f t="shared" si="854"/>
        <v>93.421052631578945</v>
      </c>
      <c r="J1103" s="9">
        <f t="shared" si="855"/>
        <v>93.258426966292134</v>
      </c>
      <c r="K1103" s="9">
        <f t="shared" si="856"/>
        <v>93.360995850622402</v>
      </c>
      <c r="L1103" s="12">
        <f t="shared" si="857"/>
        <v>0.85933155703076514</v>
      </c>
      <c r="M1103" s="16">
        <f t="shared" si="858"/>
        <v>0.98</v>
      </c>
      <c r="N1103" s="6"/>
    </row>
    <row r="1104" spans="1:17" ht="12.75" x14ac:dyDescent="0.2">
      <c r="A1104" s="5"/>
      <c r="B1104" s="2"/>
      <c r="C1104" s="9" t="s">
        <v>26</v>
      </c>
      <c r="D1104" s="10">
        <v>400</v>
      </c>
      <c r="E1104" s="10">
        <v>43</v>
      </c>
      <c r="F1104" s="10">
        <v>267</v>
      </c>
      <c r="G1104" s="10">
        <v>13</v>
      </c>
      <c r="H1104" s="11">
        <v>0.97</v>
      </c>
      <c r="I1104" s="9">
        <f t="shared" si="854"/>
        <v>90.293453724604973</v>
      </c>
      <c r="J1104" s="9">
        <f t="shared" si="855"/>
        <v>95.357142857142861</v>
      </c>
      <c r="K1104" s="9">
        <f t="shared" si="856"/>
        <v>92.254495159059474</v>
      </c>
      <c r="L1104" s="12">
        <f t="shared" si="857"/>
        <v>0.84305400976391209</v>
      </c>
      <c r="M1104" s="16">
        <f t="shared" si="858"/>
        <v>0.97</v>
      </c>
      <c r="N1104" s="7"/>
      <c r="O1104" s="1"/>
      <c r="P1104" s="1"/>
    </row>
    <row r="1105" spans="1:17" ht="12.75" x14ac:dyDescent="0.2">
      <c r="A1105" s="5"/>
      <c r="B1105" s="2"/>
      <c r="C1105" s="23" t="s">
        <v>15</v>
      </c>
      <c r="D1105" s="15">
        <f t="shared" ref="D1105:M1105" si="859">AVERAGE(D1100:D1104)</f>
        <v>471.2</v>
      </c>
      <c r="E1105" s="15">
        <f t="shared" si="859"/>
        <v>25.4</v>
      </c>
      <c r="F1105" s="15">
        <f t="shared" si="859"/>
        <v>216</v>
      </c>
      <c r="G1105" s="15">
        <f t="shared" si="859"/>
        <v>10.4</v>
      </c>
      <c r="H1105" s="16">
        <f t="shared" si="859"/>
        <v>0.98399999999999999</v>
      </c>
      <c r="I1105" s="9">
        <f t="shared" si="859"/>
        <v>94.586026555904908</v>
      </c>
      <c r="J1105" s="9">
        <f t="shared" si="859"/>
        <v>95.165336186909215</v>
      </c>
      <c r="K1105" s="9">
        <f t="shared" si="859"/>
        <v>95.048409405255867</v>
      </c>
      <c r="L1105" s="12">
        <f t="shared" si="859"/>
        <v>0.88877835653707682</v>
      </c>
      <c r="M1105" s="16">
        <f t="shared" si="859"/>
        <v>0.98399999999999999</v>
      </c>
      <c r="N1105" s="24"/>
      <c r="O1105" s="24"/>
      <c r="P1105" s="24"/>
      <c r="Q1105" s="30"/>
    </row>
    <row r="1106" spans="1:17" ht="12.75" x14ac:dyDescent="0.2">
      <c r="A1106" s="5"/>
      <c r="B1106" s="2"/>
      <c r="C1106" s="17" t="s">
        <v>16</v>
      </c>
      <c r="D1106" s="15">
        <f t="shared" ref="D1106:M1106" si="860">STDEV(D1100:D1104)</f>
        <v>72.809340060187409</v>
      </c>
      <c r="E1106" s="15">
        <f t="shared" si="860"/>
        <v>13.794926603646717</v>
      </c>
      <c r="F1106" s="15">
        <f t="shared" si="860"/>
        <v>58.060313467979142</v>
      </c>
      <c r="G1106" s="15">
        <f t="shared" si="860"/>
        <v>5.9413803110051804</v>
      </c>
      <c r="H1106" s="16">
        <f t="shared" si="860"/>
        <v>8.9442719099991665E-3</v>
      </c>
      <c r="I1106" s="9">
        <f t="shared" si="860"/>
        <v>3.2700638046466812</v>
      </c>
      <c r="J1106" s="9">
        <f t="shared" si="860"/>
        <v>3.0478436708910115</v>
      </c>
      <c r="K1106" s="9">
        <f t="shared" si="860"/>
        <v>2.2566579075533126</v>
      </c>
      <c r="L1106" s="12">
        <f t="shared" si="860"/>
        <v>3.6395490706738878E-2</v>
      </c>
      <c r="M1106" s="16">
        <f t="shared" si="860"/>
        <v>8.9442719099991665E-3</v>
      </c>
      <c r="N1106" s="4"/>
      <c r="Q1106" s="13"/>
    </row>
    <row r="1107" spans="1:17" ht="12.75" x14ac:dyDescent="0.2">
      <c r="A1107" s="1"/>
      <c r="B1107" s="2"/>
      <c r="C1107" s="2"/>
      <c r="D1107" s="3"/>
      <c r="E1107" s="3"/>
      <c r="F1107" s="3"/>
      <c r="G1107" s="3"/>
      <c r="H1107" s="4"/>
      <c r="I1107" s="4"/>
      <c r="J1107" s="4"/>
      <c r="K1107" s="4"/>
      <c r="L1107" s="4"/>
      <c r="M1107" s="4"/>
      <c r="N1107" s="4"/>
    </row>
    <row r="1108" spans="1:17" ht="12.75" x14ac:dyDescent="0.2">
      <c r="A1108" s="1" t="s">
        <v>70</v>
      </c>
      <c r="B1108" s="2"/>
      <c r="C1108" s="2"/>
      <c r="D1108" s="3"/>
      <c r="E1108" s="3"/>
      <c r="F1108" s="3"/>
      <c r="G1108" s="3"/>
      <c r="H1108" s="4"/>
      <c r="I1108" s="4"/>
      <c r="J1108" s="4"/>
      <c r="K1108" s="4"/>
      <c r="L1108" s="4"/>
      <c r="M1108" s="4"/>
      <c r="N1108" s="4"/>
    </row>
    <row r="1109" spans="1:17" ht="12.75" x14ac:dyDescent="0.2">
      <c r="A1109" s="5"/>
      <c r="B1109" s="2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</row>
    <row r="1110" spans="1:17" ht="12.75" x14ac:dyDescent="0.2">
      <c r="A1110" s="5"/>
      <c r="B1110" s="2" t="s">
        <v>0</v>
      </c>
      <c r="C1110" s="13"/>
      <c r="D1110" s="20" t="s">
        <v>1</v>
      </c>
      <c r="E1110" s="20" t="s">
        <v>2</v>
      </c>
      <c r="F1110" s="20" t="s">
        <v>3</v>
      </c>
      <c r="G1110" s="20" t="s">
        <v>4</v>
      </c>
      <c r="H1110" s="20" t="s">
        <v>5</v>
      </c>
      <c r="I1110" s="20" t="s">
        <v>6</v>
      </c>
      <c r="J1110" s="20" t="s">
        <v>7</v>
      </c>
      <c r="K1110" s="20" t="s">
        <v>8</v>
      </c>
      <c r="L1110" s="20" t="s">
        <v>9</v>
      </c>
      <c r="M1110" s="20" t="s">
        <v>5</v>
      </c>
      <c r="N1110" s="7"/>
      <c r="O1110" s="1"/>
      <c r="P1110" s="1"/>
    </row>
    <row r="1111" spans="1:17" ht="12.75" x14ac:dyDescent="0.2">
      <c r="A1111" s="1" t="s">
        <v>28</v>
      </c>
      <c r="B1111" s="2">
        <v>26</v>
      </c>
      <c r="C1111" s="9" t="s">
        <v>10</v>
      </c>
      <c r="D1111" s="10">
        <v>464</v>
      </c>
      <c r="E1111" s="10">
        <v>11</v>
      </c>
      <c r="F1111" s="10">
        <v>703</v>
      </c>
      <c r="G1111" s="10">
        <v>10</v>
      </c>
      <c r="H1111" s="11">
        <v>1</v>
      </c>
      <c r="I1111" s="9">
        <f t="shared" ref="I1111:I1115" si="861">100*(D1111/(D1111+E1111))</f>
        <v>97.68421052631578</v>
      </c>
      <c r="J1111" s="9">
        <f t="shared" ref="J1111:J1115" si="862">100*(F1111/(F1111+G1111))</f>
        <v>98.597475455820472</v>
      </c>
      <c r="K1111" s="9">
        <f t="shared" ref="K1111:K1115" si="863">100*((D1111+F1111)/(D1111+E1111+F1111+G1111))</f>
        <v>98.232323232323239</v>
      </c>
      <c r="L1111" s="12">
        <f t="shared" ref="L1111:L1115" si="864">(D1111*F1111-E1111*G1111)/(SQRT((D1111+G1111)*(D1111+E1111)*(F1111+G1111)*(F1111+E1111)))</f>
        <v>0.96315676547256501</v>
      </c>
      <c r="M1111" s="16">
        <f t="shared" ref="M1111:M1115" si="865">H1111</f>
        <v>1</v>
      </c>
      <c r="N1111" s="24"/>
      <c r="O1111" s="25"/>
      <c r="P1111" s="25"/>
    </row>
    <row r="1112" spans="1:17" ht="12.75" x14ac:dyDescent="0.2">
      <c r="A1112" s="5"/>
      <c r="B1112" s="2">
        <v>27</v>
      </c>
      <c r="C1112" s="23" t="s">
        <v>11</v>
      </c>
      <c r="D1112" s="10">
        <v>538</v>
      </c>
      <c r="E1112" s="10">
        <v>4</v>
      </c>
      <c r="F1112" s="10">
        <v>639</v>
      </c>
      <c r="G1112" s="10">
        <v>7</v>
      </c>
      <c r="H1112" s="11">
        <v>1</v>
      </c>
      <c r="I1112" s="9">
        <f t="shared" si="861"/>
        <v>99.261992619926204</v>
      </c>
      <c r="J1112" s="9">
        <f t="shared" si="862"/>
        <v>98.916408668730654</v>
      </c>
      <c r="K1112" s="9">
        <f t="shared" si="863"/>
        <v>99.074074074074076</v>
      </c>
      <c r="L1112" s="12">
        <f t="shared" si="864"/>
        <v>0.98135947640035681</v>
      </c>
      <c r="M1112" s="16">
        <f t="shared" si="865"/>
        <v>1</v>
      </c>
      <c r="N1112" s="4"/>
      <c r="O1112" s="25"/>
      <c r="P1112" s="25"/>
    </row>
    <row r="1113" spans="1:17" ht="12.75" x14ac:dyDescent="0.2">
      <c r="A1113" s="1">
        <v>0.4</v>
      </c>
      <c r="B1113" s="2">
        <v>28</v>
      </c>
      <c r="C1113" s="23" t="s">
        <v>12</v>
      </c>
      <c r="D1113" s="10">
        <v>557</v>
      </c>
      <c r="E1113" s="10">
        <v>7</v>
      </c>
      <c r="F1113" s="10">
        <v>616</v>
      </c>
      <c r="G1113" s="10">
        <v>8</v>
      </c>
      <c r="H1113" s="11">
        <v>1</v>
      </c>
      <c r="I1113" s="9">
        <f t="shared" si="861"/>
        <v>98.75886524822694</v>
      </c>
      <c r="J1113" s="9">
        <f t="shared" si="862"/>
        <v>98.71794871794873</v>
      </c>
      <c r="K1113" s="9">
        <f t="shared" si="863"/>
        <v>98.73737373737373</v>
      </c>
      <c r="L1113" s="12">
        <f t="shared" si="864"/>
        <v>0.97468644286152284</v>
      </c>
      <c r="M1113" s="16">
        <f t="shared" si="865"/>
        <v>1</v>
      </c>
      <c r="N1113" s="4"/>
      <c r="O1113" s="25"/>
      <c r="P1113" s="25"/>
    </row>
    <row r="1114" spans="1:17" ht="12.75" x14ac:dyDescent="0.2">
      <c r="A1114" s="1">
        <v>1E-3</v>
      </c>
      <c r="B1114" s="2">
        <v>29</v>
      </c>
      <c r="C1114" s="23" t="s">
        <v>13</v>
      </c>
      <c r="D1114" s="10">
        <v>539</v>
      </c>
      <c r="E1114" s="10">
        <v>11</v>
      </c>
      <c r="F1114" s="10">
        <v>632</v>
      </c>
      <c r="G1114" s="10">
        <v>6</v>
      </c>
      <c r="H1114" s="11">
        <v>1</v>
      </c>
      <c r="I1114" s="9">
        <f t="shared" si="861"/>
        <v>98</v>
      </c>
      <c r="J1114" s="9">
        <f t="shared" si="862"/>
        <v>99.059561128526639</v>
      </c>
      <c r="K1114" s="9">
        <f t="shared" si="863"/>
        <v>98.569023569023571</v>
      </c>
      <c r="L1114" s="12">
        <f t="shared" si="864"/>
        <v>0.97123935026617814</v>
      </c>
      <c r="M1114" s="16">
        <f t="shared" si="865"/>
        <v>1</v>
      </c>
      <c r="N1114" s="4"/>
      <c r="O1114" s="25"/>
      <c r="P1114" s="25"/>
    </row>
    <row r="1115" spans="1:17" ht="12.75" x14ac:dyDescent="0.2">
      <c r="A1115" s="1">
        <v>100</v>
      </c>
      <c r="B1115" s="2">
        <v>30</v>
      </c>
      <c r="C1115" s="23" t="s">
        <v>14</v>
      </c>
      <c r="D1115" s="10">
        <v>503</v>
      </c>
      <c r="E1115" s="10">
        <v>12</v>
      </c>
      <c r="F1115" s="10">
        <v>671</v>
      </c>
      <c r="G1115" s="10">
        <v>2</v>
      </c>
      <c r="H1115" s="11">
        <v>1</v>
      </c>
      <c r="I1115" s="9">
        <f t="shared" si="861"/>
        <v>97.669902912621367</v>
      </c>
      <c r="J1115" s="9">
        <f t="shared" si="862"/>
        <v>99.702823179791977</v>
      </c>
      <c r="K1115" s="9">
        <f t="shared" si="863"/>
        <v>98.821548821548816</v>
      </c>
      <c r="L1115" s="12">
        <f t="shared" si="864"/>
        <v>0.97609577876207942</v>
      </c>
      <c r="M1115" s="16">
        <f t="shared" si="865"/>
        <v>1</v>
      </c>
      <c r="N1115" s="6"/>
      <c r="O1115" s="25"/>
      <c r="P1115" s="25"/>
    </row>
    <row r="1116" spans="1:17" ht="12.75" x14ac:dyDescent="0.2">
      <c r="A1116" s="5"/>
      <c r="B1116" s="2"/>
      <c r="C1116" s="23" t="s">
        <v>15</v>
      </c>
      <c r="D1116" s="15">
        <f t="shared" ref="D1116:M1116" si="866">AVERAGE(D1111:D1115)</f>
        <v>520.20000000000005</v>
      </c>
      <c r="E1116" s="15">
        <f t="shared" si="866"/>
        <v>9</v>
      </c>
      <c r="F1116" s="15">
        <f t="shared" si="866"/>
        <v>652.20000000000005</v>
      </c>
      <c r="G1116" s="15">
        <f t="shared" si="866"/>
        <v>6.6</v>
      </c>
      <c r="H1116" s="16">
        <f t="shared" si="866"/>
        <v>1</v>
      </c>
      <c r="I1116" s="9">
        <f t="shared" si="866"/>
        <v>98.274994261418058</v>
      </c>
      <c r="J1116" s="9">
        <f t="shared" si="866"/>
        <v>98.998843430163703</v>
      </c>
      <c r="K1116" s="9">
        <f t="shared" si="866"/>
        <v>98.686868686868678</v>
      </c>
      <c r="L1116" s="12">
        <f t="shared" si="866"/>
        <v>0.97330756275254038</v>
      </c>
      <c r="M1116" s="16">
        <f t="shared" si="866"/>
        <v>1</v>
      </c>
      <c r="N1116" s="6"/>
    </row>
    <row r="1117" spans="1:17" ht="12.75" x14ac:dyDescent="0.2">
      <c r="A1117" s="5"/>
      <c r="B1117" s="2"/>
      <c r="C1117" s="17" t="s">
        <v>16</v>
      </c>
      <c r="D1117" s="15">
        <f t="shared" ref="D1117:M1117" si="867">STDEV(D1111:D1115)</f>
        <v>37.009458250560762</v>
      </c>
      <c r="E1117" s="15">
        <f t="shared" si="867"/>
        <v>3.3911649915626341</v>
      </c>
      <c r="F1117" s="15">
        <f t="shared" si="867"/>
        <v>34.73758771129625</v>
      </c>
      <c r="G1117" s="15">
        <f t="shared" si="867"/>
        <v>2.9664793948382648</v>
      </c>
      <c r="H1117" s="16">
        <f t="shared" si="867"/>
        <v>0</v>
      </c>
      <c r="I1117" s="9">
        <f t="shared" si="867"/>
        <v>0.70694407442103135</v>
      </c>
      <c r="J1117" s="9">
        <f t="shared" si="867"/>
        <v>0.43187605480404473</v>
      </c>
      <c r="K1117" s="9">
        <f t="shared" si="867"/>
        <v>0.31269655927620449</v>
      </c>
      <c r="L1117" s="12">
        <f t="shared" si="867"/>
        <v>6.7421243048943749E-3</v>
      </c>
      <c r="M1117" s="16">
        <f t="shared" si="867"/>
        <v>0</v>
      </c>
      <c r="N1117" s="4"/>
    </row>
    <row r="1118" spans="1:17" ht="12.75" x14ac:dyDescent="0.2">
      <c r="A1118" s="5"/>
      <c r="B1118" s="2"/>
      <c r="C1118" s="23"/>
      <c r="D1118" s="15"/>
      <c r="E1118" s="15"/>
      <c r="F1118" s="15"/>
      <c r="G1118" s="15"/>
      <c r="H1118" s="16"/>
      <c r="I1118" s="9"/>
      <c r="J1118" s="9"/>
      <c r="K1118" s="9"/>
      <c r="L1118" s="12"/>
      <c r="M1118" s="16"/>
      <c r="N1118" s="4"/>
    </row>
    <row r="1119" spans="1:17" ht="12.75" x14ac:dyDescent="0.2">
      <c r="A1119" s="5"/>
      <c r="B1119" s="2"/>
      <c r="C1119" s="23" t="s">
        <v>17</v>
      </c>
      <c r="D1119" s="10">
        <v>139</v>
      </c>
      <c r="E1119" s="10">
        <v>17</v>
      </c>
      <c r="F1119" s="10">
        <v>237</v>
      </c>
      <c r="G1119" s="10">
        <v>3</v>
      </c>
      <c r="H1119" s="11">
        <v>0.99</v>
      </c>
      <c r="I1119" s="9">
        <f t="shared" ref="I1119:I1123" si="868">100*(D1119/(D1119+E1119))</f>
        <v>89.102564102564102</v>
      </c>
      <c r="J1119" s="9">
        <f t="shared" ref="J1119:J1123" si="869">100*(F1119/(F1119+G1119))</f>
        <v>98.75</v>
      </c>
      <c r="K1119" s="9">
        <f t="shared" ref="K1119:K1123" si="870">100*((D1119+F1119)/(D1119+E1119+F1119+G1119))</f>
        <v>94.949494949494948</v>
      </c>
      <c r="L1119" s="12">
        <f t="shared" ref="L1119:L1123" si="871">(D1119*F1119-E1119*G1119)/(SQRT((D1119+G1119)*(D1119+E1119)*(F1119+G1119)*(F1119+E1119)))</f>
        <v>0.89507892385687227</v>
      </c>
      <c r="M1119" s="16">
        <f t="shared" ref="M1119:M1123" si="872">H1119</f>
        <v>0.99</v>
      </c>
      <c r="N1119" s="4"/>
    </row>
    <row r="1120" spans="1:17" ht="12.75" x14ac:dyDescent="0.2">
      <c r="A1120" s="5"/>
      <c r="B1120" s="2"/>
      <c r="C1120" s="9" t="s">
        <v>18</v>
      </c>
      <c r="D1120" s="10">
        <v>160</v>
      </c>
      <c r="E1120" s="10">
        <v>17</v>
      </c>
      <c r="F1120" s="10">
        <v>210</v>
      </c>
      <c r="G1120" s="10">
        <v>9</v>
      </c>
      <c r="H1120" s="11">
        <v>0.98</v>
      </c>
      <c r="I1120" s="9">
        <f t="shared" si="868"/>
        <v>90.395480225988706</v>
      </c>
      <c r="J1120" s="9">
        <f t="shared" si="869"/>
        <v>95.890410958904098</v>
      </c>
      <c r="K1120" s="9">
        <f t="shared" si="870"/>
        <v>93.434343434343432</v>
      </c>
      <c r="L1120" s="12">
        <f t="shared" si="871"/>
        <v>0.86734563794562192</v>
      </c>
      <c r="M1120" s="16">
        <f t="shared" si="872"/>
        <v>0.98</v>
      </c>
      <c r="N1120" s="24"/>
    </row>
    <row r="1121" spans="1:17" ht="12.75" x14ac:dyDescent="0.2">
      <c r="A1121" s="5"/>
      <c r="B1121" s="2"/>
      <c r="C1121" s="9" t="s">
        <v>19</v>
      </c>
      <c r="D1121" s="10">
        <v>169</v>
      </c>
      <c r="E1121" s="10">
        <v>9</v>
      </c>
      <c r="F1121" s="10">
        <v>207</v>
      </c>
      <c r="G1121" s="10">
        <v>11</v>
      </c>
      <c r="H1121" s="11">
        <v>0.99</v>
      </c>
      <c r="I1121" s="9">
        <f t="shared" si="868"/>
        <v>94.943820224719104</v>
      </c>
      <c r="J1121" s="9">
        <f t="shared" si="869"/>
        <v>94.954128440366972</v>
      </c>
      <c r="K1121" s="9">
        <f t="shared" si="870"/>
        <v>94.949494949494948</v>
      </c>
      <c r="L1121" s="12">
        <f t="shared" si="871"/>
        <v>0.89810042464363526</v>
      </c>
      <c r="M1121" s="16">
        <f t="shared" si="872"/>
        <v>0.99</v>
      </c>
      <c r="N1121" s="24"/>
    </row>
    <row r="1122" spans="1:17" ht="12.75" x14ac:dyDescent="0.2">
      <c r="A1122" s="5"/>
      <c r="B1122" s="2"/>
      <c r="C1122" s="9" t="s">
        <v>20</v>
      </c>
      <c r="D1122" s="10">
        <v>180</v>
      </c>
      <c r="E1122" s="10">
        <v>17</v>
      </c>
      <c r="F1122" s="10">
        <v>192</v>
      </c>
      <c r="G1122" s="10">
        <v>7</v>
      </c>
      <c r="H1122" s="11">
        <v>0.99</v>
      </c>
      <c r="I1122" s="9">
        <f t="shared" si="868"/>
        <v>91.370558375634516</v>
      </c>
      <c r="J1122" s="9">
        <f t="shared" si="869"/>
        <v>96.482412060301499</v>
      </c>
      <c r="K1122" s="9">
        <f t="shared" si="870"/>
        <v>93.939393939393938</v>
      </c>
      <c r="L1122" s="12">
        <f t="shared" si="871"/>
        <v>0.87987738449763331</v>
      </c>
      <c r="M1122" s="16">
        <f t="shared" si="872"/>
        <v>0.99</v>
      </c>
      <c r="N1122" s="24"/>
    </row>
    <row r="1123" spans="1:17" ht="12.75" x14ac:dyDescent="0.2">
      <c r="A1123" s="5"/>
      <c r="B1123" s="2"/>
      <c r="C1123" s="9" t="s">
        <v>21</v>
      </c>
      <c r="D1123" s="10">
        <v>175</v>
      </c>
      <c r="E1123" s="10">
        <v>19</v>
      </c>
      <c r="F1123" s="10">
        <v>194</v>
      </c>
      <c r="G1123" s="10">
        <v>8</v>
      </c>
      <c r="H1123" s="11">
        <v>0.98</v>
      </c>
      <c r="I1123" s="9">
        <f t="shared" si="868"/>
        <v>90.206185567010309</v>
      </c>
      <c r="J1123" s="9">
        <f t="shared" si="869"/>
        <v>96.039603960396036</v>
      </c>
      <c r="K1123" s="9">
        <f t="shared" si="870"/>
        <v>93.181818181818173</v>
      </c>
      <c r="L1123" s="12">
        <f t="shared" si="871"/>
        <v>0.86476699404368285</v>
      </c>
      <c r="M1123" s="16">
        <f t="shared" si="872"/>
        <v>0.98</v>
      </c>
      <c r="N1123" s="24"/>
    </row>
    <row r="1124" spans="1:17" ht="12.75" x14ac:dyDescent="0.2">
      <c r="A1124" s="5"/>
      <c r="B1124" s="2"/>
      <c r="C1124" s="23" t="s">
        <v>15</v>
      </c>
      <c r="D1124" s="15">
        <f t="shared" ref="D1124:M1124" si="873">AVERAGE(D1119:D1123)</f>
        <v>164.6</v>
      </c>
      <c r="E1124" s="15">
        <f t="shared" si="873"/>
        <v>15.8</v>
      </c>
      <c r="F1124" s="15">
        <f t="shared" si="873"/>
        <v>208</v>
      </c>
      <c r="G1124" s="15">
        <f t="shared" si="873"/>
        <v>7.6</v>
      </c>
      <c r="H1124" s="16">
        <f t="shared" si="873"/>
        <v>0.98599999999999999</v>
      </c>
      <c r="I1124" s="9">
        <f t="shared" si="873"/>
        <v>91.203721699183347</v>
      </c>
      <c r="J1124" s="9">
        <f t="shared" si="873"/>
        <v>96.423311083993724</v>
      </c>
      <c r="K1124" s="9">
        <f t="shared" si="873"/>
        <v>94.090909090909093</v>
      </c>
      <c r="L1124" s="12">
        <f t="shared" si="873"/>
        <v>0.88103387299748914</v>
      </c>
      <c r="M1124" s="16">
        <f t="shared" si="873"/>
        <v>0.98599999999999999</v>
      </c>
      <c r="N1124" s="24"/>
      <c r="O1124" s="24"/>
      <c r="P1124" s="24"/>
      <c r="Q1124" s="4"/>
    </row>
    <row r="1125" spans="1:17" ht="12.75" x14ac:dyDescent="0.2">
      <c r="A1125" s="5"/>
      <c r="B1125" s="2"/>
      <c r="C1125" s="17" t="s">
        <v>16</v>
      </c>
      <c r="D1125" s="15">
        <f t="shared" ref="D1125:M1125" si="874">STDEV(D1119:D1123)</f>
        <v>16.133815419794537</v>
      </c>
      <c r="E1125" s="15">
        <f t="shared" si="874"/>
        <v>3.898717737923584</v>
      </c>
      <c r="F1125" s="15">
        <f t="shared" si="874"/>
        <v>18.013883534651821</v>
      </c>
      <c r="G1125" s="15">
        <f t="shared" si="874"/>
        <v>2.9664793948382648</v>
      </c>
      <c r="H1125" s="16">
        <f t="shared" si="874"/>
        <v>5.4772255750516656E-3</v>
      </c>
      <c r="I1125" s="9">
        <f t="shared" si="874"/>
        <v>2.240500352440129</v>
      </c>
      <c r="J1125" s="9">
        <f t="shared" si="874"/>
        <v>1.4148043661246272</v>
      </c>
      <c r="K1125" s="9">
        <f t="shared" si="874"/>
        <v>0.82988266288661749</v>
      </c>
      <c r="L1125" s="12">
        <f t="shared" si="874"/>
        <v>1.5344764857407258E-2</v>
      </c>
      <c r="M1125" s="16">
        <f t="shared" si="874"/>
        <v>5.4772255750516656E-3</v>
      </c>
      <c r="N1125" s="24"/>
    </row>
    <row r="1126" spans="1:17" ht="12.75" x14ac:dyDescent="0.2">
      <c r="A1126" s="5"/>
      <c r="B1126" s="22"/>
      <c r="C1126" s="9"/>
      <c r="D1126" s="15"/>
      <c r="E1126" s="15"/>
      <c r="F1126" s="15"/>
      <c r="G1126" s="15"/>
      <c r="H1126" s="16"/>
      <c r="I1126" s="9"/>
      <c r="J1126" s="9"/>
      <c r="K1126" s="9"/>
      <c r="L1126" s="12"/>
      <c r="M1126" s="16"/>
      <c r="N1126" s="24"/>
    </row>
    <row r="1127" spans="1:17" ht="12.75" x14ac:dyDescent="0.2">
      <c r="A1127" s="5"/>
      <c r="B1127" s="2"/>
      <c r="C1127" s="9" t="s">
        <v>22</v>
      </c>
      <c r="D1127" s="10">
        <v>241</v>
      </c>
      <c r="E1127" s="10">
        <v>15</v>
      </c>
      <c r="F1127" s="10">
        <v>135</v>
      </c>
      <c r="G1127" s="10">
        <v>5</v>
      </c>
      <c r="H1127" s="11">
        <v>0.99</v>
      </c>
      <c r="I1127" s="9">
        <f t="shared" ref="I1127:I1131" si="875">100*(D1127/(D1127+E1127))</f>
        <v>94.140625</v>
      </c>
      <c r="J1127" s="9">
        <f t="shared" ref="J1127:J1131" si="876">100*(F1127/(F1127+G1127))</f>
        <v>96.428571428571431</v>
      </c>
      <c r="K1127" s="9">
        <f t="shared" ref="K1127:K1131" si="877">100*((D1127+F1127)/(D1127+E1127+F1127+G1127))</f>
        <v>94.949494949494948</v>
      </c>
      <c r="L1127" s="12">
        <f t="shared" ref="L1127:L1131" si="878">(D1127*F1127-E1127*G1127)/(SQRT((D1127+G1127)*(D1127+E1127)*(F1127+G1127)*(F1127+E1127)))</f>
        <v>0.89258859201723117</v>
      </c>
      <c r="M1127" s="16">
        <f t="shared" ref="M1127:M1131" si="879">H1127</f>
        <v>0.99</v>
      </c>
      <c r="N1127" s="24"/>
    </row>
    <row r="1128" spans="1:17" ht="12.75" x14ac:dyDescent="0.2">
      <c r="A1128" s="5"/>
      <c r="B1128" s="22"/>
      <c r="C1128" s="9" t="s">
        <v>23</v>
      </c>
      <c r="D1128" s="10">
        <v>161</v>
      </c>
      <c r="E1128" s="10">
        <v>7</v>
      </c>
      <c r="F1128" s="10">
        <v>224</v>
      </c>
      <c r="G1128" s="10">
        <v>4</v>
      </c>
      <c r="H1128" s="11">
        <v>0.99</v>
      </c>
      <c r="I1128" s="9">
        <f t="shared" si="875"/>
        <v>95.833333333333343</v>
      </c>
      <c r="J1128" s="9">
        <f t="shared" si="876"/>
        <v>98.245614035087712</v>
      </c>
      <c r="K1128" s="9">
        <f t="shared" si="877"/>
        <v>97.222222222222214</v>
      </c>
      <c r="L1128" s="12">
        <f t="shared" si="878"/>
        <v>0.9431191251430151</v>
      </c>
      <c r="M1128" s="16">
        <f t="shared" si="879"/>
        <v>0.99</v>
      </c>
      <c r="N1128" s="4"/>
    </row>
    <row r="1129" spans="1:17" ht="12.75" x14ac:dyDescent="0.2">
      <c r="A1129" s="1"/>
      <c r="B1129" s="2"/>
      <c r="C1129" s="9" t="s">
        <v>24</v>
      </c>
      <c r="D1129" s="10">
        <v>134</v>
      </c>
      <c r="E1129" s="10">
        <v>11</v>
      </c>
      <c r="F1129" s="10">
        <v>232</v>
      </c>
      <c r="G1129" s="10">
        <v>19</v>
      </c>
      <c r="H1129" s="11">
        <v>0.98</v>
      </c>
      <c r="I1129" s="9">
        <f t="shared" si="875"/>
        <v>92.41379310344827</v>
      </c>
      <c r="J1129" s="9">
        <f t="shared" si="876"/>
        <v>92.43027888446214</v>
      </c>
      <c r="K1129" s="9">
        <f t="shared" si="877"/>
        <v>92.424242424242422</v>
      </c>
      <c r="L1129" s="12">
        <f t="shared" si="878"/>
        <v>0.83944744853902542</v>
      </c>
      <c r="M1129" s="16">
        <f t="shared" si="879"/>
        <v>0.98</v>
      </c>
      <c r="N1129" s="4"/>
      <c r="Q1129" s="5"/>
    </row>
    <row r="1130" spans="1:17" ht="12.75" x14ac:dyDescent="0.2">
      <c r="A1130" s="5"/>
      <c r="B1130" s="2"/>
      <c r="C1130" s="9" t="s">
        <v>25</v>
      </c>
      <c r="D1130" s="10">
        <v>128</v>
      </c>
      <c r="E1130" s="10">
        <v>12</v>
      </c>
      <c r="F1130" s="10">
        <v>249</v>
      </c>
      <c r="G1130" s="10">
        <v>7</v>
      </c>
      <c r="H1130" s="11">
        <v>0.99</v>
      </c>
      <c r="I1130" s="9">
        <f t="shared" si="875"/>
        <v>91.428571428571431</v>
      </c>
      <c r="J1130" s="9">
        <f t="shared" si="876"/>
        <v>97.265625</v>
      </c>
      <c r="K1130" s="9">
        <f t="shared" si="877"/>
        <v>95.202020202020194</v>
      </c>
      <c r="L1130" s="12">
        <f t="shared" si="878"/>
        <v>0.89452414168969274</v>
      </c>
      <c r="M1130" s="16">
        <f t="shared" si="879"/>
        <v>0.99</v>
      </c>
      <c r="N1130" s="6"/>
    </row>
    <row r="1131" spans="1:17" ht="12.75" x14ac:dyDescent="0.2">
      <c r="A1131" s="5"/>
      <c r="B1131" s="2"/>
      <c r="C1131" s="9" t="s">
        <v>26</v>
      </c>
      <c r="D1131" s="10">
        <v>159</v>
      </c>
      <c r="E1131" s="10">
        <v>19</v>
      </c>
      <c r="F1131" s="10">
        <v>214</v>
      </c>
      <c r="G1131" s="10">
        <v>4</v>
      </c>
      <c r="H1131" s="11">
        <v>0.99</v>
      </c>
      <c r="I1131" s="9">
        <f t="shared" si="875"/>
        <v>89.325842696629209</v>
      </c>
      <c r="J1131" s="9">
        <f t="shared" si="876"/>
        <v>98.165137614678898</v>
      </c>
      <c r="K1131" s="9">
        <f t="shared" si="877"/>
        <v>94.191919191919197</v>
      </c>
      <c r="L1131" s="12">
        <f t="shared" si="878"/>
        <v>0.8843613784398664</v>
      </c>
      <c r="M1131" s="16">
        <f t="shared" si="879"/>
        <v>0.99</v>
      </c>
      <c r="N1131" s="7"/>
      <c r="O1131" s="1"/>
      <c r="P1131" s="1"/>
    </row>
    <row r="1132" spans="1:17" ht="12.75" x14ac:dyDescent="0.2">
      <c r="A1132" s="5"/>
      <c r="B1132" s="2"/>
      <c r="C1132" s="23" t="s">
        <v>15</v>
      </c>
      <c r="D1132" s="15">
        <f t="shared" ref="D1132:M1132" si="880">AVERAGE(D1127:D1131)</f>
        <v>164.6</v>
      </c>
      <c r="E1132" s="15">
        <f t="shared" si="880"/>
        <v>12.8</v>
      </c>
      <c r="F1132" s="15">
        <f t="shared" si="880"/>
        <v>210.8</v>
      </c>
      <c r="G1132" s="15">
        <f t="shared" si="880"/>
        <v>7.8</v>
      </c>
      <c r="H1132" s="16">
        <f t="shared" si="880"/>
        <v>0.9880000000000001</v>
      </c>
      <c r="I1132" s="9">
        <f t="shared" si="880"/>
        <v>92.628433112396451</v>
      </c>
      <c r="J1132" s="9">
        <f t="shared" si="880"/>
        <v>96.50704539256003</v>
      </c>
      <c r="K1132" s="9">
        <f t="shared" si="880"/>
        <v>94.797979797979792</v>
      </c>
      <c r="L1132" s="12">
        <f t="shared" si="880"/>
        <v>0.89080813716576623</v>
      </c>
      <c r="M1132" s="16">
        <f t="shared" si="880"/>
        <v>0.9880000000000001</v>
      </c>
      <c r="N1132" s="24"/>
      <c r="O1132" s="24"/>
      <c r="P1132" s="24"/>
      <c r="Q1132" s="30"/>
    </row>
    <row r="1133" spans="1:17" ht="12.75" x14ac:dyDescent="0.2">
      <c r="A1133" s="5"/>
      <c r="B1133" s="2"/>
      <c r="C1133" s="17" t="s">
        <v>16</v>
      </c>
      <c r="D1133" s="15">
        <f t="shared" ref="D1133:M1133" si="881">STDEV(D1127:D1131)</f>
        <v>45.158609367428518</v>
      </c>
      <c r="E1133" s="15">
        <f t="shared" si="881"/>
        <v>4.4944410108488455</v>
      </c>
      <c r="F1133" s="15">
        <f t="shared" si="881"/>
        <v>44.268498958062686</v>
      </c>
      <c r="G1133" s="15">
        <f t="shared" si="881"/>
        <v>6.3796551630946325</v>
      </c>
      <c r="H1133" s="16">
        <f t="shared" si="881"/>
        <v>4.4721359549995841E-3</v>
      </c>
      <c r="I1133" s="9">
        <f t="shared" si="881"/>
        <v>2.4975463749030595</v>
      </c>
      <c r="J1133" s="9">
        <f t="shared" si="881"/>
        <v>2.3965348467750349</v>
      </c>
      <c r="K1133" s="9">
        <f t="shared" si="881"/>
        <v>1.7367423094999364</v>
      </c>
      <c r="L1133" s="12">
        <f t="shared" si="881"/>
        <v>3.6854101557828041E-2</v>
      </c>
      <c r="M1133" s="16">
        <f t="shared" si="881"/>
        <v>4.4721359549995841E-3</v>
      </c>
      <c r="N1133" s="4"/>
      <c r="Q1133" s="13"/>
    </row>
    <row r="1134" spans="1:17" ht="12.75" x14ac:dyDescent="0.2">
      <c r="A1134" s="1"/>
      <c r="B1134" s="2"/>
      <c r="C1134" s="2"/>
      <c r="D1134" s="3"/>
      <c r="E1134" s="3"/>
      <c r="F1134" s="3"/>
      <c r="G1134" s="3"/>
      <c r="H1134" s="4"/>
      <c r="I1134" s="4"/>
      <c r="J1134" s="4"/>
      <c r="K1134" s="4"/>
      <c r="L1134" s="4"/>
      <c r="M1134" s="4"/>
      <c r="N1134" s="4"/>
    </row>
    <row r="1135" spans="1:17" ht="12.75" x14ac:dyDescent="0.2">
      <c r="A1135" s="1" t="s">
        <v>71</v>
      </c>
      <c r="B1135" s="2"/>
      <c r="C1135" s="2"/>
      <c r="D1135" s="3"/>
      <c r="E1135" s="3"/>
      <c r="F1135" s="3"/>
      <c r="G1135" s="3"/>
      <c r="H1135" s="4"/>
      <c r="I1135" s="4"/>
      <c r="J1135" s="4"/>
      <c r="K1135" s="4"/>
      <c r="L1135" s="4"/>
      <c r="M1135" s="4"/>
      <c r="N1135" s="4"/>
    </row>
    <row r="1136" spans="1:17" ht="12.75" x14ac:dyDescent="0.2">
      <c r="A1136" s="5"/>
      <c r="B1136" s="2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</row>
    <row r="1137" spans="1:17" ht="12.75" x14ac:dyDescent="0.2">
      <c r="A1137" s="5"/>
      <c r="B1137" s="2" t="s">
        <v>0</v>
      </c>
      <c r="C1137" s="13"/>
      <c r="D1137" s="20" t="s">
        <v>1</v>
      </c>
      <c r="E1137" s="20" t="s">
        <v>2</v>
      </c>
      <c r="F1137" s="20" t="s">
        <v>3</v>
      </c>
      <c r="G1137" s="20" t="s">
        <v>4</v>
      </c>
      <c r="H1137" s="20" t="s">
        <v>5</v>
      </c>
      <c r="I1137" s="20" t="s">
        <v>6</v>
      </c>
      <c r="J1137" s="20" t="s">
        <v>7</v>
      </c>
      <c r="K1137" s="20" t="s">
        <v>8</v>
      </c>
      <c r="L1137" s="20" t="s">
        <v>9</v>
      </c>
      <c r="M1137" s="20" t="s">
        <v>5</v>
      </c>
      <c r="N1137" s="7"/>
      <c r="O1137" s="1"/>
      <c r="P1137" s="1"/>
    </row>
    <row r="1138" spans="1:17" ht="12.75" x14ac:dyDescent="0.2">
      <c r="A1138" s="1" t="s">
        <v>28</v>
      </c>
      <c r="B1138" s="2">
        <v>26</v>
      </c>
      <c r="C1138" s="9" t="s">
        <v>10</v>
      </c>
      <c r="D1138" s="10">
        <v>4535</v>
      </c>
      <c r="E1138" s="10">
        <v>121</v>
      </c>
      <c r="F1138" s="10">
        <v>910</v>
      </c>
      <c r="G1138" s="10">
        <v>71</v>
      </c>
      <c r="H1138" s="11">
        <v>0.99</v>
      </c>
      <c r="I1138" s="9">
        <f t="shared" ref="I1138:I1142" si="882">100*(D1138/(D1138+E1138))</f>
        <v>97.401202749140893</v>
      </c>
      <c r="J1138" s="9">
        <f t="shared" ref="J1138:J1142" si="883">100*(F1138/(F1138+G1138))</f>
        <v>92.762487257900105</v>
      </c>
      <c r="K1138" s="9">
        <f t="shared" ref="K1138:K1142" si="884">100*((D1138+F1138)/(D1138+E1138+F1138+G1138))</f>
        <v>96.59393294305481</v>
      </c>
      <c r="L1138" s="12">
        <f t="shared" ref="L1138:L1142" si="885">(D1138*F1138-E1138*G1138)/(SQRT((D1138+G1138)*(D1138+E1138)*(F1138+G1138)*(F1138+E1138)))</f>
        <v>0.88426282473378481</v>
      </c>
      <c r="M1138" s="16">
        <f t="shared" ref="M1138:M1142" si="886">H1138</f>
        <v>0.99</v>
      </c>
      <c r="N1138" s="24"/>
      <c r="O1138" s="25"/>
      <c r="P1138" s="25"/>
    </row>
    <row r="1139" spans="1:17" ht="12.75" x14ac:dyDescent="0.2">
      <c r="A1139" s="5"/>
      <c r="B1139" s="2">
        <v>27</v>
      </c>
      <c r="C1139" s="23" t="s">
        <v>11</v>
      </c>
      <c r="D1139" s="10">
        <v>4467</v>
      </c>
      <c r="E1139" s="10">
        <v>235</v>
      </c>
      <c r="F1139" s="10">
        <v>908</v>
      </c>
      <c r="G1139" s="10">
        <v>27</v>
      </c>
      <c r="H1139" s="11">
        <v>0.99</v>
      </c>
      <c r="I1139" s="9">
        <f t="shared" si="882"/>
        <v>95.002126754572529</v>
      </c>
      <c r="J1139" s="9">
        <f t="shared" si="883"/>
        <v>97.112299465240639</v>
      </c>
      <c r="K1139" s="9">
        <f t="shared" si="884"/>
        <v>95.352137661876895</v>
      </c>
      <c r="L1139" s="12">
        <f t="shared" si="885"/>
        <v>0.85218742190004537</v>
      </c>
      <c r="M1139" s="16">
        <f t="shared" si="886"/>
        <v>0.99</v>
      </c>
      <c r="N1139" s="4"/>
      <c r="O1139" s="25"/>
      <c r="P1139" s="25"/>
    </row>
    <row r="1140" spans="1:17" ht="12.75" x14ac:dyDescent="0.2">
      <c r="A1140" s="1">
        <v>0.3</v>
      </c>
      <c r="B1140" s="2">
        <v>28</v>
      </c>
      <c r="C1140" s="23" t="s">
        <v>12</v>
      </c>
      <c r="D1140" s="10">
        <v>4583</v>
      </c>
      <c r="E1140" s="10">
        <v>88</v>
      </c>
      <c r="F1140" s="10">
        <v>835</v>
      </c>
      <c r="G1140" s="10">
        <v>131</v>
      </c>
      <c r="H1140" s="11">
        <v>0.99</v>
      </c>
      <c r="I1140" s="9">
        <f t="shared" si="882"/>
        <v>98.116035110254757</v>
      </c>
      <c r="J1140" s="9">
        <f t="shared" si="883"/>
        <v>86.43892339544513</v>
      </c>
      <c r="K1140" s="9">
        <f t="shared" si="884"/>
        <v>96.114954763171895</v>
      </c>
      <c r="L1140" s="12">
        <f t="shared" si="885"/>
        <v>0.86106698529589976</v>
      </c>
      <c r="M1140" s="16">
        <f t="shared" si="886"/>
        <v>0.99</v>
      </c>
      <c r="N1140" s="4"/>
      <c r="O1140" s="25"/>
      <c r="P1140" s="25"/>
    </row>
    <row r="1141" spans="1:17" ht="12.75" x14ac:dyDescent="0.2">
      <c r="A1141" s="1">
        <v>1E-3</v>
      </c>
      <c r="B1141" s="37">
        <v>29</v>
      </c>
      <c r="C1141" s="23" t="s">
        <v>13</v>
      </c>
      <c r="D1141" s="10">
        <v>4661</v>
      </c>
      <c r="E1141" s="10">
        <v>100</v>
      </c>
      <c r="F1141" s="10">
        <v>794</v>
      </c>
      <c r="G1141" s="10">
        <v>82</v>
      </c>
      <c r="H1141" s="11">
        <v>0.99</v>
      </c>
      <c r="I1141" s="9">
        <f t="shared" si="882"/>
        <v>97.899600924175587</v>
      </c>
      <c r="J1141" s="9">
        <f t="shared" si="883"/>
        <v>90.6392694063927</v>
      </c>
      <c r="K1141" s="9">
        <f t="shared" si="884"/>
        <v>96.771332268937385</v>
      </c>
      <c r="L1141" s="12">
        <f t="shared" si="885"/>
        <v>0.87809155142869055</v>
      </c>
      <c r="M1141" s="16">
        <f t="shared" si="886"/>
        <v>0.99</v>
      </c>
      <c r="N1141" s="4"/>
      <c r="O1141" s="25"/>
      <c r="P1141" s="25"/>
    </row>
    <row r="1142" spans="1:17" ht="12.75" x14ac:dyDescent="0.2">
      <c r="A1142" s="1">
        <v>100</v>
      </c>
      <c r="B1142" s="2">
        <v>30</v>
      </c>
      <c r="C1142" s="23" t="s">
        <v>14</v>
      </c>
      <c r="D1142" s="10">
        <v>4548</v>
      </c>
      <c r="E1142" s="10">
        <v>120</v>
      </c>
      <c r="F1142" s="10">
        <v>851</v>
      </c>
      <c r="G1142" s="10">
        <v>118</v>
      </c>
      <c r="H1142" s="11">
        <v>0.99</v>
      </c>
      <c r="I1142" s="9">
        <f t="shared" si="882"/>
        <v>97.429305912596391</v>
      </c>
      <c r="J1142" s="9">
        <f t="shared" si="883"/>
        <v>87.822497420020639</v>
      </c>
      <c r="K1142" s="9">
        <f t="shared" si="884"/>
        <v>95.777896043995042</v>
      </c>
      <c r="L1142" s="12">
        <f t="shared" si="885"/>
        <v>0.85182210204259201</v>
      </c>
      <c r="M1142" s="16">
        <f t="shared" si="886"/>
        <v>0.99</v>
      </c>
      <c r="N1142" s="6"/>
      <c r="O1142" s="25"/>
      <c r="P1142" s="25"/>
    </row>
    <row r="1143" spans="1:17" ht="12.75" x14ac:dyDescent="0.2">
      <c r="A1143" s="5"/>
      <c r="B1143" s="2"/>
      <c r="C1143" s="23" t="s">
        <v>15</v>
      </c>
      <c r="D1143" s="15">
        <f t="shared" ref="D1143:M1143" si="887">AVERAGE(D1138:D1142)</f>
        <v>4558.8</v>
      </c>
      <c r="E1143" s="15">
        <f t="shared" si="887"/>
        <v>132.80000000000001</v>
      </c>
      <c r="F1143" s="15">
        <f t="shared" si="887"/>
        <v>859.6</v>
      </c>
      <c r="G1143" s="15">
        <f t="shared" si="887"/>
        <v>85.8</v>
      </c>
      <c r="H1143" s="16">
        <f t="shared" si="887"/>
        <v>0.99</v>
      </c>
      <c r="I1143" s="9">
        <f t="shared" si="887"/>
        <v>97.169654290148031</v>
      </c>
      <c r="J1143" s="9">
        <f t="shared" si="887"/>
        <v>90.955095388999837</v>
      </c>
      <c r="K1143" s="9">
        <f t="shared" si="887"/>
        <v>96.122050736207214</v>
      </c>
      <c r="L1143" s="12">
        <f t="shared" si="887"/>
        <v>0.86548617708020248</v>
      </c>
      <c r="M1143" s="16">
        <f t="shared" si="887"/>
        <v>0.99</v>
      </c>
      <c r="N1143" s="6"/>
    </row>
    <row r="1144" spans="1:17" ht="12.75" x14ac:dyDescent="0.2">
      <c r="A1144" s="5"/>
      <c r="B1144" s="2"/>
      <c r="C1144" s="17" t="s">
        <v>16</v>
      </c>
      <c r="D1144" s="15">
        <f t="shared" ref="D1144:M1144" si="888">STDEV(D1138:D1142)</f>
        <v>70.959143174082925</v>
      </c>
      <c r="E1144" s="15">
        <f t="shared" si="888"/>
        <v>58.802210842790601</v>
      </c>
      <c r="F1144" s="15">
        <f t="shared" si="888"/>
        <v>49.661856590345074</v>
      </c>
      <c r="G1144" s="15">
        <f t="shared" si="888"/>
        <v>41.142435513712613</v>
      </c>
      <c r="H1144" s="16">
        <f t="shared" si="888"/>
        <v>0</v>
      </c>
      <c r="I1144" s="9">
        <f t="shared" si="888"/>
        <v>1.2497667799007621</v>
      </c>
      <c r="J1144" s="9">
        <f t="shared" si="888"/>
        <v>4.2274860427372616</v>
      </c>
      <c r="K1144" s="9">
        <f t="shared" si="888"/>
        <v>0.58212933977629344</v>
      </c>
      <c r="L1144" s="12">
        <f t="shared" si="888"/>
        <v>1.4954523158345384E-2</v>
      </c>
      <c r="M1144" s="16">
        <f t="shared" si="888"/>
        <v>0</v>
      </c>
      <c r="N1144" s="4"/>
    </row>
    <row r="1145" spans="1:17" ht="12.75" x14ac:dyDescent="0.2">
      <c r="A1145" s="5"/>
      <c r="B1145" s="2"/>
      <c r="C1145" s="23"/>
      <c r="D1145" s="15"/>
      <c r="E1145" s="15"/>
      <c r="F1145" s="15"/>
      <c r="G1145" s="15"/>
      <c r="H1145" s="16"/>
      <c r="I1145" s="9"/>
      <c r="J1145" s="9"/>
      <c r="K1145" s="9"/>
      <c r="L1145" s="12"/>
      <c r="M1145" s="16"/>
      <c r="N1145" s="4"/>
    </row>
    <row r="1146" spans="1:17" ht="12.75" x14ac:dyDescent="0.2">
      <c r="A1146" s="5"/>
      <c r="B1146" s="2"/>
      <c r="C1146" s="23" t="s">
        <v>17</v>
      </c>
      <c r="D1146" s="10">
        <v>1471</v>
      </c>
      <c r="E1146" s="10">
        <v>56</v>
      </c>
      <c r="F1146" s="10">
        <v>278</v>
      </c>
      <c r="G1146" s="10">
        <v>74</v>
      </c>
      <c r="H1146" s="11">
        <v>0.96</v>
      </c>
      <c r="I1146" s="9">
        <f t="shared" ref="I1146:I1150" si="889">100*(D1146/(D1146+E1146))</f>
        <v>96.332678454485915</v>
      </c>
      <c r="J1146" s="9">
        <f t="shared" ref="J1146:J1150" si="890">100*(F1146/(F1146+G1146))</f>
        <v>78.977272727272734</v>
      </c>
      <c r="K1146" s="9">
        <f t="shared" ref="K1146:K1150" si="891">100*((D1146+F1146)/(D1146+E1146+F1146+G1146))</f>
        <v>93.081426290580097</v>
      </c>
      <c r="L1146" s="12">
        <f t="shared" ref="L1146:L1150" si="892">(D1146*F1146-E1146*G1146)/(SQRT((D1146+G1146)*(D1146+E1146)*(F1146+G1146)*(F1146+E1146)))</f>
        <v>0.76860948765689019</v>
      </c>
      <c r="M1146" s="16">
        <f t="shared" ref="M1146:M1150" si="893">H1146</f>
        <v>0.96</v>
      </c>
      <c r="N1146" s="4"/>
    </row>
    <row r="1147" spans="1:17" ht="12.75" x14ac:dyDescent="0.2">
      <c r="A1147" s="5"/>
      <c r="B1147" s="2"/>
      <c r="C1147" s="9" t="s">
        <v>18</v>
      </c>
      <c r="D1147" s="10">
        <v>1437</v>
      </c>
      <c r="E1147" s="10">
        <v>131</v>
      </c>
      <c r="F1147" s="10">
        <v>285</v>
      </c>
      <c r="G1147" s="10">
        <v>26</v>
      </c>
      <c r="H1147" s="11">
        <v>0.96</v>
      </c>
      <c r="I1147" s="9">
        <f t="shared" si="889"/>
        <v>91.645408163265301</v>
      </c>
      <c r="J1147" s="9">
        <f t="shared" si="890"/>
        <v>91.639871382636656</v>
      </c>
      <c r="K1147" s="9">
        <f t="shared" si="891"/>
        <v>91.644491750931351</v>
      </c>
      <c r="L1147" s="12">
        <f t="shared" si="892"/>
        <v>0.74550857487558686</v>
      </c>
      <c r="M1147" s="16">
        <f t="shared" si="893"/>
        <v>0.96</v>
      </c>
      <c r="N1147" s="24"/>
    </row>
    <row r="1148" spans="1:17" ht="12.75" x14ac:dyDescent="0.2">
      <c r="A1148" s="5"/>
      <c r="B1148" s="2"/>
      <c r="C1148" s="9" t="s">
        <v>19</v>
      </c>
      <c r="D1148" s="10">
        <v>1519</v>
      </c>
      <c r="E1148" s="10">
        <v>44</v>
      </c>
      <c r="F1148" s="10">
        <v>235</v>
      </c>
      <c r="G1148" s="10">
        <v>81</v>
      </c>
      <c r="H1148" s="11">
        <v>0.96</v>
      </c>
      <c r="I1148" s="9">
        <f t="shared" si="889"/>
        <v>97.184900831733842</v>
      </c>
      <c r="J1148" s="9">
        <f t="shared" si="890"/>
        <v>74.367088607594937</v>
      </c>
      <c r="K1148" s="9">
        <f t="shared" si="891"/>
        <v>93.347525279403939</v>
      </c>
      <c r="L1148" s="12">
        <f t="shared" si="892"/>
        <v>0.75263195028856333</v>
      </c>
      <c r="M1148" s="16">
        <f t="shared" si="893"/>
        <v>0.96</v>
      </c>
      <c r="N1148" s="24"/>
    </row>
    <row r="1149" spans="1:17" ht="12.75" x14ac:dyDescent="0.2">
      <c r="A1149" s="5"/>
      <c r="B1149" s="2"/>
      <c r="C1149" s="9" t="s">
        <v>20</v>
      </c>
      <c r="D1149" s="10">
        <v>1511</v>
      </c>
      <c r="E1149" s="10">
        <v>57</v>
      </c>
      <c r="F1149" s="10">
        <v>254</v>
      </c>
      <c r="G1149" s="10">
        <v>57</v>
      </c>
      <c r="H1149" s="11">
        <v>0.97</v>
      </c>
      <c r="I1149" s="9">
        <f t="shared" si="889"/>
        <v>96.364795918367349</v>
      </c>
      <c r="J1149" s="9">
        <f t="shared" si="890"/>
        <v>81.672025723472672</v>
      </c>
      <c r="K1149" s="9">
        <f t="shared" si="891"/>
        <v>93.932943054816391</v>
      </c>
      <c r="L1149" s="12">
        <f t="shared" si="892"/>
        <v>0.78036821641840015</v>
      </c>
      <c r="M1149" s="16">
        <f t="shared" si="893"/>
        <v>0.97</v>
      </c>
      <c r="N1149" s="24"/>
    </row>
    <row r="1150" spans="1:17" ht="12.75" x14ac:dyDescent="0.2">
      <c r="A1150" s="5"/>
      <c r="B1150" s="2"/>
      <c r="C1150" s="9" t="s">
        <v>21</v>
      </c>
      <c r="D1150" s="10">
        <v>1528</v>
      </c>
      <c r="E1150" s="10">
        <v>52</v>
      </c>
      <c r="F1150" s="10">
        <v>250</v>
      </c>
      <c r="G1150" s="10">
        <v>49</v>
      </c>
      <c r="H1150" s="11">
        <v>0.97</v>
      </c>
      <c r="I1150" s="9">
        <f t="shared" si="889"/>
        <v>96.708860759493675</v>
      </c>
      <c r="J1150" s="9">
        <f t="shared" si="890"/>
        <v>83.61204013377926</v>
      </c>
      <c r="K1150" s="9">
        <f t="shared" si="891"/>
        <v>94.62480042575838</v>
      </c>
      <c r="L1150" s="12">
        <f t="shared" si="892"/>
        <v>0.79996942861953724</v>
      </c>
      <c r="M1150" s="16">
        <f t="shared" si="893"/>
        <v>0.97</v>
      </c>
      <c r="N1150" s="24"/>
    </row>
    <row r="1151" spans="1:17" ht="12.75" x14ac:dyDescent="0.2">
      <c r="A1151" s="5"/>
      <c r="B1151" s="2"/>
      <c r="C1151" s="23" t="s">
        <v>15</v>
      </c>
      <c r="D1151" s="15">
        <f t="shared" ref="D1151:M1151" si="894">AVERAGE(D1146:D1150)</f>
        <v>1493.2</v>
      </c>
      <c r="E1151" s="15">
        <f t="shared" si="894"/>
        <v>68</v>
      </c>
      <c r="F1151" s="15">
        <f t="shared" si="894"/>
        <v>260.39999999999998</v>
      </c>
      <c r="G1151" s="15">
        <f t="shared" si="894"/>
        <v>57.4</v>
      </c>
      <c r="H1151" s="16">
        <f t="shared" si="894"/>
        <v>0.96399999999999986</v>
      </c>
      <c r="I1151" s="9">
        <f t="shared" si="894"/>
        <v>95.647328825469216</v>
      </c>
      <c r="J1151" s="9">
        <f t="shared" si="894"/>
        <v>82.053659714951252</v>
      </c>
      <c r="K1151" s="9">
        <f t="shared" si="894"/>
        <v>93.326237360298038</v>
      </c>
      <c r="L1151" s="12">
        <f t="shared" si="894"/>
        <v>0.76941753157179549</v>
      </c>
      <c r="M1151" s="16">
        <f t="shared" si="894"/>
        <v>0.96399999999999986</v>
      </c>
      <c r="N1151" s="24"/>
      <c r="O1151" s="24"/>
      <c r="P1151" s="24"/>
      <c r="Q1151" s="4"/>
    </row>
    <row r="1152" spans="1:17" ht="12.75" x14ac:dyDescent="0.2">
      <c r="A1152" s="5"/>
      <c r="B1152" s="2"/>
      <c r="C1152" s="17" t="s">
        <v>16</v>
      </c>
      <c r="D1152" s="15">
        <f t="shared" ref="D1152:M1152" si="895">STDEV(D1146:D1150)</f>
        <v>38.225645841502796</v>
      </c>
      <c r="E1152" s="15">
        <f t="shared" si="895"/>
        <v>35.587919298548492</v>
      </c>
      <c r="F1152" s="15">
        <f t="shared" si="895"/>
        <v>20.671236053995418</v>
      </c>
      <c r="G1152" s="15">
        <f t="shared" si="895"/>
        <v>21.732464195300086</v>
      </c>
      <c r="H1152" s="16">
        <f t="shared" si="895"/>
        <v>5.4772255750516656E-3</v>
      </c>
      <c r="I1152" s="9">
        <f t="shared" si="895"/>
        <v>2.2633387865806776</v>
      </c>
      <c r="J1152" s="9">
        <f t="shared" si="895"/>
        <v>6.3839090778556047</v>
      </c>
      <c r="K1152" s="9">
        <f t="shared" si="895"/>
        <v>1.1116442511792148</v>
      </c>
      <c r="L1152" s="12">
        <f t="shared" si="895"/>
        <v>2.1836796904027938E-2</v>
      </c>
      <c r="M1152" s="16">
        <f t="shared" si="895"/>
        <v>5.4772255750516656E-3</v>
      </c>
      <c r="N1152" s="24"/>
    </row>
    <row r="1153" spans="1:17" ht="12.75" x14ac:dyDescent="0.2">
      <c r="A1153" s="5"/>
      <c r="B1153" s="22"/>
      <c r="C1153" s="9"/>
      <c r="D1153" s="15"/>
      <c r="E1153" s="15"/>
      <c r="F1153" s="15"/>
      <c r="G1153" s="15"/>
      <c r="H1153" s="16"/>
      <c r="I1153" s="9"/>
      <c r="J1153" s="9"/>
      <c r="K1153" s="9"/>
      <c r="L1153" s="12"/>
      <c r="M1153" s="16"/>
      <c r="N1153" s="24"/>
    </row>
    <row r="1154" spans="1:17" ht="12.75" x14ac:dyDescent="0.2">
      <c r="A1154" s="5"/>
      <c r="B1154" s="2"/>
      <c r="C1154" s="9" t="s">
        <v>22</v>
      </c>
      <c r="D1154" s="10">
        <v>1563</v>
      </c>
      <c r="E1154" s="10">
        <v>70</v>
      </c>
      <c r="F1154" s="10">
        <v>208</v>
      </c>
      <c r="G1154" s="10">
        <v>38</v>
      </c>
      <c r="H1154" s="11">
        <v>0.96</v>
      </c>
      <c r="I1154" s="9">
        <f t="shared" ref="I1154:I1158" si="896">100*(D1154/(D1154+E1154))</f>
        <v>95.713410900183717</v>
      </c>
      <c r="J1154" s="9">
        <f t="shared" ref="J1154:J1158" si="897">100*(F1154/(F1154+G1154))</f>
        <v>84.552845528455293</v>
      </c>
      <c r="K1154" s="9">
        <f t="shared" ref="K1154:K1158" si="898">100*((D1154+F1154)/(D1154+E1154+F1154+G1154))</f>
        <v>94.252261841405002</v>
      </c>
      <c r="L1154" s="12">
        <f t="shared" ref="L1154:L1158" si="899">(D1154*F1154-E1154*G1154)/(SQRT((D1154+G1154)*(D1154+E1154)*(F1154+G1154)*(F1154+E1154)))</f>
        <v>0.76256275590140965</v>
      </c>
      <c r="M1154" s="16">
        <f t="shared" ref="M1154:M1158" si="900">H1154</f>
        <v>0.96</v>
      </c>
      <c r="N1154" s="24"/>
    </row>
    <row r="1155" spans="1:17" ht="12.75" x14ac:dyDescent="0.2">
      <c r="A1155" s="5"/>
      <c r="B1155" s="22"/>
      <c r="C1155" s="9" t="s">
        <v>23</v>
      </c>
      <c r="D1155" s="10">
        <v>1438</v>
      </c>
      <c r="E1155" s="10">
        <v>108</v>
      </c>
      <c r="F1155" s="10">
        <v>286</v>
      </c>
      <c r="G1155" s="10">
        <v>47</v>
      </c>
      <c r="H1155" s="11">
        <v>0.95</v>
      </c>
      <c r="I1155" s="9">
        <f t="shared" si="896"/>
        <v>93.014230271668822</v>
      </c>
      <c r="J1155" s="9">
        <f t="shared" si="897"/>
        <v>85.885885885885884</v>
      </c>
      <c r="K1155" s="9">
        <f t="shared" si="898"/>
        <v>91.750931346460888</v>
      </c>
      <c r="L1155" s="12">
        <f t="shared" si="899"/>
        <v>0.74010470716217824</v>
      </c>
      <c r="M1155" s="16">
        <f t="shared" si="900"/>
        <v>0.95</v>
      </c>
      <c r="N1155" s="4"/>
    </row>
    <row r="1156" spans="1:17" ht="12.75" x14ac:dyDescent="0.2">
      <c r="A1156" s="1"/>
      <c r="B1156" s="2"/>
      <c r="C1156" s="9" t="s">
        <v>24</v>
      </c>
      <c r="D1156" s="10">
        <v>1540</v>
      </c>
      <c r="E1156" s="10">
        <v>42</v>
      </c>
      <c r="F1156" s="10">
        <v>208</v>
      </c>
      <c r="G1156" s="10">
        <v>89</v>
      </c>
      <c r="H1156" s="11">
        <v>0.95</v>
      </c>
      <c r="I1156" s="9">
        <f t="shared" si="896"/>
        <v>97.345132743362825</v>
      </c>
      <c r="J1156" s="9">
        <f t="shared" si="897"/>
        <v>70.033670033670035</v>
      </c>
      <c r="K1156" s="9">
        <f t="shared" si="898"/>
        <v>93.028206492815329</v>
      </c>
      <c r="L1156" s="12">
        <f t="shared" si="899"/>
        <v>0.72372605442960836</v>
      </c>
      <c r="M1156" s="16">
        <f t="shared" si="900"/>
        <v>0.95</v>
      </c>
      <c r="N1156" s="4"/>
      <c r="Q1156" s="5"/>
    </row>
    <row r="1157" spans="1:17" ht="12.75" x14ac:dyDescent="0.2">
      <c r="A1157" s="5"/>
      <c r="B1157" s="2"/>
      <c r="C1157" s="9" t="s">
        <v>25</v>
      </c>
      <c r="D1157" s="10">
        <v>1431</v>
      </c>
      <c r="E1157" s="10">
        <v>56</v>
      </c>
      <c r="F1157" s="10">
        <v>320</v>
      </c>
      <c r="G1157" s="10">
        <v>72</v>
      </c>
      <c r="H1157" s="11">
        <v>0.96</v>
      </c>
      <c r="I1157" s="9">
        <f t="shared" si="896"/>
        <v>96.234028244788163</v>
      </c>
      <c r="J1157" s="9">
        <f t="shared" si="897"/>
        <v>81.632653061224488</v>
      </c>
      <c r="K1157" s="9">
        <f t="shared" si="898"/>
        <v>93.187865886109634</v>
      </c>
      <c r="L1157" s="12">
        <f t="shared" si="899"/>
        <v>0.7908184088858341</v>
      </c>
      <c r="M1157" s="16">
        <f t="shared" si="900"/>
        <v>0.96</v>
      </c>
      <c r="N1157" s="6"/>
    </row>
    <row r="1158" spans="1:17" ht="12.75" x14ac:dyDescent="0.2">
      <c r="A1158" s="5"/>
      <c r="B1158" s="2"/>
      <c r="C1158" s="9" t="s">
        <v>26</v>
      </c>
      <c r="D1158" s="10">
        <v>1506</v>
      </c>
      <c r="E1158" s="10">
        <v>62</v>
      </c>
      <c r="F1158" s="10">
        <v>230</v>
      </c>
      <c r="G1158" s="10">
        <v>81</v>
      </c>
      <c r="H1158" s="11">
        <v>0.95</v>
      </c>
      <c r="I1158" s="9">
        <f t="shared" si="896"/>
        <v>96.045918367346943</v>
      </c>
      <c r="J1158" s="9">
        <f t="shared" si="897"/>
        <v>73.954983922829584</v>
      </c>
      <c r="K1158" s="9">
        <f t="shared" si="898"/>
        <v>92.389568919638108</v>
      </c>
      <c r="L1158" s="12">
        <f t="shared" si="899"/>
        <v>0.71808684801206735</v>
      </c>
      <c r="M1158" s="16">
        <f t="shared" si="900"/>
        <v>0.95</v>
      </c>
      <c r="N1158" s="7"/>
      <c r="O1158" s="1"/>
      <c r="P1158" s="1"/>
    </row>
    <row r="1159" spans="1:17" ht="12.75" x14ac:dyDescent="0.2">
      <c r="A1159" s="5"/>
      <c r="B1159" s="2"/>
      <c r="C1159" s="23" t="s">
        <v>15</v>
      </c>
      <c r="D1159" s="15">
        <f t="shared" ref="D1159:M1159" si="901">AVERAGE(D1154:D1158)</f>
        <v>1495.6</v>
      </c>
      <c r="E1159" s="15">
        <f t="shared" si="901"/>
        <v>67.599999999999994</v>
      </c>
      <c r="F1159" s="15">
        <f t="shared" si="901"/>
        <v>250.4</v>
      </c>
      <c r="G1159" s="15">
        <f t="shared" si="901"/>
        <v>65.400000000000006</v>
      </c>
      <c r="H1159" s="16">
        <f t="shared" si="901"/>
        <v>0.95399999999999996</v>
      </c>
      <c r="I1159" s="9">
        <f t="shared" si="901"/>
        <v>95.6705441054701</v>
      </c>
      <c r="J1159" s="9">
        <f t="shared" si="901"/>
        <v>79.21200768641306</v>
      </c>
      <c r="K1159" s="9">
        <f t="shared" si="901"/>
        <v>92.921766897285792</v>
      </c>
      <c r="L1159" s="12">
        <f t="shared" si="901"/>
        <v>0.74705975487821941</v>
      </c>
      <c r="M1159" s="16">
        <f t="shared" si="901"/>
        <v>0.95399999999999996</v>
      </c>
      <c r="N1159" s="24"/>
      <c r="O1159" s="24"/>
      <c r="P1159" s="24"/>
      <c r="Q1159" s="30"/>
    </row>
    <row r="1160" spans="1:17" ht="12.75" x14ac:dyDescent="0.2">
      <c r="A1160" s="5"/>
      <c r="B1160" s="2"/>
      <c r="C1160" s="17" t="s">
        <v>16</v>
      </c>
      <c r="D1160" s="15">
        <f t="shared" ref="D1160:M1160" si="902">STDEV(D1154:D1158)</f>
        <v>59.399494947347826</v>
      </c>
      <c r="E1160" s="15">
        <f t="shared" si="902"/>
        <v>24.795160818191928</v>
      </c>
      <c r="F1160" s="15">
        <f t="shared" si="902"/>
        <v>50.30705715901103</v>
      </c>
      <c r="G1160" s="15">
        <f t="shared" si="902"/>
        <v>21.984085152673519</v>
      </c>
      <c r="H1160" s="16">
        <f t="shared" si="902"/>
        <v>5.4772255750516656E-3</v>
      </c>
      <c r="I1160" s="9">
        <f t="shared" si="902"/>
        <v>1.6062773782596733</v>
      </c>
      <c r="J1160" s="9">
        <f t="shared" si="902"/>
        <v>6.9065712192379989</v>
      </c>
      <c r="K1160" s="9">
        <f t="shared" si="902"/>
        <v>0.93627525735812345</v>
      </c>
      <c r="L1160" s="12">
        <f t="shared" si="902"/>
        <v>2.9947564337170281E-2</v>
      </c>
      <c r="M1160" s="16">
        <f t="shared" si="902"/>
        <v>5.4772255750516656E-3</v>
      </c>
      <c r="N1160" s="4"/>
      <c r="Q1160" s="13"/>
    </row>
    <row r="1161" spans="1:17" ht="12.75" x14ac:dyDescent="0.2">
      <c r="A1161" s="1"/>
      <c r="B1161" s="2"/>
      <c r="C1161" s="2"/>
      <c r="D1161" s="3"/>
      <c r="E1161" s="3"/>
      <c r="F1161" s="3"/>
      <c r="G1161" s="3"/>
      <c r="H1161" s="4"/>
      <c r="I1161" s="4"/>
      <c r="J1161" s="4"/>
      <c r="K1161" s="4"/>
      <c r="L1161" s="4"/>
      <c r="M1161" s="4"/>
      <c r="N1161" s="4"/>
    </row>
    <row r="1162" spans="1:17" ht="12.75" x14ac:dyDescent="0.2">
      <c r="A1162" s="1" t="s">
        <v>72</v>
      </c>
      <c r="B1162" s="2"/>
      <c r="C1162" s="2"/>
      <c r="D1162" s="3"/>
      <c r="E1162" s="3"/>
      <c r="F1162" s="3"/>
      <c r="G1162" s="3"/>
      <c r="H1162" s="4"/>
      <c r="I1162" s="4"/>
      <c r="J1162" s="4"/>
      <c r="K1162" s="4"/>
      <c r="L1162" s="4"/>
      <c r="M1162" s="4"/>
      <c r="N1162" s="4"/>
    </row>
    <row r="1163" spans="1:17" ht="12.75" x14ac:dyDescent="0.2">
      <c r="A1163" s="5"/>
      <c r="B1163" s="2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</row>
    <row r="1164" spans="1:17" ht="12.75" x14ac:dyDescent="0.2">
      <c r="A1164" s="5"/>
      <c r="B1164" s="2" t="s">
        <v>0</v>
      </c>
      <c r="C1164" s="13"/>
      <c r="D1164" s="20" t="s">
        <v>1</v>
      </c>
      <c r="E1164" s="20" t="s">
        <v>2</v>
      </c>
      <c r="F1164" s="20" t="s">
        <v>3</v>
      </c>
      <c r="G1164" s="20" t="s">
        <v>4</v>
      </c>
      <c r="H1164" s="20" t="s">
        <v>5</v>
      </c>
      <c r="I1164" s="20" t="s">
        <v>6</v>
      </c>
      <c r="J1164" s="20" t="s">
        <v>7</v>
      </c>
      <c r="K1164" s="20" t="s">
        <v>8</v>
      </c>
      <c r="L1164" s="20" t="s">
        <v>9</v>
      </c>
      <c r="M1164" s="20" t="s">
        <v>5</v>
      </c>
      <c r="N1164" s="7"/>
      <c r="O1164" s="1"/>
      <c r="P1164" s="1"/>
    </row>
    <row r="1165" spans="1:17" ht="12.75" x14ac:dyDescent="0.2">
      <c r="A1165" s="1" t="s">
        <v>28</v>
      </c>
      <c r="B1165" s="2">
        <v>26</v>
      </c>
      <c r="C1165" s="9" t="s">
        <v>10</v>
      </c>
      <c r="D1165" s="10">
        <v>197</v>
      </c>
      <c r="E1165" s="10">
        <v>14</v>
      </c>
      <c r="F1165" s="10">
        <v>616</v>
      </c>
      <c r="G1165" s="10">
        <v>1</v>
      </c>
      <c r="H1165" s="11">
        <v>1</v>
      </c>
      <c r="I1165" s="9">
        <f t="shared" ref="I1165:I1169" si="903">100*(D1165/(D1165+E1165))</f>
        <v>93.36492890995261</v>
      </c>
      <c r="J1165" s="9">
        <f t="shared" ref="J1165:J1169" si="904">100*(F1165/(F1165+G1165))</f>
        <v>99.837925445705025</v>
      </c>
      <c r="K1165" s="9">
        <f t="shared" ref="K1165:K1169" si="905">100*((D1165+F1165)/(D1165+E1165+F1165+G1165))</f>
        <v>98.188405797101453</v>
      </c>
      <c r="L1165" s="12">
        <f t="shared" ref="L1165:L1169" si="906">(D1165*F1165-E1165*G1165)/(SQRT((D1165+G1165)*(D1165+E1165)*(F1165+G1165)*(F1165+E1165)))</f>
        <v>0.95216048189250146</v>
      </c>
      <c r="M1165" s="16">
        <f t="shared" ref="M1165:M1169" si="907">H1165</f>
        <v>1</v>
      </c>
      <c r="N1165" s="24"/>
      <c r="O1165" s="25"/>
      <c r="P1165" s="25"/>
    </row>
    <row r="1166" spans="1:17" ht="12.75" x14ac:dyDescent="0.2">
      <c r="A1166" s="5"/>
      <c r="B1166" s="2">
        <v>27</v>
      </c>
      <c r="C1166" s="23" t="s">
        <v>11</v>
      </c>
      <c r="D1166" s="10">
        <v>191</v>
      </c>
      <c r="E1166" s="10">
        <v>16</v>
      </c>
      <c r="F1166" s="10">
        <v>621</v>
      </c>
      <c r="G1166" s="10">
        <v>0</v>
      </c>
      <c r="H1166" s="11">
        <v>0.99</v>
      </c>
      <c r="I1166" s="9">
        <f t="shared" si="903"/>
        <v>92.270531400966178</v>
      </c>
      <c r="J1166" s="9">
        <f t="shared" si="904"/>
        <v>100</v>
      </c>
      <c r="K1166" s="9">
        <f t="shared" si="905"/>
        <v>98.067632850241552</v>
      </c>
      <c r="L1166" s="12">
        <f t="shared" si="906"/>
        <v>0.94843504911310883</v>
      </c>
      <c r="M1166" s="16">
        <f t="shared" si="907"/>
        <v>0.99</v>
      </c>
      <c r="N1166" s="4"/>
      <c r="O1166" s="25"/>
      <c r="P1166" s="25"/>
    </row>
    <row r="1167" spans="1:17" ht="12.75" x14ac:dyDescent="0.2">
      <c r="A1167" s="1">
        <v>0.4</v>
      </c>
      <c r="B1167" s="2">
        <v>28</v>
      </c>
      <c r="C1167" s="23" t="s">
        <v>12</v>
      </c>
      <c r="D1167" s="10">
        <v>184</v>
      </c>
      <c r="E1167" s="10">
        <v>13</v>
      </c>
      <c r="F1167" s="10">
        <v>630</v>
      </c>
      <c r="G1167" s="10">
        <v>1</v>
      </c>
      <c r="H1167" s="11">
        <v>0.99</v>
      </c>
      <c r="I1167" s="9">
        <f t="shared" si="903"/>
        <v>93.401015228426402</v>
      </c>
      <c r="J1167" s="9">
        <f t="shared" si="904"/>
        <v>99.841521394611732</v>
      </c>
      <c r="K1167" s="9">
        <f t="shared" si="905"/>
        <v>98.309178743961354</v>
      </c>
      <c r="L1167" s="12">
        <f t="shared" si="906"/>
        <v>0.95317034436745418</v>
      </c>
      <c r="M1167" s="16">
        <f t="shared" si="907"/>
        <v>0.99</v>
      </c>
      <c r="N1167" s="4"/>
      <c r="O1167" s="25"/>
      <c r="P1167" s="25"/>
    </row>
    <row r="1168" spans="1:17" ht="12.75" x14ac:dyDescent="0.2">
      <c r="A1168" s="1">
        <v>1E-3</v>
      </c>
      <c r="B1168" s="2">
        <v>29</v>
      </c>
      <c r="C1168" s="23" t="s">
        <v>13</v>
      </c>
      <c r="D1168" s="10">
        <v>187</v>
      </c>
      <c r="E1168" s="10">
        <v>22</v>
      </c>
      <c r="F1168" s="10">
        <v>617</v>
      </c>
      <c r="G1168" s="10">
        <v>2</v>
      </c>
      <c r="H1168" s="11">
        <v>1</v>
      </c>
      <c r="I1168" s="9">
        <f t="shared" si="903"/>
        <v>89.473684210526315</v>
      </c>
      <c r="J1168" s="9">
        <f t="shared" si="904"/>
        <v>99.676898222940224</v>
      </c>
      <c r="K1168" s="9">
        <f t="shared" si="905"/>
        <v>97.101449275362313</v>
      </c>
      <c r="L1168" s="12">
        <f t="shared" si="906"/>
        <v>0.92270170098861504</v>
      </c>
      <c r="M1168" s="16">
        <f t="shared" si="907"/>
        <v>1</v>
      </c>
      <c r="N1168" s="4"/>
      <c r="O1168" s="25"/>
      <c r="P1168" s="25"/>
    </row>
    <row r="1169" spans="1:17" ht="12.75" x14ac:dyDescent="0.2">
      <c r="A1169" s="1">
        <v>100</v>
      </c>
      <c r="B1169" s="2">
        <v>30</v>
      </c>
      <c r="C1169" s="23" t="s">
        <v>14</v>
      </c>
      <c r="D1169" s="10">
        <v>185</v>
      </c>
      <c r="E1169" s="10">
        <v>20</v>
      </c>
      <c r="F1169" s="10">
        <v>623</v>
      </c>
      <c r="G1169" s="10">
        <v>0</v>
      </c>
      <c r="H1169" s="11">
        <v>1</v>
      </c>
      <c r="I1169" s="9">
        <f t="shared" si="903"/>
        <v>90.243902439024396</v>
      </c>
      <c r="J1169" s="9">
        <f t="shared" si="904"/>
        <v>100</v>
      </c>
      <c r="K1169" s="9">
        <f t="shared" si="905"/>
        <v>97.584541062801932</v>
      </c>
      <c r="L1169" s="12">
        <f t="shared" si="906"/>
        <v>0.93507720607974087</v>
      </c>
      <c r="M1169" s="16">
        <f t="shared" si="907"/>
        <v>1</v>
      </c>
      <c r="N1169" s="6"/>
      <c r="O1169" s="25"/>
      <c r="P1169" s="25"/>
    </row>
    <row r="1170" spans="1:17" ht="12.75" x14ac:dyDescent="0.2">
      <c r="A1170" s="5"/>
      <c r="B1170" s="2"/>
      <c r="C1170" s="23" t="s">
        <v>15</v>
      </c>
      <c r="D1170" s="15">
        <f t="shared" ref="D1170:M1170" si="908">AVERAGE(D1165:D1169)</f>
        <v>188.8</v>
      </c>
      <c r="E1170" s="15">
        <f t="shared" si="908"/>
        <v>17</v>
      </c>
      <c r="F1170" s="15">
        <f t="shared" si="908"/>
        <v>621.4</v>
      </c>
      <c r="G1170" s="15">
        <f t="shared" si="908"/>
        <v>0.8</v>
      </c>
      <c r="H1170" s="16">
        <f t="shared" si="908"/>
        <v>0.99600000000000011</v>
      </c>
      <c r="I1170" s="9">
        <f t="shared" si="908"/>
        <v>91.750812437779175</v>
      </c>
      <c r="J1170" s="9">
        <f t="shared" si="908"/>
        <v>99.871269012651396</v>
      </c>
      <c r="K1170" s="9">
        <f t="shared" si="908"/>
        <v>97.850241545893724</v>
      </c>
      <c r="L1170" s="12">
        <f t="shared" si="908"/>
        <v>0.94230895648828406</v>
      </c>
      <c r="M1170" s="16">
        <f t="shared" si="908"/>
        <v>0.99600000000000011</v>
      </c>
      <c r="N1170" s="6"/>
    </row>
    <row r="1171" spans="1:17" ht="12.75" x14ac:dyDescent="0.2">
      <c r="A1171" s="5"/>
      <c r="B1171" s="2"/>
      <c r="C1171" s="17" t="s">
        <v>16</v>
      </c>
      <c r="D1171" s="15">
        <f t="shared" ref="D1171:M1171" si="909">STDEV(D1165:D1169)</f>
        <v>5.3103672189407014</v>
      </c>
      <c r="E1171" s="15">
        <f t="shared" si="909"/>
        <v>3.872983346207417</v>
      </c>
      <c r="F1171" s="15">
        <f t="shared" si="909"/>
        <v>5.5946402922797462</v>
      </c>
      <c r="G1171" s="15">
        <f t="shared" si="909"/>
        <v>0.83666002653407556</v>
      </c>
      <c r="H1171" s="16">
        <f t="shared" si="909"/>
        <v>5.4772255750516656E-3</v>
      </c>
      <c r="I1171" s="9">
        <f t="shared" si="909"/>
        <v>1.8065671689973615</v>
      </c>
      <c r="J1171" s="9">
        <f t="shared" si="909"/>
        <v>0.13501856570133083</v>
      </c>
      <c r="K1171" s="9">
        <f t="shared" si="909"/>
        <v>0.50088022592579406</v>
      </c>
      <c r="L1171" s="12">
        <f t="shared" si="909"/>
        <v>1.3127204505343309E-2</v>
      </c>
      <c r="M1171" s="16">
        <f t="shared" si="909"/>
        <v>5.4772255750516656E-3</v>
      </c>
      <c r="N1171" s="4"/>
    </row>
    <row r="1172" spans="1:17" ht="12.75" x14ac:dyDescent="0.2">
      <c r="A1172" s="5"/>
      <c r="B1172" s="2"/>
      <c r="C1172" s="23"/>
      <c r="D1172" s="15"/>
      <c r="E1172" s="15"/>
      <c r="F1172" s="15"/>
      <c r="G1172" s="15"/>
      <c r="H1172" s="16"/>
      <c r="I1172" s="9"/>
      <c r="J1172" s="9"/>
      <c r="K1172" s="9"/>
      <c r="L1172" s="12"/>
      <c r="M1172" s="16"/>
      <c r="N1172" s="4"/>
    </row>
    <row r="1173" spans="1:17" ht="12.75" x14ac:dyDescent="0.2">
      <c r="A1173" s="5"/>
      <c r="B1173" s="2"/>
      <c r="C1173" s="23" t="s">
        <v>17</v>
      </c>
      <c r="D1173" s="10">
        <v>72</v>
      </c>
      <c r="E1173" s="10">
        <v>12</v>
      </c>
      <c r="F1173" s="10">
        <v>192</v>
      </c>
      <c r="G1173" s="10">
        <v>0</v>
      </c>
      <c r="H1173" s="11">
        <v>0.96</v>
      </c>
      <c r="I1173" s="9">
        <f t="shared" ref="I1173:I1177" si="910">100*(D1173/(D1173+E1173))</f>
        <v>85.714285714285708</v>
      </c>
      <c r="J1173" s="9">
        <f t="shared" ref="J1173:J1177" si="911">100*(F1173/(F1173+G1173))</f>
        <v>100</v>
      </c>
      <c r="K1173" s="9">
        <f t="shared" ref="K1173:K1177" si="912">100*((D1173+F1173)/(D1173+E1173+F1173+G1173))</f>
        <v>95.652173913043484</v>
      </c>
      <c r="L1173" s="12">
        <f t="shared" ref="L1173:L1177" si="913">(D1173*F1173-E1173*G1173)/(SQRT((D1173+G1173)*(D1173+E1173)*(F1173+G1173)*(F1173+E1173)))</f>
        <v>0.89817742627814379</v>
      </c>
      <c r="M1173" s="16">
        <f t="shared" ref="M1173:M1177" si="914">H1173</f>
        <v>0.96</v>
      </c>
      <c r="N1173" s="4"/>
    </row>
    <row r="1174" spans="1:17" ht="12.75" x14ac:dyDescent="0.2">
      <c r="A1174" s="5"/>
      <c r="B1174" s="2"/>
      <c r="C1174" s="9" t="s">
        <v>18</v>
      </c>
      <c r="D1174" s="10">
        <v>64</v>
      </c>
      <c r="E1174" s="10">
        <v>8</v>
      </c>
      <c r="F1174" s="10">
        <v>202</v>
      </c>
      <c r="G1174" s="10">
        <v>2</v>
      </c>
      <c r="H1174" s="11">
        <v>0.98</v>
      </c>
      <c r="I1174" s="9">
        <f t="shared" si="910"/>
        <v>88.888888888888886</v>
      </c>
      <c r="J1174" s="9">
        <f t="shared" si="911"/>
        <v>99.019607843137265</v>
      </c>
      <c r="K1174" s="9">
        <f t="shared" si="912"/>
        <v>96.376811594202891</v>
      </c>
      <c r="L1174" s="12">
        <f t="shared" si="913"/>
        <v>0.90496247313389033</v>
      </c>
      <c r="M1174" s="16">
        <f t="shared" si="914"/>
        <v>0.98</v>
      </c>
      <c r="N1174" s="24"/>
    </row>
    <row r="1175" spans="1:17" ht="12.75" x14ac:dyDescent="0.2">
      <c r="A1175" s="5"/>
      <c r="B1175" s="2"/>
      <c r="C1175" s="9" t="s">
        <v>19</v>
      </c>
      <c r="D1175" s="10">
        <v>64</v>
      </c>
      <c r="E1175" s="10">
        <v>10</v>
      </c>
      <c r="F1175" s="10">
        <v>201</v>
      </c>
      <c r="G1175" s="10">
        <v>1</v>
      </c>
      <c r="H1175" s="11">
        <v>0.96</v>
      </c>
      <c r="I1175" s="9">
        <f t="shared" si="910"/>
        <v>86.486486486486484</v>
      </c>
      <c r="J1175" s="9">
        <f t="shared" si="911"/>
        <v>99.504950495049499</v>
      </c>
      <c r="K1175" s="9">
        <f t="shared" si="912"/>
        <v>96.014492753623188</v>
      </c>
      <c r="L1175" s="12">
        <f t="shared" si="913"/>
        <v>0.89773642147112076</v>
      </c>
      <c r="M1175" s="16">
        <f t="shared" si="914"/>
        <v>0.96</v>
      </c>
      <c r="N1175" s="24"/>
    </row>
    <row r="1176" spans="1:17" ht="12.75" x14ac:dyDescent="0.2">
      <c r="A1176" s="5"/>
      <c r="B1176" s="2"/>
      <c r="C1176" s="9" t="s">
        <v>20</v>
      </c>
      <c r="D1176" s="10">
        <v>52</v>
      </c>
      <c r="E1176" s="10">
        <v>14</v>
      </c>
      <c r="F1176" s="10">
        <v>210</v>
      </c>
      <c r="G1176" s="10">
        <v>0</v>
      </c>
      <c r="H1176" s="11">
        <v>0.95</v>
      </c>
      <c r="I1176" s="9">
        <f t="shared" si="910"/>
        <v>78.787878787878782</v>
      </c>
      <c r="J1176" s="9">
        <f t="shared" si="911"/>
        <v>100</v>
      </c>
      <c r="K1176" s="9">
        <f t="shared" si="912"/>
        <v>94.927536231884062</v>
      </c>
      <c r="L1176" s="12">
        <f t="shared" si="913"/>
        <v>0.85943956369041075</v>
      </c>
      <c r="M1176" s="16">
        <f t="shared" si="914"/>
        <v>0.95</v>
      </c>
      <c r="N1176" s="24"/>
    </row>
    <row r="1177" spans="1:17" ht="12.75" x14ac:dyDescent="0.2">
      <c r="A1177" s="5"/>
      <c r="B1177" s="2"/>
      <c r="C1177" s="9" t="s">
        <v>21</v>
      </c>
      <c r="D1177" s="10">
        <v>59</v>
      </c>
      <c r="E1177" s="10">
        <v>16</v>
      </c>
      <c r="F1177" s="10">
        <v>201</v>
      </c>
      <c r="G1177" s="10">
        <v>0</v>
      </c>
      <c r="H1177" s="11">
        <v>0.95</v>
      </c>
      <c r="I1177" s="9">
        <f t="shared" si="910"/>
        <v>78.666666666666657</v>
      </c>
      <c r="J1177" s="9">
        <f t="shared" si="911"/>
        <v>100</v>
      </c>
      <c r="K1177" s="9">
        <f t="shared" si="912"/>
        <v>94.20289855072464</v>
      </c>
      <c r="L1177" s="12">
        <f t="shared" si="913"/>
        <v>0.8536179440885987</v>
      </c>
      <c r="M1177" s="16">
        <f t="shared" si="914"/>
        <v>0.95</v>
      </c>
      <c r="N1177" s="24"/>
    </row>
    <row r="1178" spans="1:17" ht="12.75" x14ac:dyDescent="0.2">
      <c r="A1178" s="5"/>
      <c r="B1178" s="2"/>
      <c r="C1178" s="23" t="s">
        <v>15</v>
      </c>
      <c r="D1178" s="15">
        <f t="shared" ref="D1178:M1178" si="915">AVERAGE(D1173:D1177)</f>
        <v>62.2</v>
      </c>
      <c r="E1178" s="15">
        <f t="shared" si="915"/>
        <v>12</v>
      </c>
      <c r="F1178" s="15">
        <f t="shared" si="915"/>
        <v>201.2</v>
      </c>
      <c r="G1178" s="15">
        <f t="shared" si="915"/>
        <v>0.6</v>
      </c>
      <c r="H1178" s="16">
        <f t="shared" si="915"/>
        <v>0.96</v>
      </c>
      <c r="I1178" s="9">
        <f t="shared" si="915"/>
        <v>83.708841308841286</v>
      </c>
      <c r="J1178" s="9">
        <f t="shared" si="915"/>
        <v>99.704911667637347</v>
      </c>
      <c r="K1178" s="9">
        <f t="shared" si="915"/>
        <v>95.434782608695656</v>
      </c>
      <c r="L1178" s="12">
        <f t="shared" si="915"/>
        <v>0.88278676573243298</v>
      </c>
      <c r="M1178" s="16">
        <f t="shared" si="915"/>
        <v>0.96</v>
      </c>
      <c r="N1178" s="24"/>
      <c r="O1178" s="24"/>
      <c r="P1178" s="24"/>
      <c r="Q1178" s="4"/>
    </row>
    <row r="1179" spans="1:17" ht="12.75" x14ac:dyDescent="0.2">
      <c r="A1179" s="5"/>
      <c r="B1179" s="2"/>
      <c r="C1179" s="17" t="s">
        <v>16</v>
      </c>
      <c r="D1179" s="15">
        <f t="shared" ref="D1179:M1179" si="916">STDEV(D1173:D1177)</f>
        <v>7.362064927722372</v>
      </c>
      <c r="E1179" s="15">
        <f t="shared" si="916"/>
        <v>3.1622776601683795</v>
      </c>
      <c r="F1179" s="15">
        <f t="shared" si="916"/>
        <v>6.3796551630946317</v>
      </c>
      <c r="G1179" s="15">
        <f t="shared" si="916"/>
        <v>0.89442719099991586</v>
      </c>
      <c r="H1179" s="16">
        <f t="shared" si="916"/>
        <v>1.2247448713915901E-2</v>
      </c>
      <c r="I1179" s="9">
        <f t="shared" si="916"/>
        <v>4.6959932437847334</v>
      </c>
      <c r="J1179" s="9">
        <f t="shared" si="916"/>
        <v>0.43899236158128657</v>
      </c>
      <c r="K1179" s="9">
        <f t="shared" si="916"/>
        <v>0.87257931730378624</v>
      </c>
      <c r="L1179" s="12">
        <f t="shared" si="916"/>
        <v>2.4228282217144761E-2</v>
      </c>
      <c r="M1179" s="16">
        <f t="shared" si="916"/>
        <v>1.2247448713915901E-2</v>
      </c>
      <c r="N1179" s="24"/>
    </row>
    <row r="1180" spans="1:17" ht="12.75" x14ac:dyDescent="0.2">
      <c r="A1180" s="5"/>
      <c r="B1180" s="22"/>
      <c r="C1180" s="9"/>
      <c r="D1180" s="15"/>
      <c r="E1180" s="15"/>
      <c r="F1180" s="15"/>
      <c r="G1180" s="15"/>
      <c r="H1180" s="16"/>
      <c r="I1180" s="9"/>
      <c r="J1180" s="9"/>
      <c r="K1180" s="9"/>
      <c r="L1180" s="12"/>
      <c r="M1180" s="16"/>
      <c r="N1180" s="24"/>
    </row>
    <row r="1181" spans="1:17" ht="12.75" x14ac:dyDescent="0.2">
      <c r="A1181" s="5"/>
      <c r="B1181" s="2"/>
      <c r="C1181" s="9" t="s">
        <v>22</v>
      </c>
      <c r="D1181" s="10">
        <v>46</v>
      </c>
      <c r="E1181" s="10">
        <v>9</v>
      </c>
      <c r="F1181" s="10">
        <v>221</v>
      </c>
      <c r="G1181" s="10">
        <v>0</v>
      </c>
      <c r="H1181" s="11">
        <v>0.97</v>
      </c>
      <c r="I1181" s="9">
        <f t="shared" ref="I1181:I1185" si="917">100*(D1181/(D1181+E1181))</f>
        <v>83.636363636363626</v>
      </c>
      <c r="J1181" s="9">
        <f t="shared" ref="J1181:J1185" si="918">100*(F1181/(F1181+G1181))</f>
        <v>100</v>
      </c>
      <c r="K1181" s="9">
        <f t="shared" ref="K1181:K1185" si="919">100*((D1181+F1181)/(D1181+E1181+F1181+G1181))</f>
        <v>96.739130434782609</v>
      </c>
      <c r="L1181" s="12">
        <f t="shared" ref="L1181:L1185" si="920">(D1181*F1181-E1181*G1181)/(SQRT((D1181+G1181)*(D1181+E1181)*(F1181+G1181)*(F1181+E1181)))</f>
        <v>0.89645767531789444</v>
      </c>
      <c r="M1181" s="16">
        <f t="shared" ref="M1181:M1185" si="921">H1181</f>
        <v>0.97</v>
      </c>
      <c r="N1181" s="24"/>
    </row>
    <row r="1182" spans="1:17" ht="12.75" x14ac:dyDescent="0.2">
      <c r="A1182" s="5"/>
      <c r="B1182" s="22"/>
      <c r="C1182" s="9" t="s">
        <v>23</v>
      </c>
      <c r="D1182" s="10">
        <v>61</v>
      </c>
      <c r="E1182" s="10">
        <v>10</v>
      </c>
      <c r="F1182" s="10">
        <v>205</v>
      </c>
      <c r="G1182" s="10">
        <v>0</v>
      </c>
      <c r="H1182" s="11">
        <v>0.97</v>
      </c>
      <c r="I1182" s="9">
        <f t="shared" si="917"/>
        <v>85.91549295774648</v>
      </c>
      <c r="J1182" s="9">
        <f t="shared" si="918"/>
        <v>100</v>
      </c>
      <c r="K1182" s="9">
        <f t="shared" si="919"/>
        <v>96.376811594202891</v>
      </c>
      <c r="L1182" s="12">
        <f t="shared" si="920"/>
        <v>0.90509349526914229</v>
      </c>
      <c r="M1182" s="16">
        <f t="shared" si="921"/>
        <v>0.97</v>
      </c>
      <c r="N1182" s="4"/>
    </row>
    <row r="1183" spans="1:17" ht="12.75" x14ac:dyDescent="0.2">
      <c r="A1183" s="1"/>
      <c r="B1183" s="2"/>
      <c r="C1183" s="9" t="s">
        <v>24</v>
      </c>
      <c r="D1183" s="10">
        <v>69</v>
      </c>
      <c r="E1183" s="10">
        <v>10</v>
      </c>
      <c r="F1183" s="10">
        <v>195</v>
      </c>
      <c r="G1183" s="10">
        <v>2</v>
      </c>
      <c r="H1183" s="11">
        <v>0.97</v>
      </c>
      <c r="I1183" s="9">
        <f t="shared" si="917"/>
        <v>87.341772151898738</v>
      </c>
      <c r="J1183" s="9">
        <f t="shared" si="918"/>
        <v>98.984771573604064</v>
      </c>
      <c r="K1183" s="9">
        <f t="shared" si="919"/>
        <v>95.652173913043484</v>
      </c>
      <c r="L1183" s="12">
        <f t="shared" si="920"/>
        <v>0.89265760057254395</v>
      </c>
      <c r="M1183" s="16">
        <f t="shared" si="921"/>
        <v>0.97</v>
      </c>
      <c r="N1183" s="4"/>
      <c r="Q1183" s="5"/>
    </row>
    <row r="1184" spans="1:17" ht="12.75" x14ac:dyDescent="0.2">
      <c r="A1184" s="5"/>
      <c r="B1184" s="2"/>
      <c r="C1184" s="9" t="s">
        <v>25</v>
      </c>
      <c r="D1184" s="10">
        <v>64</v>
      </c>
      <c r="E1184" s="10">
        <v>11</v>
      </c>
      <c r="F1184" s="10">
        <v>201</v>
      </c>
      <c r="G1184" s="10">
        <v>0</v>
      </c>
      <c r="H1184" s="11">
        <v>0.98</v>
      </c>
      <c r="I1184" s="9">
        <f t="shared" si="917"/>
        <v>85.333333333333343</v>
      </c>
      <c r="J1184" s="9">
        <f t="shared" si="918"/>
        <v>100</v>
      </c>
      <c r="K1184" s="9">
        <f t="shared" si="919"/>
        <v>96.014492753623188</v>
      </c>
      <c r="L1184" s="12">
        <f t="shared" si="920"/>
        <v>0.89947573829069161</v>
      </c>
      <c r="M1184" s="16">
        <f t="shared" si="921"/>
        <v>0.98</v>
      </c>
      <c r="N1184" s="6"/>
    </row>
    <row r="1185" spans="1:17" ht="12.75" x14ac:dyDescent="0.2">
      <c r="A1185" s="5"/>
      <c r="B1185" s="2"/>
      <c r="C1185" s="9" t="s">
        <v>26</v>
      </c>
      <c r="D1185" s="10">
        <v>56</v>
      </c>
      <c r="E1185" s="10">
        <v>14</v>
      </c>
      <c r="F1185" s="10">
        <v>206</v>
      </c>
      <c r="G1185" s="10">
        <v>0</v>
      </c>
      <c r="H1185" s="11">
        <v>0.96</v>
      </c>
      <c r="I1185" s="9">
        <f t="shared" si="917"/>
        <v>80</v>
      </c>
      <c r="J1185" s="9">
        <f t="shared" si="918"/>
        <v>100</v>
      </c>
      <c r="K1185" s="9">
        <f t="shared" si="919"/>
        <v>94.927536231884062</v>
      </c>
      <c r="L1185" s="12">
        <f t="shared" si="920"/>
        <v>0.86550038075722946</v>
      </c>
      <c r="M1185" s="16">
        <f t="shared" si="921"/>
        <v>0.96</v>
      </c>
      <c r="N1185" s="7"/>
      <c r="O1185" s="1"/>
      <c r="P1185" s="1"/>
    </row>
    <row r="1186" spans="1:17" ht="12.75" x14ac:dyDescent="0.2">
      <c r="A1186" s="5"/>
      <c r="B1186" s="2"/>
      <c r="C1186" s="23" t="s">
        <v>15</v>
      </c>
      <c r="D1186" s="15">
        <f t="shared" ref="D1186:M1186" si="922">AVERAGE(D1181:D1185)</f>
        <v>59.2</v>
      </c>
      <c r="E1186" s="15">
        <f t="shared" si="922"/>
        <v>10.8</v>
      </c>
      <c r="F1186" s="15">
        <f t="shared" si="922"/>
        <v>205.6</v>
      </c>
      <c r="G1186" s="15">
        <f t="shared" si="922"/>
        <v>0.4</v>
      </c>
      <c r="H1186" s="16">
        <f t="shared" si="922"/>
        <v>0.97</v>
      </c>
      <c r="I1186" s="9">
        <f t="shared" si="922"/>
        <v>84.44539241586844</v>
      </c>
      <c r="J1186" s="9">
        <f t="shared" si="922"/>
        <v>99.796954314720807</v>
      </c>
      <c r="K1186" s="9">
        <f t="shared" si="922"/>
        <v>95.94202898550725</v>
      </c>
      <c r="L1186" s="12">
        <f t="shared" si="922"/>
        <v>0.89183697804150042</v>
      </c>
      <c r="M1186" s="16">
        <f t="shared" si="922"/>
        <v>0.97</v>
      </c>
      <c r="N1186" s="24"/>
      <c r="O1186" s="24"/>
      <c r="P1186" s="24"/>
      <c r="Q1186" s="30"/>
    </row>
    <row r="1187" spans="1:17" ht="12.75" x14ac:dyDescent="0.2">
      <c r="A1187" s="5"/>
      <c r="B1187" s="2"/>
      <c r="C1187" s="17" t="s">
        <v>16</v>
      </c>
      <c r="D1187" s="15">
        <f t="shared" ref="D1187:M1187" si="923">STDEV(D1181:D1185)</f>
        <v>8.7578536183245159</v>
      </c>
      <c r="E1187" s="15">
        <f t="shared" si="923"/>
        <v>1.9235384061671315</v>
      </c>
      <c r="F1187" s="15">
        <f t="shared" si="923"/>
        <v>9.633275663033837</v>
      </c>
      <c r="G1187" s="15">
        <f t="shared" si="923"/>
        <v>0.89442719099991586</v>
      </c>
      <c r="H1187" s="16">
        <f t="shared" si="923"/>
        <v>7.0710678118654814E-3</v>
      </c>
      <c r="I1187" s="9">
        <f t="shared" si="923"/>
        <v>2.8175650635146452</v>
      </c>
      <c r="J1187" s="9">
        <f t="shared" si="923"/>
        <v>0.45402395482229091</v>
      </c>
      <c r="K1187" s="9">
        <f t="shared" si="923"/>
        <v>0.69693420513301663</v>
      </c>
      <c r="L1187" s="12">
        <f t="shared" si="923"/>
        <v>1.5408816699569998E-2</v>
      </c>
      <c r="M1187" s="16">
        <f t="shared" si="923"/>
        <v>7.0710678118654814E-3</v>
      </c>
      <c r="N1187" s="4"/>
      <c r="Q1187" s="13"/>
    </row>
    <row r="1188" spans="1:17" ht="12.75" x14ac:dyDescent="0.2">
      <c r="A1188" s="1"/>
      <c r="B1188" s="2"/>
      <c r="C1188" s="2"/>
      <c r="D1188" s="3"/>
      <c r="E1188" s="3"/>
      <c r="F1188" s="3"/>
      <c r="G1188" s="3"/>
      <c r="H1188" s="4"/>
      <c r="I1188" s="4"/>
      <c r="J1188" s="4"/>
      <c r="K1188" s="4"/>
      <c r="L1188" s="4"/>
      <c r="M1188" s="4"/>
      <c r="N1188" s="4"/>
    </row>
    <row r="1189" spans="1:17" ht="12.75" x14ac:dyDescent="0.2">
      <c r="A1189" s="1" t="s">
        <v>73</v>
      </c>
      <c r="B1189" s="2"/>
      <c r="C1189" s="2"/>
      <c r="D1189" s="3"/>
      <c r="E1189" s="3"/>
      <c r="F1189" s="3"/>
      <c r="G1189" s="3"/>
      <c r="H1189" s="4"/>
      <c r="I1189" s="4"/>
      <c r="J1189" s="4"/>
      <c r="K1189" s="4"/>
      <c r="L1189" s="4"/>
      <c r="M1189" s="4"/>
      <c r="N1189" s="4"/>
    </row>
    <row r="1190" spans="1:17" ht="12.75" x14ac:dyDescent="0.2">
      <c r="A1190" s="5"/>
      <c r="B1190" s="2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</row>
    <row r="1191" spans="1:17" ht="12.75" x14ac:dyDescent="0.2">
      <c r="A1191" s="5"/>
      <c r="B1191" s="2" t="s">
        <v>0</v>
      </c>
      <c r="C1191" s="13"/>
      <c r="D1191" s="20" t="s">
        <v>1</v>
      </c>
      <c r="E1191" s="20" t="s">
        <v>2</v>
      </c>
      <c r="F1191" s="20" t="s">
        <v>3</v>
      </c>
      <c r="G1191" s="20" t="s">
        <v>4</v>
      </c>
      <c r="H1191" s="20" t="s">
        <v>5</v>
      </c>
      <c r="I1191" s="20" t="s">
        <v>6</v>
      </c>
      <c r="J1191" s="20" t="s">
        <v>7</v>
      </c>
      <c r="K1191" s="20" t="s">
        <v>8</v>
      </c>
      <c r="L1191" s="20" t="s">
        <v>9</v>
      </c>
      <c r="M1191" s="20" t="s">
        <v>5</v>
      </c>
      <c r="N1191" s="7"/>
      <c r="O1191" s="1"/>
      <c r="P1191" s="1"/>
    </row>
    <row r="1192" spans="1:17" ht="12.75" x14ac:dyDescent="0.2">
      <c r="A1192" s="1" t="s">
        <v>28</v>
      </c>
      <c r="B1192" s="2">
        <v>26</v>
      </c>
      <c r="C1192" s="9" t="s">
        <v>10</v>
      </c>
      <c r="D1192" s="10">
        <v>251</v>
      </c>
      <c r="E1192" s="10">
        <v>10</v>
      </c>
      <c r="F1192" s="10">
        <v>625</v>
      </c>
      <c r="G1192" s="10">
        <v>14</v>
      </c>
      <c r="H1192" s="11">
        <v>0.99</v>
      </c>
      <c r="I1192" s="9">
        <f t="shared" ref="I1192:I1196" si="924">100*(D1192/(D1192+E1192))</f>
        <v>96.168582375478934</v>
      </c>
      <c r="J1192" s="9">
        <f t="shared" ref="J1192:J1196" si="925">100*(F1192/(F1192+G1192))</f>
        <v>97.809076682316118</v>
      </c>
      <c r="K1192" s="9">
        <f t="shared" ref="K1192:K1196" si="926">100*((D1192+F1192)/(D1192+E1192+F1192+G1192))</f>
        <v>97.333333333333343</v>
      </c>
      <c r="L1192" s="12">
        <f t="shared" ref="L1192:L1196" si="927">(D1192*F1192-E1192*G1192)/(SQRT((D1192+G1192)*(D1192+E1192)*(F1192+G1192)*(F1192+E1192)))</f>
        <v>0.93558985919776583</v>
      </c>
      <c r="M1192" s="16">
        <f t="shared" ref="M1192:M1196" si="928">H1192</f>
        <v>0.99</v>
      </c>
      <c r="N1192" s="24"/>
      <c r="O1192" s="25"/>
      <c r="P1192" s="25"/>
    </row>
    <row r="1193" spans="1:17" ht="12.75" x14ac:dyDescent="0.2">
      <c r="A1193" s="5"/>
      <c r="B1193" s="2">
        <v>27</v>
      </c>
      <c r="C1193" s="23" t="s">
        <v>11</v>
      </c>
      <c r="D1193" s="10">
        <v>258</v>
      </c>
      <c r="E1193" s="10">
        <v>25</v>
      </c>
      <c r="F1193" s="10">
        <v>611</v>
      </c>
      <c r="G1193" s="10">
        <v>6</v>
      </c>
      <c r="H1193" s="11">
        <v>0.99</v>
      </c>
      <c r="I1193" s="9">
        <f t="shared" si="924"/>
        <v>91.166077738515909</v>
      </c>
      <c r="J1193" s="9">
        <f t="shared" si="925"/>
        <v>99.027552674230151</v>
      </c>
      <c r="K1193" s="9">
        <f t="shared" si="926"/>
        <v>96.555555555555543</v>
      </c>
      <c r="L1193" s="12">
        <f t="shared" si="927"/>
        <v>0.91977403784121592</v>
      </c>
      <c r="M1193" s="16">
        <f t="shared" si="928"/>
        <v>0.99</v>
      </c>
      <c r="N1193" s="4"/>
      <c r="O1193" s="25"/>
      <c r="P1193" s="25"/>
    </row>
    <row r="1194" spans="1:17" ht="12.75" x14ac:dyDescent="0.2">
      <c r="A1194" s="1">
        <v>0.4</v>
      </c>
      <c r="B1194" s="2">
        <v>28</v>
      </c>
      <c r="C1194" s="23" t="s">
        <v>12</v>
      </c>
      <c r="D1194" s="10">
        <v>242</v>
      </c>
      <c r="E1194" s="10">
        <v>29</v>
      </c>
      <c r="F1194" s="10">
        <v>622</v>
      </c>
      <c r="G1194" s="10">
        <v>7</v>
      </c>
      <c r="H1194" s="11">
        <v>0.99</v>
      </c>
      <c r="I1194" s="9">
        <f t="shared" si="924"/>
        <v>89.298892988929893</v>
      </c>
      <c r="J1194" s="9">
        <f t="shared" si="925"/>
        <v>98.887122416534183</v>
      </c>
      <c r="K1194" s="9">
        <f t="shared" si="926"/>
        <v>96</v>
      </c>
      <c r="L1194" s="12">
        <f t="shared" si="927"/>
        <v>0.9043145536038405</v>
      </c>
      <c r="M1194" s="16">
        <f t="shared" si="928"/>
        <v>0.99</v>
      </c>
      <c r="N1194" s="4"/>
      <c r="O1194" s="25"/>
      <c r="P1194" s="25"/>
    </row>
    <row r="1195" spans="1:17" ht="12.75" x14ac:dyDescent="0.2">
      <c r="A1195" s="1">
        <v>1E-3</v>
      </c>
      <c r="B1195" s="2">
        <v>29</v>
      </c>
      <c r="C1195" s="23" t="s">
        <v>13</v>
      </c>
      <c r="D1195" s="10">
        <v>238</v>
      </c>
      <c r="E1195" s="10">
        <v>27</v>
      </c>
      <c r="F1195" s="10">
        <v>627</v>
      </c>
      <c r="G1195" s="10">
        <v>8</v>
      </c>
      <c r="H1195" s="11">
        <v>0.99</v>
      </c>
      <c r="I1195" s="9">
        <f t="shared" si="924"/>
        <v>89.811320754716988</v>
      </c>
      <c r="J1195" s="9">
        <f t="shared" si="925"/>
        <v>98.740157480314963</v>
      </c>
      <c r="K1195" s="9">
        <f t="shared" si="926"/>
        <v>96.111111111111114</v>
      </c>
      <c r="L1195" s="12">
        <f t="shared" si="927"/>
        <v>0.90562663605149174</v>
      </c>
      <c r="M1195" s="16">
        <f t="shared" si="928"/>
        <v>0.99</v>
      </c>
      <c r="N1195" s="4"/>
      <c r="O1195" s="25"/>
      <c r="P1195" s="25"/>
    </row>
    <row r="1196" spans="1:17" ht="12.75" x14ac:dyDescent="0.2">
      <c r="A1196" s="1">
        <v>100</v>
      </c>
      <c r="B1196" s="2">
        <v>30</v>
      </c>
      <c r="C1196" s="23" t="s">
        <v>14</v>
      </c>
      <c r="D1196" s="10">
        <v>263</v>
      </c>
      <c r="E1196" s="10">
        <v>20</v>
      </c>
      <c r="F1196" s="10">
        <v>607</v>
      </c>
      <c r="G1196" s="10">
        <v>10</v>
      </c>
      <c r="H1196" s="11">
        <v>0.99</v>
      </c>
      <c r="I1196" s="9">
        <f t="shared" si="924"/>
        <v>92.932862190812727</v>
      </c>
      <c r="J1196" s="9">
        <f t="shared" si="925"/>
        <v>98.379254457050251</v>
      </c>
      <c r="K1196" s="9">
        <f t="shared" si="926"/>
        <v>96.666666666666671</v>
      </c>
      <c r="L1196" s="12">
        <f t="shared" si="927"/>
        <v>0.92225095973160465</v>
      </c>
      <c r="M1196" s="16">
        <f t="shared" si="928"/>
        <v>0.99</v>
      </c>
      <c r="N1196" s="6"/>
      <c r="O1196" s="25"/>
      <c r="P1196" s="25"/>
    </row>
    <row r="1197" spans="1:17" ht="12.75" x14ac:dyDescent="0.2">
      <c r="A1197" s="5"/>
      <c r="B1197" s="2"/>
      <c r="C1197" s="23" t="s">
        <v>15</v>
      </c>
      <c r="D1197" s="15">
        <f t="shared" ref="D1197:M1197" si="929">AVERAGE(D1192:D1196)</f>
        <v>250.4</v>
      </c>
      <c r="E1197" s="15">
        <f t="shared" si="929"/>
        <v>22.2</v>
      </c>
      <c r="F1197" s="15">
        <f t="shared" si="929"/>
        <v>618.4</v>
      </c>
      <c r="G1197" s="15">
        <f t="shared" si="929"/>
        <v>9</v>
      </c>
      <c r="H1197" s="16">
        <f t="shared" si="929"/>
        <v>0.99</v>
      </c>
      <c r="I1197" s="9">
        <f t="shared" si="929"/>
        <v>91.875547209690893</v>
      </c>
      <c r="J1197" s="9">
        <f t="shared" si="929"/>
        <v>98.568632742089136</v>
      </c>
      <c r="K1197" s="9">
        <f t="shared" si="929"/>
        <v>96.533333333333331</v>
      </c>
      <c r="L1197" s="12">
        <f t="shared" si="929"/>
        <v>0.9175112092851837</v>
      </c>
      <c r="M1197" s="16">
        <f t="shared" si="929"/>
        <v>0.99</v>
      </c>
      <c r="N1197" s="6"/>
    </row>
    <row r="1198" spans="1:17" ht="12.75" x14ac:dyDescent="0.2">
      <c r="A1198" s="5"/>
      <c r="B1198" s="2"/>
      <c r="C1198" s="17" t="s">
        <v>16</v>
      </c>
      <c r="D1198" s="15">
        <f t="shared" ref="D1198:M1198" si="930">STDEV(D1192:D1196)</f>
        <v>10.502380682492898</v>
      </c>
      <c r="E1198" s="15">
        <f t="shared" si="930"/>
        <v>7.5960516059331802</v>
      </c>
      <c r="F1198" s="15">
        <f t="shared" si="930"/>
        <v>8.8769364084688593</v>
      </c>
      <c r="G1198" s="15">
        <f t="shared" si="930"/>
        <v>3.1622776601683795</v>
      </c>
      <c r="H1198" s="16">
        <f t="shared" si="930"/>
        <v>0</v>
      </c>
      <c r="I1198" s="9">
        <f t="shared" si="930"/>
        <v>2.7817076888714576</v>
      </c>
      <c r="J1198" s="9">
        <f t="shared" si="930"/>
        <v>0.48842948709359424</v>
      </c>
      <c r="K1198" s="9">
        <f t="shared" si="930"/>
        <v>0.52938352220318519</v>
      </c>
      <c r="L1198" s="12">
        <f t="shared" si="930"/>
        <v>1.2940421285153002E-2</v>
      </c>
      <c r="M1198" s="16">
        <f t="shared" si="930"/>
        <v>0</v>
      </c>
      <c r="N1198" s="4"/>
    </row>
    <row r="1199" spans="1:17" ht="12.75" x14ac:dyDescent="0.2">
      <c r="A1199" s="5"/>
      <c r="B1199" s="2"/>
      <c r="C1199" s="23"/>
      <c r="D1199" s="15"/>
      <c r="E1199" s="15"/>
      <c r="F1199" s="15"/>
      <c r="G1199" s="15"/>
      <c r="H1199" s="16"/>
      <c r="I1199" s="9"/>
      <c r="J1199" s="9"/>
      <c r="K1199" s="9"/>
      <c r="L1199" s="12"/>
      <c r="M1199" s="16"/>
      <c r="N1199" s="4"/>
    </row>
    <row r="1200" spans="1:17" ht="12.75" x14ac:dyDescent="0.2">
      <c r="A1200" s="5"/>
      <c r="B1200" s="2"/>
      <c r="C1200" s="23" t="s">
        <v>17</v>
      </c>
      <c r="D1200" s="10">
        <v>86</v>
      </c>
      <c r="E1200" s="10">
        <v>5</v>
      </c>
      <c r="F1200" s="10">
        <v>203</v>
      </c>
      <c r="G1200" s="10">
        <v>6</v>
      </c>
      <c r="H1200" s="11">
        <v>0.99</v>
      </c>
      <c r="I1200" s="9">
        <f t="shared" ref="I1200:I1204" si="931">100*(D1200/(D1200+E1200))</f>
        <v>94.505494505494497</v>
      </c>
      <c r="J1200" s="9">
        <f t="shared" ref="J1200:J1204" si="932">100*(F1200/(F1200+G1200))</f>
        <v>97.129186602870803</v>
      </c>
      <c r="K1200" s="9">
        <f t="shared" ref="K1200:K1204" si="933">100*((D1200+F1200)/(D1200+E1200+F1200+G1200))</f>
        <v>96.333333333333343</v>
      </c>
      <c r="L1200" s="12">
        <f t="shared" ref="L1200:L1204" si="934">(D1200*F1200-E1200*G1200)/(SQRT((D1200+G1200)*(D1200+E1200)*(F1200+G1200)*(F1200+E1200)))</f>
        <v>0.91354118405280071</v>
      </c>
      <c r="M1200" s="16">
        <f t="shared" ref="M1200:M1204" si="935">H1200</f>
        <v>0.99</v>
      </c>
      <c r="N1200" s="4"/>
    </row>
    <row r="1201" spans="1:17" ht="12.75" x14ac:dyDescent="0.2">
      <c r="A1201" s="5"/>
      <c r="B1201" s="2"/>
      <c r="C1201" s="9" t="s">
        <v>18</v>
      </c>
      <c r="D1201" s="10">
        <v>71</v>
      </c>
      <c r="E1201" s="10">
        <v>20</v>
      </c>
      <c r="F1201" s="10">
        <v>203</v>
      </c>
      <c r="G1201" s="10">
        <v>6</v>
      </c>
      <c r="H1201" s="11">
        <v>0.96</v>
      </c>
      <c r="I1201" s="9">
        <f t="shared" si="931"/>
        <v>78.021978021978029</v>
      </c>
      <c r="J1201" s="9">
        <f t="shared" si="932"/>
        <v>97.129186602870803</v>
      </c>
      <c r="K1201" s="9">
        <f t="shared" si="933"/>
        <v>91.333333333333329</v>
      </c>
      <c r="L1201" s="12">
        <f t="shared" si="934"/>
        <v>0.7909185479836468</v>
      </c>
      <c r="M1201" s="16">
        <f t="shared" si="935"/>
        <v>0.96</v>
      </c>
      <c r="N1201" s="24"/>
    </row>
    <row r="1202" spans="1:17" ht="12.75" x14ac:dyDescent="0.2">
      <c r="A1202" s="5"/>
      <c r="B1202" s="2"/>
      <c r="C1202" s="9" t="s">
        <v>19</v>
      </c>
      <c r="D1202" s="10">
        <v>69</v>
      </c>
      <c r="E1202" s="10">
        <v>21</v>
      </c>
      <c r="F1202" s="10">
        <v>205</v>
      </c>
      <c r="G1202" s="10">
        <v>5</v>
      </c>
      <c r="H1202" s="11">
        <v>0.97</v>
      </c>
      <c r="I1202" s="9">
        <f t="shared" si="931"/>
        <v>76.666666666666671</v>
      </c>
      <c r="J1202" s="9">
        <f t="shared" si="932"/>
        <v>97.61904761904762</v>
      </c>
      <c r="K1202" s="9">
        <f t="shared" si="933"/>
        <v>91.333333333333329</v>
      </c>
      <c r="L1202" s="12">
        <f t="shared" si="934"/>
        <v>0.78970725208239434</v>
      </c>
      <c r="M1202" s="16">
        <f t="shared" si="935"/>
        <v>0.97</v>
      </c>
      <c r="N1202" s="24"/>
    </row>
    <row r="1203" spans="1:17" ht="12.75" x14ac:dyDescent="0.2">
      <c r="A1203" s="5"/>
      <c r="B1203" s="2"/>
      <c r="C1203" s="9" t="s">
        <v>20</v>
      </c>
      <c r="D1203" s="10">
        <v>76</v>
      </c>
      <c r="E1203" s="10">
        <v>15</v>
      </c>
      <c r="F1203" s="10">
        <v>207</v>
      </c>
      <c r="G1203" s="10">
        <v>2</v>
      </c>
      <c r="H1203" s="11">
        <v>0.98</v>
      </c>
      <c r="I1203" s="9">
        <f t="shared" si="931"/>
        <v>83.516483516483518</v>
      </c>
      <c r="J1203" s="9">
        <f t="shared" si="932"/>
        <v>99.043062200956939</v>
      </c>
      <c r="K1203" s="9">
        <f t="shared" si="933"/>
        <v>94.333333333333343</v>
      </c>
      <c r="L1203" s="12">
        <f t="shared" si="934"/>
        <v>0.86524150735605199</v>
      </c>
      <c r="M1203" s="16">
        <f t="shared" si="935"/>
        <v>0.98</v>
      </c>
      <c r="N1203" s="24"/>
    </row>
    <row r="1204" spans="1:17" ht="12.75" x14ac:dyDescent="0.2">
      <c r="A1204" s="5"/>
      <c r="B1204" s="2"/>
      <c r="C1204" s="9" t="s">
        <v>21</v>
      </c>
      <c r="D1204" s="10">
        <v>72</v>
      </c>
      <c r="E1204" s="10">
        <v>18</v>
      </c>
      <c r="F1204" s="10">
        <v>206</v>
      </c>
      <c r="G1204" s="10">
        <v>4</v>
      </c>
      <c r="H1204" s="11">
        <v>0.97</v>
      </c>
      <c r="I1204" s="9">
        <f t="shared" si="931"/>
        <v>80</v>
      </c>
      <c r="J1204" s="9">
        <f t="shared" si="932"/>
        <v>98.095238095238088</v>
      </c>
      <c r="K1204" s="9">
        <f t="shared" si="933"/>
        <v>92.666666666666657</v>
      </c>
      <c r="L1204" s="12">
        <f t="shared" si="934"/>
        <v>0.82285753446105969</v>
      </c>
      <c r="M1204" s="16">
        <f t="shared" si="935"/>
        <v>0.97</v>
      </c>
      <c r="N1204" s="24"/>
    </row>
    <row r="1205" spans="1:17" ht="12.75" x14ac:dyDescent="0.2">
      <c r="A1205" s="5"/>
      <c r="B1205" s="2"/>
      <c r="C1205" s="23" t="s">
        <v>15</v>
      </c>
      <c r="D1205" s="15">
        <f t="shared" ref="D1205:M1205" si="936">AVERAGE(D1200:D1204)</f>
        <v>74.8</v>
      </c>
      <c r="E1205" s="15">
        <f t="shared" si="936"/>
        <v>15.8</v>
      </c>
      <c r="F1205" s="15">
        <f t="shared" si="936"/>
        <v>204.8</v>
      </c>
      <c r="G1205" s="15">
        <f t="shared" si="936"/>
        <v>4.5999999999999996</v>
      </c>
      <c r="H1205" s="16">
        <f t="shared" si="936"/>
        <v>0.97399999999999998</v>
      </c>
      <c r="I1205" s="9">
        <f t="shared" si="936"/>
        <v>82.54212454212454</v>
      </c>
      <c r="J1205" s="9">
        <f t="shared" si="936"/>
        <v>97.803144224196856</v>
      </c>
      <c r="K1205" s="9">
        <f t="shared" si="936"/>
        <v>93.2</v>
      </c>
      <c r="L1205" s="12">
        <f t="shared" si="936"/>
        <v>0.83645320518719068</v>
      </c>
      <c r="M1205" s="16">
        <f t="shared" si="936"/>
        <v>0.97399999999999998</v>
      </c>
      <c r="N1205" s="24"/>
      <c r="O1205" s="24"/>
      <c r="P1205" s="24"/>
      <c r="Q1205" s="4"/>
    </row>
    <row r="1206" spans="1:17" ht="12.75" x14ac:dyDescent="0.2">
      <c r="A1206" s="5"/>
      <c r="B1206" s="2"/>
      <c r="C1206" s="17" t="s">
        <v>16</v>
      </c>
      <c r="D1206" s="15">
        <f t="shared" ref="D1206:M1206" si="937">STDEV(D1200:D1204)</f>
        <v>6.7601775124622279</v>
      </c>
      <c r="E1206" s="15">
        <f t="shared" si="937"/>
        <v>6.4575537163851751</v>
      </c>
      <c r="F1206" s="15">
        <f t="shared" si="937"/>
        <v>1.7888543819998317</v>
      </c>
      <c r="G1206" s="15">
        <f t="shared" si="937"/>
        <v>1.6733200530681513</v>
      </c>
      <c r="H1206" s="16">
        <f t="shared" si="937"/>
        <v>1.1401754250991389E-2</v>
      </c>
      <c r="I1206" s="9">
        <f t="shared" si="937"/>
        <v>7.1674040504376606</v>
      </c>
      <c r="J1206" s="9">
        <f t="shared" si="937"/>
        <v>0.8007878510109725</v>
      </c>
      <c r="K1206" s="9">
        <f t="shared" si="937"/>
        <v>2.1421692017412912</v>
      </c>
      <c r="L1206" s="12">
        <f t="shared" si="937"/>
        <v>5.2949868338277875E-2</v>
      </c>
      <c r="M1206" s="16">
        <f t="shared" si="937"/>
        <v>1.1401754250991389E-2</v>
      </c>
      <c r="N1206" s="24"/>
    </row>
    <row r="1207" spans="1:17" ht="12.75" x14ac:dyDescent="0.2">
      <c r="A1207" s="5"/>
      <c r="B1207" s="22"/>
      <c r="C1207" s="9"/>
      <c r="D1207" s="15"/>
      <c r="E1207" s="15"/>
      <c r="F1207" s="15"/>
      <c r="G1207" s="15"/>
      <c r="H1207" s="16"/>
      <c r="I1207" s="9"/>
      <c r="J1207" s="9"/>
      <c r="K1207" s="9"/>
      <c r="L1207" s="12"/>
      <c r="M1207" s="16"/>
      <c r="N1207" s="24"/>
    </row>
    <row r="1208" spans="1:17" ht="12.75" x14ac:dyDescent="0.2">
      <c r="A1208" s="5"/>
      <c r="B1208" s="2"/>
      <c r="C1208" s="9" t="s">
        <v>22</v>
      </c>
      <c r="D1208" s="10">
        <v>91</v>
      </c>
      <c r="E1208" s="10">
        <v>11</v>
      </c>
      <c r="F1208" s="10">
        <v>194</v>
      </c>
      <c r="G1208" s="10">
        <v>4</v>
      </c>
      <c r="H1208" s="11">
        <v>0.98</v>
      </c>
      <c r="I1208" s="9">
        <f t="shared" ref="I1208:I1212" si="938">100*(D1208/(D1208+E1208))</f>
        <v>89.215686274509807</v>
      </c>
      <c r="J1208" s="9">
        <f t="shared" ref="J1208:J1212" si="939">100*(F1208/(F1208+G1208))</f>
        <v>97.979797979797979</v>
      </c>
      <c r="K1208" s="9">
        <f t="shared" ref="K1208:K1212" si="940">100*((D1208+F1208)/(D1208+E1208+F1208+G1208))</f>
        <v>95</v>
      </c>
      <c r="L1208" s="12">
        <f t="shared" ref="L1208:L1212" si="941">(D1208*F1208-E1208*G1208)/(SQRT((D1208+G1208)*(D1208+E1208)*(F1208+G1208)*(F1208+E1208)))</f>
        <v>0.88794883502182509</v>
      </c>
      <c r="M1208" s="16">
        <f t="shared" ref="M1208:M1212" si="942">H1208</f>
        <v>0.98</v>
      </c>
      <c r="N1208" s="24"/>
    </row>
    <row r="1209" spans="1:17" ht="12.75" x14ac:dyDescent="0.2">
      <c r="A1209" s="5"/>
      <c r="B1209" s="22"/>
      <c r="C1209" s="9" t="s">
        <v>23</v>
      </c>
      <c r="D1209" s="10">
        <v>65</v>
      </c>
      <c r="E1209" s="10">
        <v>15</v>
      </c>
      <c r="F1209" s="10">
        <v>214</v>
      </c>
      <c r="G1209" s="10">
        <v>6</v>
      </c>
      <c r="H1209" s="11">
        <v>0.97</v>
      </c>
      <c r="I1209" s="9">
        <f t="shared" si="938"/>
        <v>81.25</v>
      </c>
      <c r="J1209" s="9">
        <f t="shared" si="939"/>
        <v>97.27272727272728</v>
      </c>
      <c r="K1209" s="9">
        <f t="shared" si="940"/>
        <v>93</v>
      </c>
      <c r="L1209" s="12">
        <f t="shared" si="941"/>
        <v>0.81696752541250239</v>
      </c>
      <c r="M1209" s="16">
        <f t="shared" si="942"/>
        <v>0.97</v>
      </c>
      <c r="N1209" s="4"/>
    </row>
    <row r="1210" spans="1:17" ht="12.75" x14ac:dyDescent="0.2">
      <c r="A1210" s="1"/>
      <c r="B1210" s="2"/>
      <c r="C1210" s="9" t="s">
        <v>24</v>
      </c>
      <c r="D1210" s="10">
        <v>77</v>
      </c>
      <c r="E1210" s="10">
        <v>16</v>
      </c>
      <c r="F1210" s="10">
        <v>205</v>
      </c>
      <c r="G1210" s="10">
        <v>2</v>
      </c>
      <c r="H1210" s="11">
        <v>0.98</v>
      </c>
      <c r="I1210" s="9">
        <f t="shared" si="938"/>
        <v>82.795698924731184</v>
      </c>
      <c r="J1210" s="9">
        <f t="shared" si="939"/>
        <v>99.033816425120762</v>
      </c>
      <c r="K1210" s="9">
        <f t="shared" si="940"/>
        <v>94</v>
      </c>
      <c r="L1210" s="12">
        <f t="shared" si="941"/>
        <v>0.85926464634736666</v>
      </c>
      <c r="M1210" s="16">
        <f t="shared" si="942"/>
        <v>0.98</v>
      </c>
      <c r="N1210" s="4"/>
      <c r="Q1210" s="5"/>
    </row>
    <row r="1211" spans="1:17" ht="12.75" x14ac:dyDescent="0.2">
      <c r="A1211" s="5"/>
      <c r="B1211" s="2"/>
      <c r="C1211" s="9" t="s">
        <v>25</v>
      </c>
      <c r="D1211" s="10">
        <v>81</v>
      </c>
      <c r="E1211" s="10">
        <v>17</v>
      </c>
      <c r="F1211" s="10">
        <v>197</v>
      </c>
      <c r="G1211" s="10">
        <v>5</v>
      </c>
      <c r="H1211" s="11">
        <v>0.97</v>
      </c>
      <c r="I1211" s="9">
        <f t="shared" si="938"/>
        <v>82.653061224489804</v>
      </c>
      <c r="J1211" s="9">
        <f t="shared" si="939"/>
        <v>97.524752475247524</v>
      </c>
      <c r="K1211" s="9">
        <f t="shared" si="940"/>
        <v>92.666666666666657</v>
      </c>
      <c r="L1211" s="12">
        <f t="shared" si="941"/>
        <v>0.83154703612581515</v>
      </c>
      <c r="M1211" s="16">
        <f t="shared" si="942"/>
        <v>0.97</v>
      </c>
      <c r="N1211" s="6"/>
    </row>
    <row r="1212" spans="1:17" ht="12.75" x14ac:dyDescent="0.2">
      <c r="A1212" s="5"/>
      <c r="B1212" s="2"/>
      <c r="C1212" s="9" t="s">
        <v>26</v>
      </c>
      <c r="D1212" s="10">
        <v>62</v>
      </c>
      <c r="E1212" s="10">
        <v>19</v>
      </c>
      <c r="F1212" s="10">
        <v>215</v>
      </c>
      <c r="G1212" s="10">
        <v>4</v>
      </c>
      <c r="H1212" s="11">
        <v>0.97</v>
      </c>
      <c r="I1212" s="9">
        <f t="shared" si="938"/>
        <v>76.543209876543202</v>
      </c>
      <c r="J1212" s="9">
        <f t="shared" si="939"/>
        <v>98.173515981735164</v>
      </c>
      <c r="K1212" s="9">
        <f t="shared" si="940"/>
        <v>92.333333333333329</v>
      </c>
      <c r="L1212" s="12">
        <f t="shared" si="941"/>
        <v>0.80076024342327801</v>
      </c>
      <c r="M1212" s="16">
        <f t="shared" si="942"/>
        <v>0.97</v>
      </c>
      <c r="N1212" s="7"/>
      <c r="O1212" s="1"/>
      <c r="P1212" s="1"/>
    </row>
    <row r="1213" spans="1:17" ht="12.75" x14ac:dyDescent="0.2">
      <c r="A1213" s="5"/>
      <c r="B1213" s="2"/>
      <c r="C1213" s="23" t="s">
        <v>15</v>
      </c>
      <c r="D1213" s="15">
        <f t="shared" ref="D1213:M1213" si="943">AVERAGE(D1208:D1212)</f>
        <v>75.2</v>
      </c>
      <c r="E1213" s="15">
        <f t="shared" si="943"/>
        <v>15.6</v>
      </c>
      <c r="F1213" s="15">
        <f t="shared" si="943"/>
        <v>205</v>
      </c>
      <c r="G1213" s="15">
        <f t="shared" si="943"/>
        <v>4.2</v>
      </c>
      <c r="H1213" s="16">
        <f t="shared" si="943"/>
        <v>0.97399999999999987</v>
      </c>
      <c r="I1213" s="9">
        <f t="shared" si="943"/>
        <v>82.491531260054799</v>
      </c>
      <c r="J1213" s="9">
        <f t="shared" si="943"/>
        <v>97.996922026925745</v>
      </c>
      <c r="K1213" s="9">
        <f t="shared" si="943"/>
        <v>93.399999999999991</v>
      </c>
      <c r="L1213" s="12">
        <f t="shared" si="943"/>
        <v>0.83929765726615757</v>
      </c>
      <c r="M1213" s="16">
        <f t="shared" si="943"/>
        <v>0.97399999999999987</v>
      </c>
      <c r="N1213" s="24"/>
      <c r="O1213" s="24"/>
      <c r="P1213" s="24"/>
      <c r="Q1213" s="30"/>
    </row>
    <row r="1214" spans="1:17" ht="12.75" x14ac:dyDescent="0.2">
      <c r="A1214" s="5"/>
      <c r="B1214" s="2"/>
      <c r="C1214" s="17" t="s">
        <v>16</v>
      </c>
      <c r="D1214" s="15">
        <f t="shared" ref="D1214:M1214" si="944">STDEV(D1208:D1212)</f>
        <v>11.88276062201035</v>
      </c>
      <c r="E1214" s="15">
        <f t="shared" si="944"/>
        <v>2.9664793948382671</v>
      </c>
      <c r="F1214" s="15">
        <f t="shared" si="944"/>
        <v>9.5655632348544959</v>
      </c>
      <c r="G1214" s="15">
        <f t="shared" si="944"/>
        <v>1.4832396974191324</v>
      </c>
      <c r="H1214" s="16">
        <f t="shared" si="944"/>
        <v>5.4772255750516656E-3</v>
      </c>
      <c r="I1214" s="9">
        <f t="shared" si="944"/>
        <v>4.5347766678001928</v>
      </c>
      <c r="J1214" s="9">
        <f t="shared" si="944"/>
        <v>0.68081399413019872</v>
      </c>
      <c r="K1214" s="9">
        <f t="shared" si="944"/>
        <v>1.0903618155864112</v>
      </c>
      <c r="L1214" s="12">
        <f t="shared" si="944"/>
        <v>3.467512412502223E-2</v>
      </c>
      <c r="M1214" s="16">
        <f t="shared" si="944"/>
        <v>5.4772255750516656E-3</v>
      </c>
      <c r="N1214" s="4"/>
      <c r="Q1214" s="13"/>
    </row>
    <row r="1215" spans="1:17" ht="12.75" x14ac:dyDescent="0.2">
      <c r="A1215" s="1"/>
      <c r="B1215" s="2"/>
      <c r="C1215" s="2"/>
      <c r="D1215" s="3"/>
      <c r="E1215" s="3"/>
      <c r="F1215" s="3"/>
      <c r="G1215" s="3"/>
      <c r="H1215" s="4"/>
      <c r="I1215" s="4"/>
      <c r="J1215" s="4"/>
      <c r="K1215" s="4"/>
      <c r="L1215" s="4"/>
      <c r="M1215" s="4"/>
      <c r="N1215" s="4"/>
    </row>
    <row r="1216" spans="1:17" ht="12.75" x14ac:dyDescent="0.2">
      <c r="A1216" s="1" t="s">
        <v>74</v>
      </c>
      <c r="B1216" s="2"/>
      <c r="C1216" s="2"/>
      <c r="D1216" s="3"/>
      <c r="E1216" s="3"/>
      <c r="F1216" s="3"/>
      <c r="G1216" s="3"/>
      <c r="H1216" s="4"/>
      <c r="I1216" s="4"/>
      <c r="J1216" s="4"/>
      <c r="K1216" s="4"/>
      <c r="L1216" s="4"/>
      <c r="M1216" s="4"/>
      <c r="N1216" s="4"/>
    </row>
    <row r="1217" spans="1:17" ht="12.75" x14ac:dyDescent="0.2">
      <c r="A1217" s="5"/>
      <c r="B1217" s="2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</row>
    <row r="1218" spans="1:17" ht="12.75" x14ac:dyDescent="0.2">
      <c r="A1218" s="5"/>
      <c r="B1218" s="2" t="s">
        <v>0</v>
      </c>
      <c r="C1218" s="13"/>
      <c r="D1218" s="20" t="s">
        <v>1</v>
      </c>
      <c r="E1218" s="20" t="s">
        <v>2</v>
      </c>
      <c r="F1218" s="20" t="s">
        <v>3</v>
      </c>
      <c r="G1218" s="20" t="s">
        <v>4</v>
      </c>
      <c r="H1218" s="20" t="s">
        <v>5</v>
      </c>
      <c r="I1218" s="20" t="s">
        <v>6</v>
      </c>
      <c r="J1218" s="20" t="s">
        <v>7</v>
      </c>
      <c r="K1218" s="20" t="s">
        <v>8</v>
      </c>
      <c r="L1218" s="20" t="s">
        <v>9</v>
      </c>
      <c r="M1218" s="20" t="s">
        <v>5</v>
      </c>
      <c r="N1218" s="7"/>
      <c r="O1218" s="1"/>
      <c r="P1218" s="1"/>
    </row>
    <row r="1219" spans="1:17" ht="12.75" x14ac:dyDescent="0.2">
      <c r="A1219" s="1" t="s">
        <v>28</v>
      </c>
      <c r="B1219" s="2">
        <v>26</v>
      </c>
      <c r="C1219" s="9" t="s">
        <v>10</v>
      </c>
      <c r="D1219" s="10">
        <v>1430</v>
      </c>
      <c r="E1219" s="10">
        <v>2260</v>
      </c>
      <c r="F1219" s="10">
        <v>6679</v>
      </c>
      <c r="G1219" s="10">
        <v>2</v>
      </c>
      <c r="H1219" s="11">
        <v>0.86</v>
      </c>
      <c r="I1219" s="9">
        <f t="shared" ref="I1219:I1223" si="945">100*(D1219/(D1219+E1219))</f>
        <v>38.75338753387534</v>
      </c>
      <c r="J1219" s="9">
        <f t="shared" ref="J1219:J1223" si="946">100*(F1219/(F1219+G1219))</f>
        <v>99.970064361622519</v>
      </c>
      <c r="K1219" s="9">
        <f t="shared" ref="K1219:K1223" si="947">100*((D1219+F1219)/(D1219+E1219+F1219+G1219))</f>
        <v>78.189181371131028</v>
      </c>
      <c r="L1219" s="12">
        <f t="shared" ref="L1219:L1223" si="948">(D1219*F1219-E1219*G1219)/(SQRT((D1219+G1219)*(D1219+E1219)*(F1219+G1219)*(F1219+E1219)))</f>
        <v>0.53739300074206764</v>
      </c>
      <c r="M1219" s="16">
        <f t="shared" ref="M1219:M1223" si="949">H1219</f>
        <v>0.86</v>
      </c>
      <c r="N1219" s="24"/>
      <c r="O1219" s="25"/>
      <c r="P1219" s="25"/>
    </row>
    <row r="1220" spans="1:17" ht="12.75" x14ac:dyDescent="0.2">
      <c r="A1220" s="5"/>
      <c r="B1220" s="2">
        <v>27</v>
      </c>
      <c r="C1220" s="23" t="s">
        <v>11</v>
      </c>
      <c r="D1220" s="10">
        <v>1558</v>
      </c>
      <c r="E1220" s="10">
        <v>2172</v>
      </c>
      <c r="F1220" s="10">
        <v>6636</v>
      </c>
      <c r="G1220" s="10">
        <v>5</v>
      </c>
      <c r="H1220" s="11">
        <v>0.86</v>
      </c>
      <c r="I1220" s="9">
        <f t="shared" si="945"/>
        <v>41.76943699731904</v>
      </c>
      <c r="J1220" s="9">
        <f t="shared" si="946"/>
        <v>99.924710134015953</v>
      </c>
      <c r="K1220" s="9">
        <f t="shared" si="947"/>
        <v>79.008774467264487</v>
      </c>
      <c r="L1220" s="12">
        <f t="shared" si="948"/>
        <v>0.5592784798000271</v>
      </c>
      <c r="M1220" s="16">
        <f t="shared" si="949"/>
        <v>0.86</v>
      </c>
      <c r="N1220" s="4"/>
      <c r="O1220" s="25"/>
      <c r="P1220" s="25"/>
    </row>
    <row r="1221" spans="1:17" ht="12.75" x14ac:dyDescent="0.2">
      <c r="A1221" s="1">
        <v>0.3</v>
      </c>
      <c r="B1221" s="2">
        <v>28</v>
      </c>
      <c r="C1221" s="23" t="s">
        <v>12</v>
      </c>
      <c r="D1221" s="10">
        <v>2136</v>
      </c>
      <c r="E1221" s="10">
        <v>1641</v>
      </c>
      <c r="F1221" s="10">
        <v>6373</v>
      </c>
      <c r="G1221" s="10">
        <v>221</v>
      </c>
      <c r="H1221" s="11">
        <v>0.87</v>
      </c>
      <c r="I1221" s="9">
        <f t="shared" si="945"/>
        <v>56.552819698173153</v>
      </c>
      <c r="J1221" s="9">
        <f t="shared" si="946"/>
        <v>96.64846830451927</v>
      </c>
      <c r="K1221" s="9">
        <f t="shared" si="947"/>
        <v>82.046090058817853</v>
      </c>
      <c r="L1221" s="12">
        <f t="shared" si="948"/>
        <v>0.61089370536509502</v>
      </c>
      <c r="M1221" s="16">
        <f t="shared" si="949"/>
        <v>0.87</v>
      </c>
      <c r="N1221" s="4"/>
      <c r="O1221" s="25"/>
      <c r="P1221" s="25"/>
    </row>
    <row r="1222" spans="1:17" ht="12.75" x14ac:dyDescent="0.2">
      <c r="A1222" s="1">
        <v>1E-3</v>
      </c>
      <c r="B1222" s="2">
        <v>29</v>
      </c>
      <c r="C1222" s="23" t="s">
        <v>13</v>
      </c>
      <c r="D1222" s="10">
        <v>1876</v>
      </c>
      <c r="E1222" s="10">
        <v>1905</v>
      </c>
      <c r="F1222" s="10">
        <v>6502</v>
      </c>
      <c r="G1222" s="10">
        <v>88</v>
      </c>
      <c r="H1222" s="11">
        <v>0.86</v>
      </c>
      <c r="I1222" s="9">
        <f t="shared" si="945"/>
        <v>49.616503570483999</v>
      </c>
      <c r="J1222" s="9">
        <f t="shared" si="946"/>
        <v>98.664643399089528</v>
      </c>
      <c r="K1222" s="9">
        <f t="shared" si="947"/>
        <v>80.782952463600424</v>
      </c>
      <c r="L1222" s="12">
        <f t="shared" si="948"/>
        <v>0.59310605699621677</v>
      </c>
      <c r="M1222" s="16">
        <f t="shared" si="949"/>
        <v>0.86</v>
      </c>
      <c r="N1222" s="4"/>
      <c r="O1222" s="25"/>
      <c r="P1222" s="25"/>
    </row>
    <row r="1223" spans="1:17" ht="12.75" x14ac:dyDescent="0.2">
      <c r="A1223" s="1">
        <v>100</v>
      </c>
      <c r="B1223" s="2">
        <v>30</v>
      </c>
      <c r="C1223" s="23" t="s">
        <v>14</v>
      </c>
      <c r="D1223" s="10">
        <v>2277</v>
      </c>
      <c r="E1223" s="10">
        <v>1442</v>
      </c>
      <c r="F1223" s="10">
        <v>6238</v>
      </c>
      <c r="G1223" s="10">
        <v>414</v>
      </c>
      <c r="H1223" s="11">
        <v>0.87</v>
      </c>
      <c r="I1223" s="9">
        <f t="shared" si="945"/>
        <v>61.226136058080129</v>
      </c>
      <c r="J1223" s="9">
        <f t="shared" si="946"/>
        <v>93.776307877330126</v>
      </c>
      <c r="K1223" s="9">
        <f t="shared" si="947"/>
        <v>82.10394368913316</v>
      </c>
      <c r="L1223" s="12">
        <f t="shared" si="948"/>
        <v>0.60177444024161642</v>
      </c>
      <c r="M1223" s="16">
        <f t="shared" si="949"/>
        <v>0.87</v>
      </c>
      <c r="N1223" s="6"/>
      <c r="O1223" s="25"/>
      <c r="P1223" s="25"/>
    </row>
    <row r="1224" spans="1:17" ht="12.75" x14ac:dyDescent="0.2">
      <c r="A1224" s="5"/>
      <c r="B1224" s="2"/>
      <c r="C1224" s="23" t="s">
        <v>15</v>
      </c>
      <c r="D1224" s="15">
        <f t="shared" ref="D1224:M1224" si="950">AVERAGE(D1219:D1223)</f>
        <v>1855.4</v>
      </c>
      <c r="E1224" s="15">
        <f t="shared" si="950"/>
        <v>1884</v>
      </c>
      <c r="F1224" s="15">
        <f t="shared" si="950"/>
        <v>6485.6</v>
      </c>
      <c r="G1224" s="15">
        <f t="shared" si="950"/>
        <v>146</v>
      </c>
      <c r="H1224" s="16">
        <f t="shared" si="950"/>
        <v>0.86399999999999988</v>
      </c>
      <c r="I1224" s="9">
        <f t="shared" si="950"/>
        <v>49.583656771586327</v>
      </c>
      <c r="J1224" s="9">
        <f t="shared" si="950"/>
        <v>97.796838815315468</v>
      </c>
      <c r="K1224" s="9">
        <f t="shared" si="950"/>
        <v>80.426188409989393</v>
      </c>
      <c r="L1224" s="12">
        <f t="shared" si="950"/>
        <v>0.58048913662900459</v>
      </c>
      <c r="M1224" s="16">
        <f t="shared" si="950"/>
        <v>0.86399999999999988</v>
      </c>
      <c r="N1224" s="6"/>
    </row>
    <row r="1225" spans="1:17" ht="12.75" x14ac:dyDescent="0.2">
      <c r="A1225" s="5"/>
      <c r="B1225" s="2"/>
      <c r="C1225" s="17" t="s">
        <v>16</v>
      </c>
      <c r="D1225" s="15">
        <f t="shared" ref="D1225:M1225" si="951">STDEV(D1219:D1223)</f>
        <v>362.73930032462681</v>
      </c>
      <c r="E1225" s="15">
        <f t="shared" si="951"/>
        <v>346.11197610022106</v>
      </c>
      <c r="F1225" s="15">
        <f t="shared" si="951"/>
        <v>183.21926754574696</v>
      </c>
      <c r="G1225" s="15">
        <f t="shared" si="951"/>
        <v>174.23403800635512</v>
      </c>
      <c r="H1225" s="16">
        <f t="shared" si="951"/>
        <v>5.4772255750516656E-3</v>
      </c>
      <c r="I1225" s="9">
        <f t="shared" si="951"/>
        <v>9.5193801949996821</v>
      </c>
      <c r="J1225" s="9">
        <f t="shared" si="951"/>
        <v>2.6214144213121191</v>
      </c>
      <c r="K1225" s="9">
        <f t="shared" si="951"/>
        <v>1.7733786605977411</v>
      </c>
      <c r="L1225" s="12">
        <f t="shared" si="951"/>
        <v>3.0999425482431411E-2</v>
      </c>
      <c r="M1225" s="16">
        <f t="shared" si="951"/>
        <v>5.4772255750516656E-3</v>
      </c>
      <c r="N1225" s="4"/>
    </row>
    <row r="1226" spans="1:17" ht="12.75" x14ac:dyDescent="0.2">
      <c r="A1226" s="5"/>
      <c r="B1226" s="2"/>
      <c r="C1226" s="23"/>
      <c r="D1226" s="15"/>
      <c r="E1226" s="15"/>
      <c r="F1226" s="15"/>
      <c r="G1226" s="15"/>
      <c r="H1226" s="16"/>
      <c r="I1226" s="9"/>
      <c r="J1226" s="9"/>
      <c r="K1226" s="9"/>
      <c r="L1226" s="12"/>
      <c r="M1226" s="16"/>
      <c r="N1226" s="4"/>
    </row>
    <row r="1227" spans="1:17" ht="12.75" x14ac:dyDescent="0.2">
      <c r="A1227" s="5"/>
      <c r="B1227" s="2"/>
      <c r="C1227" s="23" t="s">
        <v>17</v>
      </c>
      <c r="D1227" s="10">
        <v>478</v>
      </c>
      <c r="E1227" s="10">
        <v>717</v>
      </c>
      <c r="F1227" s="10">
        <v>2259</v>
      </c>
      <c r="G1227" s="10">
        <v>3</v>
      </c>
      <c r="H1227" s="11">
        <v>0.77</v>
      </c>
      <c r="I1227" s="9">
        <f t="shared" ref="I1227:I1231" si="952">100*(D1227/(D1227+E1227))</f>
        <v>40</v>
      </c>
      <c r="J1227" s="9">
        <f t="shared" ref="J1227:J1231" si="953">100*(F1227/(F1227+G1227))</f>
        <v>99.867374005305038</v>
      </c>
      <c r="K1227" s="9">
        <f t="shared" ref="K1227:K1231" si="954">100*((D1227+F1227)/(D1227+E1227+F1227+G1227))</f>
        <v>79.172693086491179</v>
      </c>
      <c r="L1227" s="12">
        <f t="shared" ref="L1227:L1231" si="955">(D1227*F1227-E1227*G1227)/(SQRT((D1227+G1227)*(D1227+E1227)*(F1227+G1227)*(F1227+E1227)))</f>
        <v>0.54784648770826827</v>
      </c>
      <c r="M1227" s="16">
        <f t="shared" ref="M1227:M1231" si="956">H1227</f>
        <v>0.77</v>
      </c>
      <c r="N1227" s="4"/>
    </row>
    <row r="1228" spans="1:17" ht="12.75" x14ac:dyDescent="0.2">
      <c r="A1228" s="5"/>
      <c r="B1228" s="2"/>
      <c r="C1228" s="9" t="s">
        <v>18</v>
      </c>
      <c r="D1228" s="10">
        <v>486</v>
      </c>
      <c r="E1228" s="10">
        <v>748</v>
      </c>
      <c r="F1228" s="10">
        <v>2219</v>
      </c>
      <c r="G1228" s="10">
        <v>4</v>
      </c>
      <c r="H1228" s="11">
        <v>0.78</v>
      </c>
      <c r="I1228" s="9">
        <f t="shared" si="952"/>
        <v>39.384116693679097</v>
      </c>
      <c r="J1228" s="9">
        <f t="shared" si="953"/>
        <v>99.820062977957718</v>
      </c>
      <c r="K1228" s="9">
        <f t="shared" si="954"/>
        <v>78.247035001446335</v>
      </c>
      <c r="L1228" s="12">
        <f t="shared" si="955"/>
        <v>0.53852127941137506</v>
      </c>
      <c r="M1228" s="16">
        <f t="shared" si="956"/>
        <v>0.78</v>
      </c>
      <c r="N1228" s="24"/>
    </row>
    <row r="1229" spans="1:17" ht="12.75" x14ac:dyDescent="0.2">
      <c r="A1229" s="5"/>
      <c r="B1229" s="2"/>
      <c r="C1229" s="9" t="s">
        <v>19</v>
      </c>
      <c r="D1229" s="10">
        <v>611</v>
      </c>
      <c r="E1229" s="10">
        <v>619</v>
      </c>
      <c r="F1229" s="10">
        <v>2088</v>
      </c>
      <c r="G1229" s="10">
        <v>139</v>
      </c>
      <c r="H1229" s="11">
        <v>0.77</v>
      </c>
      <c r="I1229" s="9">
        <f t="shared" si="952"/>
        <v>49.674796747967484</v>
      </c>
      <c r="J1229" s="9">
        <f t="shared" si="953"/>
        <v>93.758419398293668</v>
      </c>
      <c r="K1229" s="9">
        <f t="shared" si="954"/>
        <v>78.073474110500428</v>
      </c>
      <c r="L1229" s="12">
        <f t="shared" si="955"/>
        <v>0.50449851692773306</v>
      </c>
      <c r="M1229" s="16">
        <f t="shared" si="956"/>
        <v>0.77</v>
      </c>
      <c r="N1229" s="24"/>
    </row>
    <row r="1230" spans="1:17" ht="12.75" x14ac:dyDescent="0.2">
      <c r="A1230" s="5"/>
      <c r="B1230" s="2"/>
      <c r="C1230" s="9" t="s">
        <v>20</v>
      </c>
      <c r="D1230" s="10">
        <v>584</v>
      </c>
      <c r="E1230" s="10">
        <v>642</v>
      </c>
      <c r="F1230" s="10">
        <v>2171</v>
      </c>
      <c r="G1230" s="10">
        <v>60</v>
      </c>
      <c r="H1230" s="11">
        <v>0.78</v>
      </c>
      <c r="I1230" s="9">
        <f t="shared" si="952"/>
        <v>47.634584013050571</v>
      </c>
      <c r="J1230" s="9">
        <f t="shared" si="953"/>
        <v>97.310623038995971</v>
      </c>
      <c r="K1230" s="9">
        <f t="shared" si="954"/>
        <v>79.693375759328902</v>
      </c>
      <c r="L1230" s="12">
        <f t="shared" si="955"/>
        <v>0.55226892353655788</v>
      </c>
      <c r="M1230" s="16">
        <f t="shared" si="956"/>
        <v>0.78</v>
      </c>
      <c r="N1230" s="24"/>
    </row>
    <row r="1231" spans="1:17" ht="12.75" x14ac:dyDescent="0.2">
      <c r="A1231" s="5"/>
      <c r="B1231" s="2"/>
      <c r="C1231" s="9" t="s">
        <v>21</v>
      </c>
      <c r="D1231" s="10">
        <v>691</v>
      </c>
      <c r="E1231" s="10">
        <v>563</v>
      </c>
      <c r="F1231" s="10">
        <v>1981</v>
      </c>
      <c r="G1231" s="10">
        <v>222</v>
      </c>
      <c r="H1231" s="11">
        <v>0.79</v>
      </c>
      <c r="I1231" s="9">
        <f t="shared" si="952"/>
        <v>55.103668261563001</v>
      </c>
      <c r="J1231" s="9">
        <f t="shared" si="953"/>
        <v>89.92283250113482</v>
      </c>
      <c r="K1231" s="9">
        <f t="shared" si="954"/>
        <v>77.292450101243844</v>
      </c>
      <c r="L1231" s="12">
        <f t="shared" si="955"/>
        <v>0.49105515169711317</v>
      </c>
      <c r="M1231" s="16">
        <f t="shared" si="956"/>
        <v>0.79</v>
      </c>
      <c r="N1231" s="24"/>
    </row>
    <row r="1232" spans="1:17" ht="12.75" x14ac:dyDescent="0.2">
      <c r="A1232" s="5"/>
      <c r="B1232" s="2"/>
      <c r="C1232" s="23" t="s">
        <v>15</v>
      </c>
      <c r="D1232" s="15">
        <f t="shared" ref="D1232:M1232" si="957">AVERAGE(D1227:D1231)</f>
        <v>570</v>
      </c>
      <c r="E1232" s="15">
        <f t="shared" si="957"/>
        <v>657.8</v>
      </c>
      <c r="F1232" s="15">
        <f t="shared" si="957"/>
        <v>2143.6</v>
      </c>
      <c r="G1232" s="15">
        <f t="shared" si="957"/>
        <v>85.6</v>
      </c>
      <c r="H1232" s="16">
        <f t="shared" si="957"/>
        <v>0.77800000000000014</v>
      </c>
      <c r="I1232" s="9">
        <f t="shared" si="957"/>
        <v>46.359433143252026</v>
      </c>
      <c r="J1232" s="9">
        <f t="shared" si="957"/>
        <v>96.135862384337457</v>
      </c>
      <c r="K1232" s="9">
        <f t="shared" si="957"/>
        <v>78.49580561180214</v>
      </c>
      <c r="L1232" s="12">
        <f t="shared" si="957"/>
        <v>0.52683807185620946</v>
      </c>
      <c r="M1232" s="16">
        <f t="shared" si="957"/>
        <v>0.77800000000000014</v>
      </c>
      <c r="N1232" s="24"/>
      <c r="O1232" s="24"/>
      <c r="P1232" s="24"/>
      <c r="Q1232" s="4"/>
    </row>
    <row r="1233" spans="1:17" ht="12.75" x14ac:dyDescent="0.2">
      <c r="A1233" s="5"/>
      <c r="B1233" s="2"/>
      <c r="C1233" s="17" t="s">
        <v>16</v>
      </c>
      <c r="D1233" s="15">
        <f t="shared" ref="D1233:M1233" si="958">STDEV(D1227:D1231)</f>
        <v>89.49580995778517</v>
      </c>
      <c r="E1233" s="15">
        <f t="shared" si="958"/>
        <v>74.804411634608513</v>
      </c>
      <c r="F1233" s="15">
        <f t="shared" si="958"/>
        <v>110.99909909544311</v>
      </c>
      <c r="G1233" s="15">
        <f t="shared" si="958"/>
        <v>94.330800908292929</v>
      </c>
      <c r="H1233" s="16">
        <f t="shared" si="958"/>
        <v>8.3666002653407633E-3</v>
      </c>
      <c r="I1233" s="9">
        <f t="shared" si="958"/>
        <v>6.6741426949777285</v>
      </c>
      <c r="J1233" s="9">
        <f t="shared" si="958"/>
        <v>4.2758493620753129</v>
      </c>
      <c r="K1233" s="9">
        <f t="shared" si="958"/>
        <v>0.94613240484587424</v>
      </c>
      <c r="L1233" s="12">
        <f t="shared" si="958"/>
        <v>2.7404617230006461E-2</v>
      </c>
      <c r="M1233" s="16">
        <f t="shared" si="958"/>
        <v>8.3666002653407633E-3</v>
      </c>
      <c r="N1233" s="24"/>
    </row>
    <row r="1234" spans="1:17" ht="12.75" x14ac:dyDescent="0.2">
      <c r="A1234" s="5"/>
      <c r="B1234" s="22"/>
      <c r="C1234" s="9"/>
      <c r="D1234" s="15"/>
      <c r="E1234" s="15"/>
      <c r="F1234" s="15"/>
      <c r="G1234" s="15"/>
      <c r="H1234" s="16"/>
      <c r="I1234" s="9"/>
      <c r="J1234" s="9"/>
      <c r="K1234" s="9"/>
      <c r="L1234" s="12"/>
      <c r="M1234" s="16"/>
      <c r="N1234" s="24"/>
    </row>
    <row r="1235" spans="1:17" ht="12.75" x14ac:dyDescent="0.2">
      <c r="A1235" s="5"/>
      <c r="B1235" s="2"/>
      <c r="C1235" s="9" t="s">
        <v>22</v>
      </c>
      <c r="D1235" s="10">
        <v>594</v>
      </c>
      <c r="E1235" s="10">
        <v>730</v>
      </c>
      <c r="F1235" s="10">
        <v>2133</v>
      </c>
      <c r="G1235" s="10">
        <v>0</v>
      </c>
      <c r="H1235" s="11">
        <v>0.78</v>
      </c>
      <c r="I1235" s="9">
        <f t="shared" ref="I1235:I1239" si="959">100*(D1235/(D1235+E1235))</f>
        <v>44.864048338368576</v>
      </c>
      <c r="J1235" s="9">
        <f t="shared" ref="J1235:J1239" si="960">100*(F1235/(F1235+G1235))</f>
        <v>100</v>
      </c>
      <c r="K1235" s="9">
        <f t="shared" ref="K1235:K1239" si="961">100*((D1235+F1235)/(D1235+E1235+F1235+G1235))</f>
        <v>78.883424934914672</v>
      </c>
      <c r="L1235" s="12">
        <f t="shared" ref="L1235:L1239" si="962">(D1235*F1235-E1235*G1235)/(SQRT((D1235+G1235)*(D1235+E1235)*(F1235+G1235)*(F1235+E1235)))</f>
        <v>0.57814128533705123</v>
      </c>
      <c r="M1235" s="16">
        <f t="shared" ref="M1235:M1239" si="963">H1235</f>
        <v>0.78</v>
      </c>
      <c r="N1235" s="24"/>
    </row>
    <row r="1236" spans="1:17" ht="12.75" x14ac:dyDescent="0.2">
      <c r="A1236" s="5"/>
      <c r="B1236" s="22"/>
      <c r="C1236" s="9" t="s">
        <v>23</v>
      </c>
      <c r="D1236" s="10">
        <v>512</v>
      </c>
      <c r="E1236" s="10">
        <v>733</v>
      </c>
      <c r="F1236" s="10">
        <v>2206</v>
      </c>
      <c r="G1236" s="10">
        <v>6</v>
      </c>
      <c r="H1236" s="11">
        <v>0.78</v>
      </c>
      <c r="I1236" s="9">
        <f t="shared" si="959"/>
        <v>41.124497991967871</v>
      </c>
      <c r="J1236" s="9">
        <f t="shared" si="960"/>
        <v>99.72875226039784</v>
      </c>
      <c r="K1236" s="9">
        <f t="shared" si="961"/>
        <v>78.623083598495796</v>
      </c>
      <c r="L1236" s="12">
        <f t="shared" si="962"/>
        <v>0.54946391786271498</v>
      </c>
      <c r="M1236" s="16">
        <f t="shared" si="963"/>
        <v>0.78</v>
      </c>
      <c r="N1236" s="4"/>
    </row>
    <row r="1237" spans="1:17" ht="12.75" x14ac:dyDescent="0.2">
      <c r="A1237" s="1"/>
      <c r="B1237" s="2"/>
      <c r="C1237" s="9" t="s">
        <v>24</v>
      </c>
      <c r="D1237" s="10">
        <v>548</v>
      </c>
      <c r="E1237" s="10">
        <v>654</v>
      </c>
      <c r="F1237" s="10">
        <v>2126</v>
      </c>
      <c r="G1237" s="10">
        <v>129</v>
      </c>
      <c r="H1237" s="11">
        <v>0.76</v>
      </c>
      <c r="I1237" s="9">
        <f t="shared" si="959"/>
        <v>45.590682196339429</v>
      </c>
      <c r="J1237" s="9">
        <f t="shared" si="960"/>
        <v>94.27937915742794</v>
      </c>
      <c r="K1237" s="9">
        <f t="shared" si="961"/>
        <v>77.350303731559151</v>
      </c>
      <c r="L1237" s="12">
        <f t="shared" si="962"/>
        <v>0.47847106409275586</v>
      </c>
      <c r="M1237" s="16">
        <f t="shared" si="963"/>
        <v>0.76</v>
      </c>
      <c r="N1237" s="4"/>
      <c r="Q1237" s="5"/>
    </row>
    <row r="1238" spans="1:17" ht="12.75" x14ac:dyDescent="0.2">
      <c r="A1238" s="5"/>
      <c r="B1238" s="2"/>
      <c r="C1238" s="9" t="s">
        <v>25</v>
      </c>
      <c r="D1238" s="10">
        <v>527</v>
      </c>
      <c r="E1238" s="10">
        <v>675</v>
      </c>
      <c r="F1238" s="10">
        <v>2192</v>
      </c>
      <c r="G1238" s="10">
        <v>63</v>
      </c>
      <c r="H1238" s="11">
        <v>0.78</v>
      </c>
      <c r="I1238" s="9">
        <f t="shared" si="959"/>
        <v>43.843594009983363</v>
      </c>
      <c r="J1238" s="9">
        <f t="shared" si="960"/>
        <v>97.206208425720618</v>
      </c>
      <c r="K1238" s="9">
        <f t="shared" si="961"/>
        <v>78.652010413653457</v>
      </c>
      <c r="L1238" s="12">
        <f t="shared" si="962"/>
        <v>0.51963300262976564</v>
      </c>
      <c r="M1238" s="16">
        <f t="shared" si="963"/>
        <v>0.78</v>
      </c>
      <c r="N1238" s="6"/>
    </row>
    <row r="1239" spans="1:17" ht="12.75" x14ac:dyDescent="0.2">
      <c r="A1239" s="5"/>
      <c r="B1239" s="2"/>
      <c r="C1239" s="9" t="s">
        <v>26</v>
      </c>
      <c r="D1239" s="10">
        <v>614</v>
      </c>
      <c r="E1239" s="10">
        <v>622</v>
      </c>
      <c r="F1239" s="10">
        <v>1998</v>
      </c>
      <c r="G1239" s="10">
        <v>223</v>
      </c>
      <c r="H1239" s="11">
        <v>0.75</v>
      </c>
      <c r="I1239" s="9">
        <f t="shared" si="959"/>
        <v>49.676375404530745</v>
      </c>
      <c r="J1239" s="9">
        <f t="shared" si="960"/>
        <v>89.959477712742014</v>
      </c>
      <c r="K1239" s="9">
        <f t="shared" si="961"/>
        <v>75.556841191784784</v>
      </c>
      <c r="L1239" s="12">
        <f t="shared" si="962"/>
        <v>0.44346397993913128</v>
      </c>
      <c r="M1239" s="16">
        <f t="shared" si="963"/>
        <v>0.75</v>
      </c>
      <c r="N1239" s="7"/>
      <c r="O1239" s="1"/>
      <c r="P1239" s="1"/>
    </row>
    <row r="1240" spans="1:17" ht="12.75" x14ac:dyDescent="0.2">
      <c r="A1240" s="5"/>
      <c r="B1240" s="2"/>
      <c r="C1240" s="23" t="s">
        <v>15</v>
      </c>
      <c r="D1240" s="15">
        <f t="shared" ref="D1240:M1240" si="964">AVERAGE(D1235:D1239)</f>
        <v>559</v>
      </c>
      <c r="E1240" s="15">
        <f t="shared" si="964"/>
        <v>682.8</v>
      </c>
      <c r="F1240" s="15">
        <f t="shared" si="964"/>
        <v>2131</v>
      </c>
      <c r="G1240" s="15">
        <f t="shared" si="964"/>
        <v>84.2</v>
      </c>
      <c r="H1240" s="16">
        <f t="shared" si="964"/>
        <v>0.77000000000000013</v>
      </c>
      <c r="I1240" s="9">
        <f t="shared" si="964"/>
        <v>45.019839588237993</v>
      </c>
      <c r="J1240" s="9">
        <f t="shared" si="964"/>
        <v>96.234763511257682</v>
      </c>
      <c r="K1240" s="9">
        <f t="shared" si="964"/>
        <v>77.813132774081566</v>
      </c>
      <c r="L1240" s="12">
        <f t="shared" si="964"/>
        <v>0.51383464997228379</v>
      </c>
      <c r="M1240" s="16">
        <f t="shared" si="964"/>
        <v>0.77000000000000013</v>
      </c>
      <c r="N1240" s="24"/>
      <c r="O1240" s="24"/>
      <c r="P1240" s="24"/>
      <c r="Q1240" s="30"/>
    </row>
    <row r="1241" spans="1:17" ht="12.75" x14ac:dyDescent="0.2">
      <c r="A1241" s="5"/>
      <c r="B1241" s="2"/>
      <c r="C1241" s="17" t="s">
        <v>16</v>
      </c>
      <c r="D1241" s="15">
        <f t="shared" ref="D1241:M1241" si="965">STDEV(D1235:D1239)</f>
        <v>43.600458713183279</v>
      </c>
      <c r="E1241" s="15">
        <f t="shared" si="965"/>
        <v>48.308384365449442</v>
      </c>
      <c r="F1241" s="15">
        <f t="shared" si="965"/>
        <v>82.255698890715166</v>
      </c>
      <c r="G1241" s="15">
        <f t="shared" si="965"/>
        <v>93.44356585661744</v>
      </c>
      <c r="H1241" s="16">
        <f t="shared" si="965"/>
        <v>1.4142135623730963E-2</v>
      </c>
      <c r="I1241" s="9">
        <f t="shared" si="965"/>
        <v>3.106070581022466</v>
      </c>
      <c r="J1241" s="9">
        <f t="shared" si="965"/>
        <v>4.1991489685817607</v>
      </c>
      <c r="K1241" s="9">
        <f t="shared" si="965"/>
        <v>1.3973478243291224</v>
      </c>
      <c r="L1241" s="12">
        <f t="shared" si="965"/>
        <v>5.3946787168142302E-2</v>
      </c>
      <c r="M1241" s="16">
        <f t="shared" si="965"/>
        <v>1.4142135623730963E-2</v>
      </c>
      <c r="N1241" s="4"/>
      <c r="Q1241" s="13"/>
    </row>
    <row r="1242" spans="1:17" ht="12.75" x14ac:dyDescent="0.2">
      <c r="A1242" s="1"/>
      <c r="B1242" s="2"/>
      <c r="C1242" s="2"/>
      <c r="D1242" s="3"/>
      <c r="E1242" s="3"/>
      <c r="F1242" s="3"/>
      <c r="G1242" s="3"/>
      <c r="H1242" s="4"/>
      <c r="I1242" s="4"/>
      <c r="J1242" s="4"/>
      <c r="K1242" s="4"/>
      <c r="L1242" s="4"/>
      <c r="M1242" s="4"/>
      <c r="N1242" s="4"/>
    </row>
    <row r="1243" spans="1:17" ht="12.75" x14ac:dyDescent="0.2">
      <c r="A1243" s="1" t="s">
        <v>75</v>
      </c>
      <c r="B1243" s="2"/>
      <c r="C1243" s="2"/>
      <c r="D1243" s="3"/>
      <c r="E1243" s="3"/>
      <c r="F1243" s="3"/>
      <c r="G1243" s="3"/>
      <c r="H1243" s="4"/>
      <c r="I1243" s="4"/>
      <c r="J1243" s="4"/>
      <c r="K1243" s="4"/>
      <c r="L1243" s="4"/>
      <c r="M1243" s="4"/>
      <c r="N1243" s="4"/>
    </row>
    <row r="1244" spans="1:17" ht="12.75" x14ac:dyDescent="0.2">
      <c r="A1244" s="5"/>
      <c r="B1244" s="2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</row>
    <row r="1245" spans="1:17" ht="12.75" x14ac:dyDescent="0.2">
      <c r="A1245" s="5"/>
      <c r="B1245" s="2" t="s">
        <v>0</v>
      </c>
      <c r="C1245" s="13"/>
      <c r="D1245" s="20" t="s">
        <v>1</v>
      </c>
      <c r="E1245" s="20" t="s">
        <v>2</v>
      </c>
      <c r="F1245" s="20" t="s">
        <v>3</v>
      </c>
      <c r="G1245" s="20" t="s">
        <v>4</v>
      </c>
      <c r="H1245" s="20" t="s">
        <v>5</v>
      </c>
      <c r="I1245" s="20" t="s">
        <v>6</v>
      </c>
      <c r="J1245" s="20" t="s">
        <v>7</v>
      </c>
      <c r="K1245" s="20" t="s">
        <v>8</v>
      </c>
      <c r="L1245" s="20" t="s">
        <v>9</v>
      </c>
      <c r="M1245" s="20" t="s">
        <v>5</v>
      </c>
      <c r="N1245" s="7"/>
      <c r="O1245" s="1"/>
      <c r="P1245" s="1"/>
    </row>
    <row r="1246" spans="1:17" ht="12.75" x14ac:dyDescent="0.2">
      <c r="A1246" s="1" t="s">
        <v>28</v>
      </c>
      <c r="B1246" s="2">
        <v>26</v>
      </c>
      <c r="C1246" s="9" t="s">
        <v>10</v>
      </c>
      <c r="D1246" s="10">
        <v>717</v>
      </c>
      <c r="E1246" s="10">
        <v>10</v>
      </c>
      <c r="F1246" s="10">
        <v>653</v>
      </c>
      <c r="G1246" s="10">
        <v>9</v>
      </c>
      <c r="H1246" s="11">
        <v>1</v>
      </c>
      <c r="I1246" s="9">
        <f t="shared" ref="I1246:I1250" si="966">100*(D1246/(D1246+E1246))</f>
        <v>98.624484181568079</v>
      </c>
      <c r="J1246" s="9">
        <f t="shared" ref="J1246:J1250" si="967">100*(F1246/(F1246+G1246))</f>
        <v>98.64048338368579</v>
      </c>
      <c r="K1246" s="9">
        <f t="shared" ref="K1246:K1250" si="968">100*((D1246+F1246)/(D1246+E1246+F1246+G1246))</f>
        <v>98.632109431245496</v>
      </c>
      <c r="L1246" s="12">
        <f t="shared" ref="L1246:L1250" si="969">(D1246*F1246-E1246*G1246)/(SQRT((D1246+G1246)*(D1246+E1246)*(F1246+G1246)*(F1246+E1246)))</f>
        <v>0.97258501043953116</v>
      </c>
      <c r="M1246" s="16">
        <f t="shared" ref="M1246:M1250" si="970">H1246</f>
        <v>1</v>
      </c>
      <c r="N1246" s="24"/>
      <c r="O1246" s="25"/>
      <c r="P1246" s="25"/>
    </row>
    <row r="1247" spans="1:17" ht="12.75" x14ac:dyDescent="0.2">
      <c r="A1247" s="5"/>
      <c r="B1247" s="2">
        <v>27</v>
      </c>
      <c r="C1247" s="23" t="s">
        <v>11</v>
      </c>
      <c r="D1247" s="10">
        <v>730</v>
      </c>
      <c r="E1247" s="10">
        <v>9</v>
      </c>
      <c r="F1247" s="10">
        <v>643</v>
      </c>
      <c r="G1247" s="10">
        <v>7</v>
      </c>
      <c r="H1247" s="11">
        <v>1</v>
      </c>
      <c r="I1247" s="9">
        <f t="shared" si="966"/>
        <v>98.782138024357238</v>
      </c>
      <c r="J1247" s="9">
        <f t="shared" si="967"/>
        <v>98.92307692307692</v>
      </c>
      <c r="K1247" s="9">
        <f t="shared" si="968"/>
        <v>98.848092152627785</v>
      </c>
      <c r="L1247" s="12">
        <f t="shared" si="969"/>
        <v>0.97687523586868841</v>
      </c>
      <c r="M1247" s="16">
        <f t="shared" si="970"/>
        <v>1</v>
      </c>
      <c r="N1247" s="4"/>
      <c r="O1247" s="25"/>
      <c r="P1247" s="25"/>
    </row>
    <row r="1248" spans="1:17" ht="12.75" x14ac:dyDescent="0.2">
      <c r="A1248" s="1">
        <v>0.4</v>
      </c>
      <c r="B1248" s="2">
        <v>28</v>
      </c>
      <c r="C1248" s="23" t="s">
        <v>12</v>
      </c>
      <c r="D1248" s="10">
        <v>728</v>
      </c>
      <c r="E1248" s="10">
        <v>12</v>
      </c>
      <c r="F1248" s="10">
        <v>645</v>
      </c>
      <c r="G1248" s="10">
        <v>4</v>
      </c>
      <c r="H1248" s="11">
        <v>1</v>
      </c>
      <c r="I1248" s="9">
        <f t="shared" si="966"/>
        <v>98.378378378378386</v>
      </c>
      <c r="J1248" s="9">
        <f t="shared" si="967"/>
        <v>99.383667180277342</v>
      </c>
      <c r="K1248" s="9">
        <f t="shared" si="968"/>
        <v>98.848092152627785</v>
      </c>
      <c r="L1248" s="12">
        <f t="shared" si="969"/>
        <v>0.97694533415339424</v>
      </c>
      <c r="M1248" s="16">
        <f t="shared" si="970"/>
        <v>1</v>
      </c>
      <c r="N1248" s="4"/>
      <c r="O1248" s="25"/>
      <c r="P1248" s="25"/>
    </row>
    <row r="1249" spans="1:17" ht="12.75" x14ac:dyDescent="0.2">
      <c r="A1249" s="1">
        <v>1E-3</v>
      </c>
      <c r="B1249" s="2">
        <v>29</v>
      </c>
      <c r="C1249" s="23" t="s">
        <v>13</v>
      </c>
      <c r="D1249" s="10">
        <v>714</v>
      </c>
      <c r="E1249" s="10">
        <v>4</v>
      </c>
      <c r="F1249" s="10">
        <v>658</v>
      </c>
      <c r="G1249" s="10">
        <v>13</v>
      </c>
      <c r="H1249" s="11">
        <v>1</v>
      </c>
      <c r="I1249" s="9">
        <f t="shared" si="966"/>
        <v>99.442896935933149</v>
      </c>
      <c r="J1249" s="9">
        <f t="shared" si="967"/>
        <v>98.062593144560367</v>
      </c>
      <c r="K1249" s="9">
        <f t="shared" si="968"/>
        <v>98.776097912167032</v>
      </c>
      <c r="L1249" s="12">
        <f t="shared" si="969"/>
        <v>0.97556531595207119</v>
      </c>
      <c r="M1249" s="16">
        <f t="shared" si="970"/>
        <v>1</v>
      </c>
      <c r="N1249" s="4"/>
      <c r="O1249" s="25"/>
      <c r="P1249" s="25"/>
    </row>
    <row r="1250" spans="1:17" ht="12.75" x14ac:dyDescent="0.2">
      <c r="A1250" s="1">
        <v>100</v>
      </c>
      <c r="B1250" s="2">
        <v>30</v>
      </c>
      <c r="C1250" s="23" t="s">
        <v>14</v>
      </c>
      <c r="D1250" s="10">
        <v>703</v>
      </c>
      <c r="E1250" s="10">
        <v>15</v>
      </c>
      <c r="F1250" s="10">
        <v>667</v>
      </c>
      <c r="G1250" s="10">
        <v>4</v>
      </c>
      <c r="H1250" s="11">
        <v>1</v>
      </c>
      <c r="I1250" s="9">
        <f t="shared" si="966"/>
        <v>97.910863509749305</v>
      </c>
      <c r="J1250" s="9">
        <f t="shared" si="967"/>
        <v>99.403874813710885</v>
      </c>
      <c r="K1250" s="9">
        <f t="shared" si="968"/>
        <v>98.632109431245496</v>
      </c>
      <c r="L1250" s="12">
        <f t="shared" si="969"/>
        <v>0.97274768777226028</v>
      </c>
      <c r="M1250" s="16">
        <f t="shared" si="970"/>
        <v>1</v>
      </c>
      <c r="N1250" s="6"/>
      <c r="O1250" s="25"/>
      <c r="P1250" s="25"/>
    </row>
    <row r="1251" spans="1:17" ht="12.75" x14ac:dyDescent="0.2">
      <c r="A1251" s="5"/>
      <c r="B1251" s="2"/>
      <c r="C1251" s="23" t="s">
        <v>15</v>
      </c>
      <c r="D1251" s="15">
        <f t="shared" ref="D1251:M1251" si="971">AVERAGE(D1246:D1250)</f>
        <v>718.4</v>
      </c>
      <c r="E1251" s="15">
        <f t="shared" si="971"/>
        <v>10</v>
      </c>
      <c r="F1251" s="15">
        <f t="shared" si="971"/>
        <v>653.20000000000005</v>
      </c>
      <c r="G1251" s="15">
        <f t="shared" si="971"/>
        <v>7.4</v>
      </c>
      <c r="H1251" s="16">
        <f t="shared" si="971"/>
        <v>1</v>
      </c>
      <c r="I1251" s="9">
        <f t="shared" si="971"/>
        <v>98.62775220599724</v>
      </c>
      <c r="J1251" s="9">
        <f t="shared" si="971"/>
        <v>98.882739089062269</v>
      </c>
      <c r="K1251" s="9">
        <f t="shared" si="971"/>
        <v>98.747300215982719</v>
      </c>
      <c r="L1251" s="12">
        <f t="shared" si="971"/>
        <v>0.97494371683718906</v>
      </c>
      <c r="M1251" s="16">
        <f t="shared" si="971"/>
        <v>1</v>
      </c>
      <c r="N1251" s="6"/>
    </row>
    <row r="1252" spans="1:17" ht="12.75" x14ac:dyDescent="0.2">
      <c r="A1252" s="5"/>
      <c r="B1252" s="2"/>
      <c r="C1252" s="17" t="s">
        <v>16</v>
      </c>
      <c r="D1252" s="15">
        <f t="shared" ref="D1252:M1252" si="972">STDEV(D1246:D1250)</f>
        <v>11.013627921806691</v>
      </c>
      <c r="E1252" s="15">
        <f t="shared" si="972"/>
        <v>4.0620192023179804</v>
      </c>
      <c r="F1252" s="15">
        <f t="shared" si="972"/>
        <v>9.8081598681913835</v>
      </c>
      <c r="G1252" s="15">
        <f t="shared" si="972"/>
        <v>3.7815340802378072</v>
      </c>
      <c r="H1252" s="16">
        <f t="shared" si="972"/>
        <v>0</v>
      </c>
      <c r="I1252" s="9">
        <f t="shared" si="972"/>
        <v>0.56223289221326778</v>
      </c>
      <c r="J1252" s="9">
        <f t="shared" si="972"/>
        <v>0.56023783654729653</v>
      </c>
      <c r="K1252" s="9">
        <f t="shared" si="972"/>
        <v>0.10918467162061328</v>
      </c>
      <c r="L1252" s="12">
        <f t="shared" si="972"/>
        <v>2.1511428726123183E-3</v>
      </c>
      <c r="M1252" s="16">
        <f t="shared" si="972"/>
        <v>0</v>
      </c>
      <c r="N1252" s="4"/>
    </row>
    <row r="1253" spans="1:17" ht="12.75" x14ac:dyDescent="0.2">
      <c r="A1253" s="5"/>
      <c r="B1253" s="2"/>
      <c r="C1253" s="23"/>
      <c r="D1253" s="15"/>
      <c r="E1253" s="15"/>
      <c r="F1253" s="15"/>
      <c r="G1253" s="15"/>
      <c r="H1253" s="16"/>
      <c r="I1253" s="9"/>
      <c r="J1253" s="9"/>
      <c r="K1253" s="9"/>
      <c r="L1253" s="12"/>
      <c r="M1253" s="16"/>
      <c r="N1253" s="4"/>
    </row>
    <row r="1254" spans="1:17" ht="12.75" x14ac:dyDescent="0.2">
      <c r="A1254" s="5"/>
      <c r="B1254" s="2"/>
      <c r="C1254" s="23" t="s">
        <v>17</v>
      </c>
      <c r="D1254" s="10">
        <v>229</v>
      </c>
      <c r="E1254" s="10">
        <v>10</v>
      </c>
      <c r="F1254" s="10">
        <v>208</v>
      </c>
      <c r="G1254" s="10">
        <v>16</v>
      </c>
      <c r="H1254" s="11">
        <v>0.99</v>
      </c>
      <c r="I1254" s="9">
        <f t="shared" ref="I1254:I1258" si="973">100*(D1254/(D1254+E1254))</f>
        <v>95.81589958158996</v>
      </c>
      <c r="J1254" s="9">
        <f t="shared" ref="J1254:J1258" si="974">100*(F1254/(F1254+G1254))</f>
        <v>92.857142857142861</v>
      </c>
      <c r="K1254" s="9">
        <f t="shared" ref="K1254:K1258" si="975">100*((D1254+F1254)/(D1254+E1254+F1254+G1254))</f>
        <v>94.384449244060477</v>
      </c>
      <c r="L1254" s="12">
        <f t="shared" ref="L1254:L1258" si="976">(D1254*F1254-E1254*G1254)/(SQRT((D1254+G1254)*(D1254+E1254)*(F1254+G1254)*(F1254+E1254)))</f>
        <v>0.887775755003678</v>
      </c>
      <c r="M1254" s="16">
        <f t="shared" ref="M1254:M1258" si="977">H1254</f>
        <v>0.99</v>
      </c>
      <c r="N1254" s="4"/>
    </row>
    <row r="1255" spans="1:17" ht="12.75" x14ac:dyDescent="0.2">
      <c r="A1255" s="5"/>
      <c r="B1255" s="2"/>
      <c r="C1255" s="9" t="s">
        <v>18</v>
      </c>
      <c r="D1255" s="10">
        <v>238</v>
      </c>
      <c r="E1255" s="10">
        <v>12</v>
      </c>
      <c r="F1255" s="10">
        <v>205</v>
      </c>
      <c r="G1255" s="10">
        <v>8</v>
      </c>
      <c r="H1255" s="11">
        <v>0.99</v>
      </c>
      <c r="I1255" s="9">
        <f t="shared" si="973"/>
        <v>95.199999999999989</v>
      </c>
      <c r="J1255" s="9">
        <f t="shared" si="974"/>
        <v>96.244131455399057</v>
      </c>
      <c r="K1255" s="9">
        <f t="shared" si="975"/>
        <v>95.680345572354213</v>
      </c>
      <c r="L1255" s="12">
        <f t="shared" si="976"/>
        <v>0.91331002531018857</v>
      </c>
      <c r="M1255" s="16">
        <f t="shared" si="977"/>
        <v>0.99</v>
      </c>
      <c r="N1255" s="24"/>
    </row>
    <row r="1256" spans="1:17" ht="12.75" x14ac:dyDescent="0.2">
      <c r="A1256" s="5"/>
      <c r="B1256" s="2"/>
      <c r="C1256" s="9" t="s">
        <v>19</v>
      </c>
      <c r="D1256" s="10">
        <v>231</v>
      </c>
      <c r="E1256" s="10">
        <v>14</v>
      </c>
      <c r="F1256" s="10">
        <v>215</v>
      </c>
      <c r="G1256" s="10">
        <v>3</v>
      </c>
      <c r="H1256" s="11">
        <v>0.99</v>
      </c>
      <c r="I1256" s="9">
        <f t="shared" si="973"/>
        <v>94.285714285714278</v>
      </c>
      <c r="J1256" s="9">
        <f t="shared" si="974"/>
        <v>98.623853211009177</v>
      </c>
      <c r="K1256" s="9">
        <f t="shared" si="975"/>
        <v>96.328293736501081</v>
      </c>
      <c r="L1256" s="12">
        <f t="shared" si="976"/>
        <v>0.92756864058940258</v>
      </c>
      <c r="M1256" s="16">
        <f t="shared" si="977"/>
        <v>0.99</v>
      </c>
      <c r="N1256" s="24"/>
    </row>
    <row r="1257" spans="1:17" ht="12.75" x14ac:dyDescent="0.2">
      <c r="A1257" s="5"/>
      <c r="B1257" s="2"/>
      <c r="C1257" s="9" t="s">
        <v>20</v>
      </c>
      <c r="D1257" s="10">
        <v>260</v>
      </c>
      <c r="E1257" s="10">
        <v>12</v>
      </c>
      <c r="F1257" s="10">
        <v>173</v>
      </c>
      <c r="G1257" s="10">
        <v>18</v>
      </c>
      <c r="H1257" s="11">
        <v>0.98</v>
      </c>
      <c r="I1257" s="9">
        <f t="shared" si="973"/>
        <v>95.588235294117652</v>
      </c>
      <c r="J1257" s="9">
        <f t="shared" si="974"/>
        <v>90.575916230366488</v>
      </c>
      <c r="K1257" s="9">
        <f t="shared" si="975"/>
        <v>93.520518358531319</v>
      </c>
      <c r="L1257" s="12">
        <f t="shared" si="976"/>
        <v>0.86600318498223749</v>
      </c>
      <c r="M1257" s="16">
        <f t="shared" si="977"/>
        <v>0.98</v>
      </c>
      <c r="N1257" s="24"/>
    </row>
    <row r="1258" spans="1:17" ht="12.75" x14ac:dyDescent="0.2">
      <c r="A1258" s="5"/>
      <c r="B1258" s="2"/>
      <c r="C1258" s="9" t="s">
        <v>21</v>
      </c>
      <c r="D1258" s="10">
        <v>248</v>
      </c>
      <c r="E1258" s="10">
        <v>12</v>
      </c>
      <c r="F1258" s="10">
        <v>195</v>
      </c>
      <c r="G1258" s="10">
        <v>8</v>
      </c>
      <c r="H1258" s="11">
        <v>0.99</v>
      </c>
      <c r="I1258" s="9">
        <f t="shared" si="973"/>
        <v>95.384615384615387</v>
      </c>
      <c r="J1258" s="9">
        <f t="shared" si="974"/>
        <v>96.059113300492612</v>
      </c>
      <c r="K1258" s="9">
        <f t="shared" si="975"/>
        <v>95.680345572354213</v>
      </c>
      <c r="L1258" s="12">
        <f t="shared" si="976"/>
        <v>0.91260630308376978</v>
      </c>
      <c r="M1258" s="16">
        <f t="shared" si="977"/>
        <v>0.99</v>
      </c>
      <c r="N1258" s="24"/>
    </row>
    <row r="1259" spans="1:17" ht="12.75" x14ac:dyDescent="0.2">
      <c r="A1259" s="5"/>
      <c r="B1259" s="2"/>
      <c r="C1259" s="23" t="s">
        <v>15</v>
      </c>
      <c r="D1259" s="15">
        <f t="shared" ref="D1259:M1259" si="978">AVERAGE(D1254:D1258)</f>
        <v>241.2</v>
      </c>
      <c r="E1259" s="15">
        <f t="shared" si="978"/>
        <v>12</v>
      </c>
      <c r="F1259" s="15">
        <f t="shared" si="978"/>
        <v>199.2</v>
      </c>
      <c r="G1259" s="15">
        <f t="shared" si="978"/>
        <v>10.6</v>
      </c>
      <c r="H1259" s="16">
        <f t="shared" si="978"/>
        <v>0.98799999999999988</v>
      </c>
      <c r="I1259" s="9">
        <f t="shared" si="978"/>
        <v>95.254892909207456</v>
      </c>
      <c r="J1259" s="9">
        <f t="shared" si="978"/>
        <v>94.872031410882045</v>
      </c>
      <c r="K1259" s="9">
        <f t="shared" si="978"/>
        <v>95.118790496760255</v>
      </c>
      <c r="L1259" s="12">
        <f t="shared" si="978"/>
        <v>0.90145278179385535</v>
      </c>
      <c r="M1259" s="16">
        <f t="shared" si="978"/>
        <v>0.98799999999999988</v>
      </c>
      <c r="N1259" s="24"/>
      <c r="O1259" s="24"/>
      <c r="P1259" s="24"/>
      <c r="Q1259" s="4"/>
    </row>
    <row r="1260" spans="1:17" ht="12.75" x14ac:dyDescent="0.2">
      <c r="A1260" s="5"/>
      <c r="B1260" s="2"/>
      <c r="C1260" s="17" t="s">
        <v>16</v>
      </c>
      <c r="D1260" s="15">
        <f t="shared" ref="D1260:M1260" si="979">STDEV(D1254:D1258)</f>
        <v>12.87245120402482</v>
      </c>
      <c r="E1260" s="15">
        <f t="shared" si="979"/>
        <v>1.4142135623730951</v>
      </c>
      <c r="F1260" s="15">
        <f t="shared" si="979"/>
        <v>16.315636671610459</v>
      </c>
      <c r="G1260" s="15">
        <f t="shared" si="979"/>
        <v>6.2289646009589754</v>
      </c>
      <c r="H1260" s="16">
        <f t="shared" si="979"/>
        <v>4.4721359549995832E-3</v>
      </c>
      <c r="I1260" s="9">
        <f t="shared" si="979"/>
        <v>0.5884288377490221</v>
      </c>
      <c r="J1260" s="9">
        <f t="shared" si="979"/>
        <v>3.1577036867381798</v>
      </c>
      <c r="K1260" s="9">
        <f t="shared" si="979"/>
        <v>1.1387841318759451</v>
      </c>
      <c r="L1260" s="12">
        <f t="shared" si="979"/>
        <v>2.4447741805352176E-2</v>
      </c>
      <c r="M1260" s="16">
        <f t="shared" si="979"/>
        <v>4.4721359549995832E-3</v>
      </c>
      <c r="N1260" s="24"/>
    </row>
    <row r="1261" spans="1:17" ht="12.75" x14ac:dyDescent="0.2">
      <c r="A1261" s="5"/>
      <c r="B1261" s="22"/>
      <c r="C1261" s="9"/>
      <c r="D1261" s="15"/>
      <c r="E1261" s="15"/>
      <c r="F1261" s="15"/>
      <c r="G1261" s="15"/>
      <c r="H1261" s="16"/>
      <c r="I1261" s="9"/>
      <c r="J1261" s="9"/>
      <c r="K1261" s="9"/>
      <c r="L1261" s="12"/>
      <c r="M1261" s="16"/>
      <c r="N1261" s="24"/>
    </row>
    <row r="1262" spans="1:17" ht="12.75" x14ac:dyDescent="0.2">
      <c r="A1262" s="5"/>
      <c r="B1262" s="2"/>
      <c r="C1262" s="9" t="s">
        <v>22</v>
      </c>
      <c r="D1262" s="10">
        <v>246</v>
      </c>
      <c r="E1262" s="10">
        <v>15</v>
      </c>
      <c r="F1262" s="10">
        <v>193</v>
      </c>
      <c r="G1262" s="10">
        <v>9</v>
      </c>
      <c r="H1262" s="11">
        <v>0.99</v>
      </c>
      <c r="I1262" s="9">
        <f t="shared" ref="I1262:I1266" si="980">100*(D1262/(D1262+E1262))</f>
        <v>94.252873563218387</v>
      </c>
      <c r="J1262" s="9">
        <f t="shared" ref="J1262:J1266" si="981">100*(F1262/(F1262+G1262))</f>
        <v>95.544554455445535</v>
      </c>
      <c r="K1262" s="9">
        <f t="shared" ref="K1262:K1266" si="982">100*((D1262+F1262)/(D1262+E1262+F1262+G1262))</f>
        <v>94.816414686825055</v>
      </c>
      <c r="L1262" s="12">
        <f t="shared" ref="L1262:L1266" si="983">(D1262*F1262-E1262*G1262)/(SQRT((D1262+G1262)*(D1262+E1262)*(F1262+G1262)*(F1262+E1262)))</f>
        <v>0.89527834202962631</v>
      </c>
      <c r="M1262" s="16">
        <f t="shared" ref="M1262:M1266" si="984">H1262</f>
        <v>0.99</v>
      </c>
      <c r="N1262" s="24"/>
    </row>
    <row r="1263" spans="1:17" ht="12.75" x14ac:dyDescent="0.2">
      <c r="A1263" s="5"/>
      <c r="B1263" s="22"/>
      <c r="C1263" s="9" t="s">
        <v>23</v>
      </c>
      <c r="D1263" s="10">
        <v>219</v>
      </c>
      <c r="E1263" s="10">
        <v>19</v>
      </c>
      <c r="F1263" s="10">
        <v>215</v>
      </c>
      <c r="G1263" s="10">
        <v>10</v>
      </c>
      <c r="H1263" s="11">
        <v>0.99</v>
      </c>
      <c r="I1263" s="9">
        <f t="shared" si="980"/>
        <v>92.016806722689068</v>
      </c>
      <c r="J1263" s="9">
        <f t="shared" si="981"/>
        <v>95.555555555555557</v>
      </c>
      <c r="K1263" s="9">
        <f t="shared" si="982"/>
        <v>93.736501079913609</v>
      </c>
      <c r="L1263" s="12">
        <f t="shared" si="983"/>
        <v>0.87542941023499199</v>
      </c>
      <c r="M1263" s="16">
        <f t="shared" si="984"/>
        <v>0.99</v>
      </c>
      <c r="N1263" s="4"/>
    </row>
    <row r="1264" spans="1:17" ht="12.75" x14ac:dyDescent="0.2">
      <c r="A1264" s="1"/>
      <c r="B1264" s="2"/>
      <c r="C1264" s="9" t="s">
        <v>24</v>
      </c>
      <c r="D1264" s="10">
        <v>228</v>
      </c>
      <c r="E1264" s="10">
        <v>14</v>
      </c>
      <c r="F1264" s="10">
        <v>211</v>
      </c>
      <c r="G1264" s="10">
        <v>10</v>
      </c>
      <c r="H1264" s="11">
        <v>0.99</v>
      </c>
      <c r="I1264" s="9">
        <f t="shared" si="980"/>
        <v>94.214876033057848</v>
      </c>
      <c r="J1264" s="9">
        <f t="shared" si="981"/>
        <v>95.475113122171948</v>
      </c>
      <c r="K1264" s="9">
        <f t="shared" si="982"/>
        <v>94.816414686825055</v>
      </c>
      <c r="L1264" s="12">
        <f t="shared" si="983"/>
        <v>0.89633025040778924</v>
      </c>
      <c r="M1264" s="16">
        <f t="shared" si="984"/>
        <v>0.99</v>
      </c>
      <c r="N1264" s="4"/>
      <c r="Q1264" s="5"/>
    </row>
    <row r="1265" spans="1:17" ht="12.75" x14ac:dyDescent="0.2">
      <c r="A1265" s="5"/>
      <c r="B1265" s="2"/>
      <c r="C1265" s="9" t="s">
        <v>25</v>
      </c>
      <c r="D1265" s="10">
        <v>232</v>
      </c>
      <c r="E1265" s="10">
        <v>5</v>
      </c>
      <c r="F1265" s="10">
        <v>206</v>
      </c>
      <c r="G1265" s="10">
        <v>20</v>
      </c>
      <c r="H1265" s="11">
        <v>0.99</v>
      </c>
      <c r="I1265" s="9">
        <f t="shared" si="980"/>
        <v>97.890295358649794</v>
      </c>
      <c r="J1265" s="9">
        <f t="shared" si="981"/>
        <v>91.150442477876098</v>
      </c>
      <c r="K1265" s="9">
        <f t="shared" si="982"/>
        <v>94.600431965442766</v>
      </c>
      <c r="L1265" s="12">
        <f t="shared" si="983"/>
        <v>0.89366684239985017</v>
      </c>
      <c r="M1265" s="16">
        <f t="shared" si="984"/>
        <v>0.99</v>
      </c>
      <c r="N1265" s="6"/>
    </row>
    <row r="1266" spans="1:17" ht="12.75" x14ac:dyDescent="0.2">
      <c r="A1266" s="5"/>
      <c r="B1266" s="2"/>
      <c r="C1266" s="9" t="s">
        <v>26</v>
      </c>
      <c r="D1266" s="10">
        <v>231</v>
      </c>
      <c r="E1266" s="10">
        <v>18</v>
      </c>
      <c r="F1266" s="10">
        <v>207</v>
      </c>
      <c r="G1266" s="10">
        <v>7</v>
      </c>
      <c r="H1266" s="11">
        <v>0.99</v>
      </c>
      <c r="I1266" s="9">
        <f t="shared" si="980"/>
        <v>92.771084337349393</v>
      </c>
      <c r="J1266" s="9">
        <f t="shared" si="981"/>
        <v>96.728971962616825</v>
      </c>
      <c r="K1266" s="9">
        <f t="shared" si="982"/>
        <v>94.600431965442766</v>
      </c>
      <c r="L1266" s="12">
        <f t="shared" si="983"/>
        <v>0.89279167334216936</v>
      </c>
      <c r="M1266" s="16">
        <f t="shared" si="984"/>
        <v>0.99</v>
      </c>
      <c r="N1266" s="7"/>
      <c r="O1266" s="1"/>
      <c r="P1266" s="1"/>
    </row>
    <row r="1267" spans="1:17" ht="12.75" x14ac:dyDescent="0.2">
      <c r="A1267" s="5"/>
      <c r="B1267" s="2"/>
      <c r="C1267" s="23" t="s">
        <v>15</v>
      </c>
      <c r="D1267" s="15">
        <f t="shared" ref="D1267:M1267" si="985">AVERAGE(D1262:D1266)</f>
        <v>231.2</v>
      </c>
      <c r="E1267" s="15">
        <f t="shared" si="985"/>
        <v>14.2</v>
      </c>
      <c r="F1267" s="15">
        <f t="shared" si="985"/>
        <v>206.4</v>
      </c>
      <c r="G1267" s="15">
        <f t="shared" si="985"/>
        <v>11.2</v>
      </c>
      <c r="H1267" s="16">
        <f t="shared" si="985"/>
        <v>0.99</v>
      </c>
      <c r="I1267" s="9">
        <f t="shared" si="985"/>
        <v>94.229187202992904</v>
      </c>
      <c r="J1267" s="9">
        <f t="shared" si="985"/>
        <v>94.890927514733193</v>
      </c>
      <c r="K1267" s="9">
        <f t="shared" si="985"/>
        <v>94.51403887688987</v>
      </c>
      <c r="L1267" s="12">
        <f t="shared" si="985"/>
        <v>0.89069930368288541</v>
      </c>
      <c r="M1267" s="16">
        <f t="shared" si="985"/>
        <v>0.99</v>
      </c>
      <c r="N1267" s="24"/>
      <c r="O1267" s="24"/>
      <c r="P1267" s="24"/>
      <c r="Q1267" s="30"/>
    </row>
    <row r="1268" spans="1:17" ht="12.75" x14ac:dyDescent="0.2">
      <c r="A1268" s="5"/>
      <c r="B1268" s="2"/>
      <c r="C1268" s="17" t="s">
        <v>16</v>
      </c>
      <c r="D1268" s="15">
        <f t="shared" ref="D1268:M1268" si="986">STDEV(D1262:D1266)</f>
        <v>9.7313925005622917</v>
      </c>
      <c r="E1268" s="15">
        <f t="shared" si="986"/>
        <v>5.5407580708780264</v>
      </c>
      <c r="F1268" s="15">
        <f t="shared" si="986"/>
        <v>8.2945765413310895</v>
      </c>
      <c r="G1268" s="15">
        <f t="shared" si="986"/>
        <v>5.0695167422546294</v>
      </c>
      <c r="H1268" s="16">
        <f t="shared" si="986"/>
        <v>0</v>
      </c>
      <c r="I1268" s="9">
        <f t="shared" si="986"/>
        <v>2.259710719156895</v>
      </c>
      <c r="J1268" s="9">
        <f t="shared" si="986"/>
        <v>2.1552185003821891</v>
      </c>
      <c r="K1268" s="9">
        <f t="shared" si="986"/>
        <v>0.44787130352759641</v>
      </c>
      <c r="L1268" s="12">
        <f t="shared" si="986"/>
        <v>8.6462288880387629E-3</v>
      </c>
      <c r="M1268" s="16">
        <f t="shared" si="986"/>
        <v>0</v>
      </c>
      <c r="N1268" s="4"/>
      <c r="Q1268" s="13"/>
    </row>
    <row r="1269" spans="1:17" ht="12.75" x14ac:dyDescent="0.2">
      <c r="A1269" s="1"/>
      <c r="B1269" s="2"/>
      <c r="C1269" s="2"/>
      <c r="D1269" s="3"/>
      <c r="E1269" s="3"/>
      <c r="F1269" s="3"/>
      <c r="G1269" s="3"/>
      <c r="H1269" s="4"/>
      <c r="I1269" s="4"/>
      <c r="J1269" s="4"/>
      <c r="K1269" s="4"/>
      <c r="L1269" s="4"/>
      <c r="M1269" s="4"/>
      <c r="N1269" s="4"/>
    </row>
    <row r="1270" spans="1:17" ht="12.75" x14ac:dyDescent="0.2">
      <c r="A1270" s="1" t="s">
        <v>76</v>
      </c>
      <c r="B1270" s="2"/>
      <c r="C1270" s="2"/>
      <c r="D1270" s="3"/>
      <c r="E1270" s="3"/>
      <c r="F1270" s="3"/>
      <c r="G1270" s="3"/>
      <c r="H1270" s="4"/>
      <c r="I1270" s="4"/>
      <c r="J1270" s="4"/>
      <c r="K1270" s="4"/>
      <c r="L1270" s="4"/>
      <c r="M1270" s="4"/>
      <c r="N1270" s="4"/>
    </row>
    <row r="1271" spans="1:17" ht="12.75" x14ac:dyDescent="0.2">
      <c r="A1271" s="5"/>
      <c r="B1271" s="2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</row>
    <row r="1272" spans="1:17" ht="12.75" x14ac:dyDescent="0.2">
      <c r="A1272" s="5"/>
      <c r="B1272" s="2" t="s">
        <v>0</v>
      </c>
      <c r="C1272" s="13"/>
      <c r="D1272" s="20" t="s">
        <v>1</v>
      </c>
      <c r="E1272" s="20" t="s">
        <v>2</v>
      </c>
      <c r="F1272" s="20" t="s">
        <v>3</v>
      </c>
      <c r="G1272" s="20" t="s">
        <v>4</v>
      </c>
      <c r="H1272" s="20" t="s">
        <v>5</v>
      </c>
      <c r="I1272" s="20" t="s">
        <v>6</v>
      </c>
      <c r="J1272" s="20" t="s">
        <v>7</v>
      </c>
      <c r="K1272" s="20" t="s">
        <v>8</v>
      </c>
      <c r="L1272" s="20" t="s">
        <v>9</v>
      </c>
      <c r="M1272" s="20" t="s">
        <v>5</v>
      </c>
      <c r="N1272" s="7"/>
      <c r="O1272" s="1"/>
      <c r="P1272" s="1"/>
    </row>
    <row r="1273" spans="1:17" ht="12.75" x14ac:dyDescent="0.2">
      <c r="A1273" s="1" t="s">
        <v>28</v>
      </c>
      <c r="B1273" s="2">
        <v>26</v>
      </c>
      <c r="C1273" s="9" t="s">
        <v>10</v>
      </c>
      <c r="D1273" s="10">
        <v>476</v>
      </c>
      <c r="E1273" s="10">
        <v>22</v>
      </c>
      <c r="F1273" s="10">
        <v>659</v>
      </c>
      <c r="G1273" s="10">
        <v>34</v>
      </c>
      <c r="H1273" s="11">
        <v>0.99</v>
      </c>
      <c r="I1273" s="9">
        <f t="shared" ref="I1273:I1277" si="987">100*(D1273/(D1273+E1273))</f>
        <v>95.582329317269071</v>
      </c>
      <c r="J1273" s="9">
        <f t="shared" ref="J1273:J1277" si="988">100*(F1273/(F1273+G1273))</f>
        <v>95.093795093795094</v>
      </c>
      <c r="K1273" s="9">
        <f t="shared" ref="K1273:K1277" si="989">100*((D1273+F1273)/(D1273+E1273+F1273+G1273))</f>
        <v>95.298068849706127</v>
      </c>
      <c r="L1273" s="12">
        <f t="shared" ref="L1273:L1277" si="990">(D1273*F1273-E1273*G1273)/(SQRT((D1273+G1273)*(D1273+E1273)*(F1273+G1273)*(F1273+E1273)))</f>
        <v>0.90389002633923909</v>
      </c>
      <c r="M1273" s="16">
        <f t="shared" ref="M1273:M1277" si="991">H1273</f>
        <v>0.99</v>
      </c>
      <c r="N1273" s="24"/>
      <c r="O1273" s="25"/>
      <c r="P1273" s="25"/>
    </row>
    <row r="1274" spans="1:17" ht="12.75" x14ac:dyDescent="0.2">
      <c r="A1274" s="5"/>
      <c r="B1274" s="2">
        <v>27</v>
      </c>
      <c r="C1274" s="23" t="s">
        <v>11</v>
      </c>
      <c r="D1274" s="10">
        <v>448</v>
      </c>
      <c r="E1274" s="10">
        <v>34</v>
      </c>
      <c r="F1274" s="10">
        <v>687</v>
      </c>
      <c r="G1274" s="10">
        <v>22</v>
      </c>
      <c r="H1274" s="11">
        <v>0.99</v>
      </c>
      <c r="I1274" s="9">
        <f t="shared" si="987"/>
        <v>92.946058091286304</v>
      </c>
      <c r="J1274" s="9">
        <f t="shared" si="988"/>
        <v>96.897038081805363</v>
      </c>
      <c r="K1274" s="9">
        <f t="shared" si="989"/>
        <v>95.298068849706127</v>
      </c>
      <c r="L1274" s="12">
        <f t="shared" si="990"/>
        <v>0.90222485175169254</v>
      </c>
      <c r="M1274" s="16">
        <f t="shared" si="991"/>
        <v>0.99</v>
      </c>
      <c r="N1274" s="4"/>
      <c r="O1274" s="25"/>
      <c r="P1274" s="25"/>
    </row>
    <row r="1275" spans="1:17" ht="12.75" x14ac:dyDescent="0.2">
      <c r="A1275" s="1">
        <v>0.5</v>
      </c>
      <c r="B1275" s="2">
        <v>28</v>
      </c>
      <c r="C1275" s="23" t="s">
        <v>12</v>
      </c>
      <c r="D1275" s="10">
        <v>465</v>
      </c>
      <c r="E1275" s="10">
        <v>22</v>
      </c>
      <c r="F1275" s="10">
        <v>689</v>
      </c>
      <c r="G1275" s="10">
        <v>15</v>
      </c>
      <c r="H1275" s="11">
        <v>0.99</v>
      </c>
      <c r="I1275" s="9">
        <f t="shared" si="987"/>
        <v>95.482546201232026</v>
      </c>
      <c r="J1275" s="9">
        <f t="shared" si="988"/>
        <v>97.869318181818173</v>
      </c>
      <c r="K1275" s="9">
        <f t="shared" si="989"/>
        <v>96.893366918555841</v>
      </c>
      <c r="L1275" s="12">
        <f t="shared" si="990"/>
        <v>0.93566069696634613</v>
      </c>
      <c r="M1275" s="16">
        <f t="shared" si="991"/>
        <v>0.99</v>
      </c>
      <c r="N1275" s="4"/>
      <c r="O1275" s="25"/>
      <c r="P1275" s="25"/>
    </row>
    <row r="1276" spans="1:17" ht="12.75" x14ac:dyDescent="0.2">
      <c r="A1276" s="1">
        <v>1E-3</v>
      </c>
      <c r="B1276" s="2">
        <v>29</v>
      </c>
      <c r="C1276" s="23" t="s">
        <v>13</v>
      </c>
      <c r="D1276" s="10">
        <v>475</v>
      </c>
      <c r="E1276" s="10">
        <v>23</v>
      </c>
      <c r="F1276" s="10">
        <v>662</v>
      </c>
      <c r="G1276" s="10">
        <v>31</v>
      </c>
      <c r="H1276" s="11">
        <v>0.99</v>
      </c>
      <c r="I1276" s="9">
        <f t="shared" si="987"/>
        <v>95.381526104417674</v>
      </c>
      <c r="J1276" s="9">
        <f t="shared" si="988"/>
        <v>95.526695526695534</v>
      </c>
      <c r="K1276" s="9">
        <f t="shared" si="989"/>
        <v>95.465994962216627</v>
      </c>
      <c r="L1276" s="12">
        <f t="shared" si="990"/>
        <v>0.90711825446984107</v>
      </c>
      <c r="M1276" s="16">
        <f t="shared" si="991"/>
        <v>0.99</v>
      </c>
      <c r="N1276" s="4"/>
      <c r="O1276" s="25"/>
      <c r="P1276" s="25"/>
    </row>
    <row r="1277" spans="1:17" ht="12.75" x14ac:dyDescent="0.2">
      <c r="A1277" s="1">
        <v>100</v>
      </c>
      <c r="B1277" s="2">
        <v>30</v>
      </c>
      <c r="C1277" s="23" t="s">
        <v>14</v>
      </c>
      <c r="D1277" s="10">
        <v>444</v>
      </c>
      <c r="E1277" s="10">
        <v>35</v>
      </c>
      <c r="F1277" s="10">
        <v>697</v>
      </c>
      <c r="G1277" s="10">
        <v>15</v>
      </c>
      <c r="H1277" s="11">
        <v>0.99</v>
      </c>
      <c r="I1277" s="9">
        <f t="shared" si="987"/>
        <v>92.693110647181626</v>
      </c>
      <c r="J1277" s="9">
        <f t="shared" si="988"/>
        <v>97.893258426966284</v>
      </c>
      <c r="K1277" s="9">
        <f t="shared" si="989"/>
        <v>95.801847187237627</v>
      </c>
      <c r="L1277" s="12">
        <f t="shared" si="990"/>
        <v>0.91265938199483843</v>
      </c>
      <c r="M1277" s="16">
        <f t="shared" si="991"/>
        <v>0.99</v>
      </c>
      <c r="N1277" s="6"/>
      <c r="O1277" s="25"/>
      <c r="P1277" s="25"/>
    </row>
    <row r="1278" spans="1:17" ht="12.75" x14ac:dyDescent="0.2">
      <c r="A1278" s="5"/>
      <c r="B1278" s="2"/>
      <c r="C1278" s="23" t="s">
        <v>15</v>
      </c>
      <c r="D1278" s="15">
        <f t="shared" ref="D1278:M1278" si="992">AVERAGE(D1273:D1277)</f>
        <v>461.6</v>
      </c>
      <c r="E1278" s="15">
        <f t="shared" si="992"/>
        <v>27.2</v>
      </c>
      <c r="F1278" s="15">
        <f t="shared" si="992"/>
        <v>678.8</v>
      </c>
      <c r="G1278" s="15">
        <f t="shared" si="992"/>
        <v>23.4</v>
      </c>
      <c r="H1278" s="16">
        <f t="shared" si="992"/>
        <v>0.99</v>
      </c>
      <c r="I1278" s="9">
        <f t="shared" si="992"/>
        <v>94.417114072277343</v>
      </c>
      <c r="J1278" s="9">
        <f t="shared" si="992"/>
        <v>96.656021062216098</v>
      </c>
      <c r="K1278" s="9">
        <f t="shared" si="992"/>
        <v>95.751469353484481</v>
      </c>
      <c r="L1278" s="12">
        <f t="shared" si="992"/>
        <v>0.91231064230439141</v>
      </c>
      <c r="M1278" s="16">
        <f t="shared" si="992"/>
        <v>0.99</v>
      </c>
      <c r="N1278" s="6"/>
    </row>
    <row r="1279" spans="1:17" ht="12.75" x14ac:dyDescent="0.2">
      <c r="A1279" s="5"/>
      <c r="B1279" s="2"/>
      <c r="C1279" s="17" t="s">
        <v>16</v>
      </c>
      <c r="D1279" s="15">
        <f t="shared" ref="D1279:M1279" si="993">STDEV(D1273:D1277)</f>
        <v>14.943225890014512</v>
      </c>
      <c r="E1279" s="15">
        <f t="shared" si="993"/>
        <v>6.6858058601787151</v>
      </c>
      <c r="F1279" s="15">
        <f t="shared" si="993"/>
        <v>17.15225932639779</v>
      </c>
      <c r="G1279" s="15">
        <f t="shared" si="993"/>
        <v>8.8487287222515736</v>
      </c>
      <c r="H1279" s="16">
        <f t="shared" si="993"/>
        <v>0</v>
      </c>
      <c r="I1279" s="9">
        <f t="shared" si="993"/>
        <v>1.4628017864066849</v>
      </c>
      <c r="J1279" s="9">
        <f t="shared" si="993"/>
        <v>1.3016202924132791</v>
      </c>
      <c r="K1279" s="9">
        <f t="shared" si="993"/>
        <v>0.67065409060339087</v>
      </c>
      <c r="L1279" s="12">
        <f t="shared" si="993"/>
        <v>1.3646771667850978E-2</v>
      </c>
      <c r="M1279" s="16">
        <f t="shared" si="993"/>
        <v>0</v>
      </c>
      <c r="N1279" s="4"/>
    </row>
    <row r="1280" spans="1:17" ht="12.75" x14ac:dyDescent="0.2">
      <c r="A1280" s="5"/>
      <c r="B1280" s="2"/>
      <c r="C1280" s="23"/>
      <c r="D1280" s="15"/>
      <c r="E1280" s="15"/>
      <c r="F1280" s="15"/>
      <c r="G1280" s="15"/>
      <c r="H1280" s="16"/>
      <c r="I1280" s="9"/>
      <c r="J1280" s="9"/>
      <c r="K1280" s="9"/>
      <c r="L1280" s="12"/>
      <c r="M1280" s="16"/>
      <c r="N1280" s="4"/>
    </row>
    <row r="1281" spans="1:17" ht="12.75" x14ac:dyDescent="0.2">
      <c r="A1281" s="5"/>
      <c r="B1281" s="2"/>
      <c r="C1281" s="23" t="s">
        <v>17</v>
      </c>
      <c r="D1281" s="10">
        <v>148</v>
      </c>
      <c r="E1281" s="10">
        <v>19</v>
      </c>
      <c r="F1281" s="10">
        <v>215</v>
      </c>
      <c r="G1281" s="10">
        <v>15</v>
      </c>
      <c r="H1281" s="11">
        <v>0.97</v>
      </c>
      <c r="I1281" s="9">
        <f t="shared" ref="I1281:I1285" si="994">100*(D1281/(D1281+E1281))</f>
        <v>88.622754491017957</v>
      </c>
      <c r="J1281" s="9">
        <f t="shared" ref="J1281:J1285" si="995">100*(F1281/(F1281+G1281))</f>
        <v>93.478260869565219</v>
      </c>
      <c r="K1281" s="9">
        <f t="shared" ref="K1281:K1285" si="996">100*((D1281+F1281)/(D1281+E1281+F1281+G1281))</f>
        <v>91.435768261964739</v>
      </c>
      <c r="L1281" s="12">
        <f t="shared" ref="L1281:L1285" si="997">(D1281*F1281-E1281*G1281)/(SQRT((D1281+G1281)*(D1281+E1281)*(F1281+G1281)*(F1281+E1281)))</f>
        <v>0.82388946733478141</v>
      </c>
      <c r="M1281" s="16">
        <f t="shared" ref="M1281:M1285" si="998">H1281</f>
        <v>0.97</v>
      </c>
      <c r="N1281" s="4"/>
    </row>
    <row r="1282" spans="1:17" ht="12.75" x14ac:dyDescent="0.2">
      <c r="A1282" s="5"/>
      <c r="B1282" s="2"/>
      <c r="C1282" s="9" t="s">
        <v>18</v>
      </c>
      <c r="D1282" s="10">
        <v>147</v>
      </c>
      <c r="E1282" s="10">
        <v>23</v>
      </c>
      <c r="F1282" s="10">
        <v>215</v>
      </c>
      <c r="G1282" s="10">
        <v>12</v>
      </c>
      <c r="H1282" s="11">
        <v>0.95</v>
      </c>
      <c r="I1282" s="9">
        <f t="shared" si="994"/>
        <v>86.470588235294116</v>
      </c>
      <c r="J1282" s="9">
        <f t="shared" si="995"/>
        <v>94.713656387665196</v>
      </c>
      <c r="K1282" s="9">
        <f t="shared" si="996"/>
        <v>91.183879093198996</v>
      </c>
      <c r="L1282" s="12">
        <f t="shared" si="997"/>
        <v>0.81982678399861175</v>
      </c>
      <c r="M1282" s="16">
        <f t="shared" si="998"/>
        <v>0.95</v>
      </c>
      <c r="N1282" s="24"/>
    </row>
    <row r="1283" spans="1:17" ht="12.75" x14ac:dyDescent="0.2">
      <c r="A1283" s="5"/>
      <c r="B1283" s="2"/>
      <c r="C1283" s="9" t="s">
        <v>19</v>
      </c>
      <c r="D1283" s="10">
        <v>156</v>
      </c>
      <c r="E1283" s="10">
        <v>21</v>
      </c>
      <c r="F1283" s="10">
        <v>205</v>
      </c>
      <c r="G1283" s="10">
        <v>15</v>
      </c>
      <c r="H1283" s="11">
        <v>0.98</v>
      </c>
      <c r="I1283" s="9">
        <f t="shared" si="994"/>
        <v>88.135593220338976</v>
      </c>
      <c r="J1283" s="9">
        <f t="shared" si="995"/>
        <v>93.181818181818173</v>
      </c>
      <c r="K1283" s="9">
        <f t="shared" si="996"/>
        <v>90.931989924433253</v>
      </c>
      <c r="L1283" s="12">
        <f t="shared" si="997"/>
        <v>0.81626137043472302</v>
      </c>
      <c r="M1283" s="16">
        <f t="shared" si="998"/>
        <v>0.98</v>
      </c>
      <c r="N1283" s="24"/>
    </row>
    <row r="1284" spans="1:17" ht="12.75" x14ac:dyDescent="0.2">
      <c r="A1284" s="5"/>
      <c r="B1284" s="2"/>
      <c r="C1284" s="9" t="s">
        <v>20</v>
      </c>
      <c r="D1284" s="10">
        <v>177</v>
      </c>
      <c r="E1284" s="10">
        <v>18</v>
      </c>
      <c r="F1284" s="10">
        <v>183</v>
      </c>
      <c r="G1284" s="10">
        <v>19</v>
      </c>
      <c r="H1284" s="11">
        <v>0.97</v>
      </c>
      <c r="I1284" s="9">
        <f t="shared" si="994"/>
        <v>90.769230769230774</v>
      </c>
      <c r="J1284" s="9">
        <f t="shared" si="995"/>
        <v>90.594059405940598</v>
      </c>
      <c r="K1284" s="9">
        <f t="shared" si="996"/>
        <v>90.680100755667496</v>
      </c>
      <c r="L1284" s="12">
        <f t="shared" si="997"/>
        <v>0.81357094135854213</v>
      </c>
      <c r="M1284" s="16">
        <f t="shared" si="998"/>
        <v>0.97</v>
      </c>
      <c r="N1284" s="24"/>
    </row>
    <row r="1285" spans="1:17" ht="12.75" x14ac:dyDescent="0.2">
      <c r="A1285" s="5"/>
      <c r="B1285" s="2"/>
      <c r="C1285" s="9" t="s">
        <v>21</v>
      </c>
      <c r="D1285" s="10">
        <v>141</v>
      </c>
      <c r="E1285" s="10">
        <v>22</v>
      </c>
      <c r="F1285" s="10">
        <v>218</v>
      </c>
      <c r="G1285" s="10">
        <v>16</v>
      </c>
      <c r="H1285" s="11">
        <v>0.96</v>
      </c>
      <c r="I1285" s="9">
        <f t="shared" si="994"/>
        <v>86.50306748466258</v>
      </c>
      <c r="J1285" s="9">
        <f t="shared" si="995"/>
        <v>93.162393162393158</v>
      </c>
      <c r="K1285" s="9">
        <f t="shared" si="996"/>
        <v>90.428211586901767</v>
      </c>
      <c r="L1285" s="12">
        <f t="shared" si="997"/>
        <v>0.80152367626604182</v>
      </c>
      <c r="M1285" s="16">
        <f t="shared" si="998"/>
        <v>0.96</v>
      </c>
      <c r="N1285" s="24"/>
    </row>
    <row r="1286" spans="1:17" ht="12.75" x14ac:dyDescent="0.2">
      <c r="A1286" s="5"/>
      <c r="B1286" s="2"/>
      <c r="C1286" s="23" t="s">
        <v>15</v>
      </c>
      <c r="D1286" s="15">
        <f t="shared" ref="D1286:M1286" si="999">AVERAGE(D1281:D1285)</f>
        <v>153.80000000000001</v>
      </c>
      <c r="E1286" s="15">
        <f t="shared" si="999"/>
        <v>20.6</v>
      </c>
      <c r="F1286" s="15">
        <f t="shared" si="999"/>
        <v>207.2</v>
      </c>
      <c r="G1286" s="15">
        <f t="shared" si="999"/>
        <v>15.4</v>
      </c>
      <c r="H1286" s="16">
        <f t="shared" si="999"/>
        <v>0.96599999999999997</v>
      </c>
      <c r="I1286" s="9">
        <f t="shared" si="999"/>
        <v>88.100246840108895</v>
      </c>
      <c r="J1286" s="9">
        <f t="shared" si="999"/>
        <v>93.026037601476474</v>
      </c>
      <c r="K1286" s="9">
        <f t="shared" si="999"/>
        <v>90.931989924433239</v>
      </c>
      <c r="L1286" s="12">
        <f t="shared" si="999"/>
        <v>0.81501444787853994</v>
      </c>
      <c r="M1286" s="16">
        <f t="shared" si="999"/>
        <v>0.96599999999999997</v>
      </c>
      <c r="N1286" s="24"/>
      <c r="O1286" s="24"/>
      <c r="P1286" s="24"/>
      <c r="Q1286" s="4"/>
    </row>
    <row r="1287" spans="1:17" ht="12.75" x14ac:dyDescent="0.2">
      <c r="A1287" s="5"/>
      <c r="B1287" s="2"/>
      <c r="C1287" s="17" t="s">
        <v>16</v>
      </c>
      <c r="D1287" s="15">
        <f t="shared" ref="D1287:M1287" si="1000">STDEV(D1281:D1285)</f>
        <v>14.024977718342372</v>
      </c>
      <c r="E1287" s="15">
        <f t="shared" si="1000"/>
        <v>2.0736441353327724</v>
      </c>
      <c r="F1287" s="15">
        <f t="shared" si="1000"/>
        <v>14.394443372357264</v>
      </c>
      <c r="G1287" s="15">
        <f t="shared" si="1000"/>
        <v>2.5099800796022289</v>
      </c>
      <c r="H1287" s="16">
        <f t="shared" si="1000"/>
        <v>1.1401754250991389E-2</v>
      </c>
      <c r="I1287" s="9">
        <f t="shared" si="1000"/>
        <v>1.7751413948947485</v>
      </c>
      <c r="J1287" s="9">
        <f t="shared" si="1000"/>
        <v>1.5008282233040857</v>
      </c>
      <c r="K1287" s="9">
        <f t="shared" si="1000"/>
        <v>0.3982717456131481</v>
      </c>
      <c r="L1287" s="12">
        <f t="shared" si="1000"/>
        <v>8.4788559799685234E-3</v>
      </c>
      <c r="M1287" s="16">
        <f t="shared" si="1000"/>
        <v>1.1401754250991389E-2</v>
      </c>
      <c r="N1287" s="24"/>
    </row>
    <row r="1288" spans="1:17" ht="12.75" x14ac:dyDescent="0.2">
      <c r="A1288" s="5"/>
      <c r="B1288" s="22"/>
      <c r="C1288" s="9"/>
      <c r="D1288" s="15"/>
      <c r="E1288" s="15"/>
      <c r="F1288" s="15"/>
      <c r="G1288" s="15"/>
      <c r="H1288" s="16"/>
      <c r="I1288" s="9"/>
      <c r="J1288" s="9"/>
      <c r="K1288" s="9"/>
      <c r="L1288" s="12"/>
      <c r="M1288" s="16"/>
      <c r="N1288" s="24"/>
    </row>
    <row r="1289" spans="1:17" ht="12.75" x14ac:dyDescent="0.2">
      <c r="A1289" s="5"/>
      <c r="B1289" s="2"/>
      <c r="C1289" s="9" t="s">
        <v>22</v>
      </c>
      <c r="D1289" s="10">
        <v>146</v>
      </c>
      <c r="E1289" s="10">
        <v>18</v>
      </c>
      <c r="F1289" s="10">
        <v>214</v>
      </c>
      <c r="G1289" s="10">
        <v>19</v>
      </c>
      <c r="H1289" s="11">
        <v>0.96</v>
      </c>
      <c r="I1289" s="9">
        <f t="shared" ref="I1289:I1293" si="1001">100*(D1289/(D1289+E1289))</f>
        <v>89.024390243902445</v>
      </c>
      <c r="J1289" s="9">
        <f t="shared" ref="J1289:J1293" si="1002">100*(F1289/(F1289+G1289))</f>
        <v>91.845493562231766</v>
      </c>
      <c r="K1289" s="9">
        <f t="shared" ref="K1289:K1293" si="1003">100*((D1289+F1289)/(D1289+E1289+F1289+G1289))</f>
        <v>90.680100755667496</v>
      </c>
      <c r="L1289" s="12">
        <f t="shared" ref="L1289:L1293" si="1004">(D1289*F1289-E1289*G1289)/(SQRT((D1289+G1289)*(D1289+E1289)*(F1289+G1289)*(F1289+E1289)))</f>
        <v>0.80798023873760694</v>
      </c>
      <c r="M1289" s="16">
        <f t="shared" ref="M1289:M1293" si="1005">H1289</f>
        <v>0.96</v>
      </c>
      <c r="N1289" s="24"/>
    </row>
    <row r="1290" spans="1:17" ht="12.75" x14ac:dyDescent="0.2">
      <c r="A1290" s="5"/>
      <c r="B1290" s="22"/>
      <c r="C1290" s="9" t="s">
        <v>23</v>
      </c>
      <c r="D1290" s="10">
        <v>155</v>
      </c>
      <c r="E1290" s="10">
        <v>22</v>
      </c>
      <c r="F1290" s="10">
        <v>202</v>
      </c>
      <c r="G1290" s="10">
        <v>18</v>
      </c>
      <c r="H1290" s="11">
        <v>0.97</v>
      </c>
      <c r="I1290" s="9">
        <f t="shared" si="1001"/>
        <v>87.570621468926561</v>
      </c>
      <c r="J1290" s="9">
        <f t="shared" si="1002"/>
        <v>91.818181818181827</v>
      </c>
      <c r="K1290" s="9">
        <f t="shared" si="1003"/>
        <v>89.924433249370267</v>
      </c>
      <c r="L1290" s="12">
        <f t="shared" si="1004"/>
        <v>0.79581142224876555</v>
      </c>
      <c r="M1290" s="16">
        <f t="shared" si="1005"/>
        <v>0.97</v>
      </c>
      <c r="N1290" s="4"/>
    </row>
    <row r="1291" spans="1:17" ht="12.75" x14ac:dyDescent="0.2">
      <c r="A1291" s="1"/>
      <c r="B1291" s="2"/>
      <c r="C1291" s="9" t="s">
        <v>24</v>
      </c>
      <c r="D1291" s="10">
        <v>141</v>
      </c>
      <c r="E1291" s="10">
        <v>24</v>
      </c>
      <c r="F1291" s="10">
        <v>213</v>
      </c>
      <c r="G1291" s="10">
        <v>19</v>
      </c>
      <c r="H1291" s="11">
        <v>0.94</v>
      </c>
      <c r="I1291" s="9">
        <f t="shared" si="1001"/>
        <v>85.454545454545453</v>
      </c>
      <c r="J1291" s="9">
        <f t="shared" si="1002"/>
        <v>91.810344827586206</v>
      </c>
      <c r="K1291" s="9">
        <f t="shared" si="1003"/>
        <v>89.168765743073052</v>
      </c>
      <c r="L1291" s="12">
        <f t="shared" si="1004"/>
        <v>0.77630787625999498</v>
      </c>
      <c r="M1291" s="16">
        <f t="shared" si="1005"/>
        <v>0.94</v>
      </c>
      <c r="N1291" s="4"/>
      <c r="Q1291" s="5"/>
    </row>
    <row r="1292" spans="1:17" ht="12.75" x14ac:dyDescent="0.2">
      <c r="A1292" s="5"/>
      <c r="B1292" s="2"/>
      <c r="C1292" s="9" t="s">
        <v>25</v>
      </c>
      <c r="D1292" s="10">
        <v>119</v>
      </c>
      <c r="E1292" s="10">
        <v>17</v>
      </c>
      <c r="F1292" s="10">
        <v>247</v>
      </c>
      <c r="G1292" s="10">
        <v>14</v>
      </c>
      <c r="H1292" s="11">
        <v>0.97</v>
      </c>
      <c r="I1292" s="9">
        <f t="shared" si="1001"/>
        <v>87.5</v>
      </c>
      <c r="J1292" s="9">
        <f t="shared" si="1002"/>
        <v>94.636015325670499</v>
      </c>
      <c r="K1292" s="9">
        <f t="shared" si="1003"/>
        <v>92.191435768261968</v>
      </c>
      <c r="L1292" s="12">
        <f t="shared" si="1004"/>
        <v>0.82583931477412131</v>
      </c>
      <c r="M1292" s="16">
        <f t="shared" si="1005"/>
        <v>0.97</v>
      </c>
      <c r="N1292" s="6"/>
    </row>
    <row r="1293" spans="1:17" ht="12.75" x14ac:dyDescent="0.2">
      <c r="A1293" s="5"/>
      <c r="B1293" s="2"/>
      <c r="C1293" s="9" t="s">
        <v>26</v>
      </c>
      <c r="D1293" s="10">
        <v>152</v>
      </c>
      <c r="E1293" s="10">
        <v>35</v>
      </c>
      <c r="F1293" s="10">
        <v>202</v>
      </c>
      <c r="G1293" s="10">
        <v>8</v>
      </c>
      <c r="H1293" s="11">
        <v>0.96</v>
      </c>
      <c r="I1293" s="9">
        <f t="shared" si="1001"/>
        <v>81.283422459893046</v>
      </c>
      <c r="J1293" s="9">
        <f t="shared" si="1002"/>
        <v>96.19047619047619</v>
      </c>
      <c r="K1293" s="9">
        <f t="shared" si="1003"/>
        <v>89.168765743073052</v>
      </c>
      <c r="L1293" s="12">
        <f t="shared" si="1004"/>
        <v>0.78840922539134584</v>
      </c>
      <c r="M1293" s="16">
        <f t="shared" si="1005"/>
        <v>0.96</v>
      </c>
      <c r="N1293" s="7"/>
      <c r="O1293" s="1"/>
      <c r="P1293" s="1"/>
    </row>
    <row r="1294" spans="1:17" ht="12.75" x14ac:dyDescent="0.2">
      <c r="A1294" s="5"/>
      <c r="B1294" s="2"/>
      <c r="C1294" s="23" t="s">
        <v>15</v>
      </c>
      <c r="D1294" s="15">
        <f t="shared" ref="D1294:M1294" si="1006">AVERAGE(D1289:D1293)</f>
        <v>142.6</v>
      </c>
      <c r="E1294" s="15">
        <f t="shared" si="1006"/>
        <v>23.2</v>
      </c>
      <c r="F1294" s="15">
        <f t="shared" si="1006"/>
        <v>215.6</v>
      </c>
      <c r="G1294" s="15">
        <f t="shared" si="1006"/>
        <v>15.6</v>
      </c>
      <c r="H1294" s="16">
        <f t="shared" si="1006"/>
        <v>0.96</v>
      </c>
      <c r="I1294" s="9">
        <f t="shared" si="1006"/>
        <v>86.166595925453493</v>
      </c>
      <c r="J1294" s="9">
        <f t="shared" si="1006"/>
        <v>93.260102344829292</v>
      </c>
      <c r="K1294" s="9">
        <f t="shared" si="1006"/>
        <v>90.226700251889156</v>
      </c>
      <c r="L1294" s="12">
        <f t="shared" si="1006"/>
        <v>0.7988696154823669</v>
      </c>
      <c r="M1294" s="16">
        <f t="shared" si="1006"/>
        <v>0.96</v>
      </c>
      <c r="N1294" s="24"/>
      <c r="O1294" s="24"/>
      <c r="P1294" s="24"/>
      <c r="Q1294" s="30"/>
    </row>
    <row r="1295" spans="1:17" ht="12.75" x14ac:dyDescent="0.2">
      <c r="A1295" s="5"/>
      <c r="B1295" s="2"/>
      <c r="C1295" s="17" t="s">
        <v>16</v>
      </c>
      <c r="D1295" s="15">
        <f t="shared" ref="D1295:M1295" si="1007">STDEV(D1289:D1293)</f>
        <v>14.258330898110058</v>
      </c>
      <c r="E1295" s="15">
        <f t="shared" si="1007"/>
        <v>7.1902712048990232</v>
      </c>
      <c r="F1295" s="15">
        <f t="shared" si="1007"/>
        <v>18.474306482247176</v>
      </c>
      <c r="G1295" s="15">
        <f t="shared" si="1007"/>
        <v>4.7222875812470395</v>
      </c>
      <c r="H1295" s="16">
        <f t="shared" si="1007"/>
        <v>1.2247448713915901E-2</v>
      </c>
      <c r="I1295" s="9">
        <f t="shared" si="1007"/>
        <v>3.0111725908346387</v>
      </c>
      <c r="J1295" s="9">
        <f t="shared" si="1007"/>
        <v>2.0409726282994902</v>
      </c>
      <c r="K1295" s="9">
        <f t="shared" si="1007"/>
        <v>1.2644735917391561</v>
      </c>
      <c r="L1295" s="12">
        <f t="shared" si="1007"/>
        <v>1.8961622553431912E-2</v>
      </c>
      <c r="M1295" s="16">
        <f t="shared" si="1007"/>
        <v>1.2247448713915901E-2</v>
      </c>
      <c r="N1295" s="4"/>
      <c r="Q1295" s="13"/>
    </row>
    <row r="1296" spans="1:17" ht="12.75" x14ac:dyDescent="0.2">
      <c r="A1296" s="1"/>
      <c r="B1296" s="2"/>
      <c r="C1296" s="2"/>
      <c r="D1296" s="3"/>
      <c r="E1296" s="3"/>
      <c r="F1296" s="3"/>
      <c r="G1296" s="3"/>
      <c r="H1296" s="4"/>
      <c r="I1296" s="4"/>
      <c r="J1296" s="4"/>
      <c r="K1296" s="4"/>
      <c r="L1296" s="4"/>
      <c r="M1296" s="4"/>
      <c r="N1296" s="4"/>
    </row>
    <row r="1297" spans="1:16" ht="12.75" x14ac:dyDescent="0.2">
      <c r="A1297" s="1" t="s">
        <v>77</v>
      </c>
      <c r="B1297" s="2"/>
      <c r="C1297" s="2"/>
      <c r="D1297" s="3"/>
      <c r="E1297" s="3"/>
      <c r="F1297" s="3"/>
      <c r="G1297" s="3"/>
      <c r="H1297" s="4"/>
      <c r="I1297" s="4"/>
      <c r="J1297" s="4"/>
      <c r="K1297" s="4"/>
      <c r="L1297" s="4"/>
      <c r="M1297" s="4"/>
      <c r="N1297" s="4"/>
    </row>
    <row r="1298" spans="1:16" ht="12.75" x14ac:dyDescent="0.2">
      <c r="A1298" s="5"/>
      <c r="B1298" s="2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</row>
    <row r="1299" spans="1:16" ht="12.75" x14ac:dyDescent="0.2">
      <c r="A1299" s="5"/>
      <c r="B1299" s="2" t="s">
        <v>0</v>
      </c>
      <c r="C1299" s="13"/>
      <c r="D1299" s="20" t="s">
        <v>1</v>
      </c>
      <c r="E1299" s="20" t="s">
        <v>2</v>
      </c>
      <c r="F1299" s="20" t="s">
        <v>3</v>
      </c>
      <c r="G1299" s="20" t="s">
        <v>4</v>
      </c>
      <c r="H1299" s="20" t="s">
        <v>5</v>
      </c>
      <c r="I1299" s="20" t="s">
        <v>6</v>
      </c>
      <c r="J1299" s="20" t="s">
        <v>7</v>
      </c>
      <c r="K1299" s="20" t="s">
        <v>8</v>
      </c>
      <c r="L1299" s="20" t="s">
        <v>9</v>
      </c>
      <c r="M1299" s="20" t="s">
        <v>5</v>
      </c>
      <c r="N1299" s="7"/>
      <c r="O1299" s="1"/>
      <c r="P1299" s="1"/>
    </row>
    <row r="1300" spans="1:16" ht="12.75" x14ac:dyDescent="0.2">
      <c r="A1300" s="1" t="s">
        <v>28</v>
      </c>
      <c r="B1300" s="2">
        <v>26</v>
      </c>
      <c r="C1300" s="9" t="s">
        <v>10</v>
      </c>
      <c r="D1300" s="10">
        <v>1679</v>
      </c>
      <c r="E1300" s="10">
        <v>19</v>
      </c>
      <c r="F1300" s="10">
        <v>667</v>
      </c>
      <c r="G1300" s="10">
        <v>44</v>
      </c>
      <c r="H1300" s="11">
        <v>1</v>
      </c>
      <c r="I1300" s="9">
        <f t="shared" ref="I1300:I1304" si="1008">100*(D1300/(D1300+E1300))</f>
        <v>98.881036513545354</v>
      </c>
      <c r="J1300" s="9">
        <f t="shared" ref="J1300:J1304" si="1009">100*(F1300/(F1300+G1300))</f>
        <v>93.81153305203938</v>
      </c>
      <c r="K1300" s="9">
        <f t="shared" ref="K1300:K1304" si="1010">100*((D1300+F1300)/(D1300+E1300+F1300+G1300))</f>
        <v>97.384806973848072</v>
      </c>
      <c r="L1300" s="12">
        <f t="shared" ref="L1300:L1304" si="1011">(D1300*F1300-E1300*G1300)/(SQRT((D1300+G1300)*(D1300+E1300)*(F1300+G1300)*(F1300+E1300)))</f>
        <v>0.936793499163601</v>
      </c>
      <c r="M1300" s="16">
        <f t="shared" ref="M1300:M1304" si="1012">H1300</f>
        <v>1</v>
      </c>
      <c r="N1300" s="24"/>
      <c r="O1300" s="25"/>
      <c r="P1300" s="25"/>
    </row>
    <row r="1301" spans="1:16" ht="12.75" x14ac:dyDescent="0.2">
      <c r="A1301" s="5"/>
      <c r="B1301" s="2">
        <v>27</v>
      </c>
      <c r="C1301" s="23" t="s">
        <v>11</v>
      </c>
      <c r="D1301" s="10">
        <v>1715</v>
      </c>
      <c r="E1301" s="10">
        <v>24</v>
      </c>
      <c r="F1301" s="10">
        <v>636</v>
      </c>
      <c r="G1301" s="10">
        <v>34</v>
      </c>
      <c r="H1301" s="11">
        <v>1</v>
      </c>
      <c r="I1301" s="9">
        <f t="shared" si="1008"/>
        <v>98.619896492236919</v>
      </c>
      <c r="J1301" s="9">
        <f t="shared" si="1009"/>
        <v>94.925373134328368</v>
      </c>
      <c r="K1301" s="9">
        <f t="shared" si="1010"/>
        <v>97.592361975923623</v>
      </c>
      <c r="L1301" s="12">
        <f t="shared" si="1011"/>
        <v>0.93981452089434958</v>
      </c>
      <c r="M1301" s="16">
        <f t="shared" si="1012"/>
        <v>1</v>
      </c>
      <c r="N1301" s="4"/>
      <c r="O1301" s="25"/>
      <c r="P1301" s="25"/>
    </row>
    <row r="1302" spans="1:16" ht="12.75" x14ac:dyDescent="0.2">
      <c r="A1302" s="1">
        <v>0.5</v>
      </c>
      <c r="B1302" s="2">
        <v>28</v>
      </c>
      <c r="C1302" s="23" t="s">
        <v>12</v>
      </c>
      <c r="D1302" s="10">
        <v>1710</v>
      </c>
      <c r="E1302" s="10">
        <v>20</v>
      </c>
      <c r="F1302" s="10">
        <v>649</v>
      </c>
      <c r="G1302" s="10">
        <v>30</v>
      </c>
      <c r="H1302" s="11">
        <v>1</v>
      </c>
      <c r="I1302" s="9">
        <f t="shared" si="1008"/>
        <v>98.843930635838149</v>
      </c>
      <c r="J1302" s="9">
        <f t="shared" si="1009"/>
        <v>95.581737849779088</v>
      </c>
      <c r="K1302" s="9">
        <f t="shared" si="1010"/>
        <v>97.9244499792445</v>
      </c>
      <c r="L1302" s="12">
        <f t="shared" si="1011"/>
        <v>0.94855020836455761</v>
      </c>
      <c r="M1302" s="16">
        <f t="shared" si="1012"/>
        <v>1</v>
      </c>
      <c r="N1302" s="4"/>
      <c r="O1302" s="25"/>
      <c r="P1302" s="25"/>
    </row>
    <row r="1303" spans="1:16" ht="12.75" x14ac:dyDescent="0.2">
      <c r="A1303" s="1">
        <v>1E-3</v>
      </c>
      <c r="B1303" s="2">
        <v>29</v>
      </c>
      <c r="C1303" s="23" t="s">
        <v>13</v>
      </c>
      <c r="D1303" s="10">
        <v>1711</v>
      </c>
      <c r="E1303" s="10">
        <v>17</v>
      </c>
      <c r="F1303" s="10">
        <v>653</v>
      </c>
      <c r="G1303" s="10">
        <v>28</v>
      </c>
      <c r="H1303" s="11">
        <v>1</v>
      </c>
      <c r="I1303" s="9">
        <f t="shared" si="1008"/>
        <v>99.016203703703709</v>
      </c>
      <c r="J1303" s="9">
        <f t="shared" si="1009"/>
        <v>95.888399412628488</v>
      </c>
      <c r="K1303" s="9">
        <f t="shared" si="1010"/>
        <v>98.132004981320051</v>
      </c>
      <c r="L1303" s="12">
        <f t="shared" si="1011"/>
        <v>0.95377406736084691</v>
      </c>
      <c r="M1303" s="16">
        <f t="shared" si="1012"/>
        <v>1</v>
      </c>
      <c r="N1303" s="4"/>
      <c r="O1303" s="25"/>
      <c r="P1303" s="25"/>
    </row>
    <row r="1304" spans="1:16" ht="12.75" x14ac:dyDescent="0.2">
      <c r="A1304" s="1">
        <v>100</v>
      </c>
      <c r="B1304" s="2">
        <v>30</v>
      </c>
      <c r="C1304" s="23" t="s">
        <v>14</v>
      </c>
      <c r="D1304" s="10">
        <v>1695</v>
      </c>
      <c r="E1304" s="10">
        <v>28</v>
      </c>
      <c r="F1304" s="10">
        <v>663</v>
      </c>
      <c r="G1304" s="10">
        <v>23</v>
      </c>
      <c r="H1304" s="11">
        <v>1</v>
      </c>
      <c r="I1304" s="9">
        <f t="shared" si="1008"/>
        <v>98.374927452118399</v>
      </c>
      <c r="J1304" s="9">
        <f t="shared" si="1009"/>
        <v>96.647230320699705</v>
      </c>
      <c r="K1304" s="9">
        <f t="shared" si="1010"/>
        <v>97.882938978829387</v>
      </c>
      <c r="L1304" s="12">
        <f t="shared" si="1011"/>
        <v>0.94815421785168186</v>
      </c>
      <c r="M1304" s="16">
        <f t="shared" si="1012"/>
        <v>1</v>
      </c>
      <c r="N1304" s="6"/>
      <c r="O1304" s="25"/>
      <c r="P1304" s="25"/>
    </row>
    <row r="1305" spans="1:16" ht="12.75" x14ac:dyDescent="0.2">
      <c r="A1305" s="5"/>
      <c r="B1305" s="2"/>
      <c r="C1305" s="23" t="s">
        <v>15</v>
      </c>
      <c r="D1305" s="15">
        <f t="shared" ref="D1305:M1305" si="1013">AVERAGE(D1300:D1304)</f>
        <v>1702</v>
      </c>
      <c r="E1305" s="15">
        <f t="shared" si="1013"/>
        <v>21.6</v>
      </c>
      <c r="F1305" s="15">
        <f t="shared" si="1013"/>
        <v>653.6</v>
      </c>
      <c r="G1305" s="15">
        <f t="shared" si="1013"/>
        <v>31.8</v>
      </c>
      <c r="H1305" s="16">
        <f t="shared" si="1013"/>
        <v>1</v>
      </c>
      <c r="I1305" s="9">
        <f t="shared" si="1013"/>
        <v>98.7471989594885</v>
      </c>
      <c r="J1305" s="9">
        <f t="shared" si="1013"/>
        <v>95.370854753895003</v>
      </c>
      <c r="K1305" s="9">
        <f t="shared" si="1013"/>
        <v>97.783312577833129</v>
      </c>
      <c r="L1305" s="12">
        <f t="shared" si="1013"/>
        <v>0.9454173027270073</v>
      </c>
      <c r="M1305" s="16">
        <f t="shared" si="1013"/>
        <v>1</v>
      </c>
      <c r="N1305" s="6"/>
    </row>
    <row r="1306" spans="1:16" ht="12.75" x14ac:dyDescent="0.2">
      <c r="A1306" s="5"/>
      <c r="B1306" s="2"/>
      <c r="C1306" s="17" t="s">
        <v>16</v>
      </c>
      <c r="D1306" s="15">
        <f t="shared" ref="D1306:M1306" si="1014">STDEV(D1300:D1304)</f>
        <v>14.933184523068078</v>
      </c>
      <c r="E1306" s="15">
        <f t="shared" si="1014"/>
        <v>4.3931765272977543</v>
      </c>
      <c r="F1306" s="15">
        <f t="shared" si="1014"/>
        <v>12.239281024635392</v>
      </c>
      <c r="G1306" s="15">
        <f t="shared" si="1014"/>
        <v>7.8866976612521444</v>
      </c>
      <c r="H1306" s="16">
        <f t="shared" si="1014"/>
        <v>0</v>
      </c>
      <c r="I1306" s="9">
        <f t="shared" si="1014"/>
        <v>0.25220282208154005</v>
      </c>
      <c r="J1306" s="9">
        <f t="shared" si="1014"/>
        <v>1.069041250922862</v>
      </c>
      <c r="K1306" s="9">
        <f t="shared" si="1014"/>
        <v>0.29440636324611175</v>
      </c>
      <c r="L1306" s="12">
        <f t="shared" si="1014"/>
        <v>6.9444666721685333E-3</v>
      </c>
      <c r="M1306" s="16">
        <f t="shared" si="1014"/>
        <v>0</v>
      </c>
      <c r="N1306" s="4"/>
    </row>
    <row r="1307" spans="1:16" ht="12.75" x14ac:dyDescent="0.2">
      <c r="A1307" s="5"/>
      <c r="B1307" s="2"/>
      <c r="C1307" s="23"/>
      <c r="D1307" s="15"/>
      <c r="E1307" s="15"/>
      <c r="F1307" s="15"/>
      <c r="G1307" s="15"/>
      <c r="H1307" s="16"/>
      <c r="I1307" s="9"/>
      <c r="J1307" s="9"/>
      <c r="K1307" s="9"/>
      <c r="L1307" s="12"/>
      <c r="M1307" s="16"/>
      <c r="N1307" s="4"/>
    </row>
    <row r="1308" spans="1:16" ht="12.75" x14ac:dyDescent="0.2">
      <c r="A1308" s="5"/>
      <c r="B1308" s="2"/>
      <c r="C1308" s="23" t="s">
        <v>17</v>
      </c>
      <c r="D1308" s="10">
        <v>560</v>
      </c>
      <c r="E1308" s="10">
        <v>11</v>
      </c>
      <c r="F1308" s="10">
        <v>202</v>
      </c>
      <c r="G1308" s="10">
        <v>30</v>
      </c>
      <c r="H1308" s="11">
        <v>0.99</v>
      </c>
      <c r="I1308" s="9">
        <f t="shared" ref="I1308:I1312" si="1015">100*(D1308/(D1308+E1308))</f>
        <v>98.073555166374788</v>
      </c>
      <c r="J1308" s="9">
        <f t="shared" ref="J1308:J1312" si="1016">100*(F1308/(F1308+G1308))</f>
        <v>87.068965517241381</v>
      </c>
      <c r="K1308" s="9">
        <f t="shared" ref="K1308:K1312" si="1017">100*((D1308+F1308)/(D1308+E1308+F1308+G1308))</f>
        <v>94.894146948941469</v>
      </c>
      <c r="L1308" s="12">
        <f t="shared" ref="L1308:L1312" si="1018">(D1308*F1308-E1308*G1308)/(SQRT((D1308+G1308)*(D1308+E1308)*(F1308+G1308)*(F1308+E1308)))</f>
        <v>0.87416364821633952</v>
      </c>
      <c r="M1308" s="16">
        <f t="shared" ref="M1308:M1312" si="1019">H1308</f>
        <v>0.99</v>
      </c>
      <c r="N1308" s="4"/>
    </row>
    <row r="1309" spans="1:16" ht="12.75" x14ac:dyDescent="0.2">
      <c r="A1309" s="5"/>
      <c r="B1309" s="2"/>
      <c r="C1309" s="9" t="s">
        <v>18</v>
      </c>
      <c r="D1309" s="10">
        <v>575</v>
      </c>
      <c r="E1309" s="10">
        <v>16</v>
      </c>
      <c r="F1309" s="10">
        <v>189</v>
      </c>
      <c r="G1309" s="10">
        <v>23</v>
      </c>
      <c r="H1309" s="11">
        <v>0.99</v>
      </c>
      <c r="I1309" s="9">
        <f t="shared" si="1015"/>
        <v>97.29272419627749</v>
      </c>
      <c r="J1309" s="9">
        <f t="shared" si="1016"/>
        <v>89.15094339622641</v>
      </c>
      <c r="K1309" s="9">
        <f t="shared" si="1017"/>
        <v>95.143212951432133</v>
      </c>
      <c r="L1309" s="12">
        <f t="shared" si="1018"/>
        <v>0.8739112558501021</v>
      </c>
      <c r="M1309" s="16">
        <f t="shared" si="1019"/>
        <v>0.99</v>
      </c>
      <c r="N1309" s="24"/>
    </row>
    <row r="1310" spans="1:16" ht="12.75" x14ac:dyDescent="0.2">
      <c r="A1310" s="5"/>
      <c r="B1310" s="2"/>
      <c r="C1310" s="9" t="s">
        <v>19</v>
      </c>
      <c r="D1310" s="10">
        <v>562</v>
      </c>
      <c r="E1310" s="10">
        <v>12</v>
      </c>
      <c r="F1310" s="10">
        <v>202</v>
      </c>
      <c r="G1310" s="10">
        <v>27</v>
      </c>
      <c r="H1310" s="11">
        <v>0.99</v>
      </c>
      <c r="I1310" s="9">
        <f t="shared" si="1015"/>
        <v>97.909407665505228</v>
      </c>
      <c r="J1310" s="9">
        <f t="shared" si="1016"/>
        <v>88.209606986899558</v>
      </c>
      <c r="K1310" s="9">
        <f t="shared" si="1017"/>
        <v>95.143212951432133</v>
      </c>
      <c r="L1310" s="12">
        <f t="shared" si="1018"/>
        <v>0.87944403064908172</v>
      </c>
      <c r="M1310" s="16">
        <f t="shared" si="1019"/>
        <v>0.99</v>
      </c>
      <c r="N1310" s="24"/>
    </row>
    <row r="1311" spans="1:16" ht="12.75" x14ac:dyDescent="0.2">
      <c r="A1311" s="5"/>
      <c r="B1311" s="2"/>
      <c r="C1311" s="9" t="s">
        <v>20</v>
      </c>
      <c r="D1311" s="10">
        <v>550</v>
      </c>
      <c r="E1311" s="10">
        <v>10</v>
      </c>
      <c r="F1311" s="10">
        <v>219</v>
      </c>
      <c r="G1311" s="10">
        <v>24</v>
      </c>
      <c r="H1311" s="11">
        <v>0.99</v>
      </c>
      <c r="I1311" s="9">
        <f t="shared" si="1015"/>
        <v>98.214285714285708</v>
      </c>
      <c r="J1311" s="9">
        <f t="shared" si="1016"/>
        <v>90.123456790123456</v>
      </c>
      <c r="K1311" s="9">
        <f t="shared" si="1017"/>
        <v>95.765877957658788</v>
      </c>
      <c r="L1311" s="12">
        <f t="shared" si="1018"/>
        <v>0.898813857353565</v>
      </c>
      <c r="M1311" s="16">
        <f t="shared" si="1019"/>
        <v>0.99</v>
      </c>
      <c r="N1311" s="24"/>
    </row>
    <row r="1312" spans="1:16" ht="12.75" x14ac:dyDescent="0.2">
      <c r="A1312" s="5"/>
      <c r="B1312" s="2"/>
      <c r="C1312" s="9" t="s">
        <v>21</v>
      </c>
      <c r="D1312" s="10">
        <v>560</v>
      </c>
      <c r="E1312" s="10">
        <v>10</v>
      </c>
      <c r="F1312" s="10">
        <v>217</v>
      </c>
      <c r="G1312" s="10">
        <v>16</v>
      </c>
      <c r="H1312" s="11">
        <v>0.99</v>
      </c>
      <c r="I1312" s="9">
        <f t="shared" si="1015"/>
        <v>98.245614035087712</v>
      </c>
      <c r="J1312" s="9">
        <f t="shared" si="1016"/>
        <v>93.133047210300418</v>
      </c>
      <c r="K1312" s="9">
        <f t="shared" si="1017"/>
        <v>96.762141967621417</v>
      </c>
      <c r="L1312" s="12">
        <f t="shared" si="1018"/>
        <v>0.92094990859907289</v>
      </c>
      <c r="M1312" s="16">
        <f t="shared" si="1019"/>
        <v>0.99</v>
      </c>
      <c r="N1312" s="24"/>
    </row>
    <row r="1313" spans="1:26" ht="12.75" x14ac:dyDescent="0.2">
      <c r="A1313" s="5"/>
      <c r="B1313" s="2"/>
      <c r="C1313" s="23" t="s">
        <v>15</v>
      </c>
      <c r="D1313" s="15">
        <f t="shared" ref="D1313:M1313" si="1020">AVERAGE(D1308:D1312)</f>
        <v>561.4</v>
      </c>
      <c r="E1313" s="15">
        <f t="shared" si="1020"/>
        <v>11.8</v>
      </c>
      <c r="F1313" s="15">
        <f t="shared" si="1020"/>
        <v>205.8</v>
      </c>
      <c r="G1313" s="15">
        <f t="shared" si="1020"/>
        <v>24</v>
      </c>
      <c r="H1313" s="16">
        <f t="shared" si="1020"/>
        <v>0.99</v>
      </c>
      <c r="I1313" s="9">
        <f t="shared" si="1020"/>
        <v>97.947117355506194</v>
      </c>
      <c r="J1313" s="9">
        <f t="shared" si="1020"/>
        <v>89.537203980158253</v>
      </c>
      <c r="K1313" s="9">
        <f t="shared" si="1020"/>
        <v>95.541718555417191</v>
      </c>
      <c r="L1313" s="12">
        <f t="shared" si="1020"/>
        <v>0.88945654013363229</v>
      </c>
      <c r="M1313" s="16">
        <f t="shared" si="1020"/>
        <v>0.99</v>
      </c>
      <c r="N1313" s="24"/>
      <c r="O1313" s="24"/>
      <c r="P1313" s="24"/>
      <c r="Q1313" s="4"/>
    </row>
    <row r="1314" spans="1:26" ht="12.75" x14ac:dyDescent="0.2">
      <c r="A1314" s="5"/>
      <c r="B1314" s="2"/>
      <c r="C1314" s="17" t="s">
        <v>16</v>
      </c>
      <c r="D1314" s="15">
        <f t="shared" ref="D1314:M1314" si="1021">STDEV(D1308:D1312)</f>
        <v>8.9330845736509161</v>
      </c>
      <c r="E1314" s="15">
        <f t="shared" si="1021"/>
        <v>2.4899799195977441</v>
      </c>
      <c r="F1314" s="15">
        <f t="shared" si="1021"/>
        <v>12.357184145265458</v>
      </c>
      <c r="G1314" s="15">
        <f t="shared" si="1021"/>
        <v>5.2440442408507577</v>
      </c>
      <c r="H1314" s="16">
        <f t="shared" si="1021"/>
        <v>0</v>
      </c>
      <c r="I1314" s="9">
        <f t="shared" si="1021"/>
        <v>0.38926794988692109</v>
      </c>
      <c r="J1314" s="9">
        <f t="shared" si="1021"/>
        <v>2.3063874901012666</v>
      </c>
      <c r="K1314" s="9">
        <f t="shared" si="1021"/>
        <v>0.75442745857339666</v>
      </c>
      <c r="L1314" s="12">
        <f t="shared" si="1021"/>
        <v>2.034189270743041E-2</v>
      </c>
      <c r="M1314" s="16">
        <f t="shared" si="1021"/>
        <v>0</v>
      </c>
      <c r="N1314" s="24"/>
    </row>
    <row r="1315" spans="1:26" ht="12.75" x14ac:dyDescent="0.2">
      <c r="A1315" s="5"/>
      <c r="B1315" s="22"/>
      <c r="C1315" s="9"/>
      <c r="D1315" s="15"/>
      <c r="E1315" s="15"/>
      <c r="F1315" s="15"/>
      <c r="G1315" s="15"/>
      <c r="H1315" s="16"/>
      <c r="I1315" s="9"/>
      <c r="J1315" s="9"/>
      <c r="K1315" s="9"/>
      <c r="L1315" s="12"/>
      <c r="M1315" s="16"/>
      <c r="N1315" s="24"/>
    </row>
    <row r="1316" spans="1:26" ht="12.75" x14ac:dyDescent="0.2">
      <c r="A1316" s="5"/>
      <c r="B1316" s="2"/>
      <c r="C1316" s="9" t="s">
        <v>22</v>
      </c>
      <c r="D1316" s="10">
        <v>593</v>
      </c>
      <c r="E1316" s="10">
        <v>9</v>
      </c>
      <c r="F1316" s="10">
        <v>177</v>
      </c>
      <c r="G1316" s="10">
        <v>24</v>
      </c>
      <c r="H1316" s="11">
        <v>0.99</v>
      </c>
      <c r="I1316" s="9">
        <f t="shared" ref="I1316:I1320" si="1022">100*(D1316/(D1316+E1316))</f>
        <v>98.504983388704318</v>
      </c>
      <c r="J1316" s="9">
        <f t="shared" ref="J1316:J1320" si="1023">100*(F1316/(F1316+G1316))</f>
        <v>88.059701492537314</v>
      </c>
      <c r="K1316" s="9">
        <f t="shared" ref="K1316:K1320" si="1024">100*((D1316+F1316)/(D1316+E1316+F1316+G1316))</f>
        <v>95.890410958904098</v>
      </c>
      <c r="L1316" s="12">
        <f t="shared" ref="L1316:L1320" si="1025">(D1316*F1316-E1316*G1316)/(SQRT((D1316+G1316)*(D1316+E1316)*(F1316+G1316)*(F1316+E1316)))</f>
        <v>0.88886943497856008</v>
      </c>
      <c r="M1316" s="16">
        <f t="shared" ref="M1316:M1320" si="1026">H1316</f>
        <v>0.99</v>
      </c>
      <c r="N1316" s="24"/>
    </row>
    <row r="1317" spans="1:26" ht="12.75" x14ac:dyDescent="0.2">
      <c r="A1317" s="5"/>
      <c r="B1317" s="22"/>
      <c r="C1317" s="9" t="s">
        <v>23</v>
      </c>
      <c r="D1317" s="10">
        <v>522</v>
      </c>
      <c r="E1317" s="10">
        <v>19</v>
      </c>
      <c r="F1317" s="10">
        <v>238</v>
      </c>
      <c r="G1317" s="10">
        <v>24</v>
      </c>
      <c r="H1317" s="11">
        <v>0.98</v>
      </c>
      <c r="I1317" s="9">
        <f t="shared" si="1022"/>
        <v>96.487985212569313</v>
      </c>
      <c r="J1317" s="9">
        <f t="shared" si="1023"/>
        <v>90.839694656488547</v>
      </c>
      <c r="K1317" s="9">
        <f t="shared" si="1024"/>
        <v>94.645080946450804</v>
      </c>
      <c r="L1317" s="12">
        <f t="shared" si="1025"/>
        <v>0.87768427443699226</v>
      </c>
      <c r="M1317" s="16">
        <f t="shared" si="1026"/>
        <v>0.98</v>
      </c>
      <c r="N1317" s="4"/>
    </row>
    <row r="1318" spans="1:26" ht="12.75" x14ac:dyDescent="0.2">
      <c r="A1318" s="1"/>
      <c r="B1318" s="2"/>
      <c r="C1318" s="9" t="s">
        <v>24</v>
      </c>
      <c r="D1318" s="10">
        <v>560</v>
      </c>
      <c r="E1318" s="10">
        <v>7</v>
      </c>
      <c r="F1318" s="10">
        <v>206</v>
      </c>
      <c r="G1318" s="10">
        <v>30</v>
      </c>
      <c r="H1318" s="11">
        <v>0.98</v>
      </c>
      <c r="I1318" s="9">
        <f t="shared" si="1022"/>
        <v>98.76543209876543</v>
      </c>
      <c r="J1318" s="9">
        <f t="shared" si="1023"/>
        <v>87.288135593220346</v>
      </c>
      <c r="K1318" s="9">
        <f t="shared" si="1024"/>
        <v>95.392278953922798</v>
      </c>
      <c r="L1318" s="12">
        <f t="shared" si="1025"/>
        <v>0.88797472393481591</v>
      </c>
      <c r="M1318" s="16">
        <f t="shared" si="1026"/>
        <v>0.98</v>
      </c>
      <c r="N1318" s="4"/>
      <c r="Q1318" s="5"/>
    </row>
    <row r="1319" spans="1:26" ht="12.75" x14ac:dyDescent="0.2">
      <c r="A1319" s="5"/>
      <c r="B1319" s="2"/>
      <c r="C1319" s="9" t="s">
        <v>25</v>
      </c>
      <c r="D1319" s="10">
        <v>563</v>
      </c>
      <c r="E1319" s="10">
        <v>20</v>
      </c>
      <c r="F1319" s="10">
        <v>197</v>
      </c>
      <c r="G1319" s="10">
        <v>23</v>
      </c>
      <c r="H1319" s="11">
        <v>0.98</v>
      </c>
      <c r="I1319" s="9">
        <f t="shared" si="1022"/>
        <v>96.56946826758147</v>
      </c>
      <c r="J1319" s="9">
        <f t="shared" si="1023"/>
        <v>89.545454545454547</v>
      </c>
      <c r="K1319" s="9">
        <f t="shared" si="1024"/>
        <v>94.645080946450804</v>
      </c>
      <c r="L1319" s="12">
        <f t="shared" si="1025"/>
        <v>0.86485910022430734</v>
      </c>
      <c r="M1319" s="16">
        <f t="shared" si="1026"/>
        <v>0.98</v>
      </c>
      <c r="N1319" s="6"/>
    </row>
    <row r="1320" spans="1:26" ht="12.75" x14ac:dyDescent="0.2">
      <c r="A1320" s="5"/>
      <c r="B1320" s="2"/>
      <c r="C1320" s="9" t="s">
        <v>26</v>
      </c>
      <c r="D1320" s="10">
        <v>559</v>
      </c>
      <c r="E1320" s="10">
        <v>19</v>
      </c>
      <c r="F1320" s="10">
        <v>208</v>
      </c>
      <c r="G1320" s="10">
        <v>17</v>
      </c>
      <c r="H1320" s="11">
        <v>0.99</v>
      </c>
      <c r="I1320" s="9">
        <f t="shared" si="1022"/>
        <v>96.7128027681661</v>
      </c>
      <c r="J1320" s="9">
        <f t="shared" si="1023"/>
        <v>92.444444444444443</v>
      </c>
      <c r="K1320" s="9">
        <f t="shared" si="1024"/>
        <v>95.516811955168123</v>
      </c>
      <c r="L1320" s="12">
        <f t="shared" si="1025"/>
        <v>0.88917585019343881</v>
      </c>
      <c r="M1320" s="16">
        <f t="shared" si="1026"/>
        <v>0.99</v>
      </c>
      <c r="N1320" s="7"/>
      <c r="O1320" s="1"/>
      <c r="P1320" s="1"/>
    </row>
    <row r="1321" spans="1:26" ht="12.75" x14ac:dyDescent="0.2">
      <c r="A1321" s="5"/>
      <c r="B1321" s="2"/>
      <c r="C1321" s="23" t="s">
        <v>15</v>
      </c>
      <c r="D1321" s="15">
        <f t="shared" ref="D1321:M1321" si="1027">AVERAGE(D1316:D1320)</f>
        <v>559.4</v>
      </c>
      <c r="E1321" s="15">
        <f t="shared" si="1027"/>
        <v>14.8</v>
      </c>
      <c r="F1321" s="15">
        <f t="shared" si="1027"/>
        <v>205.2</v>
      </c>
      <c r="G1321" s="15">
        <f t="shared" si="1027"/>
        <v>23.6</v>
      </c>
      <c r="H1321" s="16">
        <f t="shared" si="1027"/>
        <v>0.98399999999999999</v>
      </c>
      <c r="I1321" s="9">
        <f t="shared" si="1027"/>
        <v>97.408134347157315</v>
      </c>
      <c r="J1321" s="9">
        <f t="shared" si="1027"/>
        <v>89.635486146429031</v>
      </c>
      <c r="K1321" s="9">
        <f t="shared" si="1027"/>
        <v>95.217932752179337</v>
      </c>
      <c r="L1321" s="12">
        <f t="shared" si="1027"/>
        <v>0.88171267675362286</v>
      </c>
      <c r="M1321" s="16">
        <f t="shared" si="1027"/>
        <v>0.98399999999999999</v>
      </c>
      <c r="N1321" s="24"/>
      <c r="O1321" s="24"/>
      <c r="P1321" s="24"/>
      <c r="Q1321" s="30"/>
    </row>
    <row r="1322" spans="1:26" ht="12.75" x14ac:dyDescent="0.2">
      <c r="A1322" s="5"/>
      <c r="B1322" s="2"/>
      <c r="C1322" s="17" t="s">
        <v>16</v>
      </c>
      <c r="D1322" s="15">
        <f t="shared" ref="D1322:M1322" si="1028">STDEV(D1316:D1320)</f>
        <v>25.205158202241066</v>
      </c>
      <c r="E1322" s="15">
        <f t="shared" si="1028"/>
        <v>6.2609903369994102</v>
      </c>
      <c r="F1322" s="15">
        <f t="shared" si="1028"/>
        <v>22.061278294786096</v>
      </c>
      <c r="G1322" s="15">
        <f t="shared" si="1028"/>
        <v>4.6151923036857259</v>
      </c>
      <c r="H1322" s="16">
        <f t="shared" si="1028"/>
        <v>5.4772255750516656E-3</v>
      </c>
      <c r="I1322" s="9">
        <f t="shared" si="1028"/>
        <v>1.1268158938042634</v>
      </c>
      <c r="J1322" s="9">
        <f t="shared" si="1028"/>
        <v>2.0821636847251694</v>
      </c>
      <c r="K1322" s="9">
        <f t="shared" si="1028"/>
        <v>0.55413687325745975</v>
      </c>
      <c r="L1322" s="12">
        <f t="shared" si="1028"/>
        <v>1.0564119083442292E-2</v>
      </c>
      <c r="M1322" s="16">
        <f t="shared" si="1028"/>
        <v>5.4772255750516656E-3</v>
      </c>
      <c r="N1322" s="4"/>
      <c r="Q1322" s="13"/>
    </row>
    <row r="1323" spans="1:26" ht="12.75" x14ac:dyDescent="0.2">
      <c r="A1323" s="1"/>
      <c r="B1323" s="2"/>
      <c r="C1323" s="2"/>
      <c r="D1323" s="3"/>
      <c r="E1323" s="3"/>
      <c r="F1323" s="3"/>
      <c r="G1323" s="3"/>
      <c r="H1323" s="4"/>
      <c r="I1323" s="4"/>
      <c r="J1323" s="4"/>
      <c r="K1323" s="4"/>
      <c r="L1323" s="4"/>
      <c r="M1323" s="4"/>
      <c r="N1323" s="4"/>
    </row>
    <row r="1324" spans="1:26" ht="12.75" x14ac:dyDescent="0.2">
      <c r="A1324" s="26" t="s">
        <v>78</v>
      </c>
      <c r="B1324" s="14"/>
      <c r="C1324" s="18"/>
      <c r="D1324" s="27"/>
      <c r="E1324" s="27"/>
      <c r="F1324" s="27"/>
      <c r="G1324" s="27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</row>
    <row r="1325" spans="1:26" ht="12.75" x14ac:dyDescent="0.2">
      <c r="A1325" s="13"/>
      <c r="B1325" s="14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</row>
    <row r="1326" spans="1:26" ht="12.75" x14ac:dyDescent="0.2">
      <c r="A1326" s="13"/>
      <c r="B1326" s="14" t="s">
        <v>0</v>
      </c>
      <c r="C1326" s="13"/>
      <c r="D1326" s="20" t="s">
        <v>1</v>
      </c>
      <c r="E1326" s="20" t="s">
        <v>2</v>
      </c>
      <c r="F1326" s="20" t="s">
        <v>3</v>
      </c>
      <c r="G1326" s="20" t="s">
        <v>4</v>
      </c>
      <c r="H1326" s="20" t="s">
        <v>5</v>
      </c>
      <c r="I1326" s="20" t="s">
        <v>6</v>
      </c>
      <c r="J1326" s="20" t="s">
        <v>7</v>
      </c>
      <c r="K1326" s="20" t="s">
        <v>8</v>
      </c>
      <c r="L1326" s="20" t="s">
        <v>9</v>
      </c>
      <c r="M1326" s="20" t="s">
        <v>5</v>
      </c>
      <c r="N1326" s="19"/>
      <c r="O1326" s="26"/>
      <c r="P1326" s="26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</row>
    <row r="1327" spans="1:26" ht="12.75" x14ac:dyDescent="0.2">
      <c r="A1327" s="26" t="s">
        <v>28</v>
      </c>
      <c r="B1327" s="14">
        <v>26</v>
      </c>
      <c r="C1327" s="9" t="s">
        <v>10</v>
      </c>
      <c r="D1327" s="15">
        <v>1397</v>
      </c>
      <c r="E1327" s="15">
        <v>30</v>
      </c>
      <c r="F1327" s="15">
        <v>650</v>
      </c>
      <c r="G1327" s="15">
        <v>23</v>
      </c>
      <c r="H1327" s="16">
        <v>0.99</v>
      </c>
      <c r="I1327" s="9">
        <f t="shared" ref="I1327:I1331" si="1029">100*(D1327/(D1327+E1327))</f>
        <v>97.897687456201822</v>
      </c>
      <c r="J1327" s="9">
        <f t="shared" ref="J1327:J1331" si="1030">100*(F1327/(F1327+G1327))</f>
        <v>96.582466567607725</v>
      </c>
      <c r="K1327" s="9">
        <f t="shared" ref="K1327:K1331" si="1031">100*((D1327+F1327)/(D1327+E1327+F1327+G1327))</f>
        <v>97.476190476190467</v>
      </c>
      <c r="L1327" s="12">
        <f t="shared" ref="L1327:L1331" si="1032">(D1327*F1327-E1327*G1327)/(SQRT((D1327+G1327)*(D1327+E1327)*(F1327+G1327)*(F1327+E1327)))</f>
        <v>0.9422398823050161</v>
      </c>
      <c r="M1327" s="16">
        <f t="shared" ref="M1327:M1331" si="1033">H1327</f>
        <v>0.99</v>
      </c>
      <c r="N1327" s="19"/>
      <c r="O1327" s="28"/>
      <c r="P1327" s="28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</row>
    <row r="1328" spans="1:26" ht="12.75" x14ac:dyDescent="0.2">
      <c r="A1328" s="13"/>
      <c r="B1328" s="14">
        <v>27</v>
      </c>
      <c r="C1328" s="23" t="s">
        <v>11</v>
      </c>
      <c r="D1328" s="15">
        <v>1401</v>
      </c>
      <c r="E1328" s="15">
        <v>35</v>
      </c>
      <c r="F1328" s="15">
        <v>641</v>
      </c>
      <c r="G1328" s="15">
        <v>23</v>
      </c>
      <c r="H1328" s="16">
        <v>0.99</v>
      </c>
      <c r="I1328" s="9">
        <f t="shared" si="1029"/>
        <v>97.562674094707518</v>
      </c>
      <c r="J1328" s="9">
        <f t="shared" si="1030"/>
        <v>96.536144578313255</v>
      </c>
      <c r="K1328" s="9">
        <f t="shared" si="1031"/>
        <v>97.238095238095241</v>
      </c>
      <c r="L1328" s="12">
        <f t="shared" si="1032"/>
        <v>0.93652006866482906</v>
      </c>
      <c r="M1328" s="16">
        <f t="shared" si="1033"/>
        <v>0.99</v>
      </c>
      <c r="N1328" s="13"/>
      <c r="O1328" s="28"/>
      <c r="P1328" s="28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</row>
    <row r="1329" spans="1:26" ht="12.75" x14ac:dyDescent="0.2">
      <c r="A1329" s="29">
        <v>0.5</v>
      </c>
      <c r="B1329" s="14">
        <v>28</v>
      </c>
      <c r="C1329" s="23" t="s">
        <v>12</v>
      </c>
      <c r="D1329" s="15">
        <v>1385</v>
      </c>
      <c r="E1329" s="15">
        <v>40</v>
      </c>
      <c r="F1329" s="15">
        <v>654</v>
      </c>
      <c r="G1329" s="15">
        <v>21</v>
      </c>
      <c r="H1329" s="16">
        <v>0.99</v>
      </c>
      <c r="I1329" s="9">
        <f t="shared" si="1029"/>
        <v>97.192982456140356</v>
      </c>
      <c r="J1329" s="9">
        <f t="shared" si="1030"/>
        <v>96.888888888888886</v>
      </c>
      <c r="K1329" s="9">
        <f t="shared" si="1031"/>
        <v>97.095238095238088</v>
      </c>
      <c r="L1329" s="12">
        <f t="shared" si="1032"/>
        <v>0.93409892056774457</v>
      </c>
      <c r="M1329" s="16">
        <f t="shared" si="1033"/>
        <v>0.99</v>
      </c>
      <c r="N1329" s="13"/>
      <c r="O1329" s="28"/>
      <c r="P1329" s="28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</row>
    <row r="1330" spans="1:26" ht="12.75" x14ac:dyDescent="0.2">
      <c r="A1330" s="29">
        <v>1E-3</v>
      </c>
      <c r="B1330" s="14">
        <v>29</v>
      </c>
      <c r="C1330" s="23" t="s">
        <v>13</v>
      </c>
      <c r="D1330" s="15">
        <v>1408</v>
      </c>
      <c r="E1330" s="15">
        <v>20</v>
      </c>
      <c r="F1330" s="15">
        <v>628</v>
      </c>
      <c r="G1330" s="15">
        <v>44</v>
      </c>
      <c r="H1330" s="16">
        <v>0.99</v>
      </c>
      <c r="I1330" s="9">
        <f t="shared" si="1029"/>
        <v>98.599439775910369</v>
      </c>
      <c r="J1330" s="9">
        <f t="shared" si="1030"/>
        <v>93.452380952380949</v>
      </c>
      <c r="K1330" s="9">
        <f t="shared" si="1031"/>
        <v>96.952380952380963</v>
      </c>
      <c r="L1330" s="12">
        <f t="shared" si="1032"/>
        <v>0.92963038911859541</v>
      </c>
      <c r="M1330" s="16">
        <f t="shared" si="1033"/>
        <v>0.99</v>
      </c>
      <c r="N1330" s="13"/>
      <c r="O1330" s="28"/>
      <c r="P1330" s="28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</row>
    <row r="1331" spans="1:26" ht="12.75" x14ac:dyDescent="0.2">
      <c r="A1331" s="29">
        <v>100</v>
      </c>
      <c r="B1331" s="14">
        <v>30</v>
      </c>
      <c r="C1331" s="23" t="s">
        <v>14</v>
      </c>
      <c r="D1331" s="15">
        <v>1417</v>
      </c>
      <c r="E1331" s="15">
        <v>34</v>
      </c>
      <c r="F1331" s="15">
        <v>624</v>
      </c>
      <c r="G1331" s="15">
        <v>25</v>
      </c>
      <c r="H1331" s="16">
        <v>0.99</v>
      </c>
      <c r="I1331" s="9">
        <f t="shared" si="1029"/>
        <v>97.656788421778089</v>
      </c>
      <c r="J1331" s="9">
        <f t="shared" si="1030"/>
        <v>96.14791987673344</v>
      </c>
      <c r="K1331" s="9">
        <f t="shared" si="1031"/>
        <v>97.19047619047619</v>
      </c>
      <c r="L1331" s="12">
        <f t="shared" si="1032"/>
        <v>0.9345125000864215</v>
      </c>
      <c r="M1331" s="16">
        <f t="shared" si="1033"/>
        <v>0.99</v>
      </c>
      <c r="N1331" s="27"/>
      <c r="O1331" s="28"/>
      <c r="P1331" s="28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</row>
    <row r="1332" spans="1:26" ht="12.75" x14ac:dyDescent="0.2">
      <c r="A1332" s="13"/>
      <c r="B1332" s="14"/>
      <c r="C1332" s="23" t="s">
        <v>15</v>
      </c>
      <c r="D1332" s="15">
        <f t="shared" ref="D1332:M1332" si="1034">AVERAGE(D1327:D1331)</f>
        <v>1401.6</v>
      </c>
      <c r="E1332" s="15">
        <f t="shared" si="1034"/>
        <v>31.8</v>
      </c>
      <c r="F1332" s="15">
        <f t="shared" si="1034"/>
        <v>639.4</v>
      </c>
      <c r="G1332" s="15">
        <f t="shared" si="1034"/>
        <v>27.2</v>
      </c>
      <c r="H1332" s="16">
        <f t="shared" si="1034"/>
        <v>0.99</v>
      </c>
      <c r="I1332" s="9">
        <f t="shared" si="1034"/>
        <v>97.781914440947617</v>
      </c>
      <c r="J1332" s="9">
        <f t="shared" si="1034"/>
        <v>95.921560172784851</v>
      </c>
      <c r="K1332" s="9">
        <f t="shared" si="1034"/>
        <v>97.19047619047619</v>
      </c>
      <c r="L1332" s="12">
        <f t="shared" si="1034"/>
        <v>0.93540035214852146</v>
      </c>
      <c r="M1332" s="16">
        <f t="shared" si="1034"/>
        <v>0.99</v>
      </c>
      <c r="N1332" s="27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</row>
    <row r="1333" spans="1:26" ht="12.75" x14ac:dyDescent="0.2">
      <c r="A1333" s="13"/>
      <c r="B1333" s="14"/>
      <c r="C1333" s="23" t="s">
        <v>16</v>
      </c>
      <c r="D1333" s="15">
        <f t="shared" ref="D1333:M1333" si="1035">STDEV(D1327:D1331)</f>
        <v>11.991663771137015</v>
      </c>
      <c r="E1333" s="15">
        <f t="shared" si="1035"/>
        <v>7.4966659255965276</v>
      </c>
      <c r="F1333" s="15">
        <f t="shared" si="1035"/>
        <v>13.183322798141598</v>
      </c>
      <c r="G1333" s="15">
        <f t="shared" si="1035"/>
        <v>9.4973680564670158</v>
      </c>
      <c r="H1333" s="16">
        <f t="shared" si="1035"/>
        <v>0</v>
      </c>
      <c r="I1333" s="9">
        <f t="shared" si="1035"/>
        <v>0.52256932487200247</v>
      </c>
      <c r="J1333" s="9">
        <f t="shared" si="1035"/>
        <v>1.4051975694970853</v>
      </c>
      <c r="K1333" s="9">
        <f t="shared" si="1035"/>
        <v>0.19342948582466021</v>
      </c>
      <c r="L1333" s="12">
        <f t="shared" si="1035"/>
        <v>4.5773195390103457E-3</v>
      </c>
      <c r="M1333" s="16">
        <f t="shared" si="1035"/>
        <v>0</v>
      </c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</row>
    <row r="1334" spans="1:26" ht="12.75" x14ac:dyDescent="0.2">
      <c r="A1334" s="13"/>
      <c r="B1334" s="14"/>
      <c r="C1334" s="23"/>
      <c r="D1334" s="15"/>
      <c r="E1334" s="15"/>
      <c r="F1334" s="15"/>
      <c r="G1334" s="15"/>
      <c r="H1334" s="16"/>
      <c r="I1334" s="9"/>
      <c r="J1334" s="9"/>
      <c r="K1334" s="9"/>
      <c r="L1334" s="12"/>
      <c r="M1334" s="16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</row>
    <row r="1335" spans="1:26" ht="12.75" x14ac:dyDescent="0.2">
      <c r="A1335" s="13"/>
      <c r="B1335" s="14"/>
      <c r="C1335" s="23" t="s">
        <v>17</v>
      </c>
      <c r="D1335" s="15">
        <v>452</v>
      </c>
      <c r="E1335" s="15">
        <v>17</v>
      </c>
      <c r="F1335" s="15">
        <v>216</v>
      </c>
      <c r="G1335" s="15">
        <v>15</v>
      </c>
      <c r="H1335" s="16">
        <v>0.99</v>
      </c>
      <c r="I1335" s="9">
        <f t="shared" ref="I1335:I1339" si="1036">100*(D1335/(D1335+E1335))</f>
        <v>96.375266524520256</v>
      </c>
      <c r="J1335" s="9">
        <f t="shared" ref="J1335:J1339" si="1037">100*(F1335/(F1335+G1335))</f>
        <v>93.506493506493499</v>
      </c>
      <c r="K1335" s="9">
        <f t="shared" ref="K1335:K1339" si="1038">100*((D1335+F1335)/(D1335+E1335+F1335+G1335))</f>
        <v>95.428571428571431</v>
      </c>
      <c r="L1335" s="12">
        <f t="shared" ref="L1335:L1339" si="1039">(D1335*F1335-E1335*G1335)/(SQRT((D1335+G1335)*(D1335+E1335)*(F1335+G1335)*(F1335+E1335)))</f>
        <v>0.89686603761568595</v>
      </c>
      <c r="M1335" s="16">
        <f t="shared" ref="M1335:M1339" si="1040">H1335</f>
        <v>0.99</v>
      </c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</row>
    <row r="1336" spans="1:26" ht="12.75" x14ac:dyDescent="0.2">
      <c r="A1336" s="13"/>
      <c r="B1336" s="14"/>
      <c r="C1336" s="9" t="s">
        <v>18</v>
      </c>
      <c r="D1336" s="15">
        <v>455</v>
      </c>
      <c r="E1336" s="15">
        <v>27</v>
      </c>
      <c r="F1336" s="15">
        <v>195</v>
      </c>
      <c r="G1336" s="15">
        <v>23</v>
      </c>
      <c r="H1336" s="16">
        <v>0.97</v>
      </c>
      <c r="I1336" s="9">
        <f t="shared" si="1036"/>
        <v>94.398340248962654</v>
      </c>
      <c r="J1336" s="9">
        <f t="shared" si="1037"/>
        <v>89.449541284403665</v>
      </c>
      <c r="K1336" s="9">
        <f t="shared" si="1038"/>
        <v>92.857142857142861</v>
      </c>
      <c r="L1336" s="12">
        <f t="shared" si="1039"/>
        <v>0.83435990265211879</v>
      </c>
      <c r="M1336" s="16">
        <f t="shared" si="1040"/>
        <v>0.97</v>
      </c>
      <c r="N1336" s="19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</row>
    <row r="1337" spans="1:26" ht="12.75" x14ac:dyDescent="0.2">
      <c r="A1337" s="13"/>
      <c r="B1337" s="14"/>
      <c r="C1337" s="9" t="s">
        <v>19</v>
      </c>
      <c r="D1337" s="15">
        <v>456</v>
      </c>
      <c r="E1337" s="15">
        <v>21</v>
      </c>
      <c r="F1337" s="15">
        <v>209</v>
      </c>
      <c r="G1337" s="15">
        <v>14</v>
      </c>
      <c r="H1337" s="16">
        <v>0.99</v>
      </c>
      <c r="I1337" s="9">
        <f t="shared" si="1036"/>
        <v>95.59748427672956</v>
      </c>
      <c r="J1337" s="9">
        <f t="shared" si="1037"/>
        <v>93.721973094170409</v>
      </c>
      <c r="K1337" s="9">
        <f t="shared" si="1038"/>
        <v>95</v>
      </c>
      <c r="L1337" s="12">
        <f t="shared" si="1039"/>
        <v>0.88602270279157702</v>
      </c>
      <c r="M1337" s="16">
        <f t="shared" si="1040"/>
        <v>0.99</v>
      </c>
      <c r="N1337" s="19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</row>
    <row r="1338" spans="1:26" ht="12.75" x14ac:dyDescent="0.2">
      <c r="A1338" s="13"/>
      <c r="B1338" s="14"/>
      <c r="C1338" s="9" t="s">
        <v>20</v>
      </c>
      <c r="D1338" s="15">
        <v>465</v>
      </c>
      <c r="E1338" s="15">
        <v>19</v>
      </c>
      <c r="F1338" s="15">
        <v>189</v>
      </c>
      <c r="G1338" s="15">
        <v>27</v>
      </c>
      <c r="H1338" s="16">
        <v>0.98</v>
      </c>
      <c r="I1338" s="9">
        <f t="shared" si="1036"/>
        <v>96.074380165289256</v>
      </c>
      <c r="J1338" s="9">
        <f t="shared" si="1037"/>
        <v>87.5</v>
      </c>
      <c r="K1338" s="9">
        <f t="shared" si="1038"/>
        <v>93.428571428571431</v>
      </c>
      <c r="L1338" s="12">
        <f t="shared" si="1039"/>
        <v>0.84471168492926629</v>
      </c>
      <c r="M1338" s="16">
        <f t="shared" si="1040"/>
        <v>0.98</v>
      </c>
      <c r="N1338" s="19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</row>
    <row r="1339" spans="1:26" ht="12.75" x14ac:dyDescent="0.2">
      <c r="A1339" s="13"/>
      <c r="B1339" s="14"/>
      <c r="C1339" s="9" t="s">
        <v>21</v>
      </c>
      <c r="D1339" s="15">
        <v>453</v>
      </c>
      <c r="E1339" s="15">
        <v>20</v>
      </c>
      <c r="F1339" s="15">
        <v>214</v>
      </c>
      <c r="G1339" s="15">
        <v>13</v>
      </c>
      <c r="H1339" s="16">
        <v>0.98</v>
      </c>
      <c r="I1339" s="9">
        <f t="shared" si="1036"/>
        <v>95.771670190274833</v>
      </c>
      <c r="J1339" s="9">
        <f t="shared" si="1037"/>
        <v>94.273127753303967</v>
      </c>
      <c r="K1339" s="9">
        <f t="shared" si="1038"/>
        <v>95.285714285714278</v>
      </c>
      <c r="L1339" s="12">
        <f t="shared" si="1039"/>
        <v>0.89351374933702554</v>
      </c>
      <c r="M1339" s="16">
        <f t="shared" si="1040"/>
        <v>0.98</v>
      </c>
      <c r="N1339" s="19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</row>
    <row r="1340" spans="1:26" ht="12.75" x14ac:dyDescent="0.2">
      <c r="A1340" s="13"/>
      <c r="B1340" s="14"/>
      <c r="C1340" s="23" t="s">
        <v>15</v>
      </c>
      <c r="D1340" s="15">
        <f t="shared" ref="D1340:M1340" si="1041">AVERAGE(D1335:D1339)</f>
        <v>456.2</v>
      </c>
      <c r="E1340" s="15">
        <f t="shared" si="1041"/>
        <v>20.8</v>
      </c>
      <c r="F1340" s="15">
        <f t="shared" si="1041"/>
        <v>204.6</v>
      </c>
      <c r="G1340" s="15">
        <f t="shared" si="1041"/>
        <v>18.399999999999999</v>
      </c>
      <c r="H1340" s="16">
        <f t="shared" si="1041"/>
        <v>0.98199999999999998</v>
      </c>
      <c r="I1340" s="9">
        <f t="shared" si="1041"/>
        <v>95.643428281155323</v>
      </c>
      <c r="J1340" s="9">
        <f t="shared" si="1041"/>
        <v>91.690227127674319</v>
      </c>
      <c r="K1340" s="9">
        <f t="shared" si="1041"/>
        <v>94.4</v>
      </c>
      <c r="L1340" s="12">
        <f t="shared" si="1041"/>
        <v>0.87109481546513479</v>
      </c>
      <c r="M1340" s="16">
        <f t="shared" si="1041"/>
        <v>0.98199999999999998</v>
      </c>
      <c r="N1340" s="19"/>
      <c r="O1340" s="19"/>
      <c r="P1340" s="19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</row>
    <row r="1341" spans="1:26" ht="12.75" x14ac:dyDescent="0.2">
      <c r="A1341" s="13"/>
      <c r="B1341" s="14"/>
      <c r="C1341" s="23" t="s">
        <v>16</v>
      </c>
      <c r="D1341" s="15">
        <f t="shared" ref="D1341:M1341" si="1042">STDEV(D1335:D1339)</f>
        <v>5.1672042731055257</v>
      </c>
      <c r="E1341" s="15">
        <f t="shared" si="1042"/>
        <v>3.7682887362833606</v>
      </c>
      <c r="F1341" s="15">
        <f t="shared" si="1042"/>
        <v>11.970797801316333</v>
      </c>
      <c r="G1341" s="15">
        <f t="shared" si="1042"/>
        <v>6.2289646009589754</v>
      </c>
      <c r="H1341" s="16">
        <f t="shared" si="1042"/>
        <v>8.3666002653407616E-3</v>
      </c>
      <c r="I1341" s="9">
        <f t="shared" si="1042"/>
        <v>0.7566551043237536</v>
      </c>
      <c r="J1341" s="9">
        <f t="shared" si="1042"/>
        <v>3.0280714697151465</v>
      </c>
      <c r="K1341" s="9">
        <f t="shared" si="1042"/>
        <v>1.1754287103270951</v>
      </c>
      <c r="L1341" s="12">
        <f t="shared" si="1042"/>
        <v>2.930498977720683E-2</v>
      </c>
      <c r="M1341" s="16">
        <f t="shared" si="1042"/>
        <v>8.3666002653407616E-3</v>
      </c>
      <c r="N1341" s="19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</row>
    <row r="1342" spans="1:26" ht="12.75" x14ac:dyDescent="0.2">
      <c r="A1342" s="13"/>
      <c r="B1342" s="14"/>
      <c r="C1342" s="9"/>
      <c r="D1342" s="15"/>
      <c r="E1342" s="15"/>
      <c r="F1342" s="15"/>
      <c r="G1342" s="15"/>
      <c r="H1342" s="16"/>
      <c r="I1342" s="9"/>
      <c r="J1342" s="9"/>
      <c r="K1342" s="9"/>
      <c r="L1342" s="12"/>
      <c r="M1342" s="16"/>
      <c r="N1342" s="19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</row>
    <row r="1343" spans="1:26" ht="12.75" x14ac:dyDescent="0.2">
      <c r="A1343" s="13"/>
      <c r="B1343" s="14"/>
      <c r="C1343" s="9" t="s">
        <v>22</v>
      </c>
      <c r="D1343" s="15">
        <v>467</v>
      </c>
      <c r="E1343" s="15">
        <v>25</v>
      </c>
      <c r="F1343" s="15">
        <v>192</v>
      </c>
      <c r="G1343" s="15">
        <v>16</v>
      </c>
      <c r="H1343" s="16">
        <v>0.98</v>
      </c>
      <c r="I1343" s="9">
        <f t="shared" ref="I1343:I1347" si="1043">100*(D1343/(D1343+E1343))</f>
        <v>94.918699186991873</v>
      </c>
      <c r="J1343" s="9">
        <f t="shared" ref="J1343:J1347" si="1044">100*(F1343/(F1343+G1343))</f>
        <v>92.307692307692307</v>
      </c>
      <c r="K1343" s="9">
        <f t="shared" ref="K1343:K1347" si="1045">100*((D1343+F1343)/(D1343+E1343+F1343+G1343))</f>
        <v>94.142857142857139</v>
      </c>
      <c r="L1343" s="12">
        <f t="shared" ref="L1343:L1347" si="1046">(D1343*F1343-E1343*G1343)/(SQRT((D1343+G1343)*(D1343+E1343)*(F1343+G1343)*(F1343+E1343)))</f>
        <v>0.86190359647552994</v>
      </c>
      <c r="M1343" s="16">
        <f t="shared" ref="M1343:M1347" si="1047">H1343</f>
        <v>0.98</v>
      </c>
      <c r="N1343" s="19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</row>
    <row r="1344" spans="1:26" ht="12.75" x14ac:dyDescent="0.2">
      <c r="A1344" s="13"/>
      <c r="B1344" s="14"/>
      <c r="C1344" s="9" t="s">
        <v>23</v>
      </c>
      <c r="D1344" s="15">
        <v>454</v>
      </c>
      <c r="E1344" s="15">
        <v>16</v>
      </c>
      <c r="F1344" s="15">
        <v>215</v>
      </c>
      <c r="G1344" s="15">
        <v>15</v>
      </c>
      <c r="H1344" s="16">
        <v>0.98</v>
      </c>
      <c r="I1344" s="9">
        <f t="shared" si="1043"/>
        <v>96.595744680851055</v>
      </c>
      <c r="J1344" s="9">
        <f t="shared" si="1044"/>
        <v>93.478260869565219</v>
      </c>
      <c r="K1344" s="9">
        <f t="shared" si="1045"/>
        <v>95.571428571428569</v>
      </c>
      <c r="L1344" s="12">
        <f t="shared" si="1046"/>
        <v>0.89974597335613704</v>
      </c>
      <c r="M1344" s="16">
        <f t="shared" si="1047"/>
        <v>0.98</v>
      </c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</row>
    <row r="1345" spans="1:26" ht="12.75" x14ac:dyDescent="0.2">
      <c r="A1345" s="26"/>
      <c r="B1345" s="14"/>
      <c r="C1345" s="9" t="s">
        <v>24</v>
      </c>
      <c r="D1345" s="15">
        <v>466</v>
      </c>
      <c r="E1345" s="15">
        <v>20</v>
      </c>
      <c r="F1345" s="15">
        <v>195</v>
      </c>
      <c r="G1345" s="15">
        <v>19</v>
      </c>
      <c r="H1345" s="16">
        <v>0.98</v>
      </c>
      <c r="I1345" s="9">
        <f t="shared" si="1043"/>
        <v>95.884773662551439</v>
      </c>
      <c r="J1345" s="9">
        <f t="shared" si="1044"/>
        <v>91.121495327102807</v>
      </c>
      <c r="K1345" s="9">
        <f t="shared" si="1045"/>
        <v>94.428571428571431</v>
      </c>
      <c r="L1345" s="12">
        <f t="shared" si="1046"/>
        <v>0.86893135263981669</v>
      </c>
      <c r="M1345" s="16">
        <f t="shared" si="1047"/>
        <v>0.98</v>
      </c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</row>
    <row r="1346" spans="1:26" ht="12.75" x14ac:dyDescent="0.2">
      <c r="A1346" s="13"/>
      <c r="B1346" s="14"/>
      <c r="C1346" s="9" t="s">
        <v>25</v>
      </c>
      <c r="D1346" s="15">
        <v>465</v>
      </c>
      <c r="E1346" s="15">
        <v>11</v>
      </c>
      <c r="F1346" s="15">
        <v>201</v>
      </c>
      <c r="G1346" s="15">
        <v>23</v>
      </c>
      <c r="H1346" s="16">
        <v>0.99</v>
      </c>
      <c r="I1346" s="9">
        <f t="shared" si="1043"/>
        <v>97.689075630252091</v>
      </c>
      <c r="J1346" s="9">
        <f t="shared" si="1044"/>
        <v>89.732142857142861</v>
      </c>
      <c r="K1346" s="9">
        <f t="shared" si="1045"/>
        <v>95.142857142857139</v>
      </c>
      <c r="L1346" s="12">
        <f t="shared" si="1046"/>
        <v>0.88749619447648331</v>
      </c>
      <c r="M1346" s="16">
        <f t="shared" si="1047"/>
        <v>0.99</v>
      </c>
      <c r="N1346" s="27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</row>
    <row r="1347" spans="1:26" ht="12.75" x14ac:dyDescent="0.2">
      <c r="A1347" s="13"/>
      <c r="B1347" s="14"/>
      <c r="C1347" s="9" t="s">
        <v>26</v>
      </c>
      <c r="D1347" s="15">
        <v>444</v>
      </c>
      <c r="E1347" s="15">
        <v>20</v>
      </c>
      <c r="F1347" s="15">
        <v>217</v>
      </c>
      <c r="G1347" s="15">
        <v>19</v>
      </c>
      <c r="H1347" s="16">
        <v>0.97</v>
      </c>
      <c r="I1347" s="9">
        <f t="shared" si="1043"/>
        <v>95.689655172413794</v>
      </c>
      <c r="J1347" s="9">
        <f t="shared" si="1044"/>
        <v>91.949152542372886</v>
      </c>
      <c r="K1347" s="9">
        <f t="shared" si="1045"/>
        <v>94.428571428571431</v>
      </c>
      <c r="L1347" s="12">
        <f t="shared" si="1046"/>
        <v>0.87548111791721095</v>
      </c>
      <c r="M1347" s="16">
        <f t="shared" si="1047"/>
        <v>0.97</v>
      </c>
      <c r="N1347" s="19"/>
      <c r="O1347" s="26"/>
      <c r="P1347" s="26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</row>
    <row r="1348" spans="1:26" ht="12.75" x14ac:dyDescent="0.2">
      <c r="A1348" s="13"/>
      <c r="B1348" s="14"/>
      <c r="C1348" s="23" t="s">
        <v>15</v>
      </c>
      <c r="D1348" s="15">
        <f t="shared" ref="D1348:M1348" si="1048">AVERAGE(D1343:D1347)</f>
        <v>459.2</v>
      </c>
      <c r="E1348" s="15">
        <f t="shared" si="1048"/>
        <v>18.399999999999999</v>
      </c>
      <c r="F1348" s="15">
        <f t="shared" si="1048"/>
        <v>204</v>
      </c>
      <c r="G1348" s="15">
        <f t="shared" si="1048"/>
        <v>18.399999999999999</v>
      </c>
      <c r="H1348" s="16">
        <f t="shared" si="1048"/>
        <v>0.97999999999999987</v>
      </c>
      <c r="I1348" s="9">
        <f t="shared" si="1048"/>
        <v>96.155589666612045</v>
      </c>
      <c r="J1348" s="9">
        <f t="shared" si="1048"/>
        <v>91.717748780775224</v>
      </c>
      <c r="K1348" s="9">
        <f t="shared" si="1048"/>
        <v>94.742857142857162</v>
      </c>
      <c r="L1348" s="12">
        <f t="shared" si="1048"/>
        <v>0.87871164697303572</v>
      </c>
      <c r="M1348" s="16">
        <f t="shared" si="1048"/>
        <v>0.97999999999999987</v>
      </c>
      <c r="N1348" s="19"/>
      <c r="O1348" s="19"/>
      <c r="P1348" s="19"/>
      <c r="Q1348" s="35"/>
      <c r="R1348" s="13"/>
      <c r="S1348" s="13"/>
      <c r="T1348" s="13"/>
      <c r="U1348" s="13"/>
      <c r="V1348" s="13"/>
      <c r="W1348" s="13"/>
      <c r="X1348" s="13"/>
      <c r="Y1348" s="13"/>
      <c r="Z1348" s="13"/>
    </row>
    <row r="1349" spans="1:26" ht="12.75" x14ac:dyDescent="0.2">
      <c r="A1349" s="13"/>
      <c r="B1349" s="14"/>
      <c r="C1349" s="23" t="s">
        <v>16</v>
      </c>
      <c r="D1349" s="15">
        <f t="shared" ref="D1349:M1349" si="1049">STDEV(D1343:D1347)</f>
        <v>9.9849887330932923</v>
      </c>
      <c r="E1349" s="15">
        <f t="shared" si="1049"/>
        <v>5.2249401910452535</v>
      </c>
      <c r="F1349" s="15">
        <f t="shared" si="1049"/>
        <v>11.445523142259598</v>
      </c>
      <c r="G1349" s="15">
        <f t="shared" si="1049"/>
        <v>3.1304951684997073</v>
      </c>
      <c r="H1349" s="16">
        <f t="shared" si="1049"/>
        <v>7.0710678118654814E-3</v>
      </c>
      <c r="I1349" s="9">
        <f t="shared" si="1049"/>
        <v>1.0447068915196907</v>
      </c>
      <c r="J1349" s="9">
        <f t="shared" si="1049"/>
        <v>1.396346388399816</v>
      </c>
      <c r="K1349" s="9">
        <f t="shared" si="1049"/>
        <v>0.59246975295221971</v>
      </c>
      <c r="L1349" s="12">
        <f t="shared" si="1049"/>
        <v>1.5068279579822543E-2</v>
      </c>
      <c r="M1349" s="16">
        <f t="shared" si="1049"/>
        <v>7.0710678118654814E-3</v>
      </c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</row>
    <row r="1350" spans="1:26" ht="12.75" x14ac:dyDescent="0.2">
      <c r="A1350" s="1"/>
      <c r="B1350" s="2"/>
      <c r="C1350" s="2"/>
      <c r="D1350" s="3"/>
      <c r="E1350" s="3"/>
      <c r="F1350" s="3"/>
      <c r="G1350" s="3"/>
      <c r="H1350" s="4"/>
      <c r="I1350" s="4"/>
      <c r="J1350" s="4"/>
      <c r="K1350" s="4"/>
      <c r="L1350" s="4"/>
      <c r="M1350" s="4"/>
      <c r="N1350" s="4"/>
    </row>
    <row r="1351" spans="1:26" ht="12.75" x14ac:dyDescent="0.2">
      <c r="A1351" s="1" t="s">
        <v>79</v>
      </c>
      <c r="B1351" s="2"/>
      <c r="C1351" s="2"/>
      <c r="D1351" s="3"/>
      <c r="E1351" s="3"/>
      <c r="F1351" s="3"/>
      <c r="G1351" s="3"/>
      <c r="H1351" s="4"/>
      <c r="I1351" s="4"/>
      <c r="J1351" s="4"/>
      <c r="K1351" s="4"/>
      <c r="L1351" s="4"/>
      <c r="M1351" s="4"/>
      <c r="N1351" s="4"/>
    </row>
    <row r="1352" spans="1:26" ht="12.75" x14ac:dyDescent="0.2">
      <c r="A1352" s="5"/>
      <c r="B1352" s="2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</row>
    <row r="1353" spans="1:26" ht="12.75" x14ac:dyDescent="0.2">
      <c r="A1353" s="5"/>
      <c r="B1353" s="2" t="s">
        <v>0</v>
      </c>
      <c r="C1353" s="13"/>
      <c r="D1353" s="20" t="s">
        <v>1</v>
      </c>
      <c r="E1353" s="20" t="s">
        <v>2</v>
      </c>
      <c r="F1353" s="20" t="s">
        <v>3</v>
      </c>
      <c r="G1353" s="20" t="s">
        <v>4</v>
      </c>
      <c r="H1353" s="20" t="s">
        <v>5</v>
      </c>
      <c r="I1353" s="20" t="s">
        <v>6</v>
      </c>
      <c r="J1353" s="20" t="s">
        <v>7</v>
      </c>
      <c r="K1353" s="20" t="s">
        <v>8</v>
      </c>
      <c r="L1353" s="20" t="s">
        <v>9</v>
      </c>
      <c r="M1353" s="20" t="s">
        <v>5</v>
      </c>
      <c r="N1353" s="7"/>
      <c r="O1353" s="1"/>
      <c r="P1353" s="1"/>
    </row>
    <row r="1354" spans="1:26" ht="12.75" x14ac:dyDescent="0.2">
      <c r="A1354" s="1" t="s">
        <v>28</v>
      </c>
      <c r="B1354" s="2">
        <v>26</v>
      </c>
      <c r="C1354" s="9" t="s">
        <v>10</v>
      </c>
      <c r="D1354" s="10">
        <v>1697</v>
      </c>
      <c r="E1354" s="10">
        <v>39</v>
      </c>
      <c r="F1354" s="10">
        <v>966</v>
      </c>
      <c r="G1354" s="10">
        <v>67</v>
      </c>
      <c r="H1354" s="11">
        <v>0.99</v>
      </c>
      <c r="I1354" s="9">
        <f t="shared" ref="I1354:I1358" si="1050">100*(D1354/(D1354+E1354))</f>
        <v>97.753456221198149</v>
      </c>
      <c r="J1354" s="9">
        <f t="shared" ref="J1354:J1358" si="1051">100*(F1354/(F1354+G1354))</f>
        <v>93.514036786060018</v>
      </c>
      <c r="K1354" s="9">
        <f t="shared" ref="K1354:K1358" si="1052">100*((D1354+F1354)/(D1354+E1354+F1354+G1354))</f>
        <v>96.171903214156742</v>
      </c>
      <c r="L1354" s="12">
        <f t="shared" ref="L1354:L1358" si="1053">(D1354*F1354-E1354*G1354)/(SQRT((D1354+G1354)*(D1354+E1354)*(F1354+G1354)*(F1354+E1354)))</f>
        <v>0.91792843027044935</v>
      </c>
      <c r="M1354" s="16">
        <f t="shared" ref="M1354:M1358" si="1054">H1354</f>
        <v>0.99</v>
      </c>
      <c r="N1354" s="24"/>
      <c r="O1354" s="25"/>
      <c r="P1354" s="25"/>
    </row>
    <row r="1355" spans="1:26" ht="12.75" x14ac:dyDescent="0.2">
      <c r="A1355" s="5"/>
      <c r="B1355" s="2">
        <v>27</v>
      </c>
      <c r="C1355" s="23" t="s">
        <v>11</v>
      </c>
      <c r="D1355" s="10">
        <v>1700</v>
      </c>
      <c r="E1355" s="10">
        <v>65</v>
      </c>
      <c r="F1355" s="10">
        <v>970</v>
      </c>
      <c r="G1355" s="10">
        <v>34</v>
      </c>
      <c r="H1355" s="11">
        <v>0.99</v>
      </c>
      <c r="I1355" s="9">
        <f t="shared" si="1050"/>
        <v>96.317280453257794</v>
      </c>
      <c r="J1355" s="9">
        <f t="shared" si="1051"/>
        <v>96.613545816733065</v>
      </c>
      <c r="K1355" s="9">
        <f t="shared" si="1052"/>
        <v>96.424702058504877</v>
      </c>
      <c r="L1355" s="12">
        <f t="shared" si="1053"/>
        <v>0.92343065651754319</v>
      </c>
      <c r="M1355" s="16">
        <f t="shared" si="1054"/>
        <v>0.99</v>
      </c>
      <c r="N1355" s="4"/>
      <c r="O1355" s="25"/>
      <c r="P1355" s="25"/>
    </row>
    <row r="1356" spans="1:26" ht="12.75" x14ac:dyDescent="0.2">
      <c r="A1356" s="1">
        <v>0.5</v>
      </c>
      <c r="B1356" s="2">
        <v>28</v>
      </c>
      <c r="C1356" s="23" t="s">
        <v>12</v>
      </c>
      <c r="D1356" s="10">
        <v>1646</v>
      </c>
      <c r="E1356" s="10">
        <v>88</v>
      </c>
      <c r="F1356" s="10">
        <v>993</v>
      </c>
      <c r="G1356" s="10">
        <v>42</v>
      </c>
      <c r="H1356" s="11">
        <v>0.99</v>
      </c>
      <c r="I1356" s="9">
        <f t="shared" si="1050"/>
        <v>94.925028835063443</v>
      </c>
      <c r="J1356" s="9">
        <f t="shared" si="1051"/>
        <v>95.94202898550725</v>
      </c>
      <c r="K1356" s="9">
        <f t="shared" si="1052"/>
        <v>95.305164319248831</v>
      </c>
      <c r="L1356" s="12">
        <f t="shared" si="1053"/>
        <v>0.90116044255472827</v>
      </c>
      <c r="M1356" s="16">
        <f t="shared" si="1054"/>
        <v>0.99</v>
      </c>
      <c r="N1356" s="4"/>
      <c r="O1356" s="25"/>
      <c r="P1356" s="25"/>
    </row>
    <row r="1357" spans="1:26" ht="12.75" x14ac:dyDescent="0.2">
      <c r="A1357" s="1">
        <v>1E-3</v>
      </c>
      <c r="B1357" s="2">
        <v>29</v>
      </c>
      <c r="C1357" s="23" t="s">
        <v>13</v>
      </c>
      <c r="D1357" s="10">
        <v>1726</v>
      </c>
      <c r="E1357" s="10">
        <v>43</v>
      </c>
      <c r="F1357" s="10">
        <v>931</v>
      </c>
      <c r="G1357" s="10">
        <v>69</v>
      </c>
      <c r="H1357" s="11">
        <v>0.99</v>
      </c>
      <c r="I1357" s="9">
        <f t="shared" si="1050"/>
        <v>97.569248162803845</v>
      </c>
      <c r="J1357" s="9">
        <f t="shared" si="1051"/>
        <v>93.100000000000009</v>
      </c>
      <c r="K1357" s="9">
        <f t="shared" si="1052"/>
        <v>95.955218490429758</v>
      </c>
      <c r="L1357" s="12">
        <f t="shared" si="1053"/>
        <v>0.91203651430590615</v>
      </c>
      <c r="M1357" s="16">
        <f t="shared" si="1054"/>
        <v>0.99</v>
      </c>
      <c r="N1357" s="4"/>
      <c r="O1357" s="25"/>
      <c r="P1357" s="25"/>
    </row>
    <row r="1358" spans="1:26" ht="12.75" x14ac:dyDescent="0.2">
      <c r="A1358" s="1">
        <v>100</v>
      </c>
      <c r="B1358" s="2">
        <v>30</v>
      </c>
      <c r="C1358" s="23" t="s">
        <v>14</v>
      </c>
      <c r="D1358" s="10">
        <v>1689</v>
      </c>
      <c r="E1358" s="10">
        <v>74</v>
      </c>
      <c r="F1358" s="10">
        <v>966</v>
      </c>
      <c r="G1358" s="10">
        <v>40</v>
      </c>
      <c r="H1358" s="11">
        <v>0.99</v>
      </c>
      <c r="I1358" s="9">
        <f t="shared" si="1050"/>
        <v>95.802609188882585</v>
      </c>
      <c r="J1358" s="9">
        <f t="shared" si="1051"/>
        <v>96.023856858846926</v>
      </c>
      <c r="K1358" s="9">
        <f t="shared" si="1052"/>
        <v>95.882990249187429</v>
      </c>
      <c r="L1358" s="12">
        <f t="shared" si="1053"/>
        <v>0.91196642788087323</v>
      </c>
      <c r="M1358" s="16">
        <f t="shared" si="1054"/>
        <v>0.99</v>
      </c>
      <c r="N1358" s="6"/>
      <c r="O1358" s="25"/>
      <c r="P1358" s="25"/>
    </row>
    <row r="1359" spans="1:26" ht="12.75" x14ac:dyDescent="0.2">
      <c r="A1359" s="5"/>
      <c r="B1359" s="2"/>
      <c r="C1359" s="23" t="s">
        <v>15</v>
      </c>
      <c r="D1359" s="15">
        <f t="shared" ref="D1359:M1359" si="1055">AVERAGE(D1354:D1358)</f>
        <v>1691.6</v>
      </c>
      <c r="E1359" s="15">
        <f t="shared" si="1055"/>
        <v>61.8</v>
      </c>
      <c r="F1359" s="15">
        <f t="shared" si="1055"/>
        <v>965.2</v>
      </c>
      <c r="G1359" s="15">
        <f t="shared" si="1055"/>
        <v>50.4</v>
      </c>
      <c r="H1359" s="16">
        <f t="shared" si="1055"/>
        <v>0.99</v>
      </c>
      <c r="I1359" s="9">
        <f t="shared" si="1055"/>
        <v>96.473524572241161</v>
      </c>
      <c r="J1359" s="9">
        <f t="shared" si="1055"/>
        <v>95.038693689429465</v>
      </c>
      <c r="K1359" s="9">
        <f t="shared" si="1055"/>
        <v>95.947995666305516</v>
      </c>
      <c r="L1359" s="12">
        <f t="shared" si="1055"/>
        <v>0.91330449430590011</v>
      </c>
      <c r="M1359" s="16">
        <f t="shared" si="1055"/>
        <v>0.99</v>
      </c>
      <c r="N1359" s="6"/>
    </row>
    <row r="1360" spans="1:26" ht="12.75" x14ac:dyDescent="0.2">
      <c r="A1360" s="5"/>
      <c r="B1360" s="2"/>
      <c r="C1360" s="17" t="s">
        <v>16</v>
      </c>
      <c r="D1360" s="15">
        <f t="shared" ref="D1360:M1360" si="1056">STDEV(D1354:D1358)</f>
        <v>29.022405138099771</v>
      </c>
      <c r="E1360" s="15">
        <f t="shared" si="1056"/>
        <v>20.729206448873043</v>
      </c>
      <c r="F1360" s="15">
        <f t="shared" si="1056"/>
        <v>22.174309459372122</v>
      </c>
      <c r="G1360" s="15">
        <f t="shared" si="1056"/>
        <v>16.34931191212646</v>
      </c>
      <c r="H1360" s="16">
        <f t="shared" si="1056"/>
        <v>0</v>
      </c>
      <c r="I1360" s="9">
        <f t="shared" si="1056"/>
        <v>1.1949073120245535</v>
      </c>
      <c r="J1360" s="9">
        <f t="shared" si="1056"/>
        <v>1.6085577581186647</v>
      </c>
      <c r="K1360" s="9">
        <f t="shared" si="1056"/>
        <v>0.41680138811855538</v>
      </c>
      <c r="L1360" s="12">
        <f t="shared" si="1056"/>
        <v>8.2884879941107006E-3</v>
      </c>
      <c r="M1360" s="16">
        <f t="shared" si="1056"/>
        <v>0</v>
      </c>
      <c r="N1360" s="4"/>
    </row>
    <row r="1361" spans="1:17" ht="12.75" x14ac:dyDescent="0.2">
      <c r="A1361" s="5"/>
      <c r="B1361" s="2"/>
      <c r="C1361" s="23"/>
      <c r="D1361" s="15"/>
      <c r="E1361" s="15"/>
      <c r="F1361" s="15"/>
      <c r="G1361" s="15"/>
      <c r="H1361" s="16"/>
      <c r="I1361" s="9"/>
      <c r="J1361" s="9"/>
      <c r="K1361" s="9"/>
      <c r="L1361" s="12"/>
      <c r="M1361" s="16"/>
      <c r="N1361" s="4"/>
    </row>
    <row r="1362" spans="1:17" ht="12.75" x14ac:dyDescent="0.2">
      <c r="A1362" s="5"/>
      <c r="B1362" s="2"/>
      <c r="C1362" s="23" t="s">
        <v>17</v>
      </c>
      <c r="D1362" s="10">
        <v>567</v>
      </c>
      <c r="E1362" s="10">
        <v>28</v>
      </c>
      <c r="F1362" s="10">
        <v>283</v>
      </c>
      <c r="G1362" s="10">
        <v>45</v>
      </c>
      <c r="H1362" s="11">
        <v>0.97</v>
      </c>
      <c r="I1362" s="9">
        <f t="shared" ref="I1362:I1366" si="1057">100*(D1362/(D1362+E1362))</f>
        <v>95.294117647058812</v>
      </c>
      <c r="J1362" s="9">
        <f t="shared" ref="J1362:J1366" si="1058">100*(F1362/(F1362+G1362))</f>
        <v>86.280487804878049</v>
      </c>
      <c r="K1362" s="9">
        <f t="shared" ref="K1362:K1366" si="1059">100*((D1362+F1362)/(D1362+E1362+F1362+G1362))</f>
        <v>92.091007583965336</v>
      </c>
      <c r="L1362" s="12">
        <f t="shared" ref="L1362:L1366" si="1060">(D1362*F1362-E1362*G1362)/(SQRT((D1362+G1362)*(D1362+E1362)*(F1362+G1362)*(F1362+E1362)))</f>
        <v>0.82602745250854959</v>
      </c>
      <c r="M1362" s="16">
        <f t="shared" ref="M1362:M1366" si="1061">H1362</f>
        <v>0.97</v>
      </c>
      <c r="N1362" s="4"/>
    </row>
    <row r="1363" spans="1:17" ht="12.75" x14ac:dyDescent="0.2">
      <c r="A1363" s="5"/>
      <c r="B1363" s="2"/>
      <c r="C1363" s="9" t="s">
        <v>18</v>
      </c>
      <c r="D1363" s="10">
        <v>531</v>
      </c>
      <c r="E1363" s="10">
        <v>50</v>
      </c>
      <c r="F1363" s="10">
        <v>319</v>
      </c>
      <c r="G1363" s="10">
        <v>23</v>
      </c>
      <c r="H1363" s="11">
        <v>0.98</v>
      </c>
      <c r="I1363" s="9">
        <f t="shared" si="1057"/>
        <v>91.394148020654043</v>
      </c>
      <c r="J1363" s="9">
        <f t="shared" si="1058"/>
        <v>93.274853801169584</v>
      </c>
      <c r="K1363" s="9">
        <f t="shared" si="1059"/>
        <v>92.091007583965336</v>
      </c>
      <c r="L1363" s="12">
        <f t="shared" si="1060"/>
        <v>0.83475204870977604</v>
      </c>
      <c r="M1363" s="16">
        <f t="shared" si="1061"/>
        <v>0.98</v>
      </c>
      <c r="N1363" s="24"/>
    </row>
    <row r="1364" spans="1:17" ht="12.75" x14ac:dyDescent="0.2">
      <c r="A1364" s="5"/>
      <c r="B1364" s="2"/>
      <c r="C1364" s="9" t="s">
        <v>19</v>
      </c>
      <c r="D1364" s="10">
        <v>552</v>
      </c>
      <c r="E1364" s="10">
        <v>53</v>
      </c>
      <c r="F1364" s="10">
        <v>301</v>
      </c>
      <c r="G1364" s="10">
        <v>17</v>
      </c>
      <c r="H1364" s="11">
        <v>0.98</v>
      </c>
      <c r="I1364" s="9">
        <f t="shared" si="1057"/>
        <v>91.239669421487605</v>
      </c>
      <c r="J1364" s="9">
        <f t="shared" si="1058"/>
        <v>94.654088050314471</v>
      </c>
      <c r="K1364" s="9">
        <f t="shared" si="1059"/>
        <v>92.416034669555785</v>
      </c>
      <c r="L1364" s="12">
        <f t="shared" si="1060"/>
        <v>0.8394504857033982</v>
      </c>
      <c r="M1364" s="16">
        <f t="shared" si="1061"/>
        <v>0.98</v>
      </c>
      <c r="N1364" s="24"/>
    </row>
    <row r="1365" spans="1:17" ht="12.75" x14ac:dyDescent="0.2">
      <c r="A1365" s="5"/>
      <c r="B1365" s="2"/>
      <c r="C1365" s="9" t="s">
        <v>20</v>
      </c>
      <c r="D1365" s="10">
        <v>567</v>
      </c>
      <c r="E1365" s="10">
        <v>31</v>
      </c>
      <c r="F1365" s="10">
        <v>280</v>
      </c>
      <c r="G1365" s="10">
        <v>45</v>
      </c>
      <c r="H1365" s="11">
        <v>0.97</v>
      </c>
      <c r="I1365" s="9">
        <f t="shared" si="1057"/>
        <v>94.81605351170569</v>
      </c>
      <c r="J1365" s="9">
        <f t="shared" si="1058"/>
        <v>86.15384615384616</v>
      </c>
      <c r="K1365" s="9">
        <f t="shared" si="1059"/>
        <v>91.765980498374873</v>
      </c>
      <c r="L1365" s="12">
        <f t="shared" si="1060"/>
        <v>0.81820092852217186</v>
      </c>
      <c r="M1365" s="16">
        <f t="shared" si="1061"/>
        <v>0.97</v>
      </c>
      <c r="N1365" s="24"/>
    </row>
    <row r="1366" spans="1:17" ht="12.75" x14ac:dyDescent="0.2">
      <c r="A1366" s="5"/>
      <c r="B1366" s="2"/>
      <c r="C1366" s="9" t="s">
        <v>21</v>
      </c>
      <c r="D1366" s="10">
        <v>571</v>
      </c>
      <c r="E1366" s="10">
        <v>35</v>
      </c>
      <c r="F1366" s="10">
        <v>294</v>
      </c>
      <c r="G1366" s="10">
        <v>23</v>
      </c>
      <c r="H1366" s="11">
        <v>0.98</v>
      </c>
      <c r="I1366" s="9">
        <f t="shared" si="1057"/>
        <v>94.224422442244233</v>
      </c>
      <c r="J1366" s="9">
        <f t="shared" si="1058"/>
        <v>92.744479495268138</v>
      </c>
      <c r="K1366" s="9">
        <f t="shared" si="1059"/>
        <v>93.716143011917666</v>
      </c>
      <c r="L1366" s="12">
        <f t="shared" si="1060"/>
        <v>0.86226102984039565</v>
      </c>
      <c r="M1366" s="16">
        <f t="shared" si="1061"/>
        <v>0.98</v>
      </c>
      <c r="N1366" s="24"/>
    </row>
    <row r="1367" spans="1:17" ht="12.75" x14ac:dyDescent="0.2">
      <c r="A1367" s="5"/>
      <c r="B1367" s="2"/>
      <c r="C1367" s="23" t="s">
        <v>15</v>
      </c>
      <c r="D1367" s="15">
        <f t="shared" ref="D1367:M1367" si="1062">AVERAGE(D1362:D1366)</f>
        <v>557.6</v>
      </c>
      <c r="E1367" s="15">
        <f t="shared" si="1062"/>
        <v>39.4</v>
      </c>
      <c r="F1367" s="15">
        <f t="shared" si="1062"/>
        <v>295.39999999999998</v>
      </c>
      <c r="G1367" s="15">
        <f t="shared" si="1062"/>
        <v>30.6</v>
      </c>
      <c r="H1367" s="16">
        <f t="shared" si="1062"/>
        <v>0.97599999999999976</v>
      </c>
      <c r="I1367" s="9">
        <f t="shared" si="1062"/>
        <v>93.393682208630082</v>
      </c>
      <c r="J1367" s="9">
        <f t="shared" si="1062"/>
        <v>90.621551061095289</v>
      </c>
      <c r="K1367" s="9">
        <f t="shared" si="1062"/>
        <v>92.416034669555785</v>
      </c>
      <c r="L1367" s="12">
        <f t="shared" si="1062"/>
        <v>0.83613838905685822</v>
      </c>
      <c r="M1367" s="16">
        <f t="shared" si="1062"/>
        <v>0.97599999999999976</v>
      </c>
      <c r="N1367" s="24"/>
      <c r="O1367" s="24"/>
      <c r="P1367" s="24"/>
      <c r="Q1367" s="4"/>
    </row>
    <row r="1368" spans="1:17" ht="12.75" x14ac:dyDescent="0.2">
      <c r="A1368" s="5"/>
      <c r="B1368" s="2"/>
      <c r="C1368" s="17" t="s">
        <v>16</v>
      </c>
      <c r="D1368" s="15">
        <f t="shared" ref="D1368:M1368" si="1063">STDEV(D1362:D1366)</f>
        <v>16.546903033498442</v>
      </c>
      <c r="E1368" s="15">
        <f t="shared" si="1063"/>
        <v>11.371015785759861</v>
      </c>
      <c r="F1368" s="15">
        <f t="shared" si="1063"/>
        <v>15.662056059151364</v>
      </c>
      <c r="G1368" s="15">
        <f t="shared" si="1063"/>
        <v>13.371611720357421</v>
      </c>
      <c r="H1368" s="16">
        <f t="shared" si="1063"/>
        <v>5.4772255750516656E-3</v>
      </c>
      <c r="I1368" s="9">
        <f t="shared" si="1063"/>
        <v>1.9340910249554177</v>
      </c>
      <c r="J1368" s="9">
        <f t="shared" si="1063"/>
        <v>4.0808520087496314</v>
      </c>
      <c r="K1368" s="9">
        <f t="shared" si="1063"/>
        <v>0.76225608231149955</v>
      </c>
      <c r="L1368" s="12">
        <f t="shared" si="1063"/>
        <v>1.6727730072973564E-2</v>
      </c>
      <c r="M1368" s="16">
        <f t="shared" si="1063"/>
        <v>5.4772255750516656E-3</v>
      </c>
      <c r="N1368" s="24"/>
    </row>
    <row r="1369" spans="1:17" ht="12.75" x14ac:dyDescent="0.2">
      <c r="A1369" s="5"/>
      <c r="B1369" s="22"/>
      <c r="C1369" s="9"/>
      <c r="D1369" s="15"/>
      <c r="E1369" s="15"/>
      <c r="F1369" s="15"/>
      <c r="G1369" s="15"/>
      <c r="H1369" s="16"/>
      <c r="I1369" s="9"/>
      <c r="J1369" s="9"/>
      <c r="K1369" s="9"/>
      <c r="L1369" s="12"/>
      <c r="M1369" s="16"/>
      <c r="N1369" s="24"/>
    </row>
    <row r="1370" spans="1:17" ht="12.75" x14ac:dyDescent="0.2">
      <c r="A1370" s="5"/>
      <c r="B1370" s="2"/>
      <c r="C1370" s="9" t="s">
        <v>22</v>
      </c>
      <c r="D1370" s="10">
        <v>574</v>
      </c>
      <c r="E1370" s="10">
        <v>33</v>
      </c>
      <c r="F1370" s="10">
        <v>283</v>
      </c>
      <c r="G1370" s="10">
        <v>33</v>
      </c>
      <c r="H1370" s="11">
        <v>0.97</v>
      </c>
      <c r="I1370" s="9">
        <f t="shared" ref="I1370:I1374" si="1064">100*(D1370/(D1370+E1370))</f>
        <v>94.563426688632617</v>
      </c>
      <c r="J1370" s="9">
        <f t="shared" ref="J1370:J1374" si="1065">100*(F1370/(F1370+G1370))</f>
        <v>89.556962025316452</v>
      </c>
      <c r="K1370" s="9">
        <f t="shared" ref="K1370:K1374" si="1066">100*((D1370+F1370)/(D1370+E1370+F1370+G1370))</f>
        <v>92.849404117009755</v>
      </c>
      <c r="L1370" s="12">
        <f t="shared" ref="L1370:L1374" si="1067">(D1370*F1370-E1370*G1370)/(SQRT((D1370+G1370)*(D1370+E1370)*(F1370+G1370)*(F1370+E1370)))</f>
        <v>0.84120388713949079</v>
      </c>
      <c r="M1370" s="16">
        <f t="shared" ref="M1370:M1374" si="1068">H1370</f>
        <v>0.97</v>
      </c>
      <c r="N1370" s="24"/>
    </row>
    <row r="1371" spans="1:17" ht="12.75" x14ac:dyDescent="0.2">
      <c r="A1371" s="5"/>
      <c r="B1371" s="22"/>
      <c r="C1371" s="9" t="s">
        <v>23</v>
      </c>
      <c r="D1371" s="10">
        <v>559</v>
      </c>
      <c r="E1371" s="10">
        <v>33</v>
      </c>
      <c r="F1371" s="10">
        <v>297</v>
      </c>
      <c r="G1371" s="10">
        <v>34</v>
      </c>
      <c r="H1371" s="11">
        <v>0.96</v>
      </c>
      <c r="I1371" s="9">
        <f t="shared" si="1064"/>
        <v>94.425675675675677</v>
      </c>
      <c r="J1371" s="9">
        <f t="shared" si="1065"/>
        <v>89.728096676737152</v>
      </c>
      <c r="K1371" s="9">
        <f t="shared" si="1066"/>
        <v>92.741061755146262</v>
      </c>
      <c r="L1371" s="12">
        <f t="shared" si="1067"/>
        <v>0.84210088243470771</v>
      </c>
      <c r="M1371" s="16">
        <f t="shared" si="1068"/>
        <v>0.96</v>
      </c>
      <c r="N1371" s="4"/>
    </row>
    <row r="1372" spans="1:17" ht="12.75" x14ac:dyDescent="0.2">
      <c r="A1372" s="1"/>
      <c r="B1372" s="2"/>
      <c r="C1372" s="9" t="s">
        <v>24</v>
      </c>
      <c r="D1372" s="10">
        <v>543</v>
      </c>
      <c r="E1372" s="10">
        <v>56</v>
      </c>
      <c r="F1372" s="10">
        <v>303</v>
      </c>
      <c r="G1372" s="10">
        <v>21</v>
      </c>
      <c r="H1372" s="11">
        <v>0.97</v>
      </c>
      <c r="I1372" s="9">
        <f t="shared" si="1064"/>
        <v>90.651085141903181</v>
      </c>
      <c r="J1372" s="9">
        <f t="shared" si="1065"/>
        <v>93.518518518518519</v>
      </c>
      <c r="K1372" s="9">
        <f t="shared" si="1066"/>
        <v>91.65763813651138</v>
      </c>
      <c r="L1372" s="12">
        <f t="shared" si="1067"/>
        <v>0.82405162889166428</v>
      </c>
      <c r="M1372" s="16">
        <f t="shared" si="1068"/>
        <v>0.97</v>
      </c>
      <c r="N1372" s="4"/>
      <c r="Q1372" s="5"/>
    </row>
    <row r="1373" spans="1:17" ht="12.75" x14ac:dyDescent="0.2">
      <c r="A1373" s="5"/>
      <c r="B1373" s="2"/>
      <c r="C1373" s="9" t="s">
        <v>25</v>
      </c>
      <c r="D1373" s="10">
        <v>519</v>
      </c>
      <c r="E1373" s="10">
        <v>52</v>
      </c>
      <c r="F1373" s="10">
        <v>303</v>
      </c>
      <c r="G1373" s="10">
        <v>49</v>
      </c>
      <c r="H1373" s="11">
        <v>0.97</v>
      </c>
      <c r="I1373" s="9">
        <f t="shared" si="1064"/>
        <v>90.893169877408056</v>
      </c>
      <c r="J1373" s="9">
        <f t="shared" si="1065"/>
        <v>86.079545454545453</v>
      </c>
      <c r="K1373" s="9">
        <f t="shared" si="1066"/>
        <v>89.057421451787647</v>
      </c>
      <c r="L1373" s="12">
        <f t="shared" si="1067"/>
        <v>0.76848934195035601</v>
      </c>
      <c r="M1373" s="16">
        <f t="shared" si="1068"/>
        <v>0.97</v>
      </c>
      <c r="N1373" s="6"/>
    </row>
    <row r="1374" spans="1:17" ht="12.75" x14ac:dyDescent="0.2">
      <c r="A1374" s="5"/>
      <c r="B1374" s="2"/>
      <c r="C1374" s="9" t="s">
        <v>26</v>
      </c>
      <c r="D1374" s="10">
        <v>538</v>
      </c>
      <c r="E1374" s="10">
        <v>31</v>
      </c>
      <c r="F1374" s="10">
        <v>305</v>
      </c>
      <c r="G1374" s="10">
        <v>49</v>
      </c>
      <c r="H1374" s="11">
        <v>0.97</v>
      </c>
      <c r="I1374" s="9">
        <f t="shared" si="1064"/>
        <v>94.5518453427065</v>
      </c>
      <c r="J1374" s="9">
        <f t="shared" si="1065"/>
        <v>86.158192090395474</v>
      </c>
      <c r="K1374" s="9">
        <f t="shared" si="1066"/>
        <v>91.332611050920903</v>
      </c>
      <c r="L1374" s="12">
        <f t="shared" si="1067"/>
        <v>0.8156364460323321</v>
      </c>
      <c r="M1374" s="16">
        <f t="shared" si="1068"/>
        <v>0.97</v>
      </c>
      <c r="N1374" s="7"/>
      <c r="O1374" s="1"/>
      <c r="P1374" s="1"/>
    </row>
    <row r="1375" spans="1:17" ht="12.75" x14ac:dyDescent="0.2">
      <c r="A1375" s="5"/>
      <c r="B1375" s="2"/>
      <c r="C1375" s="23" t="s">
        <v>15</v>
      </c>
      <c r="D1375" s="15">
        <f t="shared" ref="D1375:M1375" si="1069">AVERAGE(D1370:D1374)</f>
        <v>546.6</v>
      </c>
      <c r="E1375" s="15">
        <f t="shared" si="1069"/>
        <v>41</v>
      </c>
      <c r="F1375" s="15">
        <f t="shared" si="1069"/>
        <v>298.2</v>
      </c>
      <c r="G1375" s="15">
        <f t="shared" si="1069"/>
        <v>37.200000000000003</v>
      </c>
      <c r="H1375" s="16">
        <f t="shared" si="1069"/>
        <v>0.96799999999999997</v>
      </c>
      <c r="I1375" s="9">
        <f t="shared" si="1069"/>
        <v>93.017040545265203</v>
      </c>
      <c r="J1375" s="9">
        <f t="shared" si="1069"/>
        <v>89.008262953102616</v>
      </c>
      <c r="K1375" s="9">
        <f t="shared" si="1069"/>
        <v>91.527627302275192</v>
      </c>
      <c r="L1375" s="12">
        <f t="shared" si="1069"/>
        <v>0.81829643728971013</v>
      </c>
      <c r="M1375" s="16">
        <f t="shared" si="1069"/>
        <v>0.96799999999999997</v>
      </c>
      <c r="N1375" s="24"/>
      <c r="O1375" s="24"/>
      <c r="P1375" s="24"/>
      <c r="Q1375" s="30"/>
    </row>
    <row r="1376" spans="1:17" ht="12.75" x14ac:dyDescent="0.2">
      <c r="A1376" s="5"/>
      <c r="B1376" s="2"/>
      <c r="C1376" s="17" t="s">
        <v>16</v>
      </c>
      <c r="D1376" s="15">
        <f t="shared" ref="D1376:M1376" si="1070">STDEV(D1370:D1374)</f>
        <v>20.935615586841482</v>
      </c>
      <c r="E1376" s="15">
        <f t="shared" si="1070"/>
        <v>11.979148550710939</v>
      </c>
      <c r="F1376" s="15">
        <f t="shared" si="1070"/>
        <v>9.0111042608550473</v>
      </c>
      <c r="G1376" s="15">
        <f t="shared" si="1070"/>
        <v>11.924764148611077</v>
      </c>
      <c r="H1376" s="16">
        <f t="shared" si="1070"/>
        <v>4.4721359549995832E-3</v>
      </c>
      <c r="I1376" s="9">
        <f t="shared" si="1070"/>
        <v>2.051813855211774</v>
      </c>
      <c r="J1376" s="9">
        <f t="shared" si="1070"/>
        <v>3.0766022913151354</v>
      </c>
      <c r="K1376" s="9">
        <f t="shared" si="1070"/>
        <v>1.5310427997347367</v>
      </c>
      <c r="L1376" s="12">
        <f t="shared" si="1070"/>
        <v>3.0051403450127988E-2</v>
      </c>
      <c r="M1376" s="16">
        <f t="shared" si="1070"/>
        <v>4.4721359549995832E-3</v>
      </c>
      <c r="N1376" s="4"/>
      <c r="Q1376" s="13"/>
    </row>
    <row r="1377" spans="1:16" ht="12.75" x14ac:dyDescent="0.2">
      <c r="A1377" s="1"/>
      <c r="B1377" s="2"/>
      <c r="C1377" s="2"/>
      <c r="D1377" s="3"/>
      <c r="E1377" s="3"/>
      <c r="F1377" s="3"/>
      <c r="G1377" s="3"/>
      <c r="H1377" s="4"/>
      <c r="I1377" s="4"/>
      <c r="J1377" s="4"/>
      <c r="K1377" s="4"/>
      <c r="L1377" s="4"/>
      <c r="M1377" s="4"/>
      <c r="N1377" s="4"/>
    </row>
    <row r="1378" spans="1:16" ht="12.75" x14ac:dyDescent="0.2">
      <c r="A1378" s="1" t="s">
        <v>80</v>
      </c>
      <c r="B1378" s="2"/>
      <c r="C1378" s="2"/>
      <c r="D1378" s="3"/>
      <c r="E1378" s="3"/>
      <c r="F1378" s="3"/>
      <c r="G1378" s="3"/>
      <c r="H1378" s="4"/>
      <c r="I1378" s="4"/>
      <c r="J1378" s="4"/>
      <c r="K1378" s="4"/>
      <c r="L1378" s="4"/>
      <c r="M1378" s="4"/>
      <c r="N1378" s="4"/>
    </row>
    <row r="1379" spans="1:16" ht="12.75" x14ac:dyDescent="0.2">
      <c r="A1379" s="5"/>
      <c r="B1379" s="2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</row>
    <row r="1380" spans="1:16" ht="12.75" x14ac:dyDescent="0.2">
      <c r="A1380" s="5"/>
      <c r="B1380" s="2" t="s">
        <v>0</v>
      </c>
      <c r="C1380" s="13"/>
      <c r="D1380" s="20" t="s">
        <v>1</v>
      </c>
      <c r="E1380" s="20" t="s">
        <v>2</v>
      </c>
      <c r="F1380" s="20" t="s">
        <v>3</v>
      </c>
      <c r="G1380" s="20" t="s">
        <v>4</v>
      </c>
      <c r="H1380" s="20" t="s">
        <v>5</v>
      </c>
      <c r="I1380" s="20" t="s">
        <v>6</v>
      </c>
      <c r="J1380" s="20" t="s">
        <v>7</v>
      </c>
      <c r="K1380" s="20" t="s">
        <v>8</v>
      </c>
      <c r="L1380" s="20" t="s">
        <v>9</v>
      </c>
      <c r="M1380" s="20" t="s">
        <v>5</v>
      </c>
      <c r="N1380" s="7"/>
      <c r="O1380" s="1"/>
      <c r="P1380" s="1"/>
    </row>
    <row r="1381" spans="1:16" ht="12.75" x14ac:dyDescent="0.2">
      <c r="A1381" s="1" t="s">
        <v>28</v>
      </c>
      <c r="B1381" s="2">
        <v>26</v>
      </c>
      <c r="C1381" s="9" t="s">
        <v>10</v>
      </c>
      <c r="D1381" s="10">
        <v>974</v>
      </c>
      <c r="E1381" s="10">
        <v>43</v>
      </c>
      <c r="F1381" s="10">
        <v>641</v>
      </c>
      <c r="G1381" s="10">
        <v>19</v>
      </c>
      <c r="H1381" s="11">
        <v>0.99</v>
      </c>
      <c r="I1381" s="9">
        <f t="shared" ref="I1381:I1385" si="1071">100*(D1381/(D1381+E1381))</f>
        <v>95.77187807276303</v>
      </c>
      <c r="J1381" s="9">
        <f t="shared" ref="J1381:J1385" si="1072">100*(F1381/(F1381+G1381))</f>
        <v>97.121212121212125</v>
      </c>
      <c r="K1381" s="9">
        <f t="shared" ref="K1381:K1385" si="1073">100*((D1381+F1381)/(D1381+E1381+F1381+G1381))</f>
        <v>96.302921884317243</v>
      </c>
      <c r="L1381" s="12">
        <f t="shared" ref="L1381:L1385" si="1074">(D1381*F1381-E1381*G1381)/(SQRT((D1381+G1381)*(D1381+E1381)*(F1381+G1381)*(F1381+E1381)))</f>
        <v>0.92344956178560667</v>
      </c>
      <c r="M1381" s="16">
        <f t="shared" ref="M1381:M1385" si="1075">H1381</f>
        <v>0.99</v>
      </c>
      <c r="N1381" s="24"/>
      <c r="O1381" s="25"/>
      <c r="P1381" s="25"/>
    </row>
    <row r="1382" spans="1:16" ht="12.75" x14ac:dyDescent="0.2">
      <c r="A1382" s="5"/>
      <c r="B1382" s="2">
        <v>27</v>
      </c>
      <c r="C1382" s="23" t="s">
        <v>11</v>
      </c>
      <c r="D1382" s="10">
        <v>1023</v>
      </c>
      <c r="E1382" s="10">
        <v>22</v>
      </c>
      <c r="F1382" s="10">
        <v>575</v>
      </c>
      <c r="G1382" s="10">
        <v>57</v>
      </c>
      <c r="H1382" s="11">
        <v>0.99</v>
      </c>
      <c r="I1382" s="9">
        <f t="shared" si="1071"/>
        <v>97.894736842105274</v>
      </c>
      <c r="J1382" s="9">
        <f t="shared" si="1072"/>
        <v>90.98101265822784</v>
      </c>
      <c r="K1382" s="9">
        <f t="shared" si="1073"/>
        <v>95.289206917113887</v>
      </c>
      <c r="L1382" s="12">
        <f t="shared" si="1074"/>
        <v>0.89949948135311686</v>
      </c>
      <c r="M1382" s="16">
        <f t="shared" si="1075"/>
        <v>0.99</v>
      </c>
      <c r="N1382" s="4"/>
      <c r="O1382" s="25"/>
      <c r="P1382" s="25"/>
    </row>
    <row r="1383" spans="1:16" ht="12.75" x14ac:dyDescent="0.2">
      <c r="A1383" s="1">
        <v>0.5</v>
      </c>
      <c r="B1383" s="2">
        <v>28</v>
      </c>
      <c r="C1383" s="23" t="s">
        <v>12</v>
      </c>
      <c r="D1383" s="10">
        <v>1005</v>
      </c>
      <c r="E1383" s="10">
        <v>33</v>
      </c>
      <c r="F1383" s="10">
        <v>604</v>
      </c>
      <c r="G1383" s="10">
        <v>35</v>
      </c>
      <c r="H1383" s="11">
        <v>0.99</v>
      </c>
      <c r="I1383" s="9">
        <f t="shared" si="1071"/>
        <v>96.820809248554923</v>
      </c>
      <c r="J1383" s="9">
        <f t="shared" si="1072"/>
        <v>94.522691705790294</v>
      </c>
      <c r="K1383" s="9">
        <f t="shared" si="1073"/>
        <v>95.945140131186648</v>
      </c>
      <c r="L1383" s="12">
        <f t="shared" si="1074"/>
        <v>0.91398774569963526</v>
      </c>
      <c r="M1383" s="16">
        <f t="shared" si="1075"/>
        <v>0.99</v>
      </c>
      <c r="N1383" s="4"/>
      <c r="O1383" s="25"/>
      <c r="P1383" s="25"/>
    </row>
    <row r="1384" spans="1:16" ht="12.75" x14ac:dyDescent="0.2">
      <c r="A1384" s="1">
        <v>1E-3</v>
      </c>
      <c r="B1384" s="2">
        <v>29</v>
      </c>
      <c r="C1384" s="23" t="s">
        <v>13</v>
      </c>
      <c r="D1384" s="10">
        <v>1045</v>
      </c>
      <c r="E1384" s="10">
        <v>29</v>
      </c>
      <c r="F1384" s="10">
        <v>562</v>
      </c>
      <c r="G1384" s="10">
        <v>41</v>
      </c>
      <c r="H1384" s="11">
        <v>0.99</v>
      </c>
      <c r="I1384" s="9">
        <f t="shared" si="1071"/>
        <v>97.299813780260706</v>
      </c>
      <c r="J1384" s="9">
        <f t="shared" si="1072"/>
        <v>93.200663349917079</v>
      </c>
      <c r="K1384" s="9">
        <f t="shared" si="1073"/>
        <v>95.825879546809773</v>
      </c>
      <c r="L1384" s="12">
        <f t="shared" si="1074"/>
        <v>0.90908190332904826</v>
      </c>
      <c r="M1384" s="16">
        <f t="shared" si="1075"/>
        <v>0.99</v>
      </c>
      <c r="N1384" s="4"/>
      <c r="O1384" s="25"/>
      <c r="P1384" s="25"/>
    </row>
    <row r="1385" spans="1:16" ht="12.75" x14ac:dyDescent="0.2">
      <c r="A1385" s="1">
        <v>100</v>
      </c>
      <c r="B1385" s="2">
        <v>30</v>
      </c>
      <c r="C1385" s="23" t="s">
        <v>14</v>
      </c>
      <c r="D1385" s="10">
        <v>1029</v>
      </c>
      <c r="E1385" s="10">
        <v>41</v>
      </c>
      <c r="F1385" s="10">
        <v>587</v>
      </c>
      <c r="G1385" s="10">
        <v>20</v>
      </c>
      <c r="H1385" s="11">
        <v>0.99</v>
      </c>
      <c r="I1385" s="9">
        <f t="shared" si="1071"/>
        <v>96.168224299065415</v>
      </c>
      <c r="J1385" s="9">
        <f t="shared" si="1072"/>
        <v>96.705107084019772</v>
      </c>
      <c r="K1385" s="9">
        <f t="shared" si="1073"/>
        <v>96.362552176505673</v>
      </c>
      <c r="L1385" s="12">
        <f t="shared" si="1074"/>
        <v>0.92216724556658791</v>
      </c>
      <c r="M1385" s="16">
        <f t="shared" si="1075"/>
        <v>0.99</v>
      </c>
      <c r="N1385" s="6"/>
      <c r="O1385" s="25"/>
      <c r="P1385" s="25"/>
    </row>
    <row r="1386" spans="1:16" ht="12.75" x14ac:dyDescent="0.2">
      <c r="A1386" s="5"/>
      <c r="B1386" s="2"/>
      <c r="C1386" s="23" t="s">
        <v>15</v>
      </c>
      <c r="D1386" s="15">
        <f t="shared" ref="D1386:M1386" si="1076">AVERAGE(D1381:D1385)</f>
        <v>1015.2</v>
      </c>
      <c r="E1386" s="15">
        <f t="shared" si="1076"/>
        <v>33.6</v>
      </c>
      <c r="F1386" s="15">
        <f t="shared" si="1076"/>
        <v>593.79999999999995</v>
      </c>
      <c r="G1386" s="15">
        <f t="shared" si="1076"/>
        <v>34.4</v>
      </c>
      <c r="H1386" s="16">
        <f t="shared" si="1076"/>
        <v>0.99</v>
      </c>
      <c r="I1386" s="9">
        <f t="shared" si="1076"/>
        <v>96.791092448549875</v>
      </c>
      <c r="J1386" s="9">
        <f t="shared" si="1076"/>
        <v>94.506137383833419</v>
      </c>
      <c r="K1386" s="9">
        <f t="shared" si="1076"/>
        <v>95.945140131186648</v>
      </c>
      <c r="L1386" s="12">
        <f t="shared" si="1076"/>
        <v>0.91363718754679901</v>
      </c>
      <c r="M1386" s="16">
        <f t="shared" si="1076"/>
        <v>0.99</v>
      </c>
      <c r="N1386" s="6"/>
    </row>
    <row r="1387" spans="1:16" ht="12.75" x14ac:dyDescent="0.2">
      <c r="A1387" s="5"/>
      <c r="B1387" s="2"/>
      <c r="C1387" s="17" t="s">
        <v>16</v>
      </c>
      <c r="D1387" s="15">
        <f t="shared" ref="D1387:M1387" si="1077">STDEV(D1381:D1385)</f>
        <v>27.114571728131718</v>
      </c>
      <c r="E1387" s="15">
        <f t="shared" si="1077"/>
        <v>8.6486993241758583</v>
      </c>
      <c r="F1387" s="15">
        <f t="shared" si="1077"/>
        <v>30.589213785254433</v>
      </c>
      <c r="G1387" s="15">
        <f t="shared" si="1077"/>
        <v>15.805062480104278</v>
      </c>
      <c r="H1387" s="16">
        <f t="shared" si="1077"/>
        <v>0</v>
      </c>
      <c r="I1387" s="9">
        <f t="shared" si="1077"/>
        <v>0.85212588630131547</v>
      </c>
      <c r="J1387" s="9">
        <f t="shared" si="1077"/>
        <v>2.539937226305752</v>
      </c>
      <c r="K1387" s="9">
        <f t="shared" si="1077"/>
        <v>0.43206251479396762</v>
      </c>
      <c r="L1387" s="12">
        <f t="shared" si="1077"/>
        <v>9.8715857359047022E-3</v>
      </c>
      <c r="M1387" s="16">
        <f t="shared" si="1077"/>
        <v>0</v>
      </c>
      <c r="N1387" s="4"/>
    </row>
    <row r="1388" spans="1:16" ht="12.75" x14ac:dyDescent="0.2">
      <c r="A1388" s="5"/>
      <c r="B1388" s="2"/>
      <c r="C1388" s="23"/>
      <c r="D1388" s="15"/>
      <c r="E1388" s="15"/>
      <c r="F1388" s="15"/>
      <c r="G1388" s="15"/>
      <c r="H1388" s="16"/>
      <c r="I1388" s="9"/>
      <c r="J1388" s="9"/>
      <c r="K1388" s="9"/>
      <c r="L1388" s="12"/>
      <c r="M1388" s="16"/>
      <c r="N1388" s="4"/>
    </row>
    <row r="1389" spans="1:16" ht="12.75" x14ac:dyDescent="0.2">
      <c r="A1389" s="5"/>
      <c r="B1389" s="2"/>
      <c r="C1389" s="23" t="s">
        <v>17</v>
      </c>
      <c r="D1389" s="10">
        <v>346</v>
      </c>
      <c r="E1389" s="10">
        <v>15</v>
      </c>
      <c r="F1389" s="10">
        <v>187</v>
      </c>
      <c r="G1389" s="10">
        <v>11</v>
      </c>
      <c r="H1389" s="11">
        <v>0.98</v>
      </c>
      <c r="I1389" s="9">
        <f t="shared" ref="I1389:I1393" si="1078">100*(D1389/(D1389+E1389))</f>
        <v>95.84487534626038</v>
      </c>
      <c r="J1389" s="9">
        <f t="shared" ref="J1389:J1393" si="1079">100*(F1389/(F1389+G1389))</f>
        <v>94.444444444444443</v>
      </c>
      <c r="K1389" s="9">
        <f t="shared" ref="K1389:K1393" si="1080">100*((D1389+F1389)/(D1389+E1389+F1389+G1389))</f>
        <v>95.348837209302332</v>
      </c>
      <c r="L1389" s="12">
        <f t="shared" ref="L1389:L1393" si="1081">(D1389*F1389-E1389*G1389)/(SQRT((D1389+G1389)*(D1389+E1389)*(F1389+G1389)*(F1389+E1389)))</f>
        <v>0.89890290616896829</v>
      </c>
      <c r="M1389" s="16">
        <f t="shared" ref="M1389:M1393" si="1082">H1389</f>
        <v>0.98</v>
      </c>
      <c r="N1389" s="4"/>
    </row>
    <row r="1390" spans="1:16" ht="12.75" x14ac:dyDescent="0.2">
      <c r="A1390" s="5"/>
      <c r="B1390" s="2"/>
      <c r="C1390" s="9" t="s">
        <v>18</v>
      </c>
      <c r="D1390" s="10">
        <v>337</v>
      </c>
      <c r="E1390" s="10">
        <v>10</v>
      </c>
      <c r="F1390" s="10">
        <v>190</v>
      </c>
      <c r="G1390" s="10">
        <v>22</v>
      </c>
      <c r="H1390" s="11">
        <v>0.98</v>
      </c>
      <c r="I1390" s="9">
        <f t="shared" si="1078"/>
        <v>97.11815561959655</v>
      </c>
      <c r="J1390" s="9">
        <f t="shared" si="1079"/>
        <v>89.622641509433961</v>
      </c>
      <c r="K1390" s="9">
        <f t="shared" si="1080"/>
        <v>94.275491949910545</v>
      </c>
      <c r="L1390" s="12">
        <f t="shared" si="1081"/>
        <v>0.87799866314225516</v>
      </c>
      <c r="M1390" s="16">
        <f t="shared" si="1082"/>
        <v>0.98</v>
      </c>
      <c r="N1390" s="24"/>
    </row>
    <row r="1391" spans="1:16" ht="12.75" x14ac:dyDescent="0.2">
      <c r="A1391" s="5"/>
      <c r="B1391" s="2"/>
      <c r="C1391" s="9" t="s">
        <v>19</v>
      </c>
      <c r="D1391" s="10">
        <v>326</v>
      </c>
      <c r="E1391" s="10">
        <v>19</v>
      </c>
      <c r="F1391" s="10">
        <v>206</v>
      </c>
      <c r="G1391" s="10">
        <v>8</v>
      </c>
      <c r="H1391" s="11">
        <v>0.98</v>
      </c>
      <c r="I1391" s="9">
        <f t="shared" si="1078"/>
        <v>94.492753623188406</v>
      </c>
      <c r="J1391" s="9">
        <f t="shared" si="1079"/>
        <v>96.261682242990659</v>
      </c>
      <c r="K1391" s="9">
        <f t="shared" si="1080"/>
        <v>95.169946332737027</v>
      </c>
      <c r="L1391" s="12">
        <f t="shared" si="1081"/>
        <v>0.89953859842525996</v>
      </c>
      <c r="M1391" s="16">
        <f t="shared" si="1082"/>
        <v>0.98</v>
      </c>
      <c r="N1391" s="24"/>
    </row>
    <row r="1392" spans="1:16" ht="12.75" x14ac:dyDescent="0.2">
      <c r="A1392" s="5"/>
      <c r="B1392" s="2"/>
      <c r="C1392" s="9" t="s">
        <v>20</v>
      </c>
      <c r="D1392" s="10">
        <v>369</v>
      </c>
      <c r="E1392" s="10">
        <v>8</v>
      </c>
      <c r="F1392" s="10">
        <v>168</v>
      </c>
      <c r="G1392" s="10">
        <v>14</v>
      </c>
      <c r="H1392" s="11">
        <v>0.99</v>
      </c>
      <c r="I1392" s="9">
        <f t="shared" si="1078"/>
        <v>97.877984084880637</v>
      </c>
      <c r="J1392" s="9">
        <f t="shared" si="1079"/>
        <v>92.307692307692307</v>
      </c>
      <c r="K1392" s="9">
        <f t="shared" si="1080"/>
        <v>96.064400715563508</v>
      </c>
      <c r="L1392" s="12">
        <f t="shared" si="1081"/>
        <v>0.9098885816771215</v>
      </c>
      <c r="M1392" s="16">
        <f t="shared" si="1082"/>
        <v>0.99</v>
      </c>
      <c r="N1392" s="24"/>
    </row>
    <row r="1393" spans="1:17" ht="12.75" x14ac:dyDescent="0.2">
      <c r="A1393" s="5"/>
      <c r="B1393" s="2"/>
      <c r="C1393" s="9" t="s">
        <v>21</v>
      </c>
      <c r="D1393" s="10">
        <v>332</v>
      </c>
      <c r="E1393" s="10">
        <v>30</v>
      </c>
      <c r="F1393" s="10">
        <v>185</v>
      </c>
      <c r="G1393" s="10">
        <v>12</v>
      </c>
      <c r="H1393" s="11">
        <v>0.97</v>
      </c>
      <c r="I1393" s="9">
        <f t="shared" si="1078"/>
        <v>91.712707182320443</v>
      </c>
      <c r="J1393" s="9">
        <f t="shared" si="1079"/>
        <v>93.90862944162437</v>
      </c>
      <c r="K1393" s="9">
        <f t="shared" si="1080"/>
        <v>92.486583184257597</v>
      </c>
      <c r="L1393" s="12">
        <f t="shared" si="1081"/>
        <v>0.8407578876325148</v>
      </c>
      <c r="M1393" s="16">
        <f t="shared" si="1082"/>
        <v>0.97</v>
      </c>
      <c r="N1393" s="24"/>
    </row>
    <row r="1394" spans="1:17" ht="12.75" x14ac:dyDescent="0.2">
      <c r="A1394" s="5"/>
      <c r="B1394" s="2"/>
      <c r="C1394" s="23" t="s">
        <v>15</v>
      </c>
      <c r="D1394" s="15">
        <f t="shared" ref="D1394:M1394" si="1083">AVERAGE(D1389:D1393)</f>
        <v>342</v>
      </c>
      <c r="E1394" s="15">
        <f t="shared" si="1083"/>
        <v>16.399999999999999</v>
      </c>
      <c r="F1394" s="15">
        <f t="shared" si="1083"/>
        <v>187.2</v>
      </c>
      <c r="G1394" s="15">
        <f t="shared" si="1083"/>
        <v>13.4</v>
      </c>
      <c r="H1394" s="16">
        <f t="shared" si="1083"/>
        <v>0.97999999999999987</v>
      </c>
      <c r="I1394" s="9">
        <f t="shared" si="1083"/>
        <v>95.409295171249283</v>
      </c>
      <c r="J1394" s="9">
        <f t="shared" si="1083"/>
        <v>93.309017989237162</v>
      </c>
      <c r="K1394" s="9">
        <f t="shared" si="1083"/>
        <v>94.66905187835421</v>
      </c>
      <c r="L1394" s="12">
        <f t="shared" si="1083"/>
        <v>0.88541732740922396</v>
      </c>
      <c r="M1394" s="16">
        <f t="shared" si="1083"/>
        <v>0.97999999999999987</v>
      </c>
      <c r="N1394" s="24"/>
      <c r="O1394" s="24"/>
      <c r="P1394" s="24"/>
      <c r="Q1394" s="4"/>
    </row>
    <row r="1395" spans="1:17" ht="12.75" x14ac:dyDescent="0.2">
      <c r="A1395" s="5"/>
      <c r="B1395" s="2"/>
      <c r="C1395" s="17" t="s">
        <v>16</v>
      </c>
      <c r="D1395" s="15">
        <f t="shared" ref="D1395:M1395" si="1084">STDEV(D1389:D1393)</f>
        <v>16.777961735562517</v>
      </c>
      <c r="E1395" s="15">
        <f t="shared" si="1084"/>
        <v>8.7349871207689826</v>
      </c>
      <c r="F1395" s="15">
        <f t="shared" si="1084"/>
        <v>13.553597308463905</v>
      </c>
      <c r="G1395" s="15">
        <f t="shared" si="1084"/>
        <v>5.2725705305856279</v>
      </c>
      <c r="H1395" s="16">
        <f t="shared" si="1084"/>
        <v>7.0710678118654814E-3</v>
      </c>
      <c r="I1395" s="9">
        <f t="shared" si="1084"/>
        <v>2.4346031628526994</v>
      </c>
      <c r="J1395" s="9">
        <f t="shared" si="1084"/>
        <v>2.4979480576955395</v>
      </c>
      <c r="K1395" s="9">
        <f t="shared" si="1084"/>
        <v>1.3764138863450015</v>
      </c>
      <c r="L1395" s="12">
        <f t="shared" si="1084"/>
        <v>2.7520971802033133E-2</v>
      </c>
      <c r="M1395" s="16">
        <f t="shared" si="1084"/>
        <v>7.0710678118654814E-3</v>
      </c>
      <c r="N1395" s="24"/>
    </row>
    <row r="1396" spans="1:17" ht="12.75" x14ac:dyDescent="0.2">
      <c r="A1396" s="5"/>
      <c r="B1396" s="22"/>
      <c r="C1396" s="9"/>
      <c r="D1396" s="15"/>
      <c r="E1396" s="15"/>
      <c r="F1396" s="15"/>
      <c r="G1396" s="15"/>
      <c r="H1396" s="16"/>
      <c r="I1396" s="9"/>
      <c r="J1396" s="9"/>
      <c r="K1396" s="9"/>
      <c r="L1396" s="12"/>
      <c r="M1396" s="16"/>
      <c r="N1396" s="24"/>
    </row>
    <row r="1397" spans="1:17" ht="12.75" x14ac:dyDescent="0.2">
      <c r="A1397" s="5"/>
      <c r="B1397" s="2"/>
      <c r="C1397" s="9" t="s">
        <v>22</v>
      </c>
      <c r="D1397" s="10">
        <v>357</v>
      </c>
      <c r="E1397" s="10">
        <v>24</v>
      </c>
      <c r="F1397" s="10">
        <v>170</v>
      </c>
      <c r="G1397" s="10">
        <v>8</v>
      </c>
      <c r="H1397" s="11">
        <v>0.98</v>
      </c>
      <c r="I1397" s="9">
        <f t="shared" ref="I1397:I1401" si="1085">100*(D1397/(D1397+E1397))</f>
        <v>93.7007874015748</v>
      </c>
      <c r="J1397" s="9">
        <f t="shared" ref="J1397:J1401" si="1086">100*(F1397/(F1397+G1397))</f>
        <v>95.50561797752809</v>
      </c>
      <c r="K1397" s="9">
        <f t="shared" ref="K1397:K1401" si="1087">100*((D1397+F1397)/(D1397+E1397+F1397+G1397))</f>
        <v>94.275491949910545</v>
      </c>
      <c r="L1397" s="12">
        <f t="shared" ref="L1397:L1401" si="1088">(D1397*F1397-E1397*G1397)/(SQRT((D1397+G1397)*(D1397+E1397)*(F1397+G1397)*(F1397+E1397)))</f>
        <v>0.87301404644860303</v>
      </c>
      <c r="M1397" s="16">
        <f t="shared" ref="M1397:M1401" si="1089">H1397</f>
        <v>0.98</v>
      </c>
      <c r="N1397" s="24"/>
    </row>
    <row r="1398" spans="1:17" ht="12.75" x14ac:dyDescent="0.2">
      <c r="A1398" s="5"/>
      <c r="B1398" s="22"/>
      <c r="C1398" s="9" t="s">
        <v>23</v>
      </c>
      <c r="D1398" s="10">
        <v>354</v>
      </c>
      <c r="E1398" s="10">
        <v>13</v>
      </c>
      <c r="F1398" s="10">
        <v>163</v>
      </c>
      <c r="G1398" s="10">
        <v>29</v>
      </c>
      <c r="H1398" s="11">
        <v>0.98</v>
      </c>
      <c r="I1398" s="9">
        <f t="shared" si="1085"/>
        <v>96.457765667574932</v>
      </c>
      <c r="J1398" s="9">
        <f t="shared" si="1086"/>
        <v>84.895833333333343</v>
      </c>
      <c r="K1398" s="9">
        <f t="shared" si="1087"/>
        <v>92.486583184257597</v>
      </c>
      <c r="L1398" s="12">
        <f t="shared" si="1088"/>
        <v>0.83177276502547492</v>
      </c>
      <c r="M1398" s="16">
        <f t="shared" si="1089"/>
        <v>0.98</v>
      </c>
      <c r="N1398" s="4"/>
    </row>
    <row r="1399" spans="1:17" ht="12.75" x14ac:dyDescent="0.2">
      <c r="A1399" s="1"/>
      <c r="B1399" s="2"/>
      <c r="C1399" s="9" t="s">
        <v>24</v>
      </c>
      <c r="D1399" s="10">
        <v>350</v>
      </c>
      <c r="E1399" s="10">
        <v>26</v>
      </c>
      <c r="F1399" s="10">
        <v>173</v>
      </c>
      <c r="G1399" s="10">
        <v>10</v>
      </c>
      <c r="H1399" s="11">
        <v>0.97</v>
      </c>
      <c r="I1399" s="9">
        <f t="shared" si="1085"/>
        <v>93.085106382978722</v>
      </c>
      <c r="J1399" s="9">
        <f t="shared" si="1086"/>
        <v>94.535519125683066</v>
      </c>
      <c r="K1399" s="9">
        <f t="shared" si="1087"/>
        <v>93.559928443649369</v>
      </c>
      <c r="L1399" s="12">
        <f t="shared" si="1088"/>
        <v>0.85871298070893642</v>
      </c>
      <c r="M1399" s="16">
        <f t="shared" si="1089"/>
        <v>0.97</v>
      </c>
      <c r="N1399" s="4"/>
      <c r="Q1399" s="5"/>
    </row>
    <row r="1400" spans="1:17" ht="12.75" x14ac:dyDescent="0.2">
      <c r="A1400" s="5"/>
      <c r="B1400" s="2"/>
      <c r="C1400" s="9" t="s">
        <v>25</v>
      </c>
      <c r="D1400" s="10">
        <v>299</v>
      </c>
      <c r="E1400" s="10">
        <v>9</v>
      </c>
      <c r="F1400" s="10">
        <v>219</v>
      </c>
      <c r="G1400" s="10">
        <v>32</v>
      </c>
      <c r="H1400" s="11">
        <v>0.98</v>
      </c>
      <c r="I1400" s="9">
        <f t="shared" si="1085"/>
        <v>97.077922077922068</v>
      </c>
      <c r="J1400" s="9">
        <f t="shared" si="1086"/>
        <v>87.250996015936252</v>
      </c>
      <c r="K1400" s="9">
        <f t="shared" si="1087"/>
        <v>92.665474060822888</v>
      </c>
      <c r="L1400" s="12">
        <f t="shared" si="1088"/>
        <v>0.85350747133020888</v>
      </c>
      <c r="M1400" s="16">
        <f t="shared" si="1089"/>
        <v>0.98</v>
      </c>
      <c r="N1400" s="6"/>
    </row>
    <row r="1401" spans="1:17" ht="12.75" x14ac:dyDescent="0.2">
      <c r="A1401" s="5"/>
      <c r="B1401" s="2"/>
      <c r="C1401" s="9" t="s">
        <v>26</v>
      </c>
      <c r="D1401" s="10">
        <v>301</v>
      </c>
      <c r="E1401" s="10">
        <v>26</v>
      </c>
      <c r="F1401" s="10">
        <v>215</v>
      </c>
      <c r="G1401" s="10">
        <v>17</v>
      </c>
      <c r="H1401" s="11">
        <v>0.97</v>
      </c>
      <c r="I1401" s="9">
        <f t="shared" si="1085"/>
        <v>92.048929663608561</v>
      </c>
      <c r="J1401" s="9">
        <f t="shared" si="1086"/>
        <v>92.672413793103445</v>
      </c>
      <c r="K1401" s="9">
        <f t="shared" si="1087"/>
        <v>92.307692307692307</v>
      </c>
      <c r="L1401" s="12">
        <f t="shared" si="1088"/>
        <v>0.8429243921208992</v>
      </c>
      <c r="M1401" s="16">
        <f t="shared" si="1089"/>
        <v>0.97</v>
      </c>
      <c r="N1401" s="7"/>
      <c r="O1401" s="1"/>
      <c r="P1401" s="1"/>
    </row>
    <row r="1402" spans="1:17" ht="12.75" x14ac:dyDescent="0.2">
      <c r="A1402" s="5"/>
      <c r="B1402" s="2"/>
      <c r="C1402" s="23" t="s">
        <v>15</v>
      </c>
      <c r="D1402" s="15">
        <f t="shared" ref="D1402:M1402" si="1090">AVERAGE(D1397:D1401)</f>
        <v>332.2</v>
      </c>
      <c r="E1402" s="15">
        <f t="shared" si="1090"/>
        <v>19.600000000000001</v>
      </c>
      <c r="F1402" s="15">
        <f t="shared" si="1090"/>
        <v>188</v>
      </c>
      <c r="G1402" s="15">
        <f t="shared" si="1090"/>
        <v>19.2</v>
      </c>
      <c r="H1402" s="16">
        <f t="shared" si="1090"/>
        <v>0.97599999999999998</v>
      </c>
      <c r="I1402" s="9">
        <f t="shared" si="1090"/>
        <v>94.474102238731803</v>
      </c>
      <c r="J1402" s="9">
        <f t="shared" si="1090"/>
        <v>90.972076049116836</v>
      </c>
      <c r="K1402" s="9">
        <f t="shared" si="1090"/>
        <v>93.059033989266538</v>
      </c>
      <c r="L1402" s="12">
        <f t="shared" si="1090"/>
        <v>0.85198633112682454</v>
      </c>
      <c r="M1402" s="16">
        <f t="shared" si="1090"/>
        <v>0.97599999999999998</v>
      </c>
      <c r="N1402" s="24"/>
      <c r="O1402" s="24"/>
      <c r="P1402" s="24"/>
      <c r="Q1402" s="30"/>
    </row>
    <row r="1403" spans="1:17" ht="12.75" x14ac:dyDescent="0.2">
      <c r="A1403" s="5"/>
      <c r="B1403" s="2"/>
      <c r="C1403" s="17" t="s">
        <v>16</v>
      </c>
      <c r="D1403" s="15">
        <f t="shared" ref="D1403:M1403" si="1091">STDEV(D1397:D1401)</f>
        <v>29.507626132916894</v>
      </c>
      <c r="E1403" s="15">
        <f t="shared" si="1091"/>
        <v>8.0187280786917832</v>
      </c>
      <c r="F1403" s="15">
        <f t="shared" si="1091"/>
        <v>26.758176320519304</v>
      </c>
      <c r="G1403" s="15">
        <f t="shared" si="1091"/>
        <v>10.894952959971878</v>
      </c>
      <c r="H1403" s="16">
        <f t="shared" si="1091"/>
        <v>5.4772255750516656E-3</v>
      </c>
      <c r="I1403" s="9">
        <f t="shared" si="1091"/>
        <v>2.1865261087903107</v>
      </c>
      <c r="J1403" s="9">
        <f t="shared" si="1091"/>
        <v>4.6612616203841011</v>
      </c>
      <c r="K1403" s="9">
        <f t="shared" si="1091"/>
        <v>0.83333199991786</v>
      </c>
      <c r="L1403" s="12">
        <f t="shared" si="1091"/>
        <v>1.5655937267163036E-2</v>
      </c>
      <c r="M1403" s="16">
        <f t="shared" si="1091"/>
        <v>5.4772255750516656E-3</v>
      </c>
      <c r="N1403" s="4"/>
      <c r="Q1403" s="13"/>
    </row>
    <row r="1404" spans="1:17" ht="12.75" x14ac:dyDescent="0.2">
      <c r="A1404" s="1"/>
      <c r="B1404" s="2"/>
      <c r="C1404" s="2"/>
      <c r="D1404" s="3"/>
      <c r="E1404" s="3"/>
      <c r="F1404" s="3"/>
      <c r="G1404" s="3"/>
      <c r="H1404" s="4"/>
      <c r="I1404" s="4"/>
      <c r="J1404" s="4"/>
      <c r="K1404" s="4"/>
      <c r="L1404" s="4"/>
      <c r="M1404" s="4"/>
      <c r="N1404" s="4"/>
    </row>
    <row r="1405" spans="1:17" ht="12.75" x14ac:dyDescent="0.2">
      <c r="A1405" s="1" t="s">
        <v>81</v>
      </c>
      <c r="B1405" s="2"/>
      <c r="C1405" s="2"/>
      <c r="D1405" s="3"/>
      <c r="E1405" s="3"/>
      <c r="F1405" s="3"/>
      <c r="G1405" s="3"/>
      <c r="H1405" s="4"/>
      <c r="I1405" s="4"/>
      <c r="J1405" s="4"/>
      <c r="K1405" s="4"/>
      <c r="L1405" s="4"/>
      <c r="M1405" s="4"/>
      <c r="N1405" s="4"/>
    </row>
    <row r="1406" spans="1:17" ht="12.75" x14ac:dyDescent="0.2">
      <c r="A1406" s="5"/>
      <c r="B1406" s="2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</row>
    <row r="1407" spans="1:17" ht="12.75" x14ac:dyDescent="0.2">
      <c r="A1407" s="5"/>
      <c r="B1407" s="2" t="s">
        <v>0</v>
      </c>
      <c r="C1407" s="13"/>
      <c r="D1407" s="20" t="s">
        <v>1</v>
      </c>
      <c r="E1407" s="20" t="s">
        <v>2</v>
      </c>
      <c r="F1407" s="20" t="s">
        <v>3</v>
      </c>
      <c r="G1407" s="20" t="s">
        <v>4</v>
      </c>
      <c r="H1407" s="20" t="s">
        <v>5</v>
      </c>
      <c r="I1407" s="20" t="s">
        <v>6</v>
      </c>
      <c r="J1407" s="20" t="s">
        <v>7</v>
      </c>
      <c r="K1407" s="20" t="s">
        <v>8</v>
      </c>
      <c r="L1407" s="20" t="s">
        <v>9</v>
      </c>
      <c r="M1407" s="20" t="s">
        <v>5</v>
      </c>
      <c r="N1407" s="7"/>
      <c r="O1407" s="1"/>
      <c r="P1407" s="1"/>
    </row>
    <row r="1408" spans="1:17" ht="12.75" x14ac:dyDescent="0.2">
      <c r="A1408" s="1" t="s">
        <v>28</v>
      </c>
      <c r="B1408" s="2">
        <v>26</v>
      </c>
      <c r="C1408" s="9" t="s">
        <v>10</v>
      </c>
      <c r="D1408" s="10">
        <v>1380</v>
      </c>
      <c r="E1408" s="10">
        <v>154</v>
      </c>
      <c r="F1408" s="10">
        <v>1038</v>
      </c>
      <c r="G1408" s="10">
        <v>86</v>
      </c>
      <c r="H1408" s="11">
        <v>0.97</v>
      </c>
      <c r="I1408" s="9">
        <f t="shared" ref="I1408:I1412" si="1092">100*(D1408/(D1408+E1408))</f>
        <v>89.960886571056065</v>
      </c>
      <c r="J1408" s="9">
        <f t="shared" ref="J1408:J1412" si="1093">100*(F1408/(F1408+G1408))</f>
        <v>92.34875444839858</v>
      </c>
      <c r="K1408" s="9">
        <f t="shared" ref="K1408:K1412" si="1094">100*((D1408+F1408)/(D1408+E1408+F1408+G1408))</f>
        <v>90.970654627539503</v>
      </c>
      <c r="L1408" s="12">
        <f t="shared" ref="L1408:L1412" si="1095">(D1408*F1408-E1408*G1408)/(SQRT((D1408+G1408)*(D1408+E1408)*(F1408+G1408)*(F1408+E1408)))</f>
        <v>0.81760103046323673</v>
      </c>
      <c r="M1408" s="16">
        <f t="shared" ref="M1408:M1412" si="1096">H1408</f>
        <v>0.97</v>
      </c>
      <c r="N1408" s="24"/>
      <c r="O1408" s="25"/>
      <c r="P1408" s="25"/>
    </row>
    <row r="1409" spans="1:17" ht="12.75" x14ac:dyDescent="0.2">
      <c r="A1409" s="5"/>
      <c r="B1409" s="2">
        <v>27</v>
      </c>
      <c r="C1409" s="23" t="s">
        <v>11</v>
      </c>
      <c r="D1409" s="10">
        <v>1377</v>
      </c>
      <c r="E1409" s="10">
        <v>185</v>
      </c>
      <c r="F1409" s="10">
        <v>1040</v>
      </c>
      <c r="G1409" s="10">
        <v>56</v>
      </c>
      <c r="H1409" s="11">
        <v>0.97</v>
      </c>
      <c r="I1409" s="9">
        <f t="shared" si="1092"/>
        <v>88.156209987195894</v>
      </c>
      <c r="J1409" s="9">
        <f t="shared" si="1093"/>
        <v>94.890510948905103</v>
      </c>
      <c r="K1409" s="9">
        <f t="shared" si="1094"/>
        <v>90.933032355154253</v>
      </c>
      <c r="L1409" s="12">
        <f t="shared" si="1095"/>
        <v>0.82011950612413642</v>
      </c>
      <c r="M1409" s="16">
        <f t="shared" si="1096"/>
        <v>0.97</v>
      </c>
      <c r="N1409" s="4"/>
      <c r="O1409" s="25"/>
      <c r="P1409" s="25"/>
    </row>
    <row r="1410" spans="1:17" ht="12.75" x14ac:dyDescent="0.2">
      <c r="A1410" s="1">
        <v>0.5</v>
      </c>
      <c r="B1410" s="2">
        <v>28</v>
      </c>
      <c r="C1410" s="23" t="s">
        <v>12</v>
      </c>
      <c r="D1410" s="10">
        <v>1400</v>
      </c>
      <c r="E1410" s="10">
        <v>172</v>
      </c>
      <c r="F1410" s="10">
        <v>1006</v>
      </c>
      <c r="G1410" s="10">
        <v>80</v>
      </c>
      <c r="H1410" s="11">
        <v>0.97</v>
      </c>
      <c r="I1410" s="9">
        <f t="shared" si="1092"/>
        <v>89.05852417302799</v>
      </c>
      <c r="J1410" s="9">
        <f t="shared" si="1093"/>
        <v>92.633517495395949</v>
      </c>
      <c r="K1410" s="9">
        <f t="shared" si="1094"/>
        <v>90.519187358916469</v>
      </c>
      <c r="L1410" s="12">
        <f t="shared" si="1095"/>
        <v>0.80838348184329012</v>
      </c>
      <c r="M1410" s="16">
        <f t="shared" si="1096"/>
        <v>0.97</v>
      </c>
      <c r="N1410" s="4"/>
      <c r="O1410" s="25"/>
      <c r="P1410" s="25"/>
    </row>
    <row r="1411" spans="1:17" ht="12.75" x14ac:dyDescent="0.2">
      <c r="A1411" s="1">
        <v>1E-3</v>
      </c>
      <c r="B1411" s="2">
        <v>29</v>
      </c>
      <c r="C1411" s="23" t="s">
        <v>13</v>
      </c>
      <c r="D1411" s="10">
        <v>1328</v>
      </c>
      <c r="E1411" s="10">
        <v>213</v>
      </c>
      <c r="F1411" s="10">
        <v>1062</v>
      </c>
      <c r="G1411" s="10">
        <v>55</v>
      </c>
      <c r="H1411" s="11">
        <v>0.97</v>
      </c>
      <c r="I1411" s="9">
        <f t="shared" si="1092"/>
        <v>86.177806619078524</v>
      </c>
      <c r="J1411" s="9">
        <f t="shared" si="1093"/>
        <v>95.07609668755596</v>
      </c>
      <c r="K1411" s="9">
        <f t="shared" si="1094"/>
        <v>89.917231000752437</v>
      </c>
      <c r="L1411" s="12">
        <f t="shared" si="1095"/>
        <v>0.80279739844318787</v>
      </c>
      <c r="M1411" s="16">
        <f t="shared" si="1096"/>
        <v>0.97</v>
      </c>
      <c r="N1411" s="4"/>
      <c r="O1411" s="25"/>
      <c r="P1411" s="25"/>
    </row>
    <row r="1412" spans="1:17" ht="12.75" x14ac:dyDescent="0.2">
      <c r="A1412" s="1">
        <v>100</v>
      </c>
      <c r="B1412" s="2">
        <v>30</v>
      </c>
      <c r="C1412" s="23" t="s">
        <v>14</v>
      </c>
      <c r="D1412" s="10">
        <v>1347</v>
      </c>
      <c r="E1412" s="10">
        <v>200</v>
      </c>
      <c r="F1412" s="10">
        <v>1042</v>
      </c>
      <c r="G1412" s="10">
        <v>69</v>
      </c>
      <c r="H1412" s="11">
        <v>0.97</v>
      </c>
      <c r="I1412" s="9">
        <f t="shared" si="1092"/>
        <v>87.071751777634134</v>
      </c>
      <c r="J1412" s="9">
        <f t="shared" si="1093"/>
        <v>93.789378937893787</v>
      </c>
      <c r="K1412" s="9">
        <f t="shared" si="1094"/>
        <v>89.879608728367188</v>
      </c>
      <c r="L1412" s="12">
        <f t="shared" si="1095"/>
        <v>0.79937317753002013</v>
      </c>
      <c r="M1412" s="16">
        <f t="shared" si="1096"/>
        <v>0.97</v>
      </c>
      <c r="N1412" s="6"/>
      <c r="O1412" s="25"/>
      <c r="P1412" s="25"/>
    </row>
    <row r="1413" spans="1:17" ht="12.75" x14ac:dyDescent="0.2">
      <c r="A1413" s="5"/>
      <c r="B1413" s="2"/>
      <c r="C1413" s="23" t="s">
        <v>15</v>
      </c>
      <c r="D1413" s="15">
        <f t="shared" ref="D1413:M1413" si="1097">AVERAGE(D1408:D1412)</f>
        <v>1366.4</v>
      </c>
      <c r="E1413" s="15">
        <f t="shared" si="1097"/>
        <v>184.8</v>
      </c>
      <c r="F1413" s="15">
        <f t="shared" si="1097"/>
        <v>1037.5999999999999</v>
      </c>
      <c r="G1413" s="15">
        <f t="shared" si="1097"/>
        <v>69.2</v>
      </c>
      <c r="H1413" s="16">
        <f t="shared" si="1097"/>
        <v>0.97</v>
      </c>
      <c r="I1413" s="9">
        <f t="shared" si="1097"/>
        <v>88.08503582559851</v>
      </c>
      <c r="J1413" s="9">
        <f t="shared" si="1097"/>
        <v>93.747651703629884</v>
      </c>
      <c r="K1413" s="9">
        <f t="shared" si="1097"/>
        <v>90.44394281414597</v>
      </c>
      <c r="L1413" s="12">
        <f t="shared" si="1097"/>
        <v>0.80965491888077423</v>
      </c>
      <c r="M1413" s="16">
        <f t="shared" si="1097"/>
        <v>0.97</v>
      </c>
      <c r="N1413" s="6"/>
    </row>
    <row r="1414" spans="1:17" ht="12.75" x14ac:dyDescent="0.2">
      <c r="A1414" s="5"/>
      <c r="B1414" s="2"/>
      <c r="C1414" s="17" t="s">
        <v>16</v>
      </c>
      <c r="D1414" s="15">
        <f t="shared" ref="D1414:M1414" si="1098">STDEV(D1408:D1412)</f>
        <v>28.623416986795966</v>
      </c>
      <c r="E1414" s="15">
        <f t="shared" si="1098"/>
        <v>23.123581037546867</v>
      </c>
      <c r="F1414" s="15">
        <f t="shared" si="1098"/>
        <v>20.119642143934868</v>
      </c>
      <c r="G1414" s="15">
        <f t="shared" si="1098"/>
        <v>13.917614738165438</v>
      </c>
      <c r="H1414" s="16">
        <f t="shared" si="1098"/>
        <v>0</v>
      </c>
      <c r="I1414" s="9">
        <f t="shared" si="1098"/>
        <v>1.5112767078827476</v>
      </c>
      <c r="J1414" s="9">
        <f t="shared" si="1098"/>
        <v>1.2520825708154637</v>
      </c>
      <c r="K1414" s="9">
        <f t="shared" si="1098"/>
        <v>0.52872345081095884</v>
      </c>
      <c r="L1414" s="12">
        <f t="shared" si="1098"/>
        <v>9.041634522459022E-3</v>
      </c>
      <c r="M1414" s="16">
        <f t="shared" si="1098"/>
        <v>0</v>
      </c>
      <c r="N1414" s="4"/>
    </row>
    <row r="1415" spans="1:17" ht="12.75" x14ac:dyDescent="0.2">
      <c r="A1415" s="5"/>
      <c r="B1415" s="2"/>
      <c r="C1415" s="23"/>
      <c r="D1415" s="15"/>
      <c r="E1415" s="15"/>
      <c r="F1415" s="15"/>
      <c r="G1415" s="15"/>
      <c r="H1415" s="16"/>
      <c r="I1415" s="9"/>
      <c r="J1415" s="9"/>
      <c r="K1415" s="9"/>
      <c r="L1415" s="12"/>
      <c r="M1415" s="16"/>
      <c r="N1415" s="4"/>
    </row>
    <row r="1416" spans="1:17" ht="12.75" x14ac:dyDescent="0.2">
      <c r="A1416" s="5"/>
      <c r="B1416" s="2"/>
      <c r="C1416" s="23" t="s">
        <v>17</v>
      </c>
      <c r="D1416" s="10">
        <v>426</v>
      </c>
      <c r="E1416" s="10">
        <v>72</v>
      </c>
      <c r="F1416" s="10">
        <v>334</v>
      </c>
      <c r="G1416" s="10">
        <v>54</v>
      </c>
      <c r="H1416" s="11">
        <v>0.93</v>
      </c>
      <c r="I1416" s="9">
        <f t="shared" ref="I1416:I1420" si="1099">100*(D1416/(D1416+E1416))</f>
        <v>85.542168674698786</v>
      </c>
      <c r="J1416" s="9">
        <f t="shared" ref="J1416:J1420" si="1100">100*(F1416/(F1416+G1416))</f>
        <v>86.082474226804123</v>
      </c>
      <c r="K1416" s="9">
        <f t="shared" ref="K1416:K1420" si="1101">100*((D1416+F1416)/(D1416+E1416+F1416+G1416))</f>
        <v>85.778781038374717</v>
      </c>
      <c r="L1416" s="12">
        <f t="shared" ref="L1416:L1420" si="1102">(D1416*F1416-E1416*G1416)/(SQRT((D1416+G1416)*(D1416+E1416)*(F1416+G1416)*(F1416+E1416)))</f>
        <v>0.7131967713019064</v>
      </c>
      <c r="M1416" s="16">
        <f t="shared" ref="M1416:M1420" si="1103">H1416</f>
        <v>0.93</v>
      </c>
      <c r="N1416" s="4"/>
    </row>
    <row r="1417" spans="1:17" ht="12.75" x14ac:dyDescent="0.2">
      <c r="A1417" s="5"/>
      <c r="B1417" s="2"/>
      <c r="C1417" s="9" t="s">
        <v>18</v>
      </c>
      <c r="D1417" s="10">
        <v>449</v>
      </c>
      <c r="E1417" s="10">
        <v>82</v>
      </c>
      <c r="F1417" s="10">
        <v>320</v>
      </c>
      <c r="G1417" s="10">
        <v>35</v>
      </c>
      <c r="H1417" s="11">
        <v>0.94</v>
      </c>
      <c r="I1417" s="9">
        <f t="shared" si="1099"/>
        <v>84.557438794726934</v>
      </c>
      <c r="J1417" s="9">
        <f t="shared" si="1100"/>
        <v>90.140845070422543</v>
      </c>
      <c r="K1417" s="9">
        <f t="shared" si="1101"/>
        <v>86.794582392776519</v>
      </c>
      <c r="L1417" s="12">
        <f t="shared" si="1102"/>
        <v>0.73525223621693025</v>
      </c>
      <c r="M1417" s="16">
        <f t="shared" si="1103"/>
        <v>0.94</v>
      </c>
      <c r="N1417" s="24"/>
    </row>
    <row r="1418" spans="1:17" ht="12.75" x14ac:dyDescent="0.2">
      <c r="A1418" s="5"/>
      <c r="B1418" s="2"/>
      <c r="C1418" s="9" t="s">
        <v>19</v>
      </c>
      <c r="D1418" s="10">
        <v>411</v>
      </c>
      <c r="E1418" s="10">
        <v>85</v>
      </c>
      <c r="F1418" s="10">
        <v>333</v>
      </c>
      <c r="G1418" s="10">
        <v>57</v>
      </c>
      <c r="H1418" s="11">
        <v>0.92</v>
      </c>
      <c r="I1418" s="9">
        <f t="shared" si="1099"/>
        <v>82.862903225806448</v>
      </c>
      <c r="J1418" s="9">
        <f t="shared" si="1100"/>
        <v>85.384615384615387</v>
      </c>
      <c r="K1418" s="9">
        <f t="shared" si="1101"/>
        <v>83.972911963882623</v>
      </c>
      <c r="L1418" s="12">
        <f t="shared" si="1102"/>
        <v>0.67865482318326442</v>
      </c>
      <c r="M1418" s="16">
        <f t="shared" si="1103"/>
        <v>0.92</v>
      </c>
      <c r="N1418" s="24"/>
    </row>
    <row r="1419" spans="1:17" ht="12.75" x14ac:dyDescent="0.2">
      <c r="A1419" s="5"/>
      <c r="B1419" s="2"/>
      <c r="C1419" s="9" t="s">
        <v>20</v>
      </c>
      <c r="D1419" s="10">
        <v>443</v>
      </c>
      <c r="E1419" s="10">
        <v>79</v>
      </c>
      <c r="F1419" s="10">
        <v>331</v>
      </c>
      <c r="G1419" s="10">
        <v>33</v>
      </c>
      <c r="H1419" s="11">
        <v>0.94</v>
      </c>
      <c r="I1419" s="9">
        <f t="shared" si="1099"/>
        <v>84.865900383141764</v>
      </c>
      <c r="J1419" s="9">
        <f t="shared" si="1100"/>
        <v>90.934065934065927</v>
      </c>
      <c r="K1419" s="9">
        <f t="shared" si="1101"/>
        <v>87.358916478555301</v>
      </c>
      <c r="L1419" s="12">
        <f t="shared" si="1102"/>
        <v>0.74792758521124902</v>
      </c>
      <c r="M1419" s="16">
        <f t="shared" si="1103"/>
        <v>0.94</v>
      </c>
      <c r="N1419" s="24"/>
    </row>
    <row r="1420" spans="1:17" ht="12.75" x14ac:dyDescent="0.2">
      <c r="A1420" s="5"/>
      <c r="B1420" s="2"/>
      <c r="C1420" s="9" t="s">
        <v>21</v>
      </c>
      <c r="D1420" s="10">
        <v>443</v>
      </c>
      <c r="E1420" s="10">
        <v>82</v>
      </c>
      <c r="F1420" s="10">
        <v>321</v>
      </c>
      <c r="G1420" s="10">
        <v>40</v>
      </c>
      <c r="H1420" s="11">
        <v>0.93</v>
      </c>
      <c r="I1420" s="9">
        <f t="shared" si="1099"/>
        <v>84.38095238095238</v>
      </c>
      <c r="J1420" s="9">
        <f t="shared" si="1100"/>
        <v>88.9196675900277</v>
      </c>
      <c r="K1420" s="9">
        <f t="shared" si="1101"/>
        <v>86.230248306997751</v>
      </c>
      <c r="L1420" s="12">
        <f t="shared" si="1102"/>
        <v>0.72329391609797178</v>
      </c>
      <c r="M1420" s="16">
        <f t="shared" si="1103"/>
        <v>0.93</v>
      </c>
      <c r="N1420" s="24"/>
    </row>
    <row r="1421" spans="1:17" ht="12.75" x14ac:dyDescent="0.2">
      <c r="A1421" s="5"/>
      <c r="B1421" s="2"/>
      <c r="C1421" s="23" t="s">
        <v>15</v>
      </c>
      <c r="D1421" s="15">
        <f t="shared" ref="D1421:M1421" si="1104">AVERAGE(D1416:D1420)</f>
        <v>434.4</v>
      </c>
      <c r="E1421" s="15">
        <f t="shared" si="1104"/>
        <v>80</v>
      </c>
      <c r="F1421" s="15">
        <f t="shared" si="1104"/>
        <v>327.8</v>
      </c>
      <c r="G1421" s="15">
        <f t="shared" si="1104"/>
        <v>43.8</v>
      </c>
      <c r="H1421" s="16">
        <f t="shared" si="1104"/>
        <v>0.93200000000000005</v>
      </c>
      <c r="I1421" s="9">
        <f t="shared" si="1104"/>
        <v>84.441872691865271</v>
      </c>
      <c r="J1421" s="9">
        <f t="shared" si="1104"/>
        <v>88.292333641187128</v>
      </c>
      <c r="K1421" s="9">
        <f t="shared" si="1104"/>
        <v>86.027088036117377</v>
      </c>
      <c r="L1421" s="12">
        <f t="shared" si="1104"/>
        <v>0.71966506640226435</v>
      </c>
      <c r="M1421" s="16">
        <f t="shared" si="1104"/>
        <v>0.93200000000000005</v>
      </c>
      <c r="N1421" s="24"/>
      <c r="O1421" s="24"/>
      <c r="P1421" s="24"/>
      <c r="Q1421" s="4"/>
    </row>
    <row r="1422" spans="1:17" ht="12.75" x14ac:dyDescent="0.2">
      <c r="A1422" s="5"/>
      <c r="B1422" s="2"/>
      <c r="C1422" s="17" t="s">
        <v>16</v>
      </c>
      <c r="D1422" s="15">
        <f t="shared" ref="D1422:M1422" si="1105">STDEV(D1416:D1420)</f>
        <v>15.646085772486357</v>
      </c>
      <c r="E1422" s="15">
        <f t="shared" si="1105"/>
        <v>4.9497474683058327</v>
      </c>
      <c r="F1422" s="15">
        <f t="shared" si="1105"/>
        <v>6.7601775124622279</v>
      </c>
      <c r="G1422" s="15">
        <f t="shared" si="1105"/>
        <v>11.031772296417282</v>
      </c>
      <c r="H1422" s="16">
        <f t="shared" si="1105"/>
        <v>8.3666002653407096E-3</v>
      </c>
      <c r="I1422" s="9">
        <f t="shared" si="1105"/>
        <v>0.9875046982125304</v>
      </c>
      <c r="J1422" s="9">
        <f t="shared" si="1105"/>
        <v>2.4559924666801374</v>
      </c>
      <c r="K1422" s="9">
        <f t="shared" si="1105"/>
        <v>1.2928055136141146</v>
      </c>
      <c r="L1422" s="12">
        <f t="shared" si="1105"/>
        <v>2.6356105899583898E-2</v>
      </c>
      <c r="M1422" s="16">
        <f t="shared" si="1105"/>
        <v>8.3666002653407096E-3</v>
      </c>
      <c r="N1422" s="24"/>
    </row>
    <row r="1423" spans="1:17" ht="12.75" x14ac:dyDescent="0.2">
      <c r="A1423" s="5"/>
      <c r="B1423" s="22"/>
      <c r="C1423" s="9"/>
      <c r="D1423" s="15"/>
      <c r="E1423" s="15"/>
      <c r="F1423" s="15"/>
      <c r="G1423" s="15"/>
      <c r="H1423" s="16"/>
      <c r="I1423" s="9"/>
      <c r="J1423" s="9"/>
      <c r="K1423" s="9"/>
      <c r="L1423" s="12"/>
      <c r="M1423" s="16"/>
      <c r="N1423" s="24"/>
    </row>
    <row r="1424" spans="1:17" ht="12.75" x14ac:dyDescent="0.2">
      <c r="A1424" s="5"/>
      <c r="B1424" s="2"/>
      <c r="C1424" s="9" t="s">
        <v>22</v>
      </c>
      <c r="D1424" s="10">
        <v>486</v>
      </c>
      <c r="E1424" s="10">
        <v>64</v>
      </c>
      <c r="F1424" s="10">
        <v>287</v>
      </c>
      <c r="G1424" s="10">
        <v>49</v>
      </c>
      <c r="H1424" s="11">
        <v>0.94</v>
      </c>
      <c r="I1424" s="9">
        <f t="shared" ref="I1424:I1428" si="1106">100*(D1424/(D1424+E1424))</f>
        <v>88.36363636363636</v>
      </c>
      <c r="J1424" s="9">
        <f t="shared" ref="J1424:J1428" si="1107">100*(F1424/(F1424+G1424))</f>
        <v>85.416666666666657</v>
      </c>
      <c r="K1424" s="9">
        <f t="shared" ref="K1424:K1428" si="1108">100*((D1424+F1424)/(D1424+E1424+F1424+G1424))</f>
        <v>87.246049661399553</v>
      </c>
      <c r="L1424" s="12">
        <f t="shared" ref="L1424:L1428" si="1109">(D1424*F1424-E1424*G1424)/(SQRT((D1424+G1424)*(D1424+E1424)*(F1424+G1424)*(F1424+E1424)))</f>
        <v>0.7319155410921806</v>
      </c>
      <c r="M1424" s="16">
        <f t="shared" ref="M1424:M1428" si="1110">H1424</f>
        <v>0.94</v>
      </c>
      <c r="N1424" s="24"/>
    </row>
    <row r="1425" spans="1:17" ht="12.75" x14ac:dyDescent="0.2">
      <c r="A1425" s="5"/>
      <c r="B1425" s="22"/>
      <c r="C1425" s="9" t="s">
        <v>23</v>
      </c>
      <c r="D1425" s="10">
        <v>384</v>
      </c>
      <c r="E1425" s="10">
        <v>105</v>
      </c>
      <c r="F1425" s="10">
        <v>357</v>
      </c>
      <c r="G1425" s="10">
        <v>40</v>
      </c>
      <c r="H1425" s="11">
        <v>0.91</v>
      </c>
      <c r="I1425" s="9">
        <f t="shared" si="1106"/>
        <v>78.527607361963192</v>
      </c>
      <c r="J1425" s="9">
        <f t="shared" si="1107"/>
        <v>89.924433249370267</v>
      </c>
      <c r="K1425" s="9">
        <f t="shared" si="1108"/>
        <v>83.634311512415351</v>
      </c>
      <c r="L1425" s="12">
        <f t="shared" si="1109"/>
        <v>0.6814471290855787</v>
      </c>
      <c r="M1425" s="16">
        <f t="shared" si="1110"/>
        <v>0.91</v>
      </c>
      <c r="N1425" s="4"/>
    </row>
    <row r="1426" spans="1:17" ht="12.75" x14ac:dyDescent="0.2">
      <c r="A1426" s="1"/>
      <c r="B1426" s="2"/>
      <c r="C1426" s="9" t="s">
        <v>24</v>
      </c>
      <c r="D1426" s="10">
        <v>431</v>
      </c>
      <c r="E1426" s="10">
        <v>83</v>
      </c>
      <c r="F1426" s="10">
        <v>320</v>
      </c>
      <c r="G1426" s="10">
        <v>52</v>
      </c>
      <c r="H1426" s="11">
        <v>0.93</v>
      </c>
      <c r="I1426" s="9">
        <f t="shared" si="1106"/>
        <v>83.852140077821019</v>
      </c>
      <c r="J1426" s="9">
        <f t="shared" si="1107"/>
        <v>86.021505376344081</v>
      </c>
      <c r="K1426" s="9">
        <f t="shared" si="1108"/>
        <v>84.762979683972915</v>
      </c>
      <c r="L1426" s="12">
        <f t="shared" si="1109"/>
        <v>0.6925327927379874</v>
      </c>
      <c r="M1426" s="16">
        <f t="shared" si="1110"/>
        <v>0.93</v>
      </c>
      <c r="N1426" s="4"/>
      <c r="Q1426" s="5"/>
    </row>
    <row r="1427" spans="1:17" ht="12.75" x14ac:dyDescent="0.2">
      <c r="A1427" s="5"/>
      <c r="B1427" s="2"/>
      <c r="C1427" s="9" t="s">
        <v>25</v>
      </c>
      <c r="D1427" s="10">
        <v>429</v>
      </c>
      <c r="E1427" s="10">
        <v>90</v>
      </c>
      <c r="F1427" s="10">
        <v>319</v>
      </c>
      <c r="G1427" s="10">
        <v>48</v>
      </c>
      <c r="H1427" s="11">
        <v>0.92</v>
      </c>
      <c r="I1427" s="9">
        <f t="shared" si="1106"/>
        <v>82.658959537572258</v>
      </c>
      <c r="J1427" s="9">
        <f t="shared" si="1107"/>
        <v>86.920980926430516</v>
      </c>
      <c r="K1427" s="9">
        <f t="shared" si="1108"/>
        <v>84.424379232505643</v>
      </c>
      <c r="L1427" s="12">
        <f t="shared" si="1109"/>
        <v>0.68751142612032357</v>
      </c>
      <c r="M1427" s="16">
        <f t="shared" si="1110"/>
        <v>0.92</v>
      </c>
      <c r="N1427" s="6"/>
    </row>
    <row r="1428" spans="1:17" ht="12.75" x14ac:dyDescent="0.2">
      <c r="A1428" s="5"/>
      <c r="B1428" s="2"/>
      <c r="C1428" s="9" t="s">
        <v>26</v>
      </c>
      <c r="D1428" s="10">
        <v>425</v>
      </c>
      <c r="E1428" s="10">
        <v>85</v>
      </c>
      <c r="F1428" s="10">
        <v>332</v>
      </c>
      <c r="G1428" s="10">
        <v>44</v>
      </c>
      <c r="H1428" s="11">
        <v>0.93</v>
      </c>
      <c r="I1428" s="9">
        <f t="shared" si="1106"/>
        <v>83.333333333333343</v>
      </c>
      <c r="J1428" s="9">
        <f t="shared" si="1107"/>
        <v>88.297872340425528</v>
      </c>
      <c r="K1428" s="9">
        <f t="shared" si="1108"/>
        <v>85.440180586907445</v>
      </c>
      <c r="L1428" s="12">
        <f t="shared" si="1109"/>
        <v>0.70929487650966982</v>
      </c>
      <c r="M1428" s="16">
        <f t="shared" si="1110"/>
        <v>0.93</v>
      </c>
      <c r="N1428" s="7"/>
      <c r="O1428" s="1"/>
      <c r="P1428" s="1"/>
    </row>
    <row r="1429" spans="1:17" ht="12.75" x14ac:dyDescent="0.2">
      <c r="A1429" s="5"/>
      <c r="B1429" s="2"/>
      <c r="C1429" s="23" t="s">
        <v>15</v>
      </c>
      <c r="D1429" s="15">
        <f t="shared" ref="D1429:M1429" si="1111">AVERAGE(D1424:D1428)</f>
        <v>431</v>
      </c>
      <c r="E1429" s="15">
        <f t="shared" si="1111"/>
        <v>85.4</v>
      </c>
      <c r="F1429" s="15">
        <f t="shared" si="1111"/>
        <v>323</v>
      </c>
      <c r="G1429" s="15">
        <f t="shared" si="1111"/>
        <v>46.6</v>
      </c>
      <c r="H1429" s="16">
        <f t="shared" si="1111"/>
        <v>0.92599999999999993</v>
      </c>
      <c r="I1429" s="9">
        <f t="shared" si="1111"/>
        <v>83.347135334865243</v>
      </c>
      <c r="J1429" s="9">
        <f t="shared" si="1111"/>
        <v>87.316291711847413</v>
      </c>
      <c r="K1429" s="9">
        <f t="shared" si="1111"/>
        <v>85.101580135440173</v>
      </c>
      <c r="L1429" s="12">
        <f t="shared" si="1111"/>
        <v>0.70054035310914808</v>
      </c>
      <c r="M1429" s="16">
        <f t="shared" si="1111"/>
        <v>0.92599999999999993</v>
      </c>
      <c r="N1429" s="24"/>
      <c r="O1429" s="24"/>
      <c r="P1429" s="24"/>
      <c r="Q1429" s="30"/>
    </row>
    <row r="1430" spans="1:17" ht="12.75" x14ac:dyDescent="0.2">
      <c r="A1430" s="5"/>
      <c r="B1430" s="2"/>
      <c r="C1430" s="17" t="s">
        <v>16</v>
      </c>
      <c r="D1430" s="15">
        <f t="shared" ref="D1430:M1430" si="1112">STDEV(D1424:D1428)</f>
        <v>36.311155310730612</v>
      </c>
      <c r="E1430" s="15">
        <f t="shared" si="1112"/>
        <v>14.741099009232631</v>
      </c>
      <c r="F1430" s="15">
        <f t="shared" si="1112"/>
        <v>25.288337232803585</v>
      </c>
      <c r="G1430" s="15">
        <f t="shared" si="1112"/>
        <v>4.6690470119715002</v>
      </c>
      <c r="H1430" s="16">
        <f t="shared" si="1112"/>
        <v>1.1401754250991356E-2</v>
      </c>
      <c r="I1430" s="9">
        <f t="shared" si="1112"/>
        <v>3.5043522463816688</v>
      </c>
      <c r="J1430" s="9">
        <f t="shared" si="1112"/>
        <v>1.8170869815519939</v>
      </c>
      <c r="K1430" s="9">
        <f t="shared" si="1112"/>
        <v>1.3637749405862958</v>
      </c>
      <c r="L1430" s="12">
        <f t="shared" si="1112"/>
        <v>2.0368291939513613E-2</v>
      </c>
      <c r="M1430" s="16">
        <f t="shared" si="1112"/>
        <v>1.1401754250991356E-2</v>
      </c>
      <c r="N1430" s="4"/>
      <c r="Q1430" s="13"/>
    </row>
    <row r="1431" spans="1:17" ht="12.75" x14ac:dyDescent="0.2">
      <c r="A1431" s="1"/>
      <c r="B1431" s="2"/>
      <c r="C1431" s="2"/>
      <c r="D1431" s="3"/>
      <c r="E1431" s="3"/>
      <c r="F1431" s="3"/>
      <c r="G1431" s="3"/>
      <c r="H1431" s="4"/>
      <c r="I1431" s="4"/>
      <c r="J1431" s="4"/>
      <c r="K1431" s="4"/>
      <c r="L1431" s="4"/>
      <c r="M1431" s="4"/>
      <c r="N1431" s="4"/>
    </row>
    <row r="1432" spans="1:17" ht="12.75" x14ac:dyDescent="0.2">
      <c r="A1432" s="1" t="s">
        <v>82</v>
      </c>
      <c r="B1432" s="2"/>
      <c r="C1432" s="2"/>
      <c r="D1432" s="3"/>
      <c r="E1432" s="3"/>
      <c r="F1432" s="3"/>
      <c r="G1432" s="3"/>
      <c r="H1432" s="4"/>
      <c r="I1432" s="4"/>
      <c r="J1432" s="4"/>
      <c r="K1432" s="4"/>
      <c r="L1432" s="4"/>
      <c r="M1432" s="4"/>
      <c r="N1432" s="4"/>
    </row>
    <row r="1433" spans="1:17" ht="12.75" x14ac:dyDescent="0.2">
      <c r="A1433" s="5"/>
      <c r="B1433" s="2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</row>
    <row r="1434" spans="1:17" ht="12.75" x14ac:dyDescent="0.2">
      <c r="A1434" s="5"/>
      <c r="B1434" s="2" t="s">
        <v>0</v>
      </c>
      <c r="C1434" s="13"/>
      <c r="D1434" s="20" t="s">
        <v>1</v>
      </c>
      <c r="E1434" s="20" t="s">
        <v>2</v>
      </c>
      <c r="F1434" s="20" t="s">
        <v>3</v>
      </c>
      <c r="G1434" s="20" t="s">
        <v>4</v>
      </c>
      <c r="H1434" s="20" t="s">
        <v>5</v>
      </c>
      <c r="I1434" s="20" t="s">
        <v>6</v>
      </c>
      <c r="J1434" s="20" t="s">
        <v>7</v>
      </c>
      <c r="K1434" s="20" t="s">
        <v>8</v>
      </c>
      <c r="L1434" s="20" t="s">
        <v>9</v>
      </c>
      <c r="M1434" s="20" t="s">
        <v>5</v>
      </c>
      <c r="N1434" s="7"/>
      <c r="O1434" s="1"/>
      <c r="P1434" s="1"/>
    </row>
    <row r="1435" spans="1:17" ht="12.75" x14ac:dyDescent="0.2">
      <c r="A1435" s="1" t="s">
        <v>28</v>
      </c>
      <c r="B1435" s="2">
        <v>26</v>
      </c>
      <c r="C1435" s="9" t="s">
        <v>10</v>
      </c>
      <c r="D1435" s="10">
        <v>154</v>
      </c>
      <c r="E1435" s="10">
        <v>29</v>
      </c>
      <c r="F1435" s="10">
        <v>629</v>
      </c>
      <c r="G1435" s="10">
        <v>1</v>
      </c>
      <c r="H1435" s="11">
        <v>0.99</v>
      </c>
      <c r="I1435" s="9">
        <f t="shared" ref="I1435:I1439" si="1113">100*(D1435/(D1435+E1435))</f>
        <v>84.153005464480884</v>
      </c>
      <c r="J1435" s="9">
        <f t="shared" ref="J1435:J1439" si="1114">100*(F1435/(F1435+G1435))</f>
        <v>99.841269841269849</v>
      </c>
      <c r="K1435" s="9">
        <f t="shared" ref="K1435:K1439" si="1115">100*((D1435+F1435)/(D1435+E1435+F1435+G1435))</f>
        <v>96.309963099630991</v>
      </c>
      <c r="L1435" s="12">
        <f t="shared" ref="L1435:L1439" si="1116">(D1435*F1435-E1435*G1435)/(SQRT((D1435+G1435)*(D1435+E1435)*(F1435+G1435)*(F1435+E1435)))</f>
        <v>0.89303136227105939</v>
      </c>
      <c r="M1435" s="16">
        <f t="shared" ref="M1435:M1439" si="1117">H1435</f>
        <v>0.99</v>
      </c>
      <c r="N1435" s="24"/>
      <c r="O1435" s="25"/>
      <c r="P1435" s="25"/>
    </row>
    <row r="1436" spans="1:17" ht="12.75" x14ac:dyDescent="0.2">
      <c r="A1436" s="5"/>
      <c r="B1436" s="2">
        <v>27</v>
      </c>
      <c r="C1436" s="23" t="s">
        <v>11</v>
      </c>
      <c r="D1436" s="10">
        <v>148</v>
      </c>
      <c r="E1436" s="10">
        <v>15</v>
      </c>
      <c r="F1436" s="10">
        <v>646</v>
      </c>
      <c r="G1436" s="10">
        <v>4</v>
      </c>
      <c r="H1436" s="11">
        <v>0.99</v>
      </c>
      <c r="I1436" s="9">
        <f t="shared" si="1113"/>
        <v>90.797546012269933</v>
      </c>
      <c r="J1436" s="9">
        <f t="shared" si="1114"/>
        <v>99.384615384615387</v>
      </c>
      <c r="K1436" s="9">
        <f t="shared" si="1115"/>
        <v>97.662976629766291</v>
      </c>
      <c r="L1436" s="12">
        <f t="shared" si="1116"/>
        <v>0.92608019520075513</v>
      </c>
      <c r="M1436" s="16">
        <f t="shared" si="1117"/>
        <v>0.99</v>
      </c>
      <c r="N1436" s="4"/>
      <c r="O1436" s="25"/>
      <c r="P1436" s="25"/>
    </row>
    <row r="1437" spans="1:17" ht="12.75" x14ac:dyDescent="0.2">
      <c r="A1437" s="1">
        <v>0.4</v>
      </c>
      <c r="B1437" s="2">
        <v>28</v>
      </c>
      <c r="C1437" s="23" t="s">
        <v>12</v>
      </c>
      <c r="D1437" s="10">
        <v>163</v>
      </c>
      <c r="E1437" s="10">
        <v>15</v>
      </c>
      <c r="F1437" s="10">
        <v>632</v>
      </c>
      <c r="G1437" s="10">
        <v>3</v>
      </c>
      <c r="H1437" s="11">
        <v>0.99</v>
      </c>
      <c r="I1437" s="9">
        <f t="shared" si="1113"/>
        <v>91.573033707865164</v>
      </c>
      <c r="J1437" s="9">
        <f t="shared" si="1114"/>
        <v>99.527559055118104</v>
      </c>
      <c r="K1437" s="9">
        <f t="shared" si="1115"/>
        <v>97.785977859778598</v>
      </c>
      <c r="L1437" s="12">
        <f t="shared" si="1116"/>
        <v>0.93457009969416205</v>
      </c>
      <c r="M1437" s="16">
        <f t="shared" si="1117"/>
        <v>0.99</v>
      </c>
      <c r="N1437" s="4"/>
      <c r="O1437" s="25"/>
      <c r="P1437" s="25"/>
    </row>
    <row r="1438" spans="1:17" ht="12.75" x14ac:dyDescent="0.2">
      <c r="A1438" s="1">
        <v>1E-3</v>
      </c>
      <c r="B1438" s="2">
        <v>29</v>
      </c>
      <c r="C1438" s="23" t="s">
        <v>13</v>
      </c>
      <c r="D1438" s="10">
        <v>172</v>
      </c>
      <c r="E1438" s="10">
        <v>14</v>
      </c>
      <c r="F1438" s="10">
        <v>622</v>
      </c>
      <c r="G1438" s="10">
        <v>5</v>
      </c>
      <c r="H1438" s="11">
        <v>0.99</v>
      </c>
      <c r="I1438" s="9">
        <f t="shared" si="1113"/>
        <v>92.473118279569889</v>
      </c>
      <c r="J1438" s="9">
        <f t="shared" si="1114"/>
        <v>99.202551834130787</v>
      </c>
      <c r="K1438" s="9">
        <f t="shared" si="1115"/>
        <v>97.662976629766291</v>
      </c>
      <c r="L1438" s="12">
        <f t="shared" si="1116"/>
        <v>0.93310205241877908</v>
      </c>
      <c r="M1438" s="16">
        <f t="shared" si="1117"/>
        <v>0.99</v>
      </c>
      <c r="N1438" s="4"/>
      <c r="O1438" s="25"/>
      <c r="P1438" s="25"/>
    </row>
    <row r="1439" spans="1:17" ht="12.75" x14ac:dyDescent="0.2">
      <c r="A1439" s="1">
        <v>100</v>
      </c>
      <c r="B1439" s="2">
        <v>30</v>
      </c>
      <c r="C1439" s="23" t="s">
        <v>14</v>
      </c>
      <c r="D1439" s="10">
        <v>156</v>
      </c>
      <c r="E1439" s="10">
        <v>24</v>
      </c>
      <c r="F1439" s="10">
        <v>630</v>
      </c>
      <c r="G1439" s="10">
        <v>3</v>
      </c>
      <c r="H1439" s="11">
        <v>1</v>
      </c>
      <c r="I1439" s="9">
        <f t="shared" si="1113"/>
        <v>86.666666666666671</v>
      </c>
      <c r="J1439" s="9">
        <f t="shared" si="1114"/>
        <v>99.526066350710892</v>
      </c>
      <c r="K1439" s="9">
        <f t="shared" si="1115"/>
        <v>96.678966789667896</v>
      </c>
      <c r="L1439" s="12">
        <f t="shared" si="1116"/>
        <v>0.90223843279858906</v>
      </c>
      <c r="M1439" s="16">
        <f t="shared" si="1117"/>
        <v>1</v>
      </c>
      <c r="N1439" s="6"/>
      <c r="O1439" s="25"/>
      <c r="P1439" s="25"/>
    </row>
    <row r="1440" spans="1:17" ht="12.75" x14ac:dyDescent="0.2">
      <c r="A1440" s="5"/>
      <c r="B1440" s="2"/>
      <c r="C1440" s="23" t="s">
        <v>15</v>
      </c>
      <c r="D1440" s="15">
        <f t="shared" ref="D1440:M1440" si="1118">AVERAGE(D1435:D1439)</f>
        <v>158.6</v>
      </c>
      <c r="E1440" s="15">
        <f t="shared" si="1118"/>
        <v>19.399999999999999</v>
      </c>
      <c r="F1440" s="15">
        <f t="shared" si="1118"/>
        <v>631.79999999999995</v>
      </c>
      <c r="G1440" s="15">
        <f t="shared" si="1118"/>
        <v>3.2</v>
      </c>
      <c r="H1440" s="16">
        <f t="shared" si="1118"/>
        <v>0.99199999999999999</v>
      </c>
      <c r="I1440" s="9">
        <f t="shared" si="1118"/>
        <v>89.13267402617052</v>
      </c>
      <c r="J1440" s="9">
        <f t="shared" si="1118"/>
        <v>99.496412493169004</v>
      </c>
      <c r="K1440" s="9">
        <f t="shared" si="1118"/>
        <v>97.220172201722022</v>
      </c>
      <c r="L1440" s="12">
        <f t="shared" si="1118"/>
        <v>0.91780442847666888</v>
      </c>
      <c r="M1440" s="16">
        <f t="shared" si="1118"/>
        <v>0.99199999999999999</v>
      </c>
      <c r="N1440" s="6"/>
    </row>
    <row r="1441" spans="1:17" ht="12.75" x14ac:dyDescent="0.2">
      <c r="A1441" s="5"/>
      <c r="B1441" s="2"/>
      <c r="C1441" s="17" t="s">
        <v>16</v>
      </c>
      <c r="D1441" s="15">
        <f t="shared" ref="D1441:M1441" si="1119">STDEV(D1435:D1439)</f>
        <v>9.2086915465770716</v>
      </c>
      <c r="E1441" s="15">
        <f t="shared" si="1119"/>
        <v>6.7305274681855369</v>
      </c>
      <c r="F1441" s="15">
        <f t="shared" si="1119"/>
        <v>8.7863530545955193</v>
      </c>
      <c r="G1441" s="15">
        <f t="shared" si="1119"/>
        <v>1.4832396974191324</v>
      </c>
      <c r="H1441" s="16">
        <f t="shared" si="1119"/>
        <v>4.4721359549995841E-3</v>
      </c>
      <c r="I1441" s="9">
        <f t="shared" si="1119"/>
        <v>3.5624434450814628</v>
      </c>
      <c r="J1441" s="9">
        <f t="shared" si="1119"/>
        <v>0.23432281714487141</v>
      </c>
      <c r="K1441" s="9">
        <f t="shared" si="1119"/>
        <v>0.67706563072683279</v>
      </c>
      <c r="L1441" s="12">
        <f t="shared" si="1119"/>
        <v>1.8971019840774941E-2</v>
      </c>
      <c r="M1441" s="16">
        <f t="shared" si="1119"/>
        <v>4.4721359549995841E-3</v>
      </c>
      <c r="N1441" s="4"/>
    </row>
    <row r="1442" spans="1:17" ht="12.75" x14ac:dyDescent="0.2">
      <c r="A1442" s="5"/>
      <c r="B1442" s="2"/>
      <c r="C1442" s="23"/>
      <c r="D1442" s="15"/>
      <c r="E1442" s="15"/>
      <c r="F1442" s="15"/>
      <c r="G1442" s="15"/>
      <c r="H1442" s="16"/>
      <c r="I1442" s="9"/>
      <c r="J1442" s="9"/>
      <c r="K1442" s="9"/>
      <c r="L1442" s="12"/>
      <c r="M1442" s="16"/>
      <c r="N1442" s="4"/>
    </row>
    <row r="1443" spans="1:17" ht="12.75" x14ac:dyDescent="0.2">
      <c r="A1443" s="5"/>
      <c r="B1443" s="2"/>
      <c r="C1443" s="23" t="s">
        <v>17</v>
      </c>
      <c r="D1443" s="10">
        <v>26</v>
      </c>
      <c r="E1443" s="10">
        <v>16</v>
      </c>
      <c r="F1443" s="10">
        <v>227</v>
      </c>
      <c r="G1443" s="10">
        <v>2</v>
      </c>
      <c r="H1443" s="11">
        <v>0.96</v>
      </c>
      <c r="I1443" s="9">
        <f t="shared" ref="I1443:I1447" si="1120">100*(D1443/(D1443+E1443))</f>
        <v>61.904761904761905</v>
      </c>
      <c r="J1443" s="9">
        <f t="shared" ref="J1443:J1447" si="1121">100*(F1443/(F1443+G1443))</f>
        <v>99.126637554585145</v>
      </c>
      <c r="K1443" s="9">
        <f t="shared" ref="K1443:K1447" si="1122">100*((D1443+F1443)/(D1443+E1443+F1443+G1443))</f>
        <v>93.357933579335793</v>
      </c>
      <c r="L1443" s="12">
        <f t="shared" ref="L1443:L1447" si="1123">(D1443*F1443-E1443*G1443)/(SQRT((D1443+G1443)*(D1443+E1443)*(F1443+G1443)*(F1443+E1443)))</f>
        <v>0.72562721437537214</v>
      </c>
      <c r="M1443" s="16">
        <f t="shared" ref="M1443:M1447" si="1124">H1443</f>
        <v>0.96</v>
      </c>
      <c r="N1443" s="4"/>
    </row>
    <row r="1444" spans="1:17" ht="12.75" x14ac:dyDescent="0.2">
      <c r="A1444" s="5"/>
      <c r="B1444" s="2"/>
      <c r="C1444" s="9" t="s">
        <v>18</v>
      </c>
      <c r="D1444" s="10">
        <v>46</v>
      </c>
      <c r="E1444" s="10">
        <v>15</v>
      </c>
      <c r="F1444" s="10">
        <v>208</v>
      </c>
      <c r="G1444" s="10">
        <v>2</v>
      </c>
      <c r="H1444" s="11">
        <v>0.97</v>
      </c>
      <c r="I1444" s="9">
        <f t="shared" si="1120"/>
        <v>75.409836065573771</v>
      </c>
      <c r="J1444" s="9">
        <f t="shared" si="1121"/>
        <v>99.047619047619051</v>
      </c>
      <c r="K1444" s="9">
        <f t="shared" si="1122"/>
        <v>93.726937269372684</v>
      </c>
      <c r="L1444" s="12">
        <f t="shared" si="1123"/>
        <v>0.81453491117015886</v>
      </c>
      <c r="M1444" s="16">
        <f t="shared" si="1124"/>
        <v>0.97</v>
      </c>
      <c r="N1444" s="24"/>
    </row>
    <row r="1445" spans="1:17" ht="12.75" x14ac:dyDescent="0.2">
      <c r="A1445" s="5"/>
      <c r="B1445" s="2"/>
      <c r="C1445" s="9" t="s">
        <v>19</v>
      </c>
      <c r="D1445" s="10">
        <v>51</v>
      </c>
      <c r="E1445" s="10">
        <v>15</v>
      </c>
      <c r="F1445" s="10">
        <v>198</v>
      </c>
      <c r="G1445" s="10">
        <v>7</v>
      </c>
      <c r="H1445" s="11">
        <v>0.95</v>
      </c>
      <c r="I1445" s="9">
        <f t="shared" si="1120"/>
        <v>77.272727272727266</v>
      </c>
      <c r="J1445" s="9">
        <f t="shared" si="1121"/>
        <v>96.58536585365853</v>
      </c>
      <c r="K1445" s="9">
        <f t="shared" si="1122"/>
        <v>91.881918819188186</v>
      </c>
      <c r="L1445" s="12">
        <f t="shared" si="1123"/>
        <v>0.77293538650679128</v>
      </c>
      <c r="M1445" s="16">
        <f t="shared" si="1124"/>
        <v>0.95</v>
      </c>
      <c r="N1445" s="24"/>
    </row>
    <row r="1446" spans="1:17" ht="12.75" x14ac:dyDescent="0.2">
      <c r="A1446" s="5"/>
      <c r="B1446" s="2"/>
      <c r="C1446" s="9" t="s">
        <v>20</v>
      </c>
      <c r="D1446" s="10">
        <v>53</v>
      </c>
      <c r="E1446" s="10">
        <v>15</v>
      </c>
      <c r="F1446" s="10">
        <v>196</v>
      </c>
      <c r="G1446" s="10">
        <v>7</v>
      </c>
      <c r="H1446" s="11">
        <v>0.97</v>
      </c>
      <c r="I1446" s="9">
        <f t="shared" si="1120"/>
        <v>77.941176470588232</v>
      </c>
      <c r="J1446" s="9">
        <f t="shared" si="1121"/>
        <v>96.551724137931032</v>
      </c>
      <c r="K1446" s="9">
        <f t="shared" si="1122"/>
        <v>91.881918819188186</v>
      </c>
      <c r="L1446" s="12">
        <f t="shared" si="1123"/>
        <v>0.77785833137829896</v>
      </c>
      <c r="M1446" s="16">
        <f t="shared" si="1124"/>
        <v>0.97</v>
      </c>
      <c r="N1446" s="24"/>
    </row>
    <row r="1447" spans="1:17" ht="12.75" x14ac:dyDescent="0.2">
      <c r="A1447" s="5"/>
      <c r="B1447" s="2"/>
      <c r="C1447" s="9" t="s">
        <v>21</v>
      </c>
      <c r="D1447" s="10">
        <v>51</v>
      </c>
      <c r="E1447" s="10">
        <v>14</v>
      </c>
      <c r="F1447" s="10">
        <v>204</v>
      </c>
      <c r="G1447" s="10">
        <v>2</v>
      </c>
      <c r="H1447" s="11">
        <v>0.97</v>
      </c>
      <c r="I1447" s="9">
        <f t="shared" si="1120"/>
        <v>78.461538461538467</v>
      </c>
      <c r="J1447" s="9">
        <f t="shared" si="1121"/>
        <v>99.029126213592235</v>
      </c>
      <c r="K1447" s="9">
        <f t="shared" si="1122"/>
        <v>94.095940959409603</v>
      </c>
      <c r="L1447" s="12">
        <f t="shared" si="1123"/>
        <v>0.83420635304309798</v>
      </c>
      <c r="M1447" s="16">
        <f t="shared" si="1124"/>
        <v>0.97</v>
      </c>
      <c r="N1447" s="24"/>
    </row>
    <row r="1448" spans="1:17" ht="12.75" x14ac:dyDescent="0.2">
      <c r="A1448" s="5"/>
      <c r="B1448" s="2"/>
      <c r="C1448" s="23" t="s">
        <v>15</v>
      </c>
      <c r="D1448" s="15">
        <f t="shared" ref="D1448:M1448" si="1125">AVERAGE(D1443:D1447)</f>
        <v>45.4</v>
      </c>
      <c r="E1448" s="15">
        <f t="shared" si="1125"/>
        <v>15</v>
      </c>
      <c r="F1448" s="15">
        <f t="shared" si="1125"/>
        <v>206.6</v>
      </c>
      <c r="G1448" s="15">
        <f t="shared" si="1125"/>
        <v>4</v>
      </c>
      <c r="H1448" s="16">
        <f t="shared" si="1125"/>
        <v>0.96399999999999986</v>
      </c>
      <c r="I1448" s="9">
        <f t="shared" si="1125"/>
        <v>74.19800803503793</v>
      </c>
      <c r="J1448" s="9">
        <f t="shared" si="1125"/>
        <v>98.068094561477196</v>
      </c>
      <c r="K1448" s="9">
        <f t="shared" si="1125"/>
        <v>92.988929889298873</v>
      </c>
      <c r="L1448" s="12">
        <f t="shared" si="1125"/>
        <v>0.78503243929474387</v>
      </c>
      <c r="M1448" s="16">
        <f t="shared" si="1125"/>
        <v>0.96399999999999986</v>
      </c>
      <c r="N1448" s="24"/>
      <c r="O1448" s="24"/>
      <c r="P1448" s="24"/>
      <c r="Q1448" s="4"/>
    </row>
    <row r="1449" spans="1:17" ht="12.75" x14ac:dyDescent="0.2">
      <c r="A1449" s="5"/>
      <c r="B1449" s="2"/>
      <c r="C1449" s="17" t="s">
        <v>16</v>
      </c>
      <c r="D1449" s="15">
        <f t="shared" ref="D1449:M1449" si="1126">STDEV(D1443:D1447)</f>
        <v>11.148990985734995</v>
      </c>
      <c r="E1449" s="15">
        <f t="shared" si="1126"/>
        <v>0.70710678118654757</v>
      </c>
      <c r="F1449" s="15">
        <f t="shared" si="1126"/>
        <v>12.361229712289955</v>
      </c>
      <c r="G1449" s="15">
        <f t="shared" si="1126"/>
        <v>2.7386127875258306</v>
      </c>
      <c r="H1449" s="16">
        <f t="shared" si="1126"/>
        <v>8.9442719099991682E-3</v>
      </c>
      <c r="I1449" s="9">
        <f t="shared" si="1126"/>
        <v>6.9684167430692545</v>
      </c>
      <c r="J1449" s="9">
        <f t="shared" si="1126"/>
        <v>1.3694366547938195</v>
      </c>
      <c r="K1449" s="9">
        <f t="shared" si="1126"/>
        <v>1.043700046031808</v>
      </c>
      <c r="L1449" s="12">
        <f t="shared" si="1126"/>
        <v>4.187856521647642E-2</v>
      </c>
      <c r="M1449" s="16">
        <f t="shared" si="1126"/>
        <v>8.9442719099991682E-3</v>
      </c>
      <c r="N1449" s="24"/>
    </row>
    <row r="1450" spans="1:17" ht="12.75" x14ac:dyDescent="0.2">
      <c r="A1450" s="5"/>
      <c r="B1450" s="22"/>
      <c r="C1450" s="9"/>
      <c r="D1450" s="15"/>
      <c r="E1450" s="15"/>
      <c r="F1450" s="15"/>
      <c r="G1450" s="15"/>
      <c r="H1450" s="16"/>
      <c r="I1450" s="9"/>
      <c r="J1450" s="9"/>
      <c r="K1450" s="9"/>
      <c r="L1450" s="12"/>
      <c r="M1450" s="16"/>
      <c r="N1450" s="24"/>
    </row>
    <row r="1451" spans="1:17" ht="12.75" x14ac:dyDescent="0.2">
      <c r="A1451" s="5"/>
      <c r="B1451" s="2"/>
      <c r="C1451" s="9" t="s">
        <v>22</v>
      </c>
      <c r="D1451" s="10">
        <v>59</v>
      </c>
      <c r="E1451" s="10">
        <v>14</v>
      </c>
      <c r="F1451" s="10">
        <v>195</v>
      </c>
      <c r="G1451" s="10">
        <v>3</v>
      </c>
      <c r="H1451" s="11">
        <v>0.99</v>
      </c>
      <c r="I1451" s="9">
        <f t="shared" ref="I1451:I1455" si="1127">100*(D1451/(D1451+E1451))</f>
        <v>80.821917808219183</v>
      </c>
      <c r="J1451" s="9">
        <f t="shared" ref="J1451:J1455" si="1128">100*(F1451/(F1451+G1451))</f>
        <v>98.484848484848484</v>
      </c>
      <c r="K1451" s="9">
        <f t="shared" ref="K1451:K1455" si="1129">100*((D1451+F1451)/(D1451+E1451+F1451+G1451))</f>
        <v>93.726937269372684</v>
      </c>
      <c r="L1451" s="12">
        <f t="shared" ref="L1451:L1455" si="1130">(D1451*F1451-E1451*G1451)/(SQRT((D1451+G1451)*(D1451+E1451)*(F1451+G1451)*(F1451+E1451)))</f>
        <v>0.83759732061771131</v>
      </c>
      <c r="M1451" s="16">
        <f t="shared" ref="M1451:M1455" si="1131">H1451</f>
        <v>0.99</v>
      </c>
      <c r="N1451" s="24"/>
    </row>
    <row r="1452" spans="1:17" ht="12.75" x14ac:dyDescent="0.2">
      <c r="A1452" s="5"/>
      <c r="B1452" s="22"/>
      <c r="C1452" s="9" t="s">
        <v>23</v>
      </c>
      <c r="D1452" s="10">
        <v>56</v>
      </c>
      <c r="E1452" s="10">
        <v>18</v>
      </c>
      <c r="F1452" s="10">
        <v>192</v>
      </c>
      <c r="G1452" s="10">
        <v>5</v>
      </c>
      <c r="H1452" s="11">
        <v>0.96</v>
      </c>
      <c r="I1452" s="9">
        <f t="shared" si="1127"/>
        <v>75.675675675675677</v>
      </c>
      <c r="J1452" s="9">
        <f t="shared" si="1128"/>
        <v>97.46192893401016</v>
      </c>
      <c r="K1452" s="9">
        <f t="shared" si="1129"/>
        <v>91.512915129151295</v>
      </c>
      <c r="L1452" s="12">
        <f t="shared" si="1130"/>
        <v>0.78021651769215972</v>
      </c>
      <c r="M1452" s="16">
        <f t="shared" si="1131"/>
        <v>0.96</v>
      </c>
      <c r="N1452" s="4"/>
    </row>
    <row r="1453" spans="1:17" ht="12.75" x14ac:dyDescent="0.2">
      <c r="A1453" s="1"/>
      <c r="B1453" s="2"/>
      <c r="C1453" s="9" t="s">
        <v>24</v>
      </c>
      <c r="D1453" s="10">
        <v>43</v>
      </c>
      <c r="E1453" s="10">
        <v>11</v>
      </c>
      <c r="F1453" s="10">
        <v>211</v>
      </c>
      <c r="G1453" s="10">
        <v>6</v>
      </c>
      <c r="H1453" s="11">
        <v>0.98</v>
      </c>
      <c r="I1453" s="9">
        <f t="shared" si="1127"/>
        <v>79.629629629629633</v>
      </c>
      <c r="J1453" s="9">
        <f t="shared" si="1128"/>
        <v>97.235023041474662</v>
      </c>
      <c r="K1453" s="9">
        <f t="shared" si="1129"/>
        <v>93.726937269372684</v>
      </c>
      <c r="L1453" s="12">
        <f t="shared" si="1130"/>
        <v>0.7977721821968401</v>
      </c>
      <c r="M1453" s="16">
        <f t="shared" si="1131"/>
        <v>0.98</v>
      </c>
      <c r="N1453" s="4"/>
      <c r="Q1453" s="5"/>
    </row>
    <row r="1454" spans="1:17" ht="12.75" x14ac:dyDescent="0.2">
      <c r="A1454" s="5"/>
      <c r="B1454" s="2"/>
      <c r="C1454" s="9" t="s">
        <v>25</v>
      </c>
      <c r="D1454" s="10">
        <v>29</v>
      </c>
      <c r="E1454" s="10">
        <v>15</v>
      </c>
      <c r="F1454" s="10">
        <v>225</v>
      </c>
      <c r="G1454" s="10">
        <v>2</v>
      </c>
      <c r="H1454" s="11">
        <v>0.97</v>
      </c>
      <c r="I1454" s="9">
        <f t="shared" si="1127"/>
        <v>65.909090909090907</v>
      </c>
      <c r="J1454" s="9">
        <f t="shared" si="1128"/>
        <v>99.118942731277542</v>
      </c>
      <c r="K1454" s="9">
        <f t="shared" si="1129"/>
        <v>93.726937269372684</v>
      </c>
      <c r="L1454" s="12">
        <f t="shared" si="1130"/>
        <v>0.75344823663467009</v>
      </c>
      <c r="M1454" s="16">
        <f t="shared" si="1131"/>
        <v>0.97</v>
      </c>
      <c r="N1454" s="6"/>
    </row>
    <row r="1455" spans="1:17" ht="12.75" x14ac:dyDescent="0.2">
      <c r="A1455" s="5"/>
      <c r="B1455" s="2"/>
      <c r="C1455" s="9" t="s">
        <v>26</v>
      </c>
      <c r="D1455" s="10">
        <v>31</v>
      </c>
      <c r="E1455" s="10">
        <v>22</v>
      </c>
      <c r="F1455" s="10">
        <v>217</v>
      </c>
      <c r="G1455" s="10">
        <v>1</v>
      </c>
      <c r="H1455" s="11">
        <v>0.9</v>
      </c>
      <c r="I1455" s="9">
        <f t="shared" si="1127"/>
        <v>58.490566037735846</v>
      </c>
      <c r="J1455" s="9">
        <f t="shared" si="1128"/>
        <v>99.541284403669721</v>
      </c>
      <c r="K1455" s="9">
        <f t="shared" si="1129"/>
        <v>91.512915129151295</v>
      </c>
      <c r="L1455" s="12">
        <f t="shared" si="1130"/>
        <v>0.71327772390160749</v>
      </c>
      <c r="M1455" s="16">
        <f t="shared" si="1131"/>
        <v>0.9</v>
      </c>
      <c r="N1455" s="7"/>
      <c r="O1455" s="1"/>
      <c r="P1455" s="1"/>
    </row>
    <row r="1456" spans="1:17" ht="12.75" x14ac:dyDescent="0.2">
      <c r="A1456" s="5"/>
      <c r="B1456" s="2"/>
      <c r="C1456" s="23" t="s">
        <v>15</v>
      </c>
      <c r="D1456" s="15">
        <f t="shared" ref="D1456:M1456" si="1132">AVERAGE(D1451:D1455)</f>
        <v>43.6</v>
      </c>
      <c r="E1456" s="15">
        <f t="shared" si="1132"/>
        <v>16</v>
      </c>
      <c r="F1456" s="15">
        <f t="shared" si="1132"/>
        <v>208</v>
      </c>
      <c r="G1456" s="15">
        <f t="shared" si="1132"/>
        <v>3.4</v>
      </c>
      <c r="H1456" s="16">
        <f t="shared" si="1132"/>
        <v>0.96</v>
      </c>
      <c r="I1456" s="9">
        <f t="shared" si="1132"/>
        <v>72.105376012070252</v>
      </c>
      <c r="J1456" s="9">
        <f t="shared" si="1132"/>
        <v>98.368405519056111</v>
      </c>
      <c r="K1456" s="9">
        <f t="shared" si="1132"/>
        <v>92.841328413284117</v>
      </c>
      <c r="L1456" s="12">
        <f t="shared" si="1132"/>
        <v>0.77646239620859769</v>
      </c>
      <c r="M1456" s="16">
        <f t="shared" si="1132"/>
        <v>0.96</v>
      </c>
      <c r="N1456" s="24"/>
      <c r="O1456" s="24"/>
      <c r="P1456" s="24"/>
      <c r="Q1456" s="30"/>
    </row>
    <row r="1457" spans="1:17" ht="12.75" x14ac:dyDescent="0.2">
      <c r="A1457" s="5"/>
      <c r="B1457" s="2"/>
      <c r="C1457" s="17" t="s">
        <v>16</v>
      </c>
      <c r="D1457" s="15">
        <f t="shared" ref="D1457:M1457" si="1133">STDEV(D1451:D1455)</f>
        <v>13.813037319865613</v>
      </c>
      <c r="E1457" s="15">
        <f t="shared" si="1133"/>
        <v>4.1833001326703778</v>
      </c>
      <c r="F1457" s="15">
        <f t="shared" si="1133"/>
        <v>14.177446878757825</v>
      </c>
      <c r="G1457" s="15">
        <f t="shared" si="1133"/>
        <v>2.0736441353327724</v>
      </c>
      <c r="H1457" s="16">
        <f t="shared" si="1133"/>
        <v>3.5355339059327362E-2</v>
      </c>
      <c r="I1457" s="9">
        <f t="shared" si="1133"/>
        <v>9.6059425980476032</v>
      </c>
      <c r="J1457" s="9">
        <f t="shared" si="1133"/>
        <v>1.0073189153526976</v>
      </c>
      <c r="K1457" s="9">
        <f t="shared" si="1133"/>
        <v>1.2126698690151201</v>
      </c>
      <c r="L1457" s="12">
        <f t="shared" si="1133"/>
        <v>4.6710902755464939E-2</v>
      </c>
      <c r="M1457" s="16">
        <f t="shared" si="1133"/>
        <v>3.5355339059327362E-2</v>
      </c>
      <c r="N1457" s="4"/>
      <c r="Q1457" s="13"/>
    </row>
    <row r="1458" spans="1:17" ht="12.75" x14ac:dyDescent="0.2">
      <c r="A1458" s="1"/>
      <c r="B1458" s="2"/>
      <c r="C1458" s="2"/>
      <c r="D1458" s="3"/>
      <c r="E1458" s="3"/>
      <c r="F1458" s="3"/>
      <c r="G1458" s="3"/>
      <c r="H1458" s="4"/>
      <c r="I1458" s="4"/>
      <c r="J1458" s="4"/>
      <c r="K1458" s="4"/>
      <c r="L1458" s="4"/>
      <c r="M1458" s="4"/>
      <c r="N1458" s="4"/>
    </row>
    <row r="1459" spans="1:17" ht="12.75" x14ac:dyDescent="0.2">
      <c r="A1459" s="1" t="s">
        <v>83</v>
      </c>
      <c r="B1459" s="2"/>
      <c r="C1459" s="2"/>
      <c r="D1459" s="3"/>
      <c r="E1459" s="3"/>
      <c r="F1459" s="3"/>
      <c r="G1459" s="3"/>
      <c r="H1459" s="4"/>
      <c r="I1459" s="4"/>
      <c r="J1459" s="4"/>
      <c r="K1459" s="4"/>
      <c r="L1459" s="4"/>
      <c r="M1459" s="4"/>
      <c r="N1459" s="4"/>
    </row>
    <row r="1460" spans="1:17" ht="12.75" x14ac:dyDescent="0.2">
      <c r="A1460" s="5"/>
      <c r="B1460" s="2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</row>
    <row r="1461" spans="1:17" ht="12.75" x14ac:dyDescent="0.2">
      <c r="A1461" s="5"/>
      <c r="B1461" s="2" t="s">
        <v>0</v>
      </c>
      <c r="C1461" s="13"/>
      <c r="D1461" s="20" t="s">
        <v>1</v>
      </c>
      <c r="E1461" s="20" t="s">
        <v>2</v>
      </c>
      <c r="F1461" s="20" t="s">
        <v>3</v>
      </c>
      <c r="G1461" s="20" t="s">
        <v>4</v>
      </c>
      <c r="H1461" s="20" t="s">
        <v>5</v>
      </c>
      <c r="I1461" s="20" t="s">
        <v>6</v>
      </c>
      <c r="J1461" s="20" t="s">
        <v>7</v>
      </c>
      <c r="K1461" s="20" t="s">
        <v>8</v>
      </c>
      <c r="L1461" s="20" t="s">
        <v>9</v>
      </c>
      <c r="M1461" s="20" t="s">
        <v>5</v>
      </c>
      <c r="N1461" s="7"/>
      <c r="O1461" s="1"/>
      <c r="P1461" s="1"/>
    </row>
    <row r="1462" spans="1:17" ht="12.75" x14ac:dyDescent="0.2">
      <c r="A1462" s="1" t="s">
        <v>28</v>
      </c>
      <c r="B1462" s="2">
        <v>26</v>
      </c>
      <c r="C1462" s="9" t="s">
        <v>10</v>
      </c>
      <c r="D1462" s="10">
        <v>336</v>
      </c>
      <c r="E1462" s="10">
        <v>10</v>
      </c>
      <c r="F1462" s="10">
        <v>646</v>
      </c>
      <c r="G1462" s="10">
        <v>4</v>
      </c>
      <c r="H1462" s="11">
        <v>1</v>
      </c>
      <c r="I1462" s="9">
        <f t="shared" ref="I1462:I1466" si="1134">100*(D1462/(D1462+E1462))</f>
        <v>97.109826589595372</v>
      </c>
      <c r="J1462" s="9">
        <f t="shared" ref="J1462:J1466" si="1135">100*(F1462/(F1462+G1462))</f>
        <v>99.384615384615387</v>
      </c>
      <c r="K1462" s="9">
        <f t="shared" ref="K1462:K1466" si="1136">100*((D1462+F1462)/(D1462+E1462+F1462+G1462))</f>
        <v>98.594377510040161</v>
      </c>
      <c r="L1462" s="12">
        <f t="shared" ref="L1462:L1466" si="1137">(D1462*F1462-E1462*G1462)/(SQRT((D1462+G1462)*(D1462+E1462)*(F1462+G1462)*(F1462+E1462)))</f>
        <v>0.96895955222981023</v>
      </c>
      <c r="M1462" s="16">
        <f t="shared" ref="M1462:M1466" si="1138">H1462</f>
        <v>1</v>
      </c>
      <c r="N1462" s="24"/>
      <c r="O1462" s="25"/>
      <c r="P1462" s="25"/>
    </row>
    <row r="1463" spans="1:17" ht="12.75" x14ac:dyDescent="0.2">
      <c r="A1463" s="5"/>
      <c r="B1463" s="2">
        <v>27</v>
      </c>
      <c r="C1463" s="23" t="s">
        <v>11</v>
      </c>
      <c r="D1463" s="10">
        <v>299</v>
      </c>
      <c r="E1463" s="10">
        <v>8</v>
      </c>
      <c r="F1463" s="10">
        <v>685</v>
      </c>
      <c r="G1463" s="10">
        <v>4</v>
      </c>
      <c r="H1463" s="11">
        <v>1</v>
      </c>
      <c r="I1463" s="9">
        <f t="shared" si="1134"/>
        <v>97.394136807817588</v>
      </c>
      <c r="J1463" s="9">
        <f t="shared" si="1135"/>
        <v>99.419448476052253</v>
      </c>
      <c r="K1463" s="9">
        <f t="shared" si="1136"/>
        <v>98.795180722891558</v>
      </c>
      <c r="L1463" s="12">
        <f t="shared" si="1137"/>
        <v>0.97168874134300531</v>
      </c>
      <c r="M1463" s="16">
        <f t="shared" si="1138"/>
        <v>1</v>
      </c>
      <c r="N1463" s="4"/>
      <c r="O1463" s="25"/>
      <c r="P1463" s="25"/>
    </row>
    <row r="1464" spans="1:17" ht="12.75" x14ac:dyDescent="0.2">
      <c r="A1464" s="1">
        <v>0.4</v>
      </c>
      <c r="B1464" s="2">
        <v>28</v>
      </c>
      <c r="C1464" s="23" t="s">
        <v>12</v>
      </c>
      <c r="D1464" s="10">
        <v>344</v>
      </c>
      <c r="E1464" s="10">
        <v>8</v>
      </c>
      <c r="F1464" s="10">
        <v>639</v>
      </c>
      <c r="G1464" s="10">
        <v>5</v>
      </c>
      <c r="H1464" s="11">
        <v>1</v>
      </c>
      <c r="I1464" s="9">
        <f t="shared" si="1134"/>
        <v>97.727272727272734</v>
      </c>
      <c r="J1464" s="9">
        <f t="shared" si="1135"/>
        <v>99.223602484472053</v>
      </c>
      <c r="K1464" s="9">
        <f t="shared" si="1136"/>
        <v>98.694779116465853</v>
      </c>
      <c r="L1464" s="12">
        <f t="shared" si="1137"/>
        <v>0.97140681408861307</v>
      </c>
      <c r="M1464" s="16">
        <f t="shared" si="1138"/>
        <v>1</v>
      </c>
      <c r="N1464" s="4"/>
      <c r="O1464" s="25"/>
      <c r="P1464" s="25"/>
    </row>
    <row r="1465" spans="1:17" ht="12.75" x14ac:dyDescent="0.2">
      <c r="A1465" s="1">
        <v>1E-3</v>
      </c>
      <c r="B1465" s="2">
        <v>29</v>
      </c>
      <c r="C1465" s="23" t="s">
        <v>13</v>
      </c>
      <c r="D1465" s="10">
        <v>305</v>
      </c>
      <c r="E1465" s="10">
        <v>20</v>
      </c>
      <c r="F1465" s="10">
        <v>669</v>
      </c>
      <c r="G1465" s="10">
        <v>2</v>
      </c>
      <c r="H1465" s="11">
        <v>1</v>
      </c>
      <c r="I1465" s="9">
        <f t="shared" si="1134"/>
        <v>93.84615384615384</v>
      </c>
      <c r="J1465" s="9">
        <f t="shared" si="1135"/>
        <v>99.701937406855436</v>
      </c>
      <c r="K1465" s="9">
        <f t="shared" si="1136"/>
        <v>97.791164658634528</v>
      </c>
      <c r="L1465" s="12">
        <f t="shared" si="1137"/>
        <v>0.94985884786532648</v>
      </c>
      <c r="M1465" s="16">
        <f t="shared" si="1138"/>
        <v>1</v>
      </c>
      <c r="N1465" s="4"/>
      <c r="O1465" s="25"/>
      <c r="P1465" s="25"/>
    </row>
    <row r="1466" spans="1:17" ht="12.75" x14ac:dyDescent="0.2">
      <c r="A1466" s="1">
        <v>100</v>
      </c>
      <c r="B1466" s="2">
        <v>30</v>
      </c>
      <c r="C1466" s="23" t="s">
        <v>14</v>
      </c>
      <c r="D1466" s="10">
        <v>352</v>
      </c>
      <c r="E1466" s="10">
        <v>4</v>
      </c>
      <c r="F1466" s="10">
        <v>631</v>
      </c>
      <c r="G1466" s="10">
        <v>9</v>
      </c>
      <c r="H1466" s="11">
        <v>1</v>
      </c>
      <c r="I1466" s="9">
        <f t="shared" si="1134"/>
        <v>98.876404494382015</v>
      </c>
      <c r="J1466" s="9">
        <f t="shared" si="1135"/>
        <v>98.59375</v>
      </c>
      <c r="K1466" s="9">
        <f t="shared" si="1136"/>
        <v>98.694779116465853</v>
      </c>
      <c r="L1466" s="12">
        <f t="shared" si="1137"/>
        <v>0.97173126643923557</v>
      </c>
      <c r="M1466" s="16">
        <f t="shared" si="1138"/>
        <v>1</v>
      </c>
      <c r="N1466" s="6"/>
      <c r="O1466" s="25"/>
      <c r="P1466" s="25"/>
    </row>
    <row r="1467" spans="1:17" ht="12.75" x14ac:dyDescent="0.2">
      <c r="A1467" s="5"/>
      <c r="B1467" s="2"/>
      <c r="C1467" s="23" t="s">
        <v>15</v>
      </c>
      <c r="D1467" s="15">
        <f t="shared" ref="D1467:M1467" si="1139">AVERAGE(D1462:D1466)</f>
        <v>327.2</v>
      </c>
      <c r="E1467" s="15">
        <f t="shared" si="1139"/>
        <v>10</v>
      </c>
      <c r="F1467" s="15">
        <f t="shared" si="1139"/>
        <v>654</v>
      </c>
      <c r="G1467" s="15">
        <f t="shared" si="1139"/>
        <v>4.8</v>
      </c>
      <c r="H1467" s="16">
        <f t="shared" si="1139"/>
        <v>1</v>
      </c>
      <c r="I1467" s="9">
        <f t="shared" si="1139"/>
        <v>96.99075889304433</v>
      </c>
      <c r="J1467" s="9">
        <f t="shared" si="1139"/>
        <v>99.26467075039902</v>
      </c>
      <c r="K1467" s="9">
        <f t="shared" si="1139"/>
        <v>98.514056224899576</v>
      </c>
      <c r="L1467" s="12">
        <f t="shared" si="1139"/>
        <v>0.96672904439319807</v>
      </c>
      <c r="M1467" s="16">
        <f t="shared" si="1139"/>
        <v>1</v>
      </c>
      <c r="N1467" s="6"/>
    </row>
    <row r="1468" spans="1:17" ht="12.75" x14ac:dyDescent="0.2">
      <c r="A1468" s="5"/>
      <c r="B1468" s="2"/>
      <c r="C1468" s="17" t="s">
        <v>16</v>
      </c>
      <c r="D1468" s="15">
        <f t="shared" ref="D1468:M1468" si="1140">STDEV(D1462:D1466)</f>
        <v>23.784448700779254</v>
      </c>
      <c r="E1468" s="15">
        <f t="shared" si="1140"/>
        <v>6</v>
      </c>
      <c r="F1468" s="15">
        <f t="shared" si="1140"/>
        <v>22.383029285599392</v>
      </c>
      <c r="G1468" s="15">
        <f t="shared" si="1140"/>
        <v>2.5884358211089569</v>
      </c>
      <c r="H1468" s="16">
        <f t="shared" si="1140"/>
        <v>0</v>
      </c>
      <c r="I1468" s="9">
        <f t="shared" si="1140"/>
        <v>1.8817241908202116</v>
      </c>
      <c r="J1468" s="9">
        <f t="shared" si="1140"/>
        <v>0.41272455835172034</v>
      </c>
      <c r="K1468" s="9">
        <f t="shared" si="1140"/>
        <v>0.41029752493378668</v>
      </c>
      <c r="L1468" s="12">
        <f t="shared" si="1140"/>
        <v>9.501066317173729E-3</v>
      </c>
      <c r="M1468" s="16">
        <f t="shared" si="1140"/>
        <v>0</v>
      </c>
      <c r="N1468" s="4"/>
    </row>
    <row r="1469" spans="1:17" ht="12.75" x14ac:dyDescent="0.2">
      <c r="A1469" s="5"/>
      <c r="B1469" s="2"/>
      <c r="C1469" s="23"/>
      <c r="D1469" s="15"/>
      <c r="E1469" s="15"/>
      <c r="F1469" s="15"/>
      <c r="G1469" s="15"/>
      <c r="H1469" s="16"/>
      <c r="I1469" s="9"/>
      <c r="J1469" s="9"/>
      <c r="K1469" s="9"/>
      <c r="L1469" s="12"/>
      <c r="M1469" s="16"/>
      <c r="N1469" s="4"/>
    </row>
    <row r="1470" spans="1:17" ht="12.75" x14ac:dyDescent="0.2">
      <c r="A1470" s="5"/>
      <c r="B1470" s="2"/>
      <c r="C1470" s="23" t="s">
        <v>17</v>
      </c>
      <c r="D1470" s="10">
        <v>100</v>
      </c>
      <c r="E1470" s="10">
        <v>3</v>
      </c>
      <c r="F1470" s="10">
        <v>225</v>
      </c>
      <c r="G1470" s="10">
        <v>4</v>
      </c>
      <c r="H1470" s="11">
        <v>1</v>
      </c>
      <c r="I1470" s="9">
        <f t="shared" ref="I1470:I1474" si="1141">100*(D1470/(D1470+E1470))</f>
        <v>97.087378640776706</v>
      </c>
      <c r="J1470" s="9">
        <f t="shared" ref="J1470:J1474" si="1142">100*(F1470/(F1470+G1470))</f>
        <v>98.253275109170303</v>
      </c>
      <c r="K1470" s="9">
        <f t="shared" ref="K1470:K1474" si="1143">100*((D1470+F1470)/(D1470+E1470+F1470+G1470))</f>
        <v>97.891566265060234</v>
      </c>
      <c r="L1470" s="12">
        <f t="shared" ref="L1470:L1474" si="1144">(D1470*F1470-E1470*G1470)/(SQRT((D1470+G1470)*(D1470+E1470)*(F1470+G1470)*(F1470+E1470)))</f>
        <v>0.95089023153364916</v>
      </c>
      <c r="M1470" s="16">
        <f t="shared" ref="M1470:M1474" si="1145">H1470</f>
        <v>1</v>
      </c>
      <c r="N1470" s="4"/>
    </row>
    <row r="1471" spans="1:17" ht="12.75" x14ac:dyDescent="0.2">
      <c r="A1471" s="5"/>
      <c r="B1471" s="2"/>
      <c r="C1471" s="9" t="s">
        <v>18</v>
      </c>
      <c r="D1471" s="10">
        <v>107</v>
      </c>
      <c r="E1471" s="10">
        <v>9</v>
      </c>
      <c r="F1471" s="10">
        <v>214</v>
      </c>
      <c r="G1471" s="10">
        <v>2</v>
      </c>
      <c r="H1471" s="11">
        <v>0.99</v>
      </c>
      <c r="I1471" s="9">
        <f t="shared" si="1141"/>
        <v>92.241379310344826</v>
      </c>
      <c r="J1471" s="9">
        <f t="shared" si="1142"/>
        <v>99.074074074074076</v>
      </c>
      <c r="K1471" s="9">
        <f t="shared" si="1143"/>
        <v>96.686746987951807</v>
      </c>
      <c r="L1471" s="12">
        <f t="shared" si="1144"/>
        <v>0.92711683964785307</v>
      </c>
      <c r="M1471" s="16">
        <f t="shared" si="1145"/>
        <v>0.99</v>
      </c>
      <c r="N1471" s="24"/>
    </row>
    <row r="1472" spans="1:17" ht="12.75" x14ac:dyDescent="0.2">
      <c r="A1472" s="5"/>
      <c r="B1472" s="2"/>
      <c r="C1472" s="9" t="s">
        <v>19</v>
      </c>
      <c r="D1472" s="10">
        <v>122</v>
      </c>
      <c r="E1472" s="10">
        <v>1</v>
      </c>
      <c r="F1472" s="10">
        <v>208</v>
      </c>
      <c r="G1472" s="10">
        <v>1</v>
      </c>
      <c r="H1472" s="11">
        <v>1</v>
      </c>
      <c r="I1472" s="9">
        <f t="shared" si="1141"/>
        <v>99.1869918699187</v>
      </c>
      <c r="J1472" s="9">
        <f t="shared" si="1142"/>
        <v>99.52153110047847</v>
      </c>
      <c r="K1472" s="9">
        <f t="shared" si="1143"/>
        <v>99.397590361445793</v>
      </c>
      <c r="L1472" s="12">
        <f t="shared" si="1144"/>
        <v>0.98708522970397172</v>
      </c>
      <c r="M1472" s="16">
        <f t="shared" si="1145"/>
        <v>1</v>
      </c>
      <c r="N1472" s="24"/>
    </row>
    <row r="1473" spans="1:17" ht="12.75" x14ac:dyDescent="0.2">
      <c r="A1473" s="5"/>
      <c r="B1473" s="2"/>
      <c r="C1473" s="9" t="s">
        <v>20</v>
      </c>
      <c r="D1473" s="10">
        <v>108</v>
      </c>
      <c r="E1473" s="10">
        <v>4</v>
      </c>
      <c r="F1473" s="10">
        <v>218</v>
      </c>
      <c r="G1473" s="10">
        <v>2</v>
      </c>
      <c r="H1473" s="11">
        <v>0.99</v>
      </c>
      <c r="I1473" s="9">
        <f t="shared" si="1141"/>
        <v>96.428571428571431</v>
      </c>
      <c r="J1473" s="9">
        <f t="shared" si="1142"/>
        <v>99.090909090909093</v>
      </c>
      <c r="K1473" s="9">
        <f t="shared" si="1143"/>
        <v>98.192771084337352</v>
      </c>
      <c r="L1473" s="12">
        <f t="shared" si="1144"/>
        <v>0.9594878371859743</v>
      </c>
      <c r="M1473" s="16">
        <f t="shared" si="1145"/>
        <v>0.99</v>
      </c>
      <c r="N1473" s="24"/>
    </row>
    <row r="1474" spans="1:17" ht="12.75" x14ac:dyDescent="0.2">
      <c r="A1474" s="5"/>
      <c r="B1474" s="2"/>
      <c r="C1474" s="9" t="s">
        <v>21</v>
      </c>
      <c r="D1474" s="10">
        <v>92</v>
      </c>
      <c r="E1474" s="10">
        <v>8</v>
      </c>
      <c r="F1474" s="10">
        <v>232</v>
      </c>
      <c r="G1474" s="10">
        <v>0</v>
      </c>
      <c r="H1474" s="11">
        <v>0.98</v>
      </c>
      <c r="I1474" s="9">
        <f t="shared" si="1141"/>
        <v>92</v>
      </c>
      <c r="J1474" s="9">
        <f t="shared" si="1142"/>
        <v>100</v>
      </c>
      <c r="K1474" s="9">
        <f t="shared" si="1143"/>
        <v>97.590361445783131</v>
      </c>
      <c r="L1474" s="12">
        <f t="shared" si="1144"/>
        <v>0.94304471438703974</v>
      </c>
      <c r="M1474" s="16">
        <f t="shared" si="1145"/>
        <v>0.98</v>
      </c>
      <c r="N1474" s="24"/>
    </row>
    <row r="1475" spans="1:17" ht="12.75" x14ac:dyDescent="0.2">
      <c r="A1475" s="5"/>
      <c r="B1475" s="2"/>
      <c r="C1475" s="23" t="s">
        <v>15</v>
      </c>
      <c r="D1475" s="15">
        <f t="shared" ref="D1475:M1475" si="1146">AVERAGE(D1470:D1474)</f>
        <v>105.8</v>
      </c>
      <c r="E1475" s="15">
        <f t="shared" si="1146"/>
        <v>5</v>
      </c>
      <c r="F1475" s="15">
        <f t="shared" si="1146"/>
        <v>219.4</v>
      </c>
      <c r="G1475" s="15">
        <f t="shared" si="1146"/>
        <v>1.8</v>
      </c>
      <c r="H1475" s="16">
        <f t="shared" si="1146"/>
        <v>0.99200000000000021</v>
      </c>
      <c r="I1475" s="9">
        <f t="shared" si="1146"/>
        <v>95.388864249922335</v>
      </c>
      <c r="J1475" s="9">
        <f t="shared" si="1146"/>
        <v>99.187957874926383</v>
      </c>
      <c r="K1475" s="9">
        <f t="shared" si="1146"/>
        <v>97.951807228915655</v>
      </c>
      <c r="L1475" s="12">
        <f t="shared" si="1146"/>
        <v>0.95352497049169771</v>
      </c>
      <c r="M1475" s="16">
        <f t="shared" si="1146"/>
        <v>0.99200000000000021</v>
      </c>
      <c r="N1475" s="24"/>
      <c r="O1475" s="24"/>
      <c r="P1475" s="24"/>
      <c r="Q1475" s="4"/>
    </row>
    <row r="1476" spans="1:17" ht="12.75" x14ac:dyDescent="0.2">
      <c r="A1476" s="5"/>
      <c r="B1476" s="2"/>
      <c r="C1476" s="17" t="s">
        <v>16</v>
      </c>
      <c r="D1476" s="15">
        <f t="shared" ref="D1476:M1476" si="1147">STDEV(D1470:D1474)</f>
        <v>11.099549540409287</v>
      </c>
      <c r="E1476" s="15">
        <f t="shared" si="1147"/>
        <v>3.3911649915626341</v>
      </c>
      <c r="F1476" s="15">
        <f t="shared" si="1147"/>
        <v>9.3701654200979831</v>
      </c>
      <c r="G1476" s="15">
        <f t="shared" si="1147"/>
        <v>1.4832396974191326</v>
      </c>
      <c r="H1476" s="16">
        <f t="shared" si="1147"/>
        <v>8.3666002653407616E-3</v>
      </c>
      <c r="I1476" s="9">
        <f t="shared" si="1147"/>
        <v>3.1536795144847081</v>
      </c>
      <c r="J1476" s="9">
        <f t="shared" si="1147"/>
        <v>0.64550433168115451</v>
      </c>
      <c r="K1476" s="9">
        <f t="shared" si="1147"/>
        <v>0.98526670083109613</v>
      </c>
      <c r="L1476" s="12">
        <f t="shared" si="1147"/>
        <v>2.2226188211604311E-2</v>
      </c>
      <c r="M1476" s="16">
        <f t="shared" si="1147"/>
        <v>8.3666002653407616E-3</v>
      </c>
      <c r="N1476" s="24"/>
    </row>
    <row r="1477" spans="1:17" ht="12.75" x14ac:dyDescent="0.2">
      <c r="A1477" s="5"/>
      <c r="B1477" s="22"/>
      <c r="C1477" s="9"/>
      <c r="D1477" s="15"/>
      <c r="E1477" s="15"/>
      <c r="F1477" s="15"/>
      <c r="G1477" s="15"/>
      <c r="H1477" s="16"/>
      <c r="I1477" s="9"/>
      <c r="J1477" s="9"/>
      <c r="K1477" s="9"/>
      <c r="L1477" s="12"/>
      <c r="M1477" s="16"/>
      <c r="N1477" s="24"/>
    </row>
    <row r="1478" spans="1:17" ht="12.75" x14ac:dyDescent="0.2">
      <c r="A1478" s="5"/>
      <c r="B1478" s="2"/>
      <c r="C1478" s="9" t="s">
        <v>22</v>
      </c>
      <c r="D1478" s="10">
        <v>106</v>
      </c>
      <c r="E1478" s="10">
        <v>5</v>
      </c>
      <c r="F1478" s="10">
        <v>220</v>
      </c>
      <c r="G1478" s="10">
        <v>1</v>
      </c>
      <c r="H1478" s="11">
        <v>0.99</v>
      </c>
      <c r="I1478" s="9">
        <f t="shared" ref="I1478:I1482" si="1148">100*(D1478/(D1478+E1478))</f>
        <v>95.495495495495504</v>
      </c>
      <c r="J1478" s="9">
        <f t="shared" ref="J1478:J1482" si="1149">100*(F1478/(F1478+G1478))</f>
        <v>99.547511312217196</v>
      </c>
      <c r="K1478" s="9">
        <f t="shared" ref="K1478:K1482" si="1150">100*((D1478+F1478)/(D1478+E1478+F1478+G1478))</f>
        <v>98.192771084337352</v>
      </c>
      <c r="L1478" s="12">
        <f t="shared" ref="L1478:L1482" si="1151">(D1478*F1478-E1478*G1478)/(SQRT((D1478+G1478)*(D1478+E1478)*(F1478+G1478)*(F1478+E1478)))</f>
        <v>0.95938880329974374</v>
      </c>
      <c r="M1478" s="16">
        <f t="shared" ref="M1478:M1482" si="1152">H1478</f>
        <v>0.99</v>
      </c>
      <c r="N1478" s="24"/>
    </row>
    <row r="1479" spans="1:17" ht="12.75" x14ac:dyDescent="0.2">
      <c r="A1479" s="5"/>
      <c r="B1479" s="22"/>
      <c r="C1479" s="9" t="s">
        <v>23</v>
      </c>
      <c r="D1479" s="10">
        <v>126</v>
      </c>
      <c r="E1479" s="10">
        <v>11</v>
      </c>
      <c r="F1479" s="10">
        <v>195</v>
      </c>
      <c r="G1479" s="10">
        <v>0</v>
      </c>
      <c r="H1479" s="11">
        <v>1</v>
      </c>
      <c r="I1479" s="9">
        <f t="shared" si="1148"/>
        <v>91.970802919708035</v>
      </c>
      <c r="J1479" s="9">
        <f t="shared" si="1149"/>
        <v>100</v>
      </c>
      <c r="K1479" s="9">
        <f t="shared" si="1150"/>
        <v>96.686746987951807</v>
      </c>
      <c r="L1479" s="12">
        <f t="shared" si="1151"/>
        <v>0.93305809373199777</v>
      </c>
      <c r="M1479" s="16">
        <f t="shared" si="1152"/>
        <v>1</v>
      </c>
      <c r="N1479" s="4"/>
    </row>
    <row r="1480" spans="1:17" ht="12.75" x14ac:dyDescent="0.2">
      <c r="A1480" s="1"/>
      <c r="B1480" s="2"/>
      <c r="C1480" s="9" t="s">
        <v>24</v>
      </c>
      <c r="D1480" s="10">
        <v>80</v>
      </c>
      <c r="E1480" s="10">
        <v>5</v>
      </c>
      <c r="F1480" s="10">
        <v>241</v>
      </c>
      <c r="G1480" s="10">
        <v>6</v>
      </c>
      <c r="H1480" s="11">
        <v>0.97</v>
      </c>
      <c r="I1480" s="9">
        <f t="shared" si="1148"/>
        <v>94.117647058823522</v>
      </c>
      <c r="J1480" s="9">
        <f t="shared" si="1149"/>
        <v>97.570850202429142</v>
      </c>
      <c r="K1480" s="9">
        <f t="shared" si="1150"/>
        <v>96.686746987951807</v>
      </c>
      <c r="L1480" s="12">
        <f t="shared" si="1151"/>
        <v>0.91338950079687498</v>
      </c>
      <c r="M1480" s="16">
        <f t="shared" si="1152"/>
        <v>0.97</v>
      </c>
      <c r="N1480" s="4"/>
      <c r="Q1480" s="5"/>
    </row>
    <row r="1481" spans="1:17" ht="12.75" x14ac:dyDescent="0.2">
      <c r="A1481" s="5"/>
      <c r="B1481" s="2"/>
      <c r="C1481" s="9" t="s">
        <v>25</v>
      </c>
      <c r="D1481" s="10">
        <v>116</v>
      </c>
      <c r="E1481" s="10">
        <v>7</v>
      </c>
      <c r="F1481" s="10">
        <v>207</v>
      </c>
      <c r="G1481" s="10">
        <v>2</v>
      </c>
      <c r="H1481" s="11">
        <v>1</v>
      </c>
      <c r="I1481" s="9">
        <f t="shared" si="1148"/>
        <v>94.308943089430898</v>
      </c>
      <c r="J1481" s="9">
        <f t="shared" si="1149"/>
        <v>99.043062200956939</v>
      </c>
      <c r="K1481" s="9">
        <f t="shared" si="1150"/>
        <v>97.289156626506028</v>
      </c>
      <c r="L1481" s="12">
        <f t="shared" si="1151"/>
        <v>0.94189276271811662</v>
      </c>
      <c r="M1481" s="16">
        <f t="shared" si="1152"/>
        <v>1</v>
      </c>
      <c r="N1481" s="6"/>
    </row>
    <row r="1482" spans="1:17" ht="12.75" x14ac:dyDescent="0.2">
      <c r="A1482" s="5"/>
      <c r="B1482" s="2"/>
      <c r="C1482" s="9" t="s">
        <v>26</v>
      </c>
      <c r="D1482" s="10">
        <v>97</v>
      </c>
      <c r="E1482" s="10">
        <v>7</v>
      </c>
      <c r="F1482" s="10">
        <v>228</v>
      </c>
      <c r="G1482" s="10">
        <v>0</v>
      </c>
      <c r="H1482" s="11">
        <v>0.96</v>
      </c>
      <c r="I1482" s="9">
        <f t="shared" si="1148"/>
        <v>93.269230769230774</v>
      </c>
      <c r="J1482" s="9">
        <f t="shared" si="1149"/>
        <v>100</v>
      </c>
      <c r="K1482" s="9">
        <f t="shared" si="1150"/>
        <v>97.891566265060234</v>
      </c>
      <c r="L1482" s="12">
        <f t="shared" si="1151"/>
        <v>0.95126756679358504</v>
      </c>
      <c r="M1482" s="16">
        <f t="shared" si="1152"/>
        <v>0.96</v>
      </c>
      <c r="N1482" s="7"/>
      <c r="O1482" s="1"/>
      <c r="P1482" s="1"/>
    </row>
    <row r="1483" spans="1:17" ht="12.75" x14ac:dyDescent="0.2">
      <c r="A1483" s="5"/>
      <c r="B1483" s="2"/>
      <c r="C1483" s="23" t="s">
        <v>15</v>
      </c>
      <c r="D1483" s="15">
        <f t="shared" ref="D1483:M1483" si="1153">AVERAGE(D1478:D1482)</f>
        <v>105</v>
      </c>
      <c r="E1483" s="15">
        <f t="shared" si="1153"/>
        <v>7</v>
      </c>
      <c r="F1483" s="15">
        <f t="shared" si="1153"/>
        <v>218.2</v>
      </c>
      <c r="G1483" s="15">
        <f t="shared" si="1153"/>
        <v>1.8</v>
      </c>
      <c r="H1483" s="16">
        <f t="shared" si="1153"/>
        <v>0.98399999999999999</v>
      </c>
      <c r="I1483" s="9">
        <f t="shared" si="1153"/>
        <v>93.832423866537752</v>
      </c>
      <c r="J1483" s="9">
        <f t="shared" si="1153"/>
        <v>99.232284743120658</v>
      </c>
      <c r="K1483" s="9">
        <f t="shared" si="1153"/>
        <v>97.349397590361463</v>
      </c>
      <c r="L1483" s="12">
        <f t="shared" si="1153"/>
        <v>0.93979934546806354</v>
      </c>
      <c r="M1483" s="16">
        <f t="shared" si="1153"/>
        <v>0.98399999999999999</v>
      </c>
      <c r="N1483" s="24"/>
      <c r="O1483" s="24"/>
      <c r="P1483" s="24"/>
      <c r="Q1483" s="30"/>
    </row>
    <row r="1484" spans="1:17" ht="12.75" x14ac:dyDescent="0.2">
      <c r="A1484" s="5"/>
      <c r="B1484" s="2"/>
      <c r="C1484" s="17" t="s">
        <v>16</v>
      </c>
      <c r="D1484" s="15">
        <f t="shared" ref="D1484:M1484" si="1154">STDEV(D1478:D1482)</f>
        <v>17.691806012954132</v>
      </c>
      <c r="E1484" s="15">
        <f t="shared" si="1154"/>
        <v>2.4494897427831779</v>
      </c>
      <c r="F1484" s="15">
        <f t="shared" si="1154"/>
        <v>17.90809872655386</v>
      </c>
      <c r="G1484" s="15">
        <f t="shared" si="1154"/>
        <v>2.4899799195977463</v>
      </c>
      <c r="H1484" s="16">
        <f t="shared" si="1154"/>
        <v>1.8165902124584965E-2</v>
      </c>
      <c r="I1484" s="9">
        <f t="shared" si="1154"/>
        <v>1.3092983900526614</v>
      </c>
      <c r="J1484" s="9">
        <f t="shared" si="1154"/>
        <v>1.0092461449791041</v>
      </c>
      <c r="K1484" s="9">
        <f t="shared" si="1154"/>
        <v>0.6868526657223718</v>
      </c>
      <c r="L1484" s="12">
        <f t="shared" si="1154"/>
        <v>1.776635672287976E-2</v>
      </c>
      <c r="M1484" s="16">
        <f t="shared" si="1154"/>
        <v>1.8165902124584965E-2</v>
      </c>
      <c r="N1484" s="4"/>
      <c r="Q1484" s="13"/>
    </row>
    <row r="1485" spans="1:17" ht="12.75" x14ac:dyDescent="0.2">
      <c r="A1485" s="1"/>
      <c r="B1485" s="2"/>
      <c r="C1485" s="2"/>
      <c r="D1485" s="3"/>
      <c r="E1485" s="3"/>
      <c r="F1485" s="3"/>
      <c r="G1485" s="3"/>
      <c r="H1485" s="4"/>
      <c r="I1485" s="4"/>
      <c r="J1485" s="4"/>
      <c r="K1485" s="4"/>
      <c r="L1485" s="4"/>
      <c r="M1485" s="4"/>
      <c r="N1485" s="4"/>
    </row>
    <row r="1486" spans="1:17" ht="12.75" x14ac:dyDescent="0.2">
      <c r="A1486" s="1" t="s">
        <v>84</v>
      </c>
      <c r="B1486" s="2"/>
      <c r="C1486" s="2"/>
      <c r="D1486" s="3"/>
      <c r="E1486" s="3"/>
      <c r="F1486" s="3"/>
      <c r="G1486" s="3"/>
      <c r="H1486" s="4"/>
      <c r="I1486" s="4"/>
      <c r="J1486" s="4"/>
      <c r="K1486" s="4"/>
      <c r="L1486" s="4"/>
      <c r="M1486" s="4"/>
      <c r="N1486" s="4"/>
    </row>
    <row r="1487" spans="1:17" ht="12.75" x14ac:dyDescent="0.2">
      <c r="A1487" s="5"/>
      <c r="B1487" s="2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</row>
    <row r="1488" spans="1:17" ht="12.75" x14ac:dyDescent="0.2">
      <c r="A1488" s="5"/>
      <c r="B1488" s="2" t="s">
        <v>0</v>
      </c>
      <c r="C1488" s="13"/>
      <c r="D1488" s="20" t="s">
        <v>1</v>
      </c>
      <c r="E1488" s="20" t="s">
        <v>2</v>
      </c>
      <c r="F1488" s="20" t="s">
        <v>3</v>
      </c>
      <c r="G1488" s="20" t="s">
        <v>4</v>
      </c>
      <c r="H1488" s="20" t="s">
        <v>5</v>
      </c>
      <c r="I1488" s="20" t="s">
        <v>6</v>
      </c>
      <c r="J1488" s="20" t="s">
        <v>7</v>
      </c>
      <c r="K1488" s="20" t="s">
        <v>8</v>
      </c>
      <c r="L1488" s="20" t="s">
        <v>9</v>
      </c>
      <c r="M1488" s="20" t="s">
        <v>5</v>
      </c>
      <c r="N1488" s="7"/>
      <c r="O1488" s="1"/>
      <c r="P1488" s="1"/>
    </row>
    <row r="1489" spans="1:17" ht="12.75" x14ac:dyDescent="0.2">
      <c r="A1489" s="1" t="s">
        <v>28</v>
      </c>
      <c r="B1489" s="2">
        <v>26</v>
      </c>
      <c r="C1489" s="9" t="s">
        <v>10</v>
      </c>
      <c r="D1489" s="10">
        <v>201</v>
      </c>
      <c r="E1489" s="10">
        <v>14</v>
      </c>
      <c r="F1489" s="10">
        <v>673</v>
      </c>
      <c r="G1489" s="10">
        <v>0</v>
      </c>
      <c r="H1489" s="11">
        <v>1</v>
      </c>
      <c r="I1489" s="9">
        <f t="shared" ref="I1489:I1493" si="1155">100*(D1489/(D1489+E1489))</f>
        <v>93.488372093023258</v>
      </c>
      <c r="J1489" s="9">
        <f t="shared" ref="J1489:J1493" si="1156">100*(F1489/(F1489+G1489))</f>
        <v>100</v>
      </c>
      <c r="K1489" s="9">
        <f t="shared" ref="K1489:K1493" si="1157">100*((D1489+F1489)/(D1489+E1489+F1489+G1489))</f>
        <v>98.423423423423429</v>
      </c>
      <c r="L1489" s="12">
        <f t="shared" ref="L1489:L1493" si="1158">(D1489*F1489-E1489*G1489)/(SQRT((D1489+G1489)*(D1489+E1489)*(F1489+G1489)*(F1489+E1489)))</f>
        <v>0.95699123985931156</v>
      </c>
      <c r="M1489" s="16">
        <f t="shared" ref="M1489:M1493" si="1159">H1489</f>
        <v>1</v>
      </c>
      <c r="N1489" s="24"/>
      <c r="O1489" s="25"/>
      <c r="P1489" s="25"/>
    </row>
    <row r="1490" spans="1:17" ht="12.75" x14ac:dyDescent="0.2">
      <c r="A1490" s="5"/>
      <c r="B1490" s="2">
        <v>27</v>
      </c>
      <c r="C1490" s="23" t="s">
        <v>11</v>
      </c>
      <c r="D1490" s="10">
        <v>215</v>
      </c>
      <c r="E1490" s="10">
        <v>17</v>
      </c>
      <c r="F1490" s="10">
        <v>656</v>
      </c>
      <c r="G1490" s="10">
        <v>0</v>
      </c>
      <c r="H1490" s="11">
        <v>0.99</v>
      </c>
      <c r="I1490" s="9">
        <f t="shared" si="1155"/>
        <v>92.672413793103445</v>
      </c>
      <c r="J1490" s="9">
        <f t="shared" si="1156"/>
        <v>100</v>
      </c>
      <c r="K1490" s="9">
        <f t="shared" si="1157"/>
        <v>98.085585585585591</v>
      </c>
      <c r="L1490" s="12">
        <f t="shared" si="1158"/>
        <v>0.9504288814355355</v>
      </c>
      <c r="M1490" s="16">
        <f t="shared" si="1159"/>
        <v>0.99</v>
      </c>
      <c r="N1490" s="4"/>
      <c r="O1490" s="25"/>
      <c r="P1490" s="25"/>
    </row>
    <row r="1491" spans="1:17" ht="12.75" x14ac:dyDescent="0.2">
      <c r="A1491" s="1">
        <v>0.4</v>
      </c>
      <c r="B1491" s="2">
        <v>28</v>
      </c>
      <c r="C1491" s="23" t="s">
        <v>12</v>
      </c>
      <c r="D1491" s="10">
        <v>227</v>
      </c>
      <c r="E1491" s="10">
        <v>11</v>
      </c>
      <c r="F1491" s="10">
        <v>650</v>
      </c>
      <c r="G1491" s="10">
        <v>0</v>
      </c>
      <c r="H1491" s="11">
        <v>0.99</v>
      </c>
      <c r="I1491" s="9">
        <f t="shared" si="1155"/>
        <v>95.378151260504211</v>
      </c>
      <c r="J1491" s="9">
        <f t="shared" si="1156"/>
        <v>100</v>
      </c>
      <c r="K1491" s="9">
        <f t="shared" si="1157"/>
        <v>98.761261261261254</v>
      </c>
      <c r="L1491" s="12">
        <f t="shared" si="1158"/>
        <v>0.96845712502699277</v>
      </c>
      <c r="M1491" s="16">
        <f t="shared" si="1159"/>
        <v>0.99</v>
      </c>
      <c r="N1491" s="4"/>
      <c r="O1491" s="25"/>
      <c r="P1491" s="25"/>
    </row>
    <row r="1492" spans="1:17" ht="12.75" x14ac:dyDescent="0.2">
      <c r="A1492" s="1">
        <v>1E-3</v>
      </c>
      <c r="B1492" s="2">
        <v>29</v>
      </c>
      <c r="C1492" s="23" t="s">
        <v>13</v>
      </c>
      <c r="D1492" s="10">
        <v>218</v>
      </c>
      <c r="E1492" s="10">
        <v>11</v>
      </c>
      <c r="F1492" s="10">
        <v>659</v>
      </c>
      <c r="G1492" s="10">
        <v>0</v>
      </c>
      <c r="H1492" s="11">
        <v>0.99</v>
      </c>
      <c r="I1492" s="9">
        <f t="shared" si="1155"/>
        <v>95.196506550218345</v>
      </c>
      <c r="J1492" s="9">
        <f t="shared" si="1156"/>
        <v>100</v>
      </c>
      <c r="K1492" s="9">
        <f t="shared" si="1157"/>
        <v>98.761261261261254</v>
      </c>
      <c r="L1492" s="12">
        <f t="shared" si="1158"/>
        <v>0.96764445345765882</v>
      </c>
      <c r="M1492" s="16">
        <f t="shared" si="1159"/>
        <v>0.99</v>
      </c>
      <c r="N1492" s="4"/>
      <c r="O1492" s="25"/>
      <c r="P1492" s="25"/>
    </row>
    <row r="1493" spans="1:17" ht="12.75" x14ac:dyDescent="0.2">
      <c r="A1493" s="1">
        <v>100</v>
      </c>
      <c r="B1493" s="2">
        <v>30</v>
      </c>
      <c r="C1493" s="23" t="s">
        <v>14</v>
      </c>
      <c r="D1493" s="10">
        <v>231</v>
      </c>
      <c r="E1493" s="10">
        <v>5</v>
      </c>
      <c r="F1493" s="10">
        <v>650</v>
      </c>
      <c r="G1493" s="10">
        <v>2</v>
      </c>
      <c r="H1493" s="11">
        <v>1</v>
      </c>
      <c r="I1493" s="9">
        <f t="shared" si="1155"/>
        <v>97.881355932203391</v>
      </c>
      <c r="J1493" s="9">
        <f t="shared" si="1156"/>
        <v>99.693251533742327</v>
      </c>
      <c r="K1493" s="9">
        <f t="shared" si="1157"/>
        <v>99.211711711711715</v>
      </c>
      <c r="L1493" s="12">
        <f t="shared" si="1158"/>
        <v>0.97975615770183833</v>
      </c>
      <c r="M1493" s="16">
        <f t="shared" si="1159"/>
        <v>1</v>
      </c>
      <c r="N1493" s="6"/>
      <c r="O1493" s="25"/>
      <c r="P1493" s="25"/>
    </row>
    <row r="1494" spans="1:17" ht="12.75" x14ac:dyDescent="0.2">
      <c r="A1494" s="5"/>
      <c r="B1494" s="2"/>
      <c r="C1494" s="23" t="s">
        <v>15</v>
      </c>
      <c r="D1494" s="15">
        <f t="shared" ref="D1494:M1494" si="1160">AVERAGE(D1489:D1493)</f>
        <v>218.4</v>
      </c>
      <c r="E1494" s="15">
        <f t="shared" si="1160"/>
        <v>11.6</v>
      </c>
      <c r="F1494" s="15">
        <f t="shared" si="1160"/>
        <v>657.6</v>
      </c>
      <c r="G1494" s="15">
        <f t="shared" si="1160"/>
        <v>0.4</v>
      </c>
      <c r="H1494" s="16">
        <f t="shared" si="1160"/>
        <v>0.99399999999999999</v>
      </c>
      <c r="I1494" s="9">
        <f t="shared" si="1160"/>
        <v>94.923359925810544</v>
      </c>
      <c r="J1494" s="9">
        <f t="shared" si="1160"/>
        <v>99.938650306748471</v>
      </c>
      <c r="K1494" s="9">
        <f t="shared" si="1160"/>
        <v>98.648648648648646</v>
      </c>
      <c r="L1494" s="12">
        <f t="shared" si="1160"/>
        <v>0.96465557149626735</v>
      </c>
      <c r="M1494" s="16">
        <f t="shared" si="1160"/>
        <v>0.99399999999999999</v>
      </c>
      <c r="N1494" s="6"/>
    </row>
    <row r="1495" spans="1:17" ht="12.75" x14ac:dyDescent="0.2">
      <c r="A1495" s="5"/>
      <c r="B1495" s="2"/>
      <c r="C1495" s="17" t="s">
        <v>16</v>
      </c>
      <c r="D1495" s="15">
        <f t="shared" ref="D1495:M1495" si="1161">STDEV(D1489:D1493)</f>
        <v>11.696153213770756</v>
      </c>
      <c r="E1495" s="15">
        <f t="shared" si="1161"/>
        <v>4.449719092257399</v>
      </c>
      <c r="F1495" s="15">
        <f t="shared" si="1161"/>
        <v>9.44986772394196</v>
      </c>
      <c r="G1495" s="15">
        <f t="shared" si="1161"/>
        <v>0.89442719099991586</v>
      </c>
      <c r="H1495" s="16">
        <f t="shared" si="1161"/>
        <v>5.4772255750516656E-3</v>
      </c>
      <c r="I1495" s="9">
        <f t="shared" si="1161"/>
        <v>2.0097968294687432</v>
      </c>
      <c r="J1495" s="9">
        <f t="shared" si="1161"/>
        <v>0.13718208450919153</v>
      </c>
      <c r="K1495" s="9">
        <f t="shared" si="1161"/>
        <v>0.42135781382589177</v>
      </c>
      <c r="L1495" s="12">
        <f t="shared" si="1161"/>
        <v>1.1319823517875074E-2</v>
      </c>
      <c r="M1495" s="16">
        <f t="shared" si="1161"/>
        <v>5.4772255750516656E-3</v>
      </c>
      <c r="N1495" s="4"/>
    </row>
    <row r="1496" spans="1:17" ht="12.75" x14ac:dyDescent="0.2">
      <c r="A1496" s="5"/>
      <c r="B1496" s="2"/>
      <c r="C1496" s="23"/>
      <c r="D1496" s="15"/>
      <c r="E1496" s="15"/>
      <c r="F1496" s="15"/>
      <c r="G1496" s="15"/>
      <c r="H1496" s="16"/>
      <c r="I1496" s="9"/>
      <c r="J1496" s="9"/>
      <c r="K1496" s="9"/>
      <c r="L1496" s="12"/>
      <c r="M1496" s="16"/>
      <c r="N1496" s="4"/>
    </row>
    <row r="1497" spans="1:17" ht="12.75" x14ac:dyDescent="0.2">
      <c r="A1497" s="5"/>
      <c r="B1497" s="2"/>
      <c r="C1497" s="23" t="s">
        <v>17</v>
      </c>
      <c r="D1497" s="10">
        <v>51</v>
      </c>
      <c r="E1497" s="10">
        <v>17</v>
      </c>
      <c r="F1497" s="10">
        <v>228</v>
      </c>
      <c r="G1497" s="10">
        <v>0</v>
      </c>
      <c r="H1497" s="11">
        <v>0.95</v>
      </c>
      <c r="I1497" s="9">
        <f t="shared" ref="I1497:I1501" si="1162">100*(D1497/(D1497+E1497))</f>
        <v>75</v>
      </c>
      <c r="J1497" s="9">
        <f t="shared" ref="J1497:J1501" si="1163">100*(F1497/(F1497+G1497))</f>
        <v>100</v>
      </c>
      <c r="K1497" s="9">
        <f t="shared" ref="K1497:K1501" si="1164">100*((D1497+F1497)/(D1497+E1497+F1497+G1497))</f>
        <v>94.256756756756758</v>
      </c>
      <c r="L1497" s="12">
        <f t="shared" ref="L1497:L1501" si="1165">(D1497*F1497-E1497*G1497)/(SQRT((D1497+G1497)*(D1497+E1497)*(F1497+G1497)*(F1497+E1497)))</f>
        <v>0.83543951526933979</v>
      </c>
      <c r="M1497" s="16">
        <f t="shared" ref="M1497:M1501" si="1166">H1497</f>
        <v>0.95</v>
      </c>
      <c r="N1497" s="4"/>
    </row>
    <row r="1498" spans="1:17" ht="12.75" x14ac:dyDescent="0.2">
      <c r="A1498" s="5"/>
      <c r="B1498" s="2"/>
      <c r="C1498" s="9" t="s">
        <v>18</v>
      </c>
      <c r="D1498" s="10">
        <v>72</v>
      </c>
      <c r="E1498" s="10">
        <v>10</v>
      </c>
      <c r="F1498" s="10">
        <v>210</v>
      </c>
      <c r="G1498" s="10">
        <v>4</v>
      </c>
      <c r="H1498" s="11">
        <v>0.98</v>
      </c>
      <c r="I1498" s="9">
        <f t="shared" si="1162"/>
        <v>87.804878048780495</v>
      </c>
      <c r="J1498" s="9">
        <f t="shared" si="1163"/>
        <v>98.130841121495322</v>
      </c>
      <c r="K1498" s="9">
        <f t="shared" si="1164"/>
        <v>95.270270270270274</v>
      </c>
      <c r="L1498" s="12">
        <f t="shared" si="1165"/>
        <v>0.88037842732073024</v>
      </c>
      <c r="M1498" s="16">
        <f t="shared" si="1166"/>
        <v>0.98</v>
      </c>
      <c r="N1498" s="24"/>
    </row>
    <row r="1499" spans="1:17" ht="12.75" x14ac:dyDescent="0.2">
      <c r="A1499" s="5"/>
      <c r="B1499" s="2"/>
      <c r="C1499" s="9" t="s">
        <v>19</v>
      </c>
      <c r="D1499" s="10">
        <v>53</v>
      </c>
      <c r="E1499" s="10">
        <v>11</v>
      </c>
      <c r="F1499" s="10">
        <v>230</v>
      </c>
      <c r="G1499" s="10">
        <v>2</v>
      </c>
      <c r="H1499" s="11">
        <v>0.98</v>
      </c>
      <c r="I1499" s="9">
        <f t="shared" si="1162"/>
        <v>82.8125</v>
      </c>
      <c r="J1499" s="9">
        <f t="shared" si="1163"/>
        <v>99.137931034482762</v>
      </c>
      <c r="K1499" s="9">
        <f t="shared" si="1164"/>
        <v>95.608108108108098</v>
      </c>
      <c r="L1499" s="12">
        <f t="shared" si="1165"/>
        <v>0.86735194272678739</v>
      </c>
      <c r="M1499" s="16">
        <f t="shared" si="1166"/>
        <v>0.98</v>
      </c>
      <c r="N1499" s="24"/>
    </row>
    <row r="1500" spans="1:17" ht="12.75" x14ac:dyDescent="0.2">
      <c r="A1500" s="5"/>
      <c r="B1500" s="2"/>
      <c r="C1500" s="9" t="s">
        <v>20</v>
      </c>
      <c r="D1500" s="10">
        <v>74</v>
      </c>
      <c r="E1500" s="10">
        <v>7</v>
      </c>
      <c r="F1500" s="10">
        <v>214</v>
      </c>
      <c r="G1500" s="10">
        <v>1</v>
      </c>
      <c r="H1500" s="11">
        <v>0.99</v>
      </c>
      <c r="I1500" s="9">
        <f t="shared" si="1162"/>
        <v>91.358024691358025</v>
      </c>
      <c r="J1500" s="9">
        <f t="shared" si="1163"/>
        <v>99.534883720930239</v>
      </c>
      <c r="K1500" s="9">
        <f t="shared" si="1164"/>
        <v>97.297297297297305</v>
      </c>
      <c r="L1500" s="12">
        <f t="shared" si="1165"/>
        <v>0.93167613507513625</v>
      </c>
      <c r="M1500" s="16">
        <f t="shared" si="1166"/>
        <v>0.99</v>
      </c>
      <c r="N1500" s="24"/>
    </row>
    <row r="1501" spans="1:17" ht="12.75" x14ac:dyDescent="0.2">
      <c r="A1501" s="5"/>
      <c r="B1501" s="2"/>
      <c r="C1501" s="9" t="s">
        <v>21</v>
      </c>
      <c r="D1501" s="10">
        <v>68</v>
      </c>
      <c r="E1501" s="10">
        <v>7</v>
      </c>
      <c r="F1501" s="10">
        <v>216</v>
      </c>
      <c r="G1501" s="10">
        <v>5</v>
      </c>
      <c r="H1501" s="11">
        <v>0.97</v>
      </c>
      <c r="I1501" s="9">
        <f t="shared" si="1162"/>
        <v>90.666666666666657</v>
      </c>
      <c r="J1501" s="9">
        <f t="shared" si="1163"/>
        <v>97.737556561085967</v>
      </c>
      <c r="K1501" s="9">
        <f t="shared" si="1164"/>
        <v>95.945945945945937</v>
      </c>
      <c r="L1501" s="12">
        <f t="shared" si="1165"/>
        <v>0.89204326680361123</v>
      </c>
      <c r="M1501" s="16">
        <f t="shared" si="1166"/>
        <v>0.97</v>
      </c>
      <c r="N1501" s="24"/>
    </row>
    <row r="1502" spans="1:17" ht="12.75" x14ac:dyDescent="0.2">
      <c r="A1502" s="5"/>
      <c r="B1502" s="2"/>
      <c r="C1502" s="23" t="s">
        <v>15</v>
      </c>
      <c r="D1502" s="15">
        <f t="shared" ref="D1502:M1502" si="1167">AVERAGE(D1497:D1501)</f>
        <v>63.6</v>
      </c>
      <c r="E1502" s="15">
        <f t="shared" si="1167"/>
        <v>10.4</v>
      </c>
      <c r="F1502" s="15">
        <f t="shared" si="1167"/>
        <v>219.6</v>
      </c>
      <c r="G1502" s="15">
        <f t="shared" si="1167"/>
        <v>2.4</v>
      </c>
      <c r="H1502" s="16">
        <f t="shared" si="1167"/>
        <v>0.97399999999999998</v>
      </c>
      <c r="I1502" s="9">
        <f t="shared" si="1167"/>
        <v>85.528413881361033</v>
      </c>
      <c r="J1502" s="9">
        <f t="shared" si="1167"/>
        <v>98.908242487598869</v>
      </c>
      <c r="K1502" s="9">
        <f t="shared" si="1167"/>
        <v>95.675675675675663</v>
      </c>
      <c r="L1502" s="12">
        <f t="shared" si="1167"/>
        <v>0.88137785743912089</v>
      </c>
      <c r="M1502" s="16">
        <f t="shared" si="1167"/>
        <v>0.97399999999999998</v>
      </c>
      <c r="N1502" s="24"/>
      <c r="O1502" s="24"/>
      <c r="P1502" s="24"/>
      <c r="Q1502" s="4"/>
    </row>
    <row r="1503" spans="1:17" ht="12.75" x14ac:dyDescent="0.2">
      <c r="A1503" s="5"/>
      <c r="B1503" s="2"/>
      <c r="C1503" s="17" t="s">
        <v>16</v>
      </c>
      <c r="D1503" s="15">
        <f t="shared" ref="D1503:M1503" si="1168">STDEV(D1497:D1501)</f>
        <v>10.830512453249854</v>
      </c>
      <c r="E1503" s="15">
        <f t="shared" si="1168"/>
        <v>4.0987803063838406</v>
      </c>
      <c r="F1503" s="15">
        <f t="shared" si="1168"/>
        <v>8.8769364084688593</v>
      </c>
      <c r="G1503" s="15">
        <f t="shared" si="1168"/>
        <v>2.0736441353327719</v>
      </c>
      <c r="H1503" s="16">
        <f t="shared" si="1168"/>
        <v>1.5165750888103114E-2</v>
      </c>
      <c r="I1503" s="9">
        <f t="shared" si="1168"/>
        <v>6.77849504048437</v>
      </c>
      <c r="J1503" s="9">
        <f t="shared" si="1168"/>
        <v>0.95029323794290377</v>
      </c>
      <c r="K1503" s="9">
        <f t="shared" si="1168"/>
        <v>1.1050964347159564</v>
      </c>
      <c r="L1503" s="12">
        <f t="shared" si="1168"/>
        <v>3.5184244042784724E-2</v>
      </c>
      <c r="M1503" s="16">
        <f t="shared" si="1168"/>
        <v>1.5165750888103114E-2</v>
      </c>
      <c r="N1503" s="24"/>
    </row>
    <row r="1504" spans="1:17" ht="12.75" x14ac:dyDescent="0.2">
      <c r="A1504" s="5"/>
      <c r="B1504" s="22"/>
      <c r="C1504" s="9"/>
      <c r="D1504" s="15"/>
      <c r="E1504" s="15"/>
      <c r="F1504" s="15"/>
      <c r="G1504" s="15"/>
      <c r="H1504" s="16"/>
      <c r="I1504" s="9"/>
      <c r="J1504" s="9"/>
      <c r="K1504" s="9"/>
      <c r="L1504" s="12"/>
      <c r="M1504" s="16"/>
      <c r="N1504" s="24"/>
    </row>
    <row r="1505" spans="1:26" ht="12.75" x14ac:dyDescent="0.2">
      <c r="A1505" s="5"/>
      <c r="B1505" s="2"/>
      <c r="C1505" s="9" t="s">
        <v>22</v>
      </c>
      <c r="D1505" s="10">
        <v>83</v>
      </c>
      <c r="E1505" s="10">
        <v>14</v>
      </c>
      <c r="F1505" s="10">
        <v>198</v>
      </c>
      <c r="G1505" s="10">
        <v>1</v>
      </c>
      <c r="H1505" s="11">
        <v>0.97</v>
      </c>
      <c r="I1505" s="9">
        <f t="shared" ref="I1505:I1509" si="1169">100*(D1505/(D1505+E1505))</f>
        <v>85.567010309278345</v>
      </c>
      <c r="J1505" s="9">
        <f t="shared" ref="J1505:J1509" si="1170">100*(F1505/(F1505+G1505))</f>
        <v>99.497487437185924</v>
      </c>
      <c r="K1505" s="9">
        <f t="shared" ref="K1505:K1509" si="1171">100*((D1505+F1505)/(D1505+E1505+F1505+G1505))</f>
        <v>94.932432432432435</v>
      </c>
      <c r="L1505" s="12">
        <f t="shared" ref="L1505:L1509" si="1172">(D1505*F1505-E1505*G1505)/(SQRT((D1505+G1505)*(D1505+E1505)*(F1505+G1505)*(F1505+E1505)))</f>
        <v>0.88563174244112763</v>
      </c>
      <c r="M1505" s="16">
        <f t="shared" ref="M1505:M1509" si="1173">H1505</f>
        <v>0.97</v>
      </c>
      <c r="N1505" s="24"/>
    </row>
    <row r="1506" spans="1:26" ht="12.75" x14ac:dyDescent="0.2">
      <c r="A1506" s="5"/>
      <c r="B1506" s="22"/>
      <c r="C1506" s="9" t="s">
        <v>23</v>
      </c>
      <c r="D1506" s="10">
        <v>61</v>
      </c>
      <c r="E1506" s="10">
        <v>5</v>
      </c>
      <c r="F1506" s="10">
        <v>228</v>
      </c>
      <c r="G1506" s="10">
        <v>2</v>
      </c>
      <c r="H1506" s="11">
        <v>0.98</v>
      </c>
      <c r="I1506" s="9">
        <f t="shared" si="1169"/>
        <v>92.424242424242422</v>
      </c>
      <c r="J1506" s="9">
        <f t="shared" si="1170"/>
        <v>99.130434782608702</v>
      </c>
      <c r="K1506" s="9">
        <f t="shared" si="1171"/>
        <v>97.63513513513513</v>
      </c>
      <c r="L1506" s="12">
        <f t="shared" si="1172"/>
        <v>0.93103967087241191</v>
      </c>
      <c r="M1506" s="16">
        <f t="shared" si="1173"/>
        <v>0.98</v>
      </c>
      <c r="N1506" s="4"/>
    </row>
    <row r="1507" spans="1:26" ht="12.75" x14ac:dyDescent="0.2">
      <c r="A1507" s="1"/>
      <c r="B1507" s="2"/>
      <c r="C1507" s="9" t="s">
        <v>24</v>
      </c>
      <c r="D1507" s="10">
        <v>55</v>
      </c>
      <c r="E1507" s="10">
        <v>23</v>
      </c>
      <c r="F1507" s="10">
        <v>217</v>
      </c>
      <c r="G1507" s="10">
        <v>1</v>
      </c>
      <c r="H1507" s="11">
        <v>0.98</v>
      </c>
      <c r="I1507" s="9">
        <f t="shared" si="1169"/>
        <v>70.512820512820511</v>
      </c>
      <c r="J1507" s="9">
        <f t="shared" si="1170"/>
        <v>99.541284403669721</v>
      </c>
      <c r="K1507" s="9">
        <f t="shared" si="1171"/>
        <v>91.891891891891902</v>
      </c>
      <c r="L1507" s="12">
        <f t="shared" si="1172"/>
        <v>0.78796967181127531</v>
      </c>
      <c r="M1507" s="16">
        <f t="shared" si="1173"/>
        <v>0.98</v>
      </c>
      <c r="N1507" s="4"/>
      <c r="Q1507" s="5"/>
    </row>
    <row r="1508" spans="1:26" ht="12.75" x14ac:dyDescent="0.2">
      <c r="A1508" s="5"/>
      <c r="B1508" s="2"/>
      <c r="C1508" s="9" t="s">
        <v>25</v>
      </c>
      <c r="D1508" s="10">
        <v>59</v>
      </c>
      <c r="E1508" s="10">
        <v>11</v>
      </c>
      <c r="F1508" s="10">
        <v>224</v>
      </c>
      <c r="G1508" s="10">
        <v>2</v>
      </c>
      <c r="H1508" s="11">
        <v>0.99</v>
      </c>
      <c r="I1508" s="9">
        <f t="shared" si="1169"/>
        <v>84.285714285714292</v>
      </c>
      <c r="J1508" s="9">
        <f t="shared" si="1170"/>
        <v>99.115044247787608</v>
      </c>
      <c r="K1508" s="9">
        <f t="shared" si="1171"/>
        <v>95.608108108108098</v>
      </c>
      <c r="L1508" s="12">
        <f t="shared" si="1172"/>
        <v>0.87614178156840161</v>
      </c>
      <c r="M1508" s="16">
        <f t="shared" si="1173"/>
        <v>0.99</v>
      </c>
      <c r="N1508" s="6"/>
    </row>
    <row r="1509" spans="1:26" ht="12.75" x14ac:dyDescent="0.2">
      <c r="A1509" s="5"/>
      <c r="B1509" s="2"/>
      <c r="C1509" s="9" t="s">
        <v>26</v>
      </c>
      <c r="D1509" s="10">
        <v>60</v>
      </c>
      <c r="E1509" s="10">
        <v>9</v>
      </c>
      <c r="F1509" s="10">
        <v>216</v>
      </c>
      <c r="G1509" s="10">
        <v>11</v>
      </c>
      <c r="H1509" s="11">
        <v>0.95</v>
      </c>
      <c r="I1509" s="9">
        <f t="shared" si="1169"/>
        <v>86.956521739130437</v>
      </c>
      <c r="J1509" s="9">
        <f t="shared" si="1170"/>
        <v>95.154185022026425</v>
      </c>
      <c r="K1509" s="9">
        <f t="shared" si="1171"/>
        <v>93.243243243243242</v>
      </c>
      <c r="L1509" s="12">
        <f t="shared" si="1172"/>
        <v>0.81304920753217258</v>
      </c>
      <c r="M1509" s="16">
        <f t="shared" si="1173"/>
        <v>0.95</v>
      </c>
      <c r="N1509" s="7"/>
      <c r="O1509" s="1"/>
      <c r="P1509" s="1"/>
    </row>
    <row r="1510" spans="1:26" ht="12.75" x14ac:dyDescent="0.2">
      <c r="A1510" s="5"/>
      <c r="B1510" s="2"/>
      <c r="C1510" s="23" t="s">
        <v>15</v>
      </c>
      <c r="D1510" s="15">
        <f t="shared" ref="D1510:M1510" si="1174">AVERAGE(D1505:D1509)</f>
        <v>63.6</v>
      </c>
      <c r="E1510" s="15">
        <f t="shared" si="1174"/>
        <v>12.4</v>
      </c>
      <c r="F1510" s="15">
        <f t="shared" si="1174"/>
        <v>216.6</v>
      </c>
      <c r="G1510" s="15">
        <f t="shared" si="1174"/>
        <v>3.4</v>
      </c>
      <c r="H1510" s="16">
        <f t="shared" si="1174"/>
        <v>0.97399999999999998</v>
      </c>
      <c r="I1510" s="9">
        <f t="shared" si="1174"/>
        <v>83.949261854237193</v>
      </c>
      <c r="J1510" s="9">
        <f t="shared" si="1174"/>
        <v>98.487687178655676</v>
      </c>
      <c r="K1510" s="9">
        <f t="shared" si="1174"/>
        <v>94.662162162162161</v>
      </c>
      <c r="L1510" s="12">
        <f t="shared" si="1174"/>
        <v>0.85876641484507776</v>
      </c>
      <c r="M1510" s="16">
        <f t="shared" si="1174"/>
        <v>0.97399999999999998</v>
      </c>
      <c r="N1510" s="24"/>
      <c r="O1510" s="24"/>
      <c r="P1510" s="24"/>
      <c r="Q1510" s="30"/>
    </row>
    <row r="1511" spans="1:26" ht="12.75" x14ac:dyDescent="0.2">
      <c r="A1511" s="5"/>
      <c r="B1511" s="2"/>
      <c r="C1511" s="17" t="s">
        <v>16</v>
      </c>
      <c r="D1511" s="15">
        <f t="shared" ref="D1511:M1511" si="1175">STDEV(D1505:D1509)</f>
        <v>11.081516141756063</v>
      </c>
      <c r="E1511" s="15">
        <f t="shared" si="1175"/>
        <v>6.7675697262754531</v>
      </c>
      <c r="F1511" s="15">
        <f t="shared" si="1175"/>
        <v>11.523888232710346</v>
      </c>
      <c r="G1511" s="15">
        <f t="shared" si="1175"/>
        <v>4.2778499272414878</v>
      </c>
      <c r="H1511" s="16">
        <f t="shared" si="1175"/>
        <v>1.5165750888103114E-2</v>
      </c>
      <c r="I1511" s="9">
        <f t="shared" si="1175"/>
        <v>8.1261487480389576</v>
      </c>
      <c r="J1511" s="9">
        <f t="shared" si="1175"/>
        <v>1.8740798860717012</v>
      </c>
      <c r="K1511" s="9">
        <f t="shared" si="1175"/>
        <v>2.2076093584735808</v>
      </c>
      <c r="L1511" s="12">
        <f t="shared" si="1175"/>
        <v>5.7769617016843439E-2</v>
      </c>
      <c r="M1511" s="16">
        <f t="shared" si="1175"/>
        <v>1.5165750888103114E-2</v>
      </c>
      <c r="N1511" s="4"/>
      <c r="Q1511" s="13"/>
    </row>
    <row r="1512" spans="1:26" ht="12.75" x14ac:dyDescent="0.2">
      <c r="A1512" s="1"/>
      <c r="B1512" s="2"/>
      <c r="C1512" s="2"/>
      <c r="D1512" s="3"/>
      <c r="E1512" s="3"/>
      <c r="F1512" s="3"/>
      <c r="G1512" s="3"/>
      <c r="H1512" s="4"/>
      <c r="I1512" s="4"/>
      <c r="J1512" s="4"/>
      <c r="K1512" s="4"/>
      <c r="L1512" s="4"/>
      <c r="M1512" s="4"/>
      <c r="N1512" s="4"/>
    </row>
    <row r="1513" spans="1:26" ht="12.75" x14ac:dyDescent="0.2">
      <c r="A1513" s="26" t="s">
        <v>85</v>
      </c>
      <c r="B1513" s="14"/>
      <c r="C1513" s="18"/>
      <c r="D1513" s="27"/>
      <c r="E1513" s="27"/>
      <c r="F1513" s="27"/>
      <c r="G1513" s="27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</row>
    <row r="1514" spans="1:26" ht="12.75" x14ac:dyDescent="0.2">
      <c r="A1514" s="27"/>
      <c r="B1514" s="14"/>
      <c r="C1514" s="18"/>
      <c r="D1514" s="27"/>
      <c r="E1514" s="27"/>
      <c r="F1514" s="27"/>
      <c r="G1514" s="27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</row>
    <row r="1515" spans="1:26" ht="12.75" x14ac:dyDescent="0.2">
      <c r="A1515" s="27"/>
      <c r="B1515" s="14" t="s">
        <v>0</v>
      </c>
      <c r="C1515" s="18"/>
      <c r="D1515" s="20" t="s">
        <v>1</v>
      </c>
      <c r="E1515" s="20" t="s">
        <v>2</v>
      </c>
      <c r="F1515" s="20" t="s">
        <v>3</v>
      </c>
      <c r="G1515" s="20" t="s">
        <v>4</v>
      </c>
      <c r="H1515" s="20" t="s">
        <v>5</v>
      </c>
      <c r="I1515" s="20" t="s">
        <v>6</v>
      </c>
      <c r="J1515" s="20" t="s">
        <v>7</v>
      </c>
      <c r="K1515" s="20" t="s">
        <v>8</v>
      </c>
      <c r="L1515" s="20" t="s">
        <v>9</v>
      </c>
      <c r="M1515" s="20" t="s">
        <v>5</v>
      </c>
      <c r="N1515" s="19"/>
      <c r="O1515" s="21"/>
      <c r="P1515" s="21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</row>
    <row r="1516" spans="1:26" ht="12.75" x14ac:dyDescent="0.2">
      <c r="A1516" s="26" t="s">
        <v>28</v>
      </c>
      <c r="B1516" s="14">
        <v>26</v>
      </c>
      <c r="C1516" s="9" t="s">
        <v>10</v>
      </c>
      <c r="D1516" s="15">
        <v>384</v>
      </c>
      <c r="E1516" s="15">
        <v>15</v>
      </c>
      <c r="F1516" s="15">
        <v>595</v>
      </c>
      <c r="G1516" s="15">
        <v>8</v>
      </c>
      <c r="H1516" s="16">
        <v>1</v>
      </c>
      <c r="I1516" s="9">
        <f t="shared" ref="I1516:I1520" si="1176">100*(D1516/(D1516+E1516))</f>
        <v>96.240601503759393</v>
      </c>
      <c r="J1516" s="9">
        <f t="shared" ref="J1516:J1520" si="1177">100*(F1516/(F1516+G1516))</f>
        <v>98.673300165837475</v>
      </c>
      <c r="K1516" s="9">
        <f t="shared" ref="K1516:K1520" si="1178">100*((D1516+F1516)/(D1516+E1516+F1516+G1516))</f>
        <v>97.704590818363272</v>
      </c>
      <c r="L1516" s="12">
        <f t="shared" ref="L1516:L1520" si="1179">(D1516*F1516-E1516*G1516)/(SQRT((D1516+G1516)*(D1516+E1516)*(F1516+G1516)*(F1516+E1516)))</f>
        <v>0.95206583210650486</v>
      </c>
      <c r="M1516" s="16">
        <f t="shared" ref="M1516:M1520" si="1180">H1516</f>
        <v>1</v>
      </c>
      <c r="N1516" s="19"/>
      <c r="O1516" s="28"/>
      <c r="P1516" s="28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</row>
    <row r="1517" spans="1:26" ht="12.75" x14ac:dyDescent="0.2">
      <c r="A1517" s="27"/>
      <c r="B1517" s="14">
        <v>27</v>
      </c>
      <c r="C1517" s="42" t="s">
        <v>11</v>
      </c>
      <c r="D1517" s="15">
        <v>356</v>
      </c>
      <c r="E1517" s="15">
        <v>18</v>
      </c>
      <c r="F1517" s="15">
        <v>623</v>
      </c>
      <c r="G1517" s="15">
        <v>5</v>
      </c>
      <c r="H1517" s="16">
        <v>1</v>
      </c>
      <c r="I1517" s="9">
        <f t="shared" si="1176"/>
        <v>95.18716577540107</v>
      </c>
      <c r="J1517" s="9">
        <f t="shared" si="1177"/>
        <v>99.203821656050948</v>
      </c>
      <c r="K1517" s="9">
        <f t="shared" si="1178"/>
        <v>97.704590818363272</v>
      </c>
      <c r="L1517" s="12">
        <f t="shared" si="1179"/>
        <v>0.95096281779899938</v>
      </c>
      <c r="M1517" s="16">
        <f t="shared" si="1180"/>
        <v>1</v>
      </c>
      <c r="N1517" s="13"/>
      <c r="O1517" s="28"/>
      <c r="P1517" s="28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</row>
    <row r="1518" spans="1:26" ht="12.75" x14ac:dyDescent="0.2">
      <c r="A1518" s="29">
        <v>0.4</v>
      </c>
      <c r="B1518" s="14">
        <v>28</v>
      </c>
      <c r="C1518" s="42" t="s">
        <v>12</v>
      </c>
      <c r="D1518" s="15">
        <v>390</v>
      </c>
      <c r="E1518" s="15">
        <v>23</v>
      </c>
      <c r="F1518" s="15">
        <v>579</v>
      </c>
      <c r="G1518" s="15">
        <v>10</v>
      </c>
      <c r="H1518" s="16">
        <v>1</v>
      </c>
      <c r="I1518" s="9">
        <f t="shared" si="1176"/>
        <v>94.430992736077485</v>
      </c>
      <c r="J1518" s="9">
        <f t="shared" si="1177"/>
        <v>98.302207130730039</v>
      </c>
      <c r="K1518" s="9">
        <f t="shared" si="1178"/>
        <v>96.706586826347305</v>
      </c>
      <c r="L1518" s="12">
        <f t="shared" si="1179"/>
        <v>0.93205100227685189</v>
      </c>
      <c r="M1518" s="16">
        <f t="shared" si="1180"/>
        <v>1</v>
      </c>
      <c r="N1518" s="13"/>
      <c r="O1518" s="28"/>
      <c r="P1518" s="28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</row>
    <row r="1519" spans="1:26" ht="12.75" x14ac:dyDescent="0.2">
      <c r="A1519" s="29">
        <v>1E-3</v>
      </c>
      <c r="B1519" s="14">
        <v>29</v>
      </c>
      <c r="C1519" s="42" t="s">
        <v>13</v>
      </c>
      <c r="D1519" s="15">
        <v>379</v>
      </c>
      <c r="E1519" s="15">
        <v>21</v>
      </c>
      <c r="F1519" s="15">
        <v>599</v>
      </c>
      <c r="G1519" s="15">
        <v>3</v>
      </c>
      <c r="H1519" s="16">
        <v>1</v>
      </c>
      <c r="I1519" s="9">
        <f t="shared" si="1176"/>
        <v>94.75</v>
      </c>
      <c r="J1519" s="9">
        <f t="shared" si="1177"/>
        <v>99.501661129568106</v>
      </c>
      <c r="K1519" s="9">
        <f t="shared" si="1178"/>
        <v>97.604790419161674</v>
      </c>
      <c r="L1519" s="12">
        <f t="shared" si="1179"/>
        <v>0.95036345607473349</v>
      </c>
      <c r="M1519" s="16">
        <f t="shared" si="1180"/>
        <v>1</v>
      </c>
      <c r="N1519" s="13"/>
      <c r="O1519" s="28"/>
      <c r="P1519" s="28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</row>
    <row r="1520" spans="1:26" ht="12.75" x14ac:dyDescent="0.2">
      <c r="A1520" s="29">
        <v>100</v>
      </c>
      <c r="B1520" s="14">
        <v>30</v>
      </c>
      <c r="C1520" s="42" t="s">
        <v>14</v>
      </c>
      <c r="D1520" s="15">
        <v>365</v>
      </c>
      <c r="E1520" s="15">
        <v>24</v>
      </c>
      <c r="F1520" s="15">
        <v>610</v>
      </c>
      <c r="G1520" s="15">
        <v>3</v>
      </c>
      <c r="H1520" s="16">
        <v>1</v>
      </c>
      <c r="I1520" s="9">
        <f t="shared" si="1176"/>
        <v>93.830334190231355</v>
      </c>
      <c r="J1520" s="9">
        <f t="shared" si="1177"/>
        <v>99.510603588907003</v>
      </c>
      <c r="K1520" s="9">
        <f t="shared" si="1178"/>
        <v>97.305389221556879</v>
      </c>
      <c r="L1520" s="12">
        <f t="shared" si="1179"/>
        <v>0.94364503563208957</v>
      </c>
      <c r="M1520" s="16">
        <f t="shared" si="1180"/>
        <v>1</v>
      </c>
      <c r="N1520" s="13"/>
      <c r="O1520" s="28"/>
      <c r="P1520" s="28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</row>
    <row r="1521" spans="1:26" ht="12.75" x14ac:dyDescent="0.2">
      <c r="A1521" s="27"/>
      <c r="B1521" s="14"/>
      <c r="C1521" s="42" t="s">
        <v>15</v>
      </c>
      <c r="D1521" s="15">
        <f t="shared" ref="D1521:M1521" si="1181">AVERAGE(D1516:D1520)</f>
        <v>374.8</v>
      </c>
      <c r="E1521" s="15">
        <f t="shared" si="1181"/>
        <v>20.2</v>
      </c>
      <c r="F1521" s="15">
        <f t="shared" si="1181"/>
        <v>601.20000000000005</v>
      </c>
      <c r="G1521" s="15">
        <f t="shared" si="1181"/>
        <v>5.8</v>
      </c>
      <c r="H1521" s="16">
        <f t="shared" si="1181"/>
        <v>1</v>
      </c>
      <c r="I1521" s="9">
        <f t="shared" si="1181"/>
        <v>94.887818841093875</v>
      </c>
      <c r="J1521" s="9">
        <f t="shared" si="1181"/>
        <v>99.038318734218706</v>
      </c>
      <c r="K1521" s="9">
        <f t="shared" si="1181"/>
        <v>97.405189620758478</v>
      </c>
      <c r="L1521" s="12">
        <f t="shared" si="1181"/>
        <v>0.94581762877783571</v>
      </c>
      <c r="M1521" s="16">
        <f t="shared" si="1181"/>
        <v>1</v>
      </c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</row>
    <row r="1522" spans="1:26" ht="12.75" x14ac:dyDescent="0.2">
      <c r="A1522" s="27"/>
      <c r="B1522" s="14"/>
      <c r="C1522" s="42" t="s">
        <v>16</v>
      </c>
      <c r="D1522" s="15">
        <f t="shared" ref="D1522:M1522" si="1182">STDEV(D1516:D1520)</f>
        <v>13.989281611290838</v>
      </c>
      <c r="E1522" s="15">
        <f t="shared" si="1182"/>
        <v>3.7013511046643481</v>
      </c>
      <c r="F1522" s="15">
        <f t="shared" si="1182"/>
        <v>16.498484778912275</v>
      </c>
      <c r="G1522" s="15">
        <f t="shared" si="1182"/>
        <v>3.1144823004794877</v>
      </c>
      <c r="H1522" s="16">
        <f t="shared" si="1182"/>
        <v>0</v>
      </c>
      <c r="I1522" s="9">
        <f t="shared" si="1182"/>
        <v>0.90354682079600279</v>
      </c>
      <c r="J1522" s="9">
        <f t="shared" si="1182"/>
        <v>0.53390758200385535</v>
      </c>
      <c r="K1522" s="9">
        <f t="shared" si="1182"/>
        <v>0.4234172342434413</v>
      </c>
      <c r="L1522" s="12">
        <f t="shared" si="1182"/>
        <v>8.3728389287572209E-3</v>
      </c>
      <c r="M1522" s="16">
        <f t="shared" si="1182"/>
        <v>0</v>
      </c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</row>
    <row r="1523" spans="1:26" ht="12.75" x14ac:dyDescent="0.2">
      <c r="A1523" s="27"/>
      <c r="B1523" s="14"/>
      <c r="C1523" s="42"/>
      <c r="D1523" s="15"/>
      <c r="E1523" s="15"/>
      <c r="F1523" s="15"/>
      <c r="G1523" s="15"/>
      <c r="H1523" s="16"/>
      <c r="I1523" s="9"/>
      <c r="J1523" s="9"/>
      <c r="K1523" s="9"/>
      <c r="L1523" s="12"/>
      <c r="M1523" s="16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</row>
    <row r="1524" spans="1:26" ht="12.75" x14ac:dyDescent="0.2">
      <c r="A1524" s="27"/>
      <c r="B1524" s="14"/>
      <c r="C1524" s="42" t="s">
        <v>17</v>
      </c>
      <c r="D1524" s="15">
        <v>114</v>
      </c>
      <c r="E1524" s="15">
        <v>9</v>
      </c>
      <c r="F1524" s="15">
        <v>197</v>
      </c>
      <c r="G1524" s="15">
        <v>14</v>
      </c>
      <c r="H1524" s="16">
        <v>0.96</v>
      </c>
      <c r="I1524" s="9">
        <f t="shared" ref="I1524:I1528" si="1183">100*(D1524/(D1524+E1524))</f>
        <v>92.682926829268297</v>
      </c>
      <c r="J1524" s="9">
        <f t="shared" ref="J1524:J1528" si="1184">100*(F1524/(F1524+G1524))</f>
        <v>93.36492890995261</v>
      </c>
      <c r="K1524" s="9">
        <f t="shared" ref="K1524:K1528" si="1185">100*((D1524+F1524)/(D1524+E1524+F1524+G1524))</f>
        <v>93.113772455089816</v>
      </c>
      <c r="L1524" s="12">
        <f t="shared" ref="L1524:L1528" si="1186">(D1524*F1524-E1524*G1524)/(SQRT((D1524+G1524)*(D1524+E1524)*(F1524+G1524)*(F1524+E1524)))</f>
        <v>0.85368026321112933</v>
      </c>
      <c r="M1524" s="16">
        <f t="shared" ref="M1524:M1528" si="1187">H1524</f>
        <v>0.96</v>
      </c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</row>
    <row r="1525" spans="1:26" ht="12.75" x14ac:dyDescent="0.2">
      <c r="A1525" s="27"/>
      <c r="B1525" s="14"/>
      <c r="C1525" s="9" t="s">
        <v>18</v>
      </c>
      <c r="D1525" s="15">
        <v>115</v>
      </c>
      <c r="E1525" s="15">
        <v>19</v>
      </c>
      <c r="F1525" s="15">
        <v>197</v>
      </c>
      <c r="G1525" s="15">
        <v>3</v>
      </c>
      <c r="H1525" s="16">
        <v>0.96</v>
      </c>
      <c r="I1525" s="9">
        <f t="shared" si="1183"/>
        <v>85.820895522388057</v>
      </c>
      <c r="J1525" s="9">
        <f t="shared" si="1184"/>
        <v>98.5</v>
      </c>
      <c r="K1525" s="9">
        <f t="shared" si="1185"/>
        <v>93.41317365269461</v>
      </c>
      <c r="L1525" s="12">
        <f t="shared" si="1186"/>
        <v>0.86463881552629085</v>
      </c>
      <c r="M1525" s="16">
        <f t="shared" si="1187"/>
        <v>0.96</v>
      </c>
      <c r="N1525" s="19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</row>
    <row r="1526" spans="1:26" ht="12.75" x14ac:dyDescent="0.2">
      <c r="A1526" s="27"/>
      <c r="B1526" s="14"/>
      <c r="C1526" s="9" t="s">
        <v>19</v>
      </c>
      <c r="D1526" s="15">
        <v>114</v>
      </c>
      <c r="E1526" s="15">
        <v>16</v>
      </c>
      <c r="F1526" s="15">
        <v>199</v>
      </c>
      <c r="G1526" s="15">
        <v>5</v>
      </c>
      <c r="H1526" s="16">
        <v>0.97</v>
      </c>
      <c r="I1526" s="9">
        <f t="shared" si="1183"/>
        <v>87.692307692307693</v>
      </c>
      <c r="J1526" s="9">
        <f t="shared" si="1184"/>
        <v>97.549019607843135</v>
      </c>
      <c r="K1526" s="9">
        <f t="shared" si="1185"/>
        <v>93.712574850299404</v>
      </c>
      <c r="L1526" s="12">
        <f t="shared" si="1186"/>
        <v>0.86784917059305078</v>
      </c>
      <c r="M1526" s="16">
        <f t="shared" si="1187"/>
        <v>0.97</v>
      </c>
      <c r="N1526" s="19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</row>
    <row r="1527" spans="1:26" ht="12.75" x14ac:dyDescent="0.2">
      <c r="A1527" s="27"/>
      <c r="B1527" s="14"/>
      <c r="C1527" s="9" t="s">
        <v>20</v>
      </c>
      <c r="D1527" s="15">
        <v>108</v>
      </c>
      <c r="E1527" s="15">
        <v>16</v>
      </c>
      <c r="F1527" s="15">
        <v>205</v>
      </c>
      <c r="G1527" s="15">
        <v>5</v>
      </c>
      <c r="H1527" s="16">
        <v>0.98</v>
      </c>
      <c r="I1527" s="9">
        <f t="shared" si="1183"/>
        <v>87.096774193548384</v>
      </c>
      <c r="J1527" s="9">
        <f t="shared" si="1184"/>
        <v>97.61904761904762</v>
      </c>
      <c r="K1527" s="9">
        <f t="shared" si="1185"/>
        <v>93.712574850299404</v>
      </c>
      <c r="L1527" s="12">
        <f t="shared" si="1186"/>
        <v>0.86506682952443281</v>
      </c>
      <c r="M1527" s="16">
        <f t="shared" si="1187"/>
        <v>0.98</v>
      </c>
      <c r="N1527" s="19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</row>
    <row r="1528" spans="1:26" ht="12.75" x14ac:dyDescent="0.2">
      <c r="A1528" s="27"/>
      <c r="B1528" s="14"/>
      <c r="C1528" s="9" t="s">
        <v>21</v>
      </c>
      <c r="D1528" s="15">
        <v>109</v>
      </c>
      <c r="E1528" s="15">
        <v>17</v>
      </c>
      <c r="F1528" s="15">
        <v>202</v>
      </c>
      <c r="G1528" s="15">
        <v>6</v>
      </c>
      <c r="H1528" s="16">
        <v>0.97</v>
      </c>
      <c r="I1528" s="9">
        <f t="shared" si="1183"/>
        <v>86.507936507936506</v>
      </c>
      <c r="J1528" s="9">
        <f t="shared" si="1184"/>
        <v>97.115384615384613</v>
      </c>
      <c r="K1528" s="9">
        <f t="shared" si="1185"/>
        <v>93.113772455089816</v>
      </c>
      <c r="L1528" s="12">
        <f t="shared" si="1186"/>
        <v>0.853047813467816</v>
      </c>
      <c r="M1528" s="16">
        <f t="shared" si="1187"/>
        <v>0.97</v>
      </c>
      <c r="N1528" s="19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</row>
    <row r="1529" spans="1:26" ht="12.75" x14ac:dyDescent="0.2">
      <c r="A1529" s="27"/>
      <c r="B1529" s="14"/>
      <c r="C1529" s="42" t="s">
        <v>15</v>
      </c>
      <c r="D1529" s="15">
        <f t="shared" ref="D1529:M1529" si="1188">AVERAGE(D1524:D1528)</f>
        <v>112</v>
      </c>
      <c r="E1529" s="15">
        <f t="shared" si="1188"/>
        <v>15.4</v>
      </c>
      <c r="F1529" s="15">
        <f t="shared" si="1188"/>
        <v>200</v>
      </c>
      <c r="G1529" s="15">
        <f t="shared" si="1188"/>
        <v>6.6</v>
      </c>
      <c r="H1529" s="16">
        <f t="shared" si="1188"/>
        <v>0.96799999999999997</v>
      </c>
      <c r="I1529" s="9">
        <f t="shared" si="1188"/>
        <v>87.960168149089782</v>
      </c>
      <c r="J1529" s="9">
        <f t="shared" si="1188"/>
        <v>96.829676150445607</v>
      </c>
      <c r="K1529" s="9">
        <f t="shared" si="1188"/>
        <v>93.41317365269461</v>
      </c>
      <c r="L1529" s="12">
        <f t="shared" si="1188"/>
        <v>0.86085657846454411</v>
      </c>
      <c r="M1529" s="16">
        <f t="shared" si="1188"/>
        <v>0.96799999999999997</v>
      </c>
      <c r="N1529" s="19"/>
      <c r="O1529" s="19"/>
      <c r="P1529" s="19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</row>
    <row r="1530" spans="1:26" ht="12.75" x14ac:dyDescent="0.2">
      <c r="A1530" s="27"/>
      <c r="B1530" s="14"/>
      <c r="C1530" s="42" t="s">
        <v>16</v>
      </c>
      <c r="D1530" s="15">
        <f t="shared" ref="D1530:M1530" si="1189">STDEV(D1524:D1528)</f>
        <v>3.2403703492039302</v>
      </c>
      <c r="E1530" s="15">
        <f t="shared" si="1189"/>
        <v>3.781534080237809</v>
      </c>
      <c r="F1530" s="15">
        <f t="shared" si="1189"/>
        <v>3.4641016151377544</v>
      </c>
      <c r="G1530" s="15">
        <f t="shared" si="1189"/>
        <v>4.2778499272414869</v>
      </c>
      <c r="H1530" s="16">
        <f t="shared" si="1189"/>
        <v>8.3666002653407633E-3</v>
      </c>
      <c r="I1530" s="9">
        <f t="shared" si="1189"/>
        <v>2.7297944981672373</v>
      </c>
      <c r="J1530" s="9">
        <f t="shared" si="1189"/>
        <v>2.0010401579538191</v>
      </c>
      <c r="K1530" s="9">
        <f t="shared" si="1189"/>
        <v>0.29940119760479433</v>
      </c>
      <c r="L1530" s="12">
        <f t="shared" si="1189"/>
        <v>6.9534916992241716E-3</v>
      </c>
      <c r="M1530" s="16">
        <f t="shared" si="1189"/>
        <v>8.3666002653407633E-3</v>
      </c>
      <c r="N1530" s="19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</row>
    <row r="1531" spans="1:26" ht="12.75" x14ac:dyDescent="0.2">
      <c r="A1531" s="27"/>
      <c r="B1531" s="14"/>
      <c r="C1531" s="9"/>
      <c r="D1531" s="15"/>
      <c r="E1531" s="15"/>
      <c r="F1531" s="15"/>
      <c r="G1531" s="15"/>
      <c r="H1531" s="16"/>
      <c r="I1531" s="9"/>
      <c r="J1531" s="9"/>
      <c r="K1531" s="9"/>
      <c r="L1531" s="12"/>
      <c r="M1531" s="16"/>
      <c r="N1531" s="19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</row>
    <row r="1532" spans="1:26" ht="12.75" x14ac:dyDescent="0.2">
      <c r="A1532" s="27"/>
      <c r="B1532" s="14"/>
      <c r="C1532" s="9" t="s">
        <v>22</v>
      </c>
      <c r="D1532" s="15">
        <v>118</v>
      </c>
      <c r="E1532" s="15">
        <v>13</v>
      </c>
      <c r="F1532" s="15">
        <v>194</v>
      </c>
      <c r="G1532" s="15">
        <v>9</v>
      </c>
      <c r="H1532" s="16">
        <v>0.96</v>
      </c>
      <c r="I1532" s="9">
        <f t="shared" ref="I1532:I1536" si="1190">100*(D1532/(D1532+E1532))</f>
        <v>90.07633587786259</v>
      </c>
      <c r="J1532" s="9">
        <f t="shared" ref="J1532:J1536" si="1191">100*(F1532/(F1532+G1532))</f>
        <v>95.566502463054192</v>
      </c>
      <c r="K1532" s="9">
        <f t="shared" ref="K1532:K1536" si="1192">100*((D1532+F1532)/(D1532+E1532+F1532+G1532))</f>
        <v>93.41317365269461</v>
      </c>
      <c r="L1532" s="12">
        <f t="shared" ref="L1532:L1536" si="1193">(D1532*F1532-E1532*G1532)/(SQRT((D1532+G1532)*(D1532+E1532)*(F1532+G1532)*(F1532+E1532)))</f>
        <v>0.86136592154250768</v>
      </c>
      <c r="M1532" s="16">
        <f t="shared" ref="M1532:M1536" si="1194">H1532</f>
        <v>0.96</v>
      </c>
      <c r="N1532" s="19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</row>
    <row r="1533" spans="1:26" ht="12.75" x14ac:dyDescent="0.2">
      <c r="A1533" s="27"/>
      <c r="B1533" s="14"/>
      <c r="C1533" s="9" t="s">
        <v>23</v>
      </c>
      <c r="D1533" s="15">
        <v>138</v>
      </c>
      <c r="E1533" s="15">
        <v>7</v>
      </c>
      <c r="F1533" s="15">
        <v>181</v>
      </c>
      <c r="G1533" s="15">
        <v>8</v>
      </c>
      <c r="H1533" s="16">
        <v>0.98</v>
      </c>
      <c r="I1533" s="9">
        <f t="shared" si="1190"/>
        <v>95.172413793103445</v>
      </c>
      <c r="J1533" s="9">
        <f t="shared" si="1191"/>
        <v>95.767195767195773</v>
      </c>
      <c r="K1533" s="9">
        <f t="shared" si="1192"/>
        <v>95.508982035928142</v>
      </c>
      <c r="L1533" s="12">
        <f t="shared" si="1193"/>
        <v>0.908683487048634</v>
      </c>
      <c r="M1533" s="16">
        <f t="shared" si="1194"/>
        <v>0.98</v>
      </c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</row>
    <row r="1534" spans="1:26" ht="12.75" x14ac:dyDescent="0.2">
      <c r="A1534" s="26"/>
      <c r="B1534" s="14"/>
      <c r="C1534" s="9" t="s">
        <v>24</v>
      </c>
      <c r="D1534" s="15">
        <v>80</v>
      </c>
      <c r="E1534" s="15">
        <v>30</v>
      </c>
      <c r="F1534" s="15">
        <v>219</v>
      </c>
      <c r="G1534" s="15">
        <v>5</v>
      </c>
      <c r="H1534" s="16">
        <v>0.97</v>
      </c>
      <c r="I1534" s="9">
        <f t="shared" si="1190"/>
        <v>72.727272727272734</v>
      </c>
      <c r="J1534" s="9">
        <f t="shared" si="1191"/>
        <v>97.767857142857139</v>
      </c>
      <c r="K1534" s="9">
        <f t="shared" si="1192"/>
        <v>89.52095808383234</v>
      </c>
      <c r="L1534" s="12">
        <f t="shared" si="1193"/>
        <v>0.76062453539081032</v>
      </c>
      <c r="M1534" s="16">
        <f t="shared" si="1194"/>
        <v>0.97</v>
      </c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</row>
    <row r="1535" spans="1:26" ht="12.75" x14ac:dyDescent="0.2">
      <c r="A1535" s="27"/>
      <c r="B1535" s="14"/>
      <c r="C1535" s="9" t="s">
        <v>25</v>
      </c>
      <c r="D1535" s="15">
        <v>112</v>
      </c>
      <c r="E1535" s="15">
        <v>17</v>
      </c>
      <c r="F1535" s="15">
        <v>196</v>
      </c>
      <c r="G1535" s="15">
        <v>9</v>
      </c>
      <c r="H1535" s="16">
        <v>0.96</v>
      </c>
      <c r="I1535" s="9">
        <f t="shared" si="1190"/>
        <v>86.821705426356587</v>
      </c>
      <c r="J1535" s="9">
        <f t="shared" si="1191"/>
        <v>95.609756097560975</v>
      </c>
      <c r="K1535" s="9">
        <f t="shared" si="1192"/>
        <v>92.215568862275461</v>
      </c>
      <c r="L1535" s="12">
        <f t="shared" si="1193"/>
        <v>0.83499196975474776</v>
      </c>
      <c r="M1535" s="16">
        <f t="shared" si="1194"/>
        <v>0.96</v>
      </c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</row>
    <row r="1536" spans="1:26" ht="12.75" x14ac:dyDescent="0.2">
      <c r="A1536" s="27"/>
      <c r="B1536" s="14"/>
      <c r="C1536" s="9" t="s">
        <v>26</v>
      </c>
      <c r="D1536" s="15">
        <v>116</v>
      </c>
      <c r="E1536" s="15">
        <v>22</v>
      </c>
      <c r="F1536" s="15">
        <v>190</v>
      </c>
      <c r="G1536" s="15">
        <v>6</v>
      </c>
      <c r="H1536" s="16">
        <v>0.96</v>
      </c>
      <c r="I1536" s="9">
        <f t="shared" si="1190"/>
        <v>84.05797101449275</v>
      </c>
      <c r="J1536" s="9">
        <f t="shared" si="1191"/>
        <v>96.938775510204081</v>
      </c>
      <c r="K1536" s="9">
        <f t="shared" si="1192"/>
        <v>91.616766467065872</v>
      </c>
      <c r="L1536" s="12">
        <f t="shared" si="1193"/>
        <v>0.8282993252546994</v>
      </c>
      <c r="M1536" s="16">
        <f t="shared" si="1194"/>
        <v>0.96</v>
      </c>
      <c r="N1536" s="19"/>
      <c r="O1536" s="21"/>
      <c r="P1536" s="21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</row>
    <row r="1537" spans="1:26" ht="12.75" x14ac:dyDescent="0.2">
      <c r="A1537" s="27"/>
      <c r="B1537" s="14"/>
      <c r="C1537" s="42" t="s">
        <v>15</v>
      </c>
      <c r="D1537" s="15">
        <f t="shared" ref="D1537:M1537" si="1195">AVERAGE(D1532:D1536)</f>
        <v>112.8</v>
      </c>
      <c r="E1537" s="15">
        <f t="shared" si="1195"/>
        <v>17.8</v>
      </c>
      <c r="F1537" s="15">
        <f t="shared" si="1195"/>
        <v>196</v>
      </c>
      <c r="G1537" s="15">
        <f t="shared" si="1195"/>
        <v>7.4</v>
      </c>
      <c r="H1537" s="16">
        <f t="shared" si="1195"/>
        <v>0.96599999999999997</v>
      </c>
      <c r="I1537" s="9">
        <f t="shared" si="1195"/>
        <v>85.77113976781763</v>
      </c>
      <c r="J1537" s="9">
        <f t="shared" si="1195"/>
        <v>96.330017396174441</v>
      </c>
      <c r="K1537" s="9">
        <f t="shared" si="1195"/>
        <v>92.455089820359291</v>
      </c>
      <c r="L1537" s="12">
        <f t="shared" si="1195"/>
        <v>0.83879304779827968</v>
      </c>
      <c r="M1537" s="16">
        <f t="shared" si="1195"/>
        <v>0.96599999999999997</v>
      </c>
      <c r="N1537" s="19"/>
      <c r="O1537" s="19"/>
      <c r="P1537" s="19"/>
      <c r="Q1537" s="35"/>
      <c r="R1537" s="13"/>
      <c r="S1537" s="13"/>
      <c r="T1537" s="13"/>
      <c r="U1537" s="13"/>
      <c r="V1537" s="13"/>
      <c r="W1537" s="13"/>
      <c r="X1537" s="13"/>
      <c r="Y1537" s="13"/>
      <c r="Z1537" s="13"/>
    </row>
    <row r="1538" spans="1:26" ht="12.75" x14ac:dyDescent="0.2">
      <c r="A1538" s="27"/>
      <c r="B1538" s="14"/>
      <c r="C1538" s="42" t="s">
        <v>16</v>
      </c>
      <c r="D1538" s="15">
        <f t="shared" ref="D1538:M1538" si="1196">STDEV(D1532:D1536)</f>
        <v>20.909328061896218</v>
      </c>
      <c r="E1538" s="15">
        <f t="shared" si="1196"/>
        <v>8.7578536183245266</v>
      </c>
      <c r="F1538" s="15">
        <f t="shared" si="1196"/>
        <v>14.089002803605371</v>
      </c>
      <c r="G1538" s="15">
        <f t="shared" si="1196"/>
        <v>1.8165902124584943</v>
      </c>
      <c r="H1538" s="16">
        <f t="shared" si="1196"/>
        <v>8.9442719099991665E-3</v>
      </c>
      <c r="I1538" s="9">
        <f t="shared" si="1196"/>
        <v>8.3830151138499023</v>
      </c>
      <c r="J1538" s="9">
        <f t="shared" si="1196"/>
        <v>0.98189474435420843</v>
      </c>
      <c r="K1538" s="9">
        <f t="shared" si="1196"/>
        <v>2.2143547409701281</v>
      </c>
      <c r="L1538" s="12">
        <f t="shared" si="1196"/>
        <v>5.3919131268019525E-2</v>
      </c>
      <c r="M1538" s="16">
        <f t="shared" si="1196"/>
        <v>8.9442719099991665E-3</v>
      </c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</row>
    <row r="1539" spans="1:26" ht="12.75" x14ac:dyDescent="0.2">
      <c r="A1539" s="1"/>
      <c r="B1539" s="2"/>
      <c r="C1539" s="2"/>
      <c r="D1539" s="3"/>
      <c r="E1539" s="3"/>
      <c r="F1539" s="3"/>
      <c r="G1539" s="3"/>
      <c r="H1539" s="4"/>
      <c r="I1539" s="4"/>
      <c r="J1539" s="4"/>
      <c r="K1539" s="4"/>
      <c r="L1539" s="4"/>
      <c r="M1539" s="4"/>
      <c r="N1539" s="4"/>
    </row>
    <row r="1540" spans="1:26" ht="12.75" x14ac:dyDescent="0.2">
      <c r="A1540" s="1" t="s">
        <v>86</v>
      </c>
      <c r="B1540" s="2"/>
      <c r="C1540" s="2"/>
      <c r="D1540" s="3"/>
      <c r="E1540" s="3"/>
      <c r="F1540" s="3"/>
      <c r="G1540" s="3"/>
      <c r="H1540" s="4"/>
      <c r="I1540" s="4"/>
      <c r="J1540" s="4"/>
      <c r="K1540" s="4"/>
      <c r="L1540" s="4"/>
      <c r="M1540" s="4"/>
      <c r="N1540" s="4"/>
    </row>
    <row r="1541" spans="1:26" ht="12.75" x14ac:dyDescent="0.2">
      <c r="A1541" s="5"/>
      <c r="B1541" s="2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</row>
    <row r="1542" spans="1:26" ht="12.75" x14ac:dyDescent="0.2">
      <c r="A1542" s="5"/>
      <c r="B1542" s="2" t="s">
        <v>0</v>
      </c>
      <c r="C1542" s="13"/>
      <c r="D1542" s="20" t="s">
        <v>1</v>
      </c>
      <c r="E1542" s="20" t="s">
        <v>2</v>
      </c>
      <c r="F1542" s="20" t="s">
        <v>3</v>
      </c>
      <c r="G1542" s="20" t="s">
        <v>4</v>
      </c>
      <c r="H1542" s="20" t="s">
        <v>5</v>
      </c>
      <c r="I1542" s="20" t="s">
        <v>6</v>
      </c>
      <c r="J1542" s="20" t="s">
        <v>7</v>
      </c>
      <c r="K1542" s="20" t="s">
        <v>8</v>
      </c>
      <c r="L1542" s="20" t="s">
        <v>9</v>
      </c>
      <c r="M1542" s="20" t="s">
        <v>5</v>
      </c>
      <c r="N1542" s="7"/>
      <c r="O1542" s="1"/>
      <c r="P1542" s="1"/>
    </row>
    <row r="1543" spans="1:26" ht="12.75" x14ac:dyDescent="0.2">
      <c r="A1543" s="1" t="s">
        <v>28</v>
      </c>
      <c r="B1543" s="2">
        <v>26</v>
      </c>
      <c r="C1543" s="9" t="s">
        <v>10</v>
      </c>
      <c r="D1543" s="10">
        <v>903</v>
      </c>
      <c r="E1543" s="10">
        <v>55</v>
      </c>
      <c r="F1543" s="10">
        <v>669</v>
      </c>
      <c r="G1543" s="10">
        <v>8</v>
      </c>
      <c r="H1543" s="11">
        <v>0.99</v>
      </c>
      <c r="I1543" s="9">
        <f t="shared" ref="I1543:I1547" si="1197">100*(D1543/(D1543+E1543))</f>
        <v>94.258872651356995</v>
      </c>
      <c r="J1543" s="9">
        <f t="shared" ref="J1543:J1547" si="1198">100*(F1543/(F1543+G1543))</f>
        <v>98.818316100443127</v>
      </c>
      <c r="K1543" s="9">
        <f t="shared" ref="K1543:K1547" si="1199">100*((D1543+F1543)/(D1543+E1543+F1543+G1543))</f>
        <v>96.146788990825698</v>
      </c>
      <c r="L1543" s="12">
        <f t="shared" ref="L1543:L1547" si="1200">(D1543*F1543-E1543*G1543)/(SQRT((D1543+G1543)*(D1543+E1543)*(F1543+G1543)*(F1543+E1543)))</f>
        <v>0.92297911698584489</v>
      </c>
      <c r="M1543" s="16">
        <f t="shared" ref="M1543:M1547" si="1201">H1543</f>
        <v>0.99</v>
      </c>
      <c r="N1543" s="24"/>
      <c r="O1543" s="25"/>
      <c r="P1543" s="25"/>
    </row>
    <row r="1544" spans="1:26" ht="12.75" x14ac:dyDescent="0.2">
      <c r="A1544" s="5"/>
      <c r="B1544" s="2">
        <v>27</v>
      </c>
      <c r="C1544" s="23" t="s">
        <v>11</v>
      </c>
      <c r="D1544" s="10">
        <v>908</v>
      </c>
      <c r="E1544" s="10">
        <v>24</v>
      </c>
      <c r="F1544" s="10">
        <v>676</v>
      </c>
      <c r="G1544" s="10">
        <v>27</v>
      </c>
      <c r="H1544" s="11">
        <v>0.99</v>
      </c>
      <c r="I1544" s="9">
        <f t="shared" si="1197"/>
        <v>97.424892703862668</v>
      </c>
      <c r="J1544" s="9">
        <f t="shared" si="1198"/>
        <v>96.159317211948789</v>
      </c>
      <c r="K1544" s="9">
        <f t="shared" si="1199"/>
        <v>96.88073394495413</v>
      </c>
      <c r="L1544" s="12">
        <f t="shared" si="1200"/>
        <v>0.93633955754733778</v>
      </c>
      <c r="M1544" s="16">
        <f t="shared" si="1201"/>
        <v>0.99</v>
      </c>
      <c r="N1544" s="4"/>
      <c r="O1544" s="25"/>
      <c r="P1544" s="25"/>
    </row>
    <row r="1545" spans="1:26" ht="12.75" x14ac:dyDescent="0.2">
      <c r="A1545" s="1">
        <v>0.4</v>
      </c>
      <c r="B1545" s="2">
        <v>28</v>
      </c>
      <c r="C1545" s="23" t="s">
        <v>12</v>
      </c>
      <c r="D1545" s="10">
        <v>914</v>
      </c>
      <c r="E1545" s="10">
        <v>32</v>
      </c>
      <c r="F1545" s="10">
        <v>661</v>
      </c>
      <c r="G1545" s="10">
        <v>28</v>
      </c>
      <c r="H1545" s="11">
        <v>0.99</v>
      </c>
      <c r="I1545" s="9">
        <f t="shared" si="1197"/>
        <v>96.617336152219863</v>
      </c>
      <c r="J1545" s="9">
        <f t="shared" si="1198"/>
        <v>95.936139332365741</v>
      </c>
      <c r="K1545" s="9">
        <f t="shared" si="1199"/>
        <v>96.330275229357795</v>
      </c>
      <c r="L1545" s="12">
        <f t="shared" si="1200"/>
        <v>0.92481708033301802</v>
      </c>
      <c r="M1545" s="16">
        <f t="shared" si="1201"/>
        <v>0.99</v>
      </c>
      <c r="N1545" s="4"/>
      <c r="O1545" s="25"/>
      <c r="P1545" s="25"/>
    </row>
    <row r="1546" spans="1:26" ht="12.75" x14ac:dyDescent="0.2">
      <c r="A1546" s="1">
        <v>1E-3</v>
      </c>
      <c r="B1546" s="2">
        <v>29</v>
      </c>
      <c r="C1546" s="23" t="s">
        <v>13</v>
      </c>
      <c r="D1546" s="10">
        <v>870</v>
      </c>
      <c r="E1546" s="10">
        <v>36</v>
      </c>
      <c r="F1546" s="10">
        <v>705</v>
      </c>
      <c r="G1546" s="10">
        <v>24</v>
      </c>
      <c r="H1546" s="11">
        <v>0.99</v>
      </c>
      <c r="I1546" s="9">
        <f t="shared" si="1197"/>
        <v>96.026490066225165</v>
      </c>
      <c r="J1546" s="9">
        <f t="shared" si="1198"/>
        <v>96.707818930041157</v>
      </c>
      <c r="K1546" s="9">
        <f t="shared" si="1199"/>
        <v>96.330275229357795</v>
      </c>
      <c r="L1546" s="12">
        <f t="shared" si="1200"/>
        <v>0.92595619111725147</v>
      </c>
      <c r="M1546" s="16">
        <f t="shared" si="1201"/>
        <v>0.99</v>
      </c>
      <c r="N1546" s="4"/>
      <c r="O1546" s="25"/>
      <c r="P1546" s="25"/>
    </row>
    <row r="1547" spans="1:26" ht="12.75" x14ac:dyDescent="0.2">
      <c r="A1547" s="1">
        <v>100</v>
      </c>
      <c r="B1547" s="2">
        <v>30</v>
      </c>
      <c r="C1547" s="23" t="s">
        <v>14</v>
      </c>
      <c r="D1547" s="10">
        <v>890</v>
      </c>
      <c r="E1547" s="10">
        <v>43</v>
      </c>
      <c r="F1547" s="10">
        <v>691</v>
      </c>
      <c r="G1547" s="10">
        <v>11</v>
      </c>
      <c r="H1547" s="11">
        <v>0.99</v>
      </c>
      <c r="I1547" s="9">
        <f t="shared" si="1197"/>
        <v>95.39121114683816</v>
      </c>
      <c r="J1547" s="9">
        <f t="shared" si="1198"/>
        <v>98.433048433048427</v>
      </c>
      <c r="K1547" s="9">
        <f t="shared" si="1199"/>
        <v>96.697247706422019</v>
      </c>
      <c r="L1547" s="12">
        <f t="shared" si="1200"/>
        <v>0.933714489565869</v>
      </c>
      <c r="M1547" s="16">
        <f t="shared" si="1201"/>
        <v>0.99</v>
      </c>
      <c r="N1547" s="6"/>
      <c r="O1547" s="25"/>
      <c r="P1547" s="25"/>
    </row>
    <row r="1548" spans="1:26" ht="12.75" x14ac:dyDescent="0.2">
      <c r="A1548" s="5"/>
      <c r="B1548" s="2"/>
      <c r="C1548" s="23" t="s">
        <v>15</v>
      </c>
      <c r="D1548" s="15">
        <f t="shared" ref="D1548:M1548" si="1202">AVERAGE(D1543:D1547)</f>
        <v>897</v>
      </c>
      <c r="E1548" s="15">
        <f t="shared" si="1202"/>
        <v>38</v>
      </c>
      <c r="F1548" s="15">
        <f t="shared" si="1202"/>
        <v>680.4</v>
      </c>
      <c r="G1548" s="15">
        <f t="shared" si="1202"/>
        <v>19.600000000000001</v>
      </c>
      <c r="H1548" s="16">
        <f t="shared" si="1202"/>
        <v>0.99</v>
      </c>
      <c r="I1548" s="9">
        <f t="shared" si="1202"/>
        <v>95.94376054410057</v>
      </c>
      <c r="J1548" s="9">
        <f t="shared" si="1202"/>
        <v>97.210928001569442</v>
      </c>
      <c r="K1548" s="9">
        <f t="shared" si="1202"/>
        <v>96.477064220183479</v>
      </c>
      <c r="L1548" s="12">
        <f t="shared" si="1202"/>
        <v>0.92876128710986428</v>
      </c>
      <c r="M1548" s="16">
        <f t="shared" si="1202"/>
        <v>0.99</v>
      </c>
      <c r="N1548" s="6"/>
    </row>
    <row r="1549" spans="1:26" ht="12.75" x14ac:dyDescent="0.2">
      <c r="A1549" s="5"/>
      <c r="B1549" s="2"/>
      <c r="C1549" s="17" t="s">
        <v>16</v>
      </c>
      <c r="D1549" s="15">
        <f t="shared" ref="D1549:M1549" si="1203">STDEV(D1543:D1547)</f>
        <v>17.4928556845359</v>
      </c>
      <c r="E1549" s="15">
        <f t="shared" si="1203"/>
        <v>11.726039399558575</v>
      </c>
      <c r="F1549" s="15">
        <f t="shared" si="1203"/>
        <v>17.629520696831211</v>
      </c>
      <c r="G1549" s="15">
        <f t="shared" si="1203"/>
        <v>9.396807968666808</v>
      </c>
      <c r="H1549" s="16">
        <f t="shared" si="1203"/>
        <v>0</v>
      </c>
      <c r="I1549" s="9">
        <f t="shared" si="1203"/>
        <v>1.2039994597065558</v>
      </c>
      <c r="J1549" s="9">
        <f t="shared" si="1203"/>
        <v>1.3286614496618305</v>
      </c>
      <c r="K1549" s="9">
        <f t="shared" si="1203"/>
        <v>0.3014986555074296</v>
      </c>
      <c r="L1549" s="12">
        <f t="shared" si="1203"/>
        <v>5.8911632841708497E-3</v>
      </c>
      <c r="M1549" s="16">
        <f t="shared" si="1203"/>
        <v>0</v>
      </c>
      <c r="N1549" s="4"/>
    </row>
    <row r="1550" spans="1:26" ht="12.75" x14ac:dyDescent="0.2">
      <c r="A1550" s="5"/>
      <c r="B1550" s="2"/>
      <c r="C1550" s="23"/>
      <c r="D1550" s="15"/>
      <c r="E1550" s="15"/>
      <c r="F1550" s="15"/>
      <c r="G1550" s="15"/>
      <c r="H1550" s="16"/>
      <c r="I1550" s="9"/>
      <c r="J1550" s="9"/>
      <c r="K1550" s="9"/>
      <c r="L1550" s="12"/>
      <c r="M1550" s="16"/>
      <c r="N1550" s="4"/>
    </row>
    <row r="1551" spans="1:26" ht="12.75" x14ac:dyDescent="0.2">
      <c r="A1551" s="5"/>
      <c r="B1551" s="2"/>
      <c r="C1551" s="23" t="s">
        <v>17</v>
      </c>
      <c r="D1551" s="10">
        <v>272</v>
      </c>
      <c r="E1551" s="10">
        <v>36</v>
      </c>
      <c r="F1551" s="10">
        <v>227</v>
      </c>
      <c r="G1551" s="10">
        <v>10</v>
      </c>
      <c r="H1551" s="11">
        <v>0.96</v>
      </c>
      <c r="I1551" s="9">
        <f t="shared" ref="I1551:I1555" si="1204">100*(D1551/(D1551+E1551))</f>
        <v>88.311688311688314</v>
      </c>
      <c r="J1551" s="9">
        <f t="shared" ref="J1551:J1555" si="1205">100*(F1551/(F1551+G1551))</f>
        <v>95.780590717299575</v>
      </c>
      <c r="K1551" s="9">
        <f t="shared" ref="K1551:K1555" si="1206">100*((D1551+F1551)/(D1551+E1551+F1551+G1551))</f>
        <v>91.559633027522935</v>
      </c>
      <c r="L1551" s="12">
        <f t="shared" ref="L1551:L1555" si="1207">(D1551*F1551-E1551*G1551)/(SQRT((D1551+G1551)*(D1551+E1551)*(F1551+G1551)*(F1551+E1551)))</f>
        <v>0.83426346623503167</v>
      </c>
      <c r="M1551" s="16">
        <f t="shared" ref="M1551:M1555" si="1208">H1551</f>
        <v>0.96</v>
      </c>
      <c r="N1551" s="4"/>
    </row>
    <row r="1552" spans="1:26" ht="12.75" x14ac:dyDescent="0.2">
      <c r="A1552" s="5"/>
      <c r="B1552" s="2"/>
      <c r="C1552" s="9" t="s">
        <v>18</v>
      </c>
      <c r="D1552" s="10">
        <v>297</v>
      </c>
      <c r="E1552" s="10">
        <v>17</v>
      </c>
      <c r="F1552" s="10">
        <v>212</v>
      </c>
      <c r="G1552" s="10">
        <v>19</v>
      </c>
      <c r="H1552" s="11">
        <v>0.97</v>
      </c>
      <c r="I1552" s="9">
        <f t="shared" si="1204"/>
        <v>94.585987261146499</v>
      </c>
      <c r="J1552" s="9">
        <f t="shared" si="1205"/>
        <v>91.774891774891771</v>
      </c>
      <c r="K1552" s="9">
        <f t="shared" si="1206"/>
        <v>93.394495412844037</v>
      </c>
      <c r="L1552" s="12">
        <f t="shared" si="1207"/>
        <v>0.86462260503802058</v>
      </c>
      <c r="M1552" s="16">
        <f t="shared" si="1208"/>
        <v>0.97</v>
      </c>
      <c r="N1552" s="24"/>
    </row>
    <row r="1553" spans="1:17" ht="12.75" x14ac:dyDescent="0.2">
      <c r="A1553" s="5"/>
      <c r="B1553" s="2"/>
      <c r="C1553" s="9" t="s">
        <v>19</v>
      </c>
      <c r="D1553" s="10">
        <v>295</v>
      </c>
      <c r="E1553" s="10">
        <v>17</v>
      </c>
      <c r="F1553" s="10">
        <v>210</v>
      </c>
      <c r="G1553" s="10">
        <v>23</v>
      </c>
      <c r="H1553" s="11">
        <v>0.98</v>
      </c>
      <c r="I1553" s="9">
        <f t="shared" si="1204"/>
        <v>94.551282051282044</v>
      </c>
      <c r="J1553" s="9">
        <f t="shared" si="1205"/>
        <v>90.128755364806864</v>
      </c>
      <c r="K1553" s="9">
        <f t="shared" si="1206"/>
        <v>92.660550458715591</v>
      </c>
      <c r="L1553" s="12">
        <f t="shared" si="1207"/>
        <v>0.84978646618398779</v>
      </c>
      <c r="M1553" s="16">
        <f t="shared" si="1208"/>
        <v>0.98</v>
      </c>
      <c r="N1553" s="24"/>
    </row>
    <row r="1554" spans="1:17" ht="12.75" x14ac:dyDescent="0.2">
      <c r="A1554" s="5"/>
      <c r="B1554" s="2"/>
      <c r="C1554" s="9" t="s">
        <v>20</v>
      </c>
      <c r="D1554" s="10">
        <v>271</v>
      </c>
      <c r="E1554" s="10">
        <v>21</v>
      </c>
      <c r="F1554" s="10">
        <v>234</v>
      </c>
      <c r="G1554" s="10">
        <v>19</v>
      </c>
      <c r="H1554" s="11">
        <v>0.96</v>
      </c>
      <c r="I1554" s="9">
        <f t="shared" si="1204"/>
        <v>92.808219178082197</v>
      </c>
      <c r="J1554" s="9">
        <f t="shared" si="1205"/>
        <v>92.490118577075094</v>
      </c>
      <c r="K1554" s="9">
        <f t="shared" si="1206"/>
        <v>92.660550458715591</v>
      </c>
      <c r="L1554" s="12">
        <f t="shared" si="1207"/>
        <v>0.85255649067728956</v>
      </c>
      <c r="M1554" s="16">
        <f t="shared" si="1208"/>
        <v>0.96</v>
      </c>
      <c r="N1554" s="24"/>
    </row>
    <row r="1555" spans="1:17" ht="12.75" x14ac:dyDescent="0.2">
      <c r="A1555" s="5"/>
      <c r="B1555" s="2"/>
      <c r="C1555" s="9" t="s">
        <v>21</v>
      </c>
      <c r="D1555" s="10">
        <v>278</v>
      </c>
      <c r="E1555" s="10">
        <v>25</v>
      </c>
      <c r="F1555" s="10">
        <v>226</v>
      </c>
      <c r="G1555" s="10">
        <v>16</v>
      </c>
      <c r="H1555" s="11">
        <v>0.97</v>
      </c>
      <c r="I1555" s="9">
        <f t="shared" si="1204"/>
        <v>91.749174917491743</v>
      </c>
      <c r="J1555" s="9">
        <f t="shared" si="1205"/>
        <v>93.388429752066116</v>
      </c>
      <c r="K1555" s="9">
        <f t="shared" si="1206"/>
        <v>92.477064220183493</v>
      </c>
      <c r="L1555" s="12">
        <f t="shared" si="1207"/>
        <v>0.84867204818690978</v>
      </c>
      <c r="M1555" s="16">
        <f t="shared" si="1208"/>
        <v>0.97</v>
      </c>
      <c r="N1555" s="24"/>
    </row>
    <row r="1556" spans="1:17" ht="12.75" x14ac:dyDescent="0.2">
      <c r="A1556" s="5"/>
      <c r="B1556" s="2"/>
      <c r="C1556" s="23" t="s">
        <v>15</v>
      </c>
      <c r="D1556" s="15">
        <f t="shared" ref="D1556:M1556" si="1209">AVERAGE(D1551:D1555)</f>
        <v>282.60000000000002</v>
      </c>
      <c r="E1556" s="15">
        <f t="shared" si="1209"/>
        <v>23.2</v>
      </c>
      <c r="F1556" s="15">
        <f t="shared" si="1209"/>
        <v>221.8</v>
      </c>
      <c r="G1556" s="15">
        <f t="shared" si="1209"/>
        <v>17.399999999999999</v>
      </c>
      <c r="H1556" s="16">
        <f t="shared" si="1209"/>
        <v>0.96799999999999997</v>
      </c>
      <c r="I1556" s="9">
        <f t="shared" si="1209"/>
        <v>92.401270343938165</v>
      </c>
      <c r="J1556" s="9">
        <f t="shared" si="1209"/>
        <v>92.712557237227884</v>
      </c>
      <c r="K1556" s="9">
        <f t="shared" si="1209"/>
        <v>92.550458715596321</v>
      </c>
      <c r="L1556" s="12">
        <f t="shared" si="1209"/>
        <v>0.84998021526424794</v>
      </c>
      <c r="M1556" s="16">
        <f t="shared" si="1209"/>
        <v>0.96799999999999997</v>
      </c>
      <c r="N1556" s="24"/>
      <c r="O1556" s="24"/>
      <c r="P1556" s="24"/>
      <c r="Q1556" s="4"/>
    </row>
    <row r="1557" spans="1:17" ht="12.75" x14ac:dyDescent="0.2">
      <c r="A1557" s="5"/>
      <c r="B1557" s="2"/>
      <c r="C1557" s="17" t="s">
        <v>16</v>
      </c>
      <c r="D1557" s="15">
        <f t="shared" ref="D1557:M1557" si="1210">STDEV(D1551:D1555)</f>
        <v>12.541929676090517</v>
      </c>
      <c r="E1557" s="15">
        <f t="shared" si="1210"/>
        <v>7.8866976612521444</v>
      </c>
      <c r="F1557" s="15">
        <f t="shared" si="1210"/>
        <v>10.353743284435827</v>
      </c>
      <c r="G1557" s="15">
        <f t="shared" si="1210"/>
        <v>4.8270073544588694</v>
      </c>
      <c r="H1557" s="16">
        <f t="shared" si="1210"/>
        <v>8.3666002653407633E-3</v>
      </c>
      <c r="I1557" s="9">
        <f t="shared" si="1210"/>
        <v>2.5841369617029</v>
      </c>
      <c r="J1557" s="9">
        <f t="shared" si="1210"/>
        <v>2.0901172624920772</v>
      </c>
      <c r="K1557" s="9">
        <f t="shared" si="1210"/>
        <v>0.65646032366966289</v>
      </c>
      <c r="L1557" s="12">
        <f t="shared" si="1210"/>
        <v>1.0837456033897299E-2</v>
      </c>
      <c r="M1557" s="16">
        <f t="shared" si="1210"/>
        <v>8.3666002653407633E-3</v>
      </c>
      <c r="N1557" s="24"/>
    </row>
    <row r="1558" spans="1:17" ht="12.75" x14ac:dyDescent="0.2">
      <c r="A1558" s="5"/>
      <c r="B1558" s="22"/>
      <c r="C1558" s="9"/>
      <c r="D1558" s="15"/>
      <c r="E1558" s="15"/>
      <c r="F1558" s="15"/>
      <c r="G1558" s="15"/>
      <c r="H1558" s="16"/>
      <c r="I1558" s="9"/>
      <c r="J1558" s="9"/>
      <c r="K1558" s="9"/>
      <c r="L1558" s="12"/>
      <c r="M1558" s="16"/>
      <c r="N1558" s="24"/>
    </row>
    <row r="1559" spans="1:17" ht="12.75" x14ac:dyDescent="0.2">
      <c r="A1559" s="5"/>
      <c r="B1559" s="2"/>
      <c r="C1559" s="9" t="s">
        <v>22</v>
      </c>
      <c r="D1559" s="10">
        <v>261</v>
      </c>
      <c r="E1559" s="10">
        <v>24</v>
      </c>
      <c r="F1559" s="10">
        <v>224</v>
      </c>
      <c r="G1559" s="10">
        <v>36</v>
      </c>
      <c r="H1559" s="11">
        <v>0.93</v>
      </c>
      <c r="I1559" s="9">
        <f t="shared" ref="I1559:I1563" si="1211">100*(D1559/(D1559+E1559))</f>
        <v>91.578947368421055</v>
      </c>
      <c r="J1559" s="9">
        <f t="shared" ref="J1559:J1563" si="1212">100*(F1559/(F1559+G1559))</f>
        <v>86.15384615384616</v>
      </c>
      <c r="K1559" s="9">
        <f t="shared" ref="K1559:K1563" si="1213">100*((D1559+F1559)/(D1559+E1559+F1559+G1559))</f>
        <v>88.9908256880734</v>
      </c>
      <c r="L1559" s="12">
        <f t="shared" ref="L1559:L1563" si="1214">(D1559*F1559-E1559*G1559)/(SQRT((D1559+G1559)*(D1559+E1559)*(F1559+G1559)*(F1559+E1559)))</f>
        <v>0.77966729010718838</v>
      </c>
      <c r="M1559" s="16">
        <f t="shared" ref="M1559:M1563" si="1215">H1559</f>
        <v>0.93</v>
      </c>
      <c r="N1559" s="24"/>
    </row>
    <row r="1560" spans="1:17" ht="12.75" x14ac:dyDescent="0.2">
      <c r="A1560" s="5"/>
      <c r="B1560" s="22"/>
      <c r="C1560" s="9" t="s">
        <v>23</v>
      </c>
      <c r="D1560" s="10">
        <v>289</v>
      </c>
      <c r="E1560" s="10">
        <v>16</v>
      </c>
      <c r="F1560" s="10">
        <v>217</v>
      </c>
      <c r="G1560" s="10">
        <v>23</v>
      </c>
      <c r="H1560" s="11">
        <v>0.97</v>
      </c>
      <c r="I1560" s="9">
        <f t="shared" si="1211"/>
        <v>94.754098360655732</v>
      </c>
      <c r="J1560" s="9">
        <f t="shared" si="1212"/>
        <v>90.416666666666671</v>
      </c>
      <c r="K1560" s="9">
        <f t="shared" si="1213"/>
        <v>92.844036697247716</v>
      </c>
      <c r="L1560" s="12">
        <f t="shared" si="1214"/>
        <v>0.85465498719493593</v>
      </c>
      <c r="M1560" s="16">
        <f t="shared" si="1215"/>
        <v>0.97</v>
      </c>
      <c r="N1560" s="4"/>
    </row>
    <row r="1561" spans="1:17" ht="12.75" x14ac:dyDescent="0.2">
      <c r="A1561" s="1"/>
      <c r="B1561" s="2"/>
      <c r="C1561" s="9" t="s">
        <v>24</v>
      </c>
      <c r="D1561" s="10">
        <v>260</v>
      </c>
      <c r="E1561" s="10">
        <v>33</v>
      </c>
      <c r="F1561" s="10">
        <v>234</v>
      </c>
      <c r="G1561" s="10">
        <v>18</v>
      </c>
      <c r="H1561" s="11">
        <v>0.96</v>
      </c>
      <c r="I1561" s="9">
        <f t="shared" si="1211"/>
        <v>88.737201365187715</v>
      </c>
      <c r="J1561" s="9">
        <f t="shared" si="1212"/>
        <v>92.857142857142861</v>
      </c>
      <c r="K1561" s="9">
        <f t="shared" si="1213"/>
        <v>90.642201834862391</v>
      </c>
      <c r="L1561" s="12">
        <f t="shared" si="1214"/>
        <v>0.81379704445657763</v>
      </c>
      <c r="M1561" s="16">
        <f t="shared" si="1215"/>
        <v>0.96</v>
      </c>
      <c r="N1561" s="4"/>
      <c r="Q1561" s="5"/>
    </row>
    <row r="1562" spans="1:17" ht="12.75" x14ac:dyDescent="0.2">
      <c r="A1562" s="5"/>
      <c r="B1562" s="2"/>
      <c r="C1562" s="9" t="s">
        <v>25</v>
      </c>
      <c r="D1562" s="10">
        <v>330</v>
      </c>
      <c r="E1562" s="10">
        <v>23</v>
      </c>
      <c r="F1562" s="10">
        <v>179</v>
      </c>
      <c r="G1562" s="10">
        <v>13</v>
      </c>
      <c r="H1562" s="11">
        <v>0.97</v>
      </c>
      <c r="I1562" s="9">
        <f t="shared" si="1211"/>
        <v>93.48441926345609</v>
      </c>
      <c r="J1562" s="9">
        <f t="shared" si="1212"/>
        <v>93.229166666666657</v>
      </c>
      <c r="K1562" s="9">
        <f t="shared" si="1213"/>
        <v>93.394495412844037</v>
      </c>
      <c r="L1562" s="12">
        <f t="shared" si="1214"/>
        <v>0.85763474795236116</v>
      </c>
      <c r="M1562" s="16">
        <f t="shared" si="1215"/>
        <v>0.97</v>
      </c>
      <c r="N1562" s="6"/>
    </row>
    <row r="1563" spans="1:17" ht="12.75" x14ac:dyDescent="0.2">
      <c r="A1563" s="5"/>
      <c r="B1563" s="2"/>
      <c r="C1563" s="9" t="s">
        <v>26</v>
      </c>
      <c r="D1563" s="10">
        <v>289</v>
      </c>
      <c r="E1563" s="10">
        <v>26</v>
      </c>
      <c r="F1563" s="10">
        <v>212</v>
      </c>
      <c r="G1563" s="10">
        <v>18</v>
      </c>
      <c r="H1563" s="11">
        <v>0.96</v>
      </c>
      <c r="I1563" s="9">
        <f t="shared" si="1211"/>
        <v>91.746031746031747</v>
      </c>
      <c r="J1563" s="9">
        <f t="shared" si="1212"/>
        <v>92.173913043478265</v>
      </c>
      <c r="K1563" s="9">
        <f t="shared" si="1213"/>
        <v>91.926605504587158</v>
      </c>
      <c r="L1563" s="12">
        <f t="shared" si="1214"/>
        <v>0.83565442669855705</v>
      </c>
      <c r="M1563" s="16">
        <f t="shared" si="1215"/>
        <v>0.96</v>
      </c>
      <c r="N1563" s="7"/>
      <c r="O1563" s="1"/>
      <c r="P1563" s="1"/>
    </row>
    <row r="1564" spans="1:17" ht="12.75" x14ac:dyDescent="0.2">
      <c r="A1564" s="5"/>
      <c r="B1564" s="2"/>
      <c r="C1564" s="23" t="s">
        <v>15</v>
      </c>
      <c r="D1564" s="15">
        <f t="shared" ref="D1564:M1564" si="1216">AVERAGE(D1559:D1563)</f>
        <v>285.8</v>
      </c>
      <c r="E1564" s="15">
        <f t="shared" si="1216"/>
        <v>24.4</v>
      </c>
      <c r="F1564" s="15">
        <f t="shared" si="1216"/>
        <v>213.2</v>
      </c>
      <c r="G1564" s="15">
        <f t="shared" si="1216"/>
        <v>21.6</v>
      </c>
      <c r="H1564" s="16">
        <f t="shared" si="1216"/>
        <v>0.95799999999999996</v>
      </c>
      <c r="I1564" s="9">
        <f t="shared" si="1216"/>
        <v>92.060139620750476</v>
      </c>
      <c r="J1564" s="9">
        <f t="shared" si="1216"/>
        <v>90.966147077560123</v>
      </c>
      <c r="K1564" s="9">
        <f t="shared" si="1216"/>
        <v>91.559633027522935</v>
      </c>
      <c r="L1564" s="12">
        <f t="shared" si="1216"/>
        <v>0.82828169928192408</v>
      </c>
      <c r="M1564" s="16">
        <f t="shared" si="1216"/>
        <v>0.95799999999999996</v>
      </c>
      <c r="N1564" s="24"/>
      <c r="O1564" s="24"/>
      <c r="P1564" s="24"/>
      <c r="Q1564" s="30"/>
    </row>
    <row r="1565" spans="1:17" ht="12.75" x14ac:dyDescent="0.2">
      <c r="A1565" s="5"/>
      <c r="B1565" s="2"/>
      <c r="C1565" s="17" t="s">
        <v>16</v>
      </c>
      <c r="D1565" s="15">
        <f t="shared" ref="D1565:M1565" si="1217">STDEV(D1559:D1563)</f>
        <v>28.52542725359254</v>
      </c>
      <c r="E1565" s="15">
        <f t="shared" si="1217"/>
        <v>6.1073725938409842</v>
      </c>
      <c r="F1565" s="15">
        <f t="shared" si="1217"/>
        <v>20.825465180878915</v>
      </c>
      <c r="G1565" s="15">
        <f t="shared" si="1217"/>
        <v>8.792041856133304</v>
      </c>
      <c r="H1565" s="16">
        <f t="shared" si="1217"/>
        <v>1.6431676725154953E-2</v>
      </c>
      <c r="I1565" s="9">
        <f t="shared" si="1217"/>
        <v>2.2725599323165389</v>
      </c>
      <c r="J1565" s="9">
        <f t="shared" si="1217"/>
        <v>2.8989649113883611</v>
      </c>
      <c r="K1565" s="9">
        <f t="shared" si="1217"/>
        <v>1.7742274867719001</v>
      </c>
      <c r="L1565" s="12">
        <f t="shared" si="1217"/>
        <v>3.234453159333775E-2</v>
      </c>
      <c r="M1565" s="16">
        <f t="shared" si="1217"/>
        <v>1.6431676725154953E-2</v>
      </c>
      <c r="N1565" s="4"/>
      <c r="Q1565" s="13"/>
    </row>
    <row r="1566" spans="1:17" ht="12.75" x14ac:dyDescent="0.2">
      <c r="A1566" s="1"/>
      <c r="B1566" s="2"/>
      <c r="C1566" s="2"/>
      <c r="D1566" s="3"/>
      <c r="E1566" s="3"/>
      <c r="F1566" s="3"/>
      <c r="G1566" s="3"/>
      <c r="H1566" s="4"/>
      <c r="I1566" s="4"/>
      <c r="J1566" s="4"/>
      <c r="K1566" s="4"/>
      <c r="L1566" s="4"/>
      <c r="M1566" s="4"/>
      <c r="N1566" s="4"/>
    </row>
    <row r="1567" spans="1:17" ht="12.75" x14ac:dyDescent="0.2">
      <c r="A1567" s="1" t="s">
        <v>87</v>
      </c>
      <c r="B1567" s="2"/>
      <c r="C1567" s="2"/>
      <c r="D1567" s="3"/>
      <c r="E1567" s="3"/>
      <c r="F1567" s="3"/>
      <c r="G1567" s="3"/>
      <c r="H1567" s="4"/>
      <c r="I1567" s="4"/>
      <c r="J1567" s="4"/>
      <c r="K1567" s="4"/>
      <c r="L1567" s="4"/>
      <c r="M1567" s="4"/>
      <c r="N1567" s="4"/>
    </row>
    <row r="1568" spans="1:17" ht="12.75" x14ac:dyDescent="0.2">
      <c r="A1568" s="5"/>
      <c r="B1568" s="2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</row>
    <row r="1569" spans="1:17" ht="12.75" x14ac:dyDescent="0.2">
      <c r="A1569" s="5"/>
      <c r="B1569" s="2" t="s">
        <v>0</v>
      </c>
      <c r="C1569" s="13"/>
      <c r="D1569" s="20" t="s">
        <v>1</v>
      </c>
      <c r="E1569" s="20" t="s">
        <v>2</v>
      </c>
      <c r="F1569" s="20" t="s">
        <v>3</v>
      </c>
      <c r="G1569" s="20" t="s">
        <v>4</v>
      </c>
      <c r="H1569" s="20" t="s">
        <v>5</v>
      </c>
      <c r="I1569" s="20" t="s">
        <v>6</v>
      </c>
      <c r="J1569" s="20" t="s">
        <v>7</v>
      </c>
      <c r="K1569" s="20" t="s">
        <v>8</v>
      </c>
      <c r="L1569" s="20" t="s">
        <v>9</v>
      </c>
      <c r="M1569" s="20" t="s">
        <v>5</v>
      </c>
      <c r="N1569" s="7"/>
      <c r="O1569" s="1"/>
      <c r="P1569" s="1"/>
    </row>
    <row r="1570" spans="1:17" ht="12.75" x14ac:dyDescent="0.2">
      <c r="A1570" s="1" t="s">
        <v>28</v>
      </c>
      <c r="B1570" s="2">
        <v>26</v>
      </c>
      <c r="C1570" s="9" t="s">
        <v>10</v>
      </c>
      <c r="D1570" s="10">
        <v>2776</v>
      </c>
      <c r="E1570" s="10">
        <v>24</v>
      </c>
      <c r="F1570" s="10">
        <v>1217</v>
      </c>
      <c r="G1570" s="10">
        <v>69</v>
      </c>
      <c r="H1570" s="11">
        <v>1</v>
      </c>
      <c r="I1570" s="9">
        <f t="shared" ref="I1570:I1574" si="1218">100*(D1570/(D1570+E1570))</f>
        <v>99.142857142857139</v>
      </c>
      <c r="J1570" s="9">
        <f t="shared" ref="J1570:J1574" si="1219">100*(F1570/(F1570+G1570))</f>
        <v>94.634525660964229</v>
      </c>
      <c r="K1570" s="9">
        <f t="shared" ref="K1570:K1574" si="1220">100*((D1570+F1570)/(D1570+E1570+F1570+G1570))</f>
        <v>97.723935389133629</v>
      </c>
      <c r="L1570" s="12">
        <f t="shared" ref="L1570:L1574" si="1221">(D1570*F1570-E1570*G1570)/(SQRT((D1570+G1570)*(D1570+E1570)*(F1570+G1570)*(F1570+E1570)))</f>
        <v>0.94704492660279638</v>
      </c>
      <c r="M1570" s="16">
        <f t="shared" ref="M1570:M1574" si="1222">H1570</f>
        <v>1</v>
      </c>
      <c r="N1570" s="24"/>
      <c r="O1570" s="25"/>
      <c r="P1570" s="25"/>
    </row>
    <row r="1571" spans="1:17" ht="12.75" x14ac:dyDescent="0.2">
      <c r="A1571" s="5"/>
      <c r="B1571" s="2">
        <v>27</v>
      </c>
      <c r="C1571" s="23" t="s">
        <v>11</v>
      </c>
      <c r="D1571" s="10">
        <v>2840</v>
      </c>
      <c r="E1571" s="10">
        <v>20</v>
      </c>
      <c r="F1571" s="10">
        <v>1174</v>
      </c>
      <c r="G1571" s="10">
        <v>52</v>
      </c>
      <c r="H1571" s="11">
        <v>1</v>
      </c>
      <c r="I1571" s="9">
        <f t="shared" si="1218"/>
        <v>99.300699300699307</v>
      </c>
      <c r="J1571" s="9">
        <f t="shared" si="1219"/>
        <v>95.758564437194124</v>
      </c>
      <c r="K1571" s="9">
        <f t="shared" si="1220"/>
        <v>98.23788546255507</v>
      </c>
      <c r="L1571" s="12">
        <f t="shared" si="1221"/>
        <v>0.95790268410161805</v>
      </c>
      <c r="M1571" s="16">
        <f t="shared" si="1222"/>
        <v>1</v>
      </c>
      <c r="N1571" s="4"/>
      <c r="O1571" s="25"/>
      <c r="P1571" s="25"/>
    </row>
    <row r="1572" spans="1:17" ht="12.75" x14ac:dyDescent="0.2">
      <c r="A1572" s="1">
        <v>0.4</v>
      </c>
      <c r="B1572" s="2">
        <v>28</v>
      </c>
      <c r="C1572" s="23" t="s">
        <v>12</v>
      </c>
      <c r="D1572" s="10">
        <v>2883</v>
      </c>
      <c r="E1572" s="10">
        <v>19</v>
      </c>
      <c r="F1572" s="10">
        <v>1134</v>
      </c>
      <c r="G1572" s="10">
        <v>50</v>
      </c>
      <c r="H1572" s="11">
        <v>1</v>
      </c>
      <c r="I1572" s="9">
        <f t="shared" si="1218"/>
        <v>99.345279117849756</v>
      </c>
      <c r="J1572" s="9">
        <f t="shared" si="1219"/>
        <v>95.777027027027032</v>
      </c>
      <c r="K1572" s="9">
        <f t="shared" si="1220"/>
        <v>98.311306901615268</v>
      </c>
      <c r="L1572" s="12">
        <f t="shared" si="1221"/>
        <v>0.95881813772185787</v>
      </c>
      <c r="M1572" s="16">
        <f t="shared" si="1222"/>
        <v>1</v>
      </c>
      <c r="N1572" s="4"/>
      <c r="O1572" s="25"/>
      <c r="P1572" s="25"/>
    </row>
    <row r="1573" spans="1:17" ht="12.75" x14ac:dyDescent="0.2">
      <c r="A1573" s="1">
        <v>1E-3</v>
      </c>
      <c r="B1573" s="2">
        <v>29</v>
      </c>
      <c r="C1573" s="23" t="s">
        <v>13</v>
      </c>
      <c r="D1573" s="10">
        <v>2809</v>
      </c>
      <c r="E1573" s="10">
        <v>19</v>
      </c>
      <c r="F1573" s="10">
        <v>1202</v>
      </c>
      <c r="G1573" s="10">
        <v>56</v>
      </c>
      <c r="H1573" s="11">
        <v>1</v>
      </c>
      <c r="I1573" s="9">
        <f t="shared" si="1218"/>
        <v>99.328147100424331</v>
      </c>
      <c r="J1573" s="9">
        <f t="shared" si="1219"/>
        <v>95.548489666136732</v>
      </c>
      <c r="K1573" s="9">
        <f t="shared" si="1220"/>
        <v>98.164464023494858</v>
      </c>
      <c r="L1573" s="12">
        <f t="shared" si="1221"/>
        <v>0.95679557738858112</v>
      </c>
      <c r="M1573" s="16">
        <f t="shared" si="1222"/>
        <v>1</v>
      </c>
      <c r="N1573" s="4"/>
      <c r="O1573" s="25"/>
      <c r="P1573" s="25"/>
    </row>
    <row r="1574" spans="1:17" ht="12.75" x14ac:dyDescent="0.2">
      <c r="A1574" s="1">
        <v>100</v>
      </c>
      <c r="B1574" s="2">
        <v>30</v>
      </c>
      <c r="C1574" s="23" t="s">
        <v>14</v>
      </c>
      <c r="D1574" s="10">
        <v>2787</v>
      </c>
      <c r="E1574" s="10">
        <v>30</v>
      </c>
      <c r="F1574" s="10">
        <v>1235</v>
      </c>
      <c r="G1574" s="10">
        <v>34</v>
      </c>
      <c r="H1574" s="11">
        <v>1</v>
      </c>
      <c r="I1574" s="9">
        <f t="shared" si="1218"/>
        <v>98.935037273695428</v>
      </c>
      <c r="J1574" s="9">
        <f t="shared" si="1219"/>
        <v>97.320724980299445</v>
      </c>
      <c r="K1574" s="9">
        <f t="shared" si="1220"/>
        <v>98.433675966715612</v>
      </c>
      <c r="L1574" s="12">
        <f t="shared" si="1221"/>
        <v>0.96339450811673877</v>
      </c>
      <c r="M1574" s="16">
        <f t="shared" si="1222"/>
        <v>1</v>
      </c>
      <c r="N1574" s="6"/>
      <c r="O1574" s="25"/>
      <c r="P1574" s="25"/>
    </row>
    <row r="1575" spans="1:17" ht="12.75" x14ac:dyDescent="0.2">
      <c r="A1575" s="5"/>
      <c r="B1575" s="2"/>
      <c r="C1575" s="23" t="s">
        <v>15</v>
      </c>
      <c r="D1575" s="15">
        <f t="shared" ref="D1575:M1575" si="1223">AVERAGE(D1570:D1574)</f>
        <v>2819</v>
      </c>
      <c r="E1575" s="15">
        <f t="shared" si="1223"/>
        <v>22.4</v>
      </c>
      <c r="F1575" s="15">
        <f t="shared" si="1223"/>
        <v>1192.4000000000001</v>
      </c>
      <c r="G1575" s="15">
        <f t="shared" si="1223"/>
        <v>52.2</v>
      </c>
      <c r="H1575" s="16">
        <f t="shared" si="1223"/>
        <v>1</v>
      </c>
      <c r="I1575" s="9">
        <f t="shared" si="1223"/>
        <v>99.210403987105195</v>
      </c>
      <c r="J1575" s="9">
        <f t="shared" si="1223"/>
        <v>95.807866354324304</v>
      </c>
      <c r="K1575" s="9">
        <f t="shared" si="1223"/>
        <v>98.174253548702879</v>
      </c>
      <c r="L1575" s="12">
        <f t="shared" si="1223"/>
        <v>0.95679116678631837</v>
      </c>
      <c r="M1575" s="16">
        <f t="shared" si="1223"/>
        <v>1</v>
      </c>
      <c r="N1575" s="6"/>
    </row>
    <row r="1576" spans="1:17" ht="12.75" x14ac:dyDescent="0.2">
      <c r="A1576" s="5"/>
      <c r="B1576" s="2"/>
      <c r="C1576" s="17" t="s">
        <v>16</v>
      </c>
      <c r="D1576" s="15">
        <f t="shared" ref="D1576:M1576" si="1224">STDEV(D1570:D1574)</f>
        <v>43.330128086586591</v>
      </c>
      <c r="E1576" s="15">
        <f t="shared" si="1224"/>
        <v>4.7222875812470333</v>
      </c>
      <c r="F1576" s="15">
        <f t="shared" si="1224"/>
        <v>39.563872409055207</v>
      </c>
      <c r="G1576" s="15">
        <f t="shared" si="1224"/>
        <v>12.577758146824092</v>
      </c>
      <c r="H1576" s="16">
        <f t="shared" si="1224"/>
        <v>0</v>
      </c>
      <c r="I1576" s="9">
        <f t="shared" si="1224"/>
        <v>0.17363567339869437</v>
      </c>
      <c r="J1576" s="9">
        <f t="shared" si="1224"/>
        <v>0.96645325991458408</v>
      </c>
      <c r="K1576" s="9">
        <f t="shared" si="1224"/>
        <v>0.27065425944100163</v>
      </c>
      <c r="L1576" s="12">
        <f t="shared" si="1224"/>
        <v>5.9986960210132801E-3</v>
      </c>
      <c r="M1576" s="16">
        <f t="shared" si="1224"/>
        <v>0</v>
      </c>
      <c r="N1576" s="4"/>
    </row>
    <row r="1577" spans="1:17" ht="12.75" x14ac:dyDescent="0.2">
      <c r="A1577" s="5"/>
      <c r="B1577" s="2"/>
      <c r="C1577" s="23"/>
      <c r="D1577" s="15"/>
      <c r="E1577" s="15"/>
      <c r="F1577" s="15"/>
      <c r="G1577" s="15"/>
      <c r="H1577" s="16"/>
      <c r="I1577" s="9"/>
      <c r="J1577" s="9"/>
      <c r="K1577" s="9"/>
      <c r="L1577" s="12"/>
      <c r="M1577" s="16"/>
      <c r="N1577" s="4"/>
    </row>
    <row r="1578" spans="1:17" ht="12.75" x14ac:dyDescent="0.2">
      <c r="A1578" s="5"/>
      <c r="B1578" s="2"/>
      <c r="C1578" s="23" t="s">
        <v>17</v>
      </c>
      <c r="D1578" s="10">
        <v>920</v>
      </c>
      <c r="E1578" s="10">
        <v>10</v>
      </c>
      <c r="F1578" s="10">
        <v>398</v>
      </c>
      <c r="G1578" s="10">
        <v>34</v>
      </c>
      <c r="H1578" s="11">
        <v>1</v>
      </c>
      <c r="I1578" s="9">
        <f t="shared" ref="I1578:I1582" si="1225">100*(D1578/(D1578+E1578))</f>
        <v>98.924731182795696</v>
      </c>
      <c r="J1578" s="9">
        <f t="shared" ref="J1578:J1582" si="1226">100*(F1578/(F1578+G1578))</f>
        <v>92.129629629629633</v>
      </c>
      <c r="K1578" s="9">
        <f t="shared" ref="K1578:K1582" si="1227">100*((D1578+F1578)/(D1578+E1578+F1578+G1578))</f>
        <v>96.769456681350945</v>
      </c>
      <c r="L1578" s="12">
        <f t="shared" ref="L1578:L1582" si="1228">(D1578*F1578-E1578*G1578)/(SQRT((D1578+G1578)*(D1578+E1578)*(F1578+G1578)*(F1578+E1578)))</f>
        <v>0.92508114407577713</v>
      </c>
      <c r="M1578" s="16">
        <f t="shared" ref="M1578:M1582" si="1229">H1578</f>
        <v>1</v>
      </c>
      <c r="N1578" s="4"/>
    </row>
    <row r="1579" spans="1:17" ht="12.75" x14ac:dyDescent="0.2">
      <c r="A1579" s="5"/>
      <c r="B1579" s="2"/>
      <c r="C1579" s="9" t="s">
        <v>18</v>
      </c>
      <c r="D1579" s="10">
        <v>933</v>
      </c>
      <c r="E1579" s="10">
        <v>16</v>
      </c>
      <c r="F1579" s="10">
        <v>383</v>
      </c>
      <c r="G1579" s="10">
        <v>30</v>
      </c>
      <c r="H1579" s="11">
        <v>0.99</v>
      </c>
      <c r="I1579" s="9">
        <f t="shared" si="1225"/>
        <v>98.314014752370909</v>
      </c>
      <c r="J1579" s="9">
        <f t="shared" si="1226"/>
        <v>92.736077481840198</v>
      </c>
      <c r="K1579" s="9">
        <f t="shared" si="1227"/>
        <v>96.622613803230536</v>
      </c>
      <c r="L1579" s="12">
        <f t="shared" si="1228"/>
        <v>0.91957875815275603</v>
      </c>
      <c r="M1579" s="16">
        <f t="shared" si="1229"/>
        <v>0.99</v>
      </c>
      <c r="N1579" s="24"/>
    </row>
    <row r="1580" spans="1:17" ht="12.75" x14ac:dyDescent="0.2">
      <c r="A1580" s="5"/>
      <c r="B1580" s="2"/>
      <c r="C1580" s="9" t="s">
        <v>19</v>
      </c>
      <c r="D1580" s="10">
        <v>944</v>
      </c>
      <c r="E1580" s="10">
        <v>16</v>
      </c>
      <c r="F1580" s="10">
        <v>364</v>
      </c>
      <c r="G1580" s="10">
        <v>38</v>
      </c>
      <c r="H1580" s="11">
        <v>0.99</v>
      </c>
      <c r="I1580" s="9">
        <f t="shared" si="1225"/>
        <v>98.333333333333329</v>
      </c>
      <c r="J1580" s="9">
        <f t="shared" si="1226"/>
        <v>90.547263681592042</v>
      </c>
      <c r="K1580" s="9">
        <f t="shared" si="1227"/>
        <v>96.035242290748897</v>
      </c>
      <c r="L1580" s="12">
        <f t="shared" si="1228"/>
        <v>0.90387435363955027</v>
      </c>
      <c r="M1580" s="16">
        <f t="shared" si="1229"/>
        <v>0.99</v>
      </c>
      <c r="N1580" s="24"/>
    </row>
    <row r="1581" spans="1:17" ht="12.75" x14ac:dyDescent="0.2">
      <c r="A1581" s="5"/>
      <c r="B1581" s="2"/>
      <c r="C1581" s="9" t="s">
        <v>20</v>
      </c>
      <c r="D1581" s="10">
        <v>912</v>
      </c>
      <c r="E1581" s="10">
        <v>11</v>
      </c>
      <c r="F1581" s="10">
        <v>418</v>
      </c>
      <c r="G1581" s="10">
        <v>21</v>
      </c>
      <c r="H1581" s="11">
        <v>0.99</v>
      </c>
      <c r="I1581" s="9">
        <f t="shared" si="1225"/>
        <v>98.808234019501626</v>
      </c>
      <c r="J1581" s="9">
        <f t="shared" si="1226"/>
        <v>95.216400911161742</v>
      </c>
      <c r="K1581" s="9">
        <f t="shared" si="1227"/>
        <v>97.650513950073432</v>
      </c>
      <c r="L1581" s="12">
        <f t="shared" si="1228"/>
        <v>0.94603084909816015</v>
      </c>
      <c r="M1581" s="16">
        <f t="shared" si="1229"/>
        <v>0.99</v>
      </c>
      <c r="N1581" s="24"/>
    </row>
    <row r="1582" spans="1:17" ht="12.75" x14ac:dyDescent="0.2">
      <c r="A1582" s="5"/>
      <c r="B1582" s="2"/>
      <c r="C1582" s="9" t="s">
        <v>21</v>
      </c>
      <c r="D1582" s="10">
        <v>906</v>
      </c>
      <c r="E1582" s="10">
        <v>21</v>
      </c>
      <c r="F1582" s="10">
        <v>407</v>
      </c>
      <c r="G1582" s="10">
        <v>28</v>
      </c>
      <c r="H1582" s="11">
        <v>0.99</v>
      </c>
      <c r="I1582" s="9">
        <f t="shared" si="1225"/>
        <v>97.734627831715216</v>
      </c>
      <c r="J1582" s="9">
        <f t="shared" si="1226"/>
        <v>93.563218390804593</v>
      </c>
      <c r="K1582" s="9">
        <f t="shared" si="1227"/>
        <v>96.402349486049928</v>
      </c>
      <c r="L1582" s="12">
        <f t="shared" si="1228"/>
        <v>0.91695855195666442</v>
      </c>
      <c r="M1582" s="16">
        <f t="shared" si="1229"/>
        <v>0.99</v>
      </c>
      <c r="N1582" s="24"/>
    </row>
    <row r="1583" spans="1:17" ht="12.75" x14ac:dyDescent="0.2">
      <c r="A1583" s="5"/>
      <c r="B1583" s="2"/>
      <c r="C1583" s="23" t="s">
        <v>15</v>
      </c>
      <c r="D1583" s="15">
        <f t="shared" ref="D1583:M1583" si="1230">AVERAGE(D1578:D1582)</f>
        <v>923</v>
      </c>
      <c r="E1583" s="15">
        <f t="shared" si="1230"/>
        <v>14.8</v>
      </c>
      <c r="F1583" s="15">
        <f t="shared" si="1230"/>
        <v>394</v>
      </c>
      <c r="G1583" s="15">
        <f t="shared" si="1230"/>
        <v>30.2</v>
      </c>
      <c r="H1583" s="16">
        <f t="shared" si="1230"/>
        <v>0.99199999999999999</v>
      </c>
      <c r="I1583" s="9">
        <f t="shared" si="1230"/>
        <v>98.422988223943349</v>
      </c>
      <c r="J1583" s="9">
        <f t="shared" si="1230"/>
        <v>92.838518019005633</v>
      </c>
      <c r="K1583" s="9">
        <f t="shared" si="1230"/>
        <v>96.696035242290762</v>
      </c>
      <c r="L1583" s="12">
        <f t="shared" si="1230"/>
        <v>0.92230473138458158</v>
      </c>
      <c r="M1583" s="16">
        <f t="shared" si="1230"/>
        <v>0.99199999999999999</v>
      </c>
      <c r="N1583" s="24"/>
      <c r="O1583" s="24"/>
      <c r="P1583" s="24"/>
      <c r="Q1583" s="4"/>
    </row>
    <row r="1584" spans="1:17" ht="12.75" x14ac:dyDescent="0.2">
      <c r="A1584" s="5"/>
      <c r="B1584" s="2"/>
      <c r="C1584" s="17" t="s">
        <v>16</v>
      </c>
      <c r="D1584" s="15">
        <f t="shared" ref="D1584:M1584" si="1231">STDEV(D1578:D1582)</f>
        <v>15.491933384829668</v>
      </c>
      <c r="E1584" s="15">
        <f t="shared" si="1231"/>
        <v>4.4384682042344279</v>
      </c>
      <c r="F1584" s="15">
        <f t="shared" si="1231"/>
        <v>21.106870919205434</v>
      </c>
      <c r="G1584" s="15">
        <f t="shared" si="1231"/>
        <v>6.4187226143524887</v>
      </c>
      <c r="H1584" s="16">
        <f t="shared" si="1231"/>
        <v>4.4721359549995832E-3</v>
      </c>
      <c r="I1584" s="9">
        <f t="shared" si="1231"/>
        <v>0.47273501199365164</v>
      </c>
      <c r="J1584" s="9">
        <f t="shared" si="1231"/>
        <v>1.7278875056450929</v>
      </c>
      <c r="K1584" s="9">
        <f t="shared" si="1231"/>
        <v>0.60098037972632212</v>
      </c>
      <c r="L1584" s="12">
        <f t="shared" si="1231"/>
        <v>1.5381226524168011E-2</v>
      </c>
      <c r="M1584" s="16">
        <f t="shared" si="1231"/>
        <v>4.4721359549995832E-3</v>
      </c>
      <c r="N1584" s="24"/>
    </row>
    <row r="1585" spans="1:17" ht="12.75" x14ac:dyDescent="0.2">
      <c r="A1585" s="5"/>
      <c r="B1585" s="22"/>
      <c r="C1585" s="9"/>
      <c r="D1585" s="15"/>
      <c r="E1585" s="15"/>
      <c r="F1585" s="15"/>
      <c r="G1585" s="15"/>
      <c r="H1585" s="16"/>
      <c r="I1585" s="9"/>
      <c r="J1585" s="9"/>
      <c r="K1585" s="9"/>
      <c r="L1585" s="12"/>
      <c r="M1585" s="16"/>
      <c r="N1585" s="24"/>
    </row>
    <row r="1586" spans="1:17" ht="12.75" x14ac:dyDescent="0.2">
      <c r="A1586" s="5"/>
      <c r="B1586" s="2"/>
      <c r="C1586" s="9" t="s">
        <v>22</v>
      </c>
      <c r="D1586" s="10">
        <v>985</v>
      </c>
      <c r="E1586" s="10">
        <v>9</v>
      </c>
      <c r="F1586" s="10">
        <v>343</v>
      </c>
      <c r="G1586" s="10">
        <v>25</v>
      </c>
      <c r="H1586" s="11">
        <v>0.99</v>
      </c>
      <c r="I1586" s="9">
        <f t="shared" ref="I1586:I1590" si="1232">100*(D1586/(D1586+E1586))</f>
        <v>99.094567404426556</v>
      </c>
      <c r="J1586" s="9">
        <f t="shared" ref="J1586:J1590" si="1233">100*(F1586/(F1586+G1586))</f>
        <v>93.206521739130437</v>
      </c>
      <c r="K1586" s="9">
        <f t="shared" ref="K1586:K1590" si="1234">100*((D1586+F1586)/(D1586+E1586+F1586+G1586))</f>
        <v>97.503671071953008</v>
      </c>
      <c r="L1586" s="12">
        <f t="shared" ref="L1586:L1590" si="1235">(D1586*F1586-E1586*G1586)/(SQRT((D1586+G1586)*(D1586+E1586)*(F1586+G1586)*(F1586+E1586)))</f>
        <v>0.93625016790371185</v>
      </c>
      <c r="M1586" s="16">
        <f t="shared" ref="M1586:M1590" si="1236">H1586</f>
        <v>0.99</v>
      </c>
      <c r="N1586" s="24"/>
    </row>
    <row r="1587" spans="1:17" ht="12.75" x14ac:dyDescent="0.2">
      <c r="A1587" s="5"/>
      <c r="B1587" s="22"/>
      <c r="C1587" s="9" t="s">
        <v>23</v>
      </c>
      <c r="D1587" s="10">
        <v>908</v>
      </c>
      <c r="E1587" s="10">
        <v>7</v>
      </c>
      <c r="F1587" s="10">
        <v>418</v>
      </c>
      <c r="G1587" s="10">
        <v>29</v>
      </c>
      <c r="H1587" s="11">
        <v>0.99</v>
      </c>
      <c r="I1587" s="9">
        <f t="shared" si="1232"/>
        <v>99.234972677595621</v>
      </c>
      <c r="J1587" s="9">
        <f t="shared" si="1233"/>
        <v>93.512304250559282</v>
      </c>
      <c r="K1587" s="9">
        <f t="shared" si="1234"/>
        <v>97.356828193832598</v>
      </c>
      <c r="L1587" s="12">
        <f t="shared" si="1235"/>
        <v>0.93994234581958835</v>
      </c>
      <c r="M1587" s="16">
        <f t="shared" si="1236"/>
        <v>0.99</v>
      </c>
      <c r="N1587" s="4"/>
    </row>
    <row r="1588" spans="1:17" ht="12.75" x14ac:dyDescent="0.2">
      <c r="A1588" s="1"/>
      <c r="B1588" s="2"/>
      <c r="C1588" s="9" t="s">
        <v>24</v>
      </c>
      <c r="D1588" s="10">
        <v>848</v>
      </c>
      <c r="E1588" s="10">
        <v>14</v>
      </c>
      <c r="F1588" s="10">
        <v>461</v>
      </c>
      <c r="G1588" s="10">
        <v>39</v>
      </c>
      <c r="H1588" s="11">
        <v>0.98</v>
      </c>
      <c r="I1588" s="9">
        <f t="shared" si="1232"/>
        <v>98.375870069605568</v>
      </c>
      <c r="J1588" s="9">
        <f t="shared" si="1233"/>
        <v>92.2</v>
      </c>
      <c r="K1588" s="9">
        <f t="shared" si="1234"/>
        <v>96.108663729809109</v>
      </c>
      <c r="L1588" s="12">
        <f t="shared" si="1235"/>
        <v>0.91609926542246689</v>
      </c>
      <c r="M1588" s="16">
        <f t="shared" si="1236"/>
        <v>0.98</v>
      </c>
      <c r="N1588" s="4"/>
      <c r="Q1588" s="5"/>
    </row>
    <row r="1589" spans="1:17" ht="12.75" x14ac:dyDescent="0.2">
      <c r="A1589" s="5"/>
      <c r="B1589" s="2"/>
      <c r="C1589" s="9" t="s">
        <v>25</v>
      </c>
      <c r="D1589" s="10">
        <v>956</v>
      </c>
      <c r="E1589" s="10">
        <v>17</v>
      </c>
      <c r="F1589" s="10">
        <v>357</v>
      </c>
      <c r="G1589" s="10">
        <v>32</v>
      </c>
      <c r="H1589" s="11">
        <v>0.99</v>
      </c>
      <c r="I1589" s="9">
        <f t="shared" si="1232"/>
        <v>98.252826310380271</v>
      </c>
      <c r="J1589" s="9">
        <f t="shared" si="1233"/>
        <v>91.773778920308473</v>
      </c>
      <c r="K1589" s="9">
        <f t="shared" si="1234"/>
        <v>96.402349486049928</v>
      </c>
      <c r="L1589" s="12">
        <f t="shared" si="1235"/>
        <v>0.911145681799296</v>
      </c>
      <c r="M1589" s="16">
        <f t="shared" si="1236"/>
        <v>0.99</v>
      </c>
      <c r="N1589" s="6"/>
    </row>
    <row r="1590" spans="1:17" ht="12.75" x14ac:dyDescent="0.2">
      <c r="A1590" s="5"/>
      <c r="B1590" s="2"/>
      <c r="C1590" s="9" t="s">
        <v>26</v>
      </c>
      <c r="D1590" s="10">
        <v>961</v>
      </c>
      <c r="E1590" s="10">
        <v>19</v>
      </c>
      <c r="F1590" s="10">
        <v>362</v>
      </c>
      <c r="G1590" s="10">
        <v>20</v>
      </c>
      <c r="H1590" s="11">
        <v>0.99</v>
      </c>
      <c r="I1590" s="9">
        <f t="shared" si="1232"/>
        <v>98.061224489795919</v>
      </c>
      <c r="J1590" s="9">
        <f t="shared" si="1233"/>
        <v>94.764397905759154</v>
      </c>
      <c r="K1590" s="9">
        <f t="shared" si="1234"/>
        <v>97.136563876651977</v>
      </c>
      <c r="L1590" s="12">
        <f t="shared" si="1235"/>
        <v>0.92899975107706156</v>
      </c>
      <c r="M1590" s="16">
        <f t="shared" si="1236"/>
        <v>0.99</v>
      </c>
      <c r="N1590" s="7"/>
      <c r="O1590" s="1"/>
      <c r="P1590" s="1"/>
    </row>
    <row r="1591" spans="1:17" ht="12.75" x14ac:dyDescent="0.2">
      <c r="A1591" s="5"/>
      <c r="B1591" s="2"/>
      <c r="C1591" s="23" t="s">
        <v>15</v>
      </c>
      <c r="D1591" s="15">
        <f t="shared" ref="D1591:M1591" si="1237">AVERAGE(D1586:D1590)</f>
        <v>931.6</v>
      </c>
      <c r="E1591" s="15">
        <f t="shared" si="1237"/>
        <v>13.2</v>
      </c>
      <c r="F1591" s="15">
        <f t="shared" si="1237"/>
        <v>388.2</v>
      </c>
      <c r="G1591" s="15">
        <f t="shared" si="1237"/>
        <v>29</v>
      </c>
      <c r="H1591" s="16">
        <f t="shared" si="1237"/>
        <v>0.9880000000000001</v>
      </c>
      <c r="I1591" s="9">
        <f t="shared" si="1237"/>
        <v>98.603892190360781</v>
      </c>
      <c r="J1591" s="9">
        <f t="shared" si="1237"/>
        <v>93.091400563151467</v>
      </c>
      <c r="K1591" s="9">
        <f t="shared" si="1237"/>
        <v>96.901615271659324</v>
      </c>
      <c r="L1591" s="12">
        <f t="shared" si="1237"/>
        <v>0.92648744240442493</v>
      </c>
      <c r="M1591" s="16">
        <f t="shared" si="1237"/>
        <v>0.9880000000000001</v>
      </c>
      <c r="N1591" s="24"/>
      <c r="O1591" s="24"/>
      <c r="P1591" s="24"/>
      <c r="Q1591" s="30"/>
    </row>
    <row r="1592" spans="1:17" ht="12.75" x14ac:dyDescent="0.2">
      <c r="A1592" s="5"/>
      <c r="B1592" s="2"/>
      <c r="C1592" s="17" t="s">
        <v>16</v>
      </c>
      <c r="D1592" s="15">
        <f t="shared" ref="D1592:M1592" si="1238">STDEV(D1586:D1590)</f>
        <v>54.445385479395775</v>
      </c>
      <c r="E1592" s="15">
        <f t="shared" si="1238"/>
        <v>5.1185935568278902</v>
      </c>
      <c r="F1592" s="15">
        <f t="shared" si="1238"/>
        <v>49.726250612729807</v>
      </c>
      <c r="G1592" s="15">
        <f t="shared" si="1238"/>
        <v>7.1763500472036617</v>
      </c>
      <c r="H1592" s="16">
        <f t="shared" si="1238"/>
        <v>4.4721359549995841E-3</v>
      </c>
      <c r="I1592" s="9">
        <f t="shared" si="1238"/>
        <v>0.5264870178702431</v>
      </c>
      <c r="J1592" s="9">
        <f t="shared" si="1238"/>
        <v>1.1747398292047133</v>
      </c>
      <c r="K1592" s="9">
        <f t="shared" si="1238"/>
        <v>0.61297008707024048</v>
      </c>
      <c r="L1592" s="12">
        <f t="shared" si="1238"/>
        <v>1.250940415673322E-2</v>
      </c>
      <c r="M1592" s="16">
        <f t="shared" si="1238"/>
        <v>4.4721359549995841E-3</v>
      </c>
      <c r="N1592" s="4"/>
      <c r="Q1592" s="13"/>
    </row>
    <row r="1593" spans="1:17" ht="12.75" x14ac:dyDescent="0.2">
      <c r="A1593" s="1"/>
      <c r="B1593" s="2"/>
      <c r="C1593" s="2"/>
      <c r="D1593" s="3"/>
      <c r="E1593" s="3"/>
      <c r="F1593" s="3"/>
      <c r="G1593" s="3"/>
      <c r="H1593" s="4"/>
      <c r="I1593" s="4"/>
      <c r="J1593" s="4"/>
      <c r="K1593" s="4"/>
      <c r="L1593" s="4"/>
      <c r="M1593" s="4"/>
      <c r="N1593" s="4"/>
    </row>
    <row r="1594" spans="1:17" ht="12.75" x14ac:dyDescent="0.2">
      <c r="A1594" s="1" t="s">
        <v>88</v>
      </c>
      <c r="B1594" s="2"/>
      <c r="C1594" s="2"/>
      <c r="D1594" s="3"/>
      <c r="E1594" s="3"/>
      <c r="F1594" s="3"/>
      <c r="G1594" s="3"/>
      <c r="H1594" s="4"/>
      <c r="I1594" s="4"/>
      <c r="J1594" s="4"/>
      <c r="K1594" s="4"/>
      <c r="L1594" s="4"/>
      <c r="M1594" s="4"/>
      <c r="N1594" s="4"/>
    </row>
    <row r="1595" spans="1:17" ht="12.75" x14ac:dyDescent="0.2">
      <c r="A1595" s="5"/>
      <c r="B1595" s="2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</row>
    <row r="1596" spans="1:17" ht="12.75" x14ac:dyDescent="0.2">
      <c r="A1596" s="5"/>
      <c r="B1596" s="2" t="s">
        <v>0</v>
      </c>
      <c r="C1596" s="13"/>
      <c r="D1596" s="20" t="s">
        <v>1</v>
      </c>
      <c r="E1596" s="20" t="s">
        <v>2</v>
      </c>
      <c r="F1596" s="20" t="s">
        <v>3</v>
      </c>
      <c r="G1596" s="20" t="s">
        <v>4</v>
      </c>
      <c r="H1596" s="20" t="s">
        <v>5</v>
      </c>
      <c r="I1596" s="20" t="s">
        <v>6</v>
      </c>
      <c r="J1596" s="20" t="s">
        <v>7</v>
      </c>
      <c r="K1596" s="20" t="s">
        <v>8</v>
      </c>
      <c r="L1596" s="20" t="s">
        <v>9</v>
      </c>
      <c r="M1596" s="20" t="s">
        <v>5</v>
      </c>
      <c r="N1596" s="7"/>
      <c r="O1596" s="1"/>
      <c r="P1596" s="1"/>
    </row>
    <row r="1597" spans="1:17" ht="12.75" x14ac:dyDescent="0.2">
      <c r="A1597" s="1" t="s">
        <v>28</v>
      </c>
      <c r="B1597" s="2">
        <v>26</v>
      </c>
      <c r="C1597" s="9" t="s">
        <v>10</v>
      </c>
      <c r="D1597" s="10">
        <v>1947</v>
      </c>
      <c r="E1597" s="10">
        <v>646</v>
      </c>
      <c r="F1597" s="10">
        <v>4305</v>
      </c>
      <c r="G1597" s="10">
        <v>89</v>
      </c>
      <c r="H1597" s="11">
        <v>0.95</v>
      </c>
      <c r="I1597" s="9">
        <f t="shared" ref="I1597:I1601" si="1239">100*(D1597/(D1597+E1597))</f>
        <v>75.086772078673349</v>
      </c>
      <c r="J1597" s="9">
        <f t="shared" ref="J1597:J1601" si="1240">100*(F1597/(F1597+G1597))</f>
        <v>97.974510696404181</v>
      </c>
      <c r="K1597" s="9">
        <f t="shared" ref="K1597:K1601" si="1241">100*((D1597+F1597)/(D1597+E1597+F1597+G1597))</f>
        <v>89.48046371833405</v>
      </c>
      <c r="L1597" s="12">
        <f t="shared" ref="L1597:L1601" si="1242">(D1597*F1597-E1597*G1597)/(SQRT((D1597+G1597)*(D1597+E1597)*(F1597+G1597)*(F1597+E1597)))</f>
        <v>0.7767535159589275</v>
      </c>
      <c r="M1597" s="16">
        <f t="shared" ref="M1597:M1601" si="1243">H1597</f>
        <v>0.95</v>
      </c>
      <c r="N1597" s="24"/>
      <c r="O1597" s="25"/>
      <c r="P1597" s="25"/>
    </row>
    <row r="1598" spans="1:17" ht="12.75" x14ac:dyDescent="0.2">
      <c r="A1598" s="5"/>
      <c r="B1598" s="2">
        <v>27</v>
      </c>
      <c r="C1598" s="23" t="s">
        <v>11</v>
      </c>
      <c r="D1598" s="10">
        <v>1826</v>
      </c>
      <c r="E1598" s="10">
        <v>788</v>
      </c>
      <c r="F1598" s="10">
        <v>4292</v>
      </c>
      <c r="G1598" s="10">
        <v>81</v>
      </c>
      <c r="H1598" s="11">
        <v>0.94</v>
      </c>
      <c r="I1598" s="9">
        <f t="shared" si="1239"/>
        <v>69.85462892119358</v>
      </c>
      <c r="J1598" s="9">
        <f t="shared" si="1240"/>
        <v>98.147724674136754</v>
      </c>
      <c r="K1598" s="9">
        <f t="shared" si="1241"/>
        <v>87.562616287390867</v>
      </c>
      <c r="L1598" s="12">
        <f t="shared" si="1242"/>
        <v>0.73868498566480956</v>
      </c>
      <c r="M1598" s="16">
        <f t="shared" si="1243"/>
        <v>0.94</v>
      </c>
      <c r="N1598" s="4"/>
      <c r="O1598" s="25"/>
      <c r="P1598" s="25"/>
    </row>
    <row r="1599" spans="1:17" ht="12.75" x14ac:dyDescent="0.2">
      <c r="A1599" s="1">
        <v>0.4</v>
      </c>
      <c r="B1599" s="2">
        <v>28</v>
      </c>
      <c r="C1599" s="23" t="s">
        <v>12</v>
      </c>
      <c r="D1599" s="10">
        <v>2032</v>
      </c>
      <c r="E1599" s="10">
        <v>635</v>
      </c>
      <c r="F1599" s="10">
        <v>4184</v>
      </c>
      <c r="G1599" s="10">
        <v>136</v>
      </c>
      <c r="H1599" s="11">
        <v>0.95</v>
      </c>
      <c r="I1599" s="9">
        <f t="shared" si="1239"/>
        <v>76.19047619047619</v>
      </c>
      <c r="J1599" s="9">
        <f t="shared" si="1240"/>
        <v>96.851851851851862</v>
      </c>
      <c r="K1599" s="9">
        <f t="shared" si="1241"/>
        <v>88.965221124946325</v>
      </c>
      <c r="L1599" s="12">
        <f t="shared" si="1242"/>
        <v>0.76704330914256358</v>
      </c>
      <c r="M1599" s="16">
        <f t="shared" si="1243"/>
        <v>0.95</v>
      </c>
      <c r="N1599" s="4"/>
      <c r="O1599" s="25"/>
      <c r="P1599" s="25"/>
    </row>
    <row r="1600" spans="1:17" ht="12.75" x14ac:dyDescent="0.2">
      <c r="A1600" s="1">
        <v>1E-3</v>
      </c>
      <c r="B1600" s="2">
        <v>29</v>
      </c>
      <c r="C1600" s="23" t="s">
        <v>13</v>
      </c>
      <c r="D1600" s="10">
        <v>2006</v>
      </c>
      <c r="E1600" s="10">
        <v>661</v>
      </c>
      <c r="F1600" s="10">
        <v>4205</v>
      </c>
      <c r="G1600" s="10">
        <v>115</v>
      </c>
      <c r="H1600" s="11">
        <v>0.94</v>
      </c>
      <c r="I1600" s="9">
        <f t="shared" si="1239"/>
        <v>75.215598050243713</v>
      </c>
      <c r="J1600" s="9">
        <f t="shared" si="1240"/>
        <v>97.337962962962962</v>
      </c>
      <c r="K1600" s="9">
        <f t="shared" si="1241"/>
        <v>88.893659653642473</v>
      </c>
      <c r="L1600" s="12">
        <f t="shared" si="1242"/>
        <v>0.76657689924192984</v>
      </c>
      <c r="M1600" s="16">
        <f t="shared" si="1243"/>
        <v>0.94</v>
      </c>
      <c r="N1600" s="4"/>
      <c r="O1600" s="25"/>
      <c r="P1600" s="25"/>
    </row>
    <row r="1601" spans="1:17" ht="12.75" x14ac:dyDescent="0.2">
      <c r="A1601" s="1">
        <v>100</v>
      </c>
      <c r="B1601" s="2">
        <v>30</v>
      </c>
      <c r="C1601" s="23" t="s">
        <v>14</v>
      </c>
      <c r="D1601" s="10">
        <v>1890</v>
      </c>
      <c r="E1601" s="10">
        <v>677</v>
      </c>
      <c r="F1601" s="10">
        <v>4332</v>
      </c>
      <c r="G1601" s="10">
        <v>88</v>
      </c>
      <c r="H1601" s="11">
        <v>0.95</v>
      </c>
      <c r="I1601" s="9">
        <f t="shared" si="1239"/>
        <v>73.626801714063106</v>
      </c>
      <c r="J1601" s="9">
        <f t="shared" si="1240"/>
        <v>98.009049773755649</v>
      </c>
      <c r="K1601" s="9">
        <f t="shared" si="1241"/>
        <v>89.051094890510953</v>
      </c>
      <c r="L1601" s="12">
        <f t="shared" si="1242"/>
        <v>0.76659474344268874</v>
      </c>
      <c r="M1601" s="16">
        <f t="shared" si="1243"/>
        <v>0.95</v>
      </c>
      <c r="N1601" s="6"/>
      <c r="O1601" s="25"/>
      <c r="P1601" s="25"/>
    </row>
    <row r="1602" spans="1:17" ht="12.75" x14ac:dyDescent="0.2">
      <c r="A1602" s="5"/>
      <c r="B1602" s="2"/>
      <c r="C1602" s="23" t="s">
        <v>15</v>
      </c>
      <c r="D1602" s="15">
        <f t="shared" ref="D1602:M1602" si="1244">AVERAGE(D1597:D1601)</f>
        <v>1940.2</v>
      </c>
      <c r="E1602" s="15">
        <f t="shared" si="1244"/>
        <v>681.4</v>
      </c>
      <c r="F1602" s="15">
        <f t="shared" si="1244"/>
        <v>4263.6000000000004</v>
      </c>
      <c r="G1602" s="15">
        <f t="shared" si="1244"/>
        <v>101.8</v>
      </c>
      <c r="H1602" s="16">
        <f t="shared" si="1244"/>
        <v>0.94599999999999995</v>
      </c>
      <c r="I1602" s="9">
        <f t="shared" si="1244"/>
        <v>73.994855390929985</v>
      </c>
      <c r="J1602" s="9">
        <f t="shared" si="1244"/>
        <v>97.664219991822264</v>
      </c>
      <c r="K1602" s="9">
        <f t="shared" si="1244"/>
        <v>88.790611134964934</v>
      </c>
      <c r="L1602" s="12">
        <f t="shared" si="1244"/>
        <v>0.7631306906901838</v>
      </c>
      <c r="M1602" s="16">
        <f t="shared" si="1244"/>
        <v>0.94599999999999995</v>
      </c>
      <c r="N1602" s="6"/>
    </row>
    <row r="1603" spans="1:17" ht="12.75" x14ac:dyDescent="0.2">
      <c r="A1603" s="5"/>
      <c r="B1603" s="2"/>
      <c r="C1603" s="17" t="s">
        <v>16</v>
      </c>
      <c r="D1603" s="15">
        <f t="shared" ref="D1603:M1603" si="1245">STDEV(D1597:D1601)</f>
        <v>84.209263148420916</v>
      </c>
      <c r="E1603" s="15">
        <f t="shared" si="1245"/>
        <v>61.654683520394457</v>
      </c>
      <c r="F1603" s="15">
        <f t="shared" si="1245"/>
        <v>65.132940974594419</v>
      </c>
      <c r="G1603" s="15">
        <f t="shared" si="1245"/>
        <v>23.080294625502525</v>
      </c>
      <c r="H1603" s="16">
        <f t="shared" si="1245"/>
        <v>5.4772255750516656E-3</v>
      </c>
      <c r="I1603" s="9">
        <f t="shared" si="1245"/>
        <v>2.4889849396090118</v>
      </c>
      <c r="J1603" s="9">
        <f t="shared" si="1245"/>
        <v>0.55121464090617067</v>
      </c>
      <c r="K1603" s="9">
        <f t="shared" si="1245"/>
        <v>0.72333038183733755</v>
      </c>
      <c r="L1603" s="12">
        <f t="shared" si="1245"/>
        <v>1.4338396532549385E-2</v>
      </c>
      <c r="M1603" s="16">
        <f t="shared" si="1245"/>
        <v>5.4772255750516656E-3</v>
      </c>
      <c r="N1603" s="4"/>
    </row>
    <row r="1604" spans="1:17" ht="12.75" x14ac:dyDescent="0.2">
      <c r="A1604" s="5"/>
      <c r="B1604" s="2"/>
      <c r="C1604" s="23"/>
      <c r="D1604" s="15"/>
      <c r="E1604" s="15"/>
      <c r="F1604" s="15"/>
      <c r="G1604" s="15"/>
      <c r="H1604" s="16"/>
      <c r="I1604" s="9"/>
      <c r="J1604" s="9"/>
      <c r="K1604" s="9"/>
      <c r="L1604" s="12"/>
      <c r="M1604" s="16"/>
      <c r="N1604" s="4"/>
    </row>
    <row r="1605" spans="1:17" ht="12.75" x14ac:dyDescent="0.2">
      <c r="A1605" s="5"/>
      <c r="B1605" s="2"/>
      <c r="C1605" s="23" t="s">
        <v>17</v>
      </c>
      <c r="D1605" s="10">
        <v>652</v>
      </c>
      <c r="E1605" s="10">
        <v>249</v>
      </c>
      <c r="F1605" s="10">
        <v>1369</v>
      </c>
      <c r="G1605" s="10">
        <v>59</v>
      </c>
      <c r="H1605" s="11">
        <v>0.91</v>
      </c>
      <c r="I1605" s="9">
        <f t="shared" ref="I1605:I1609" si="1246">100*(D1605/(D1605+E1605))</f>
        <v>72.364039955604881</v>
      </c>
      <c r="J1605" s="9">
        <f t="shared" ref="J1605:J1609" si="1247">100*(F1605/(F1605+G1605))</f>
        <v>95.868347338935578</v>
      </c>
      <c r="K1605" s="9">
        <f t="shared" ref="K1605:K1609" si="1248">100*((D1605+F1605)/(D1605+E1605+F1605+G1605))</f>
        <v>86.775440103048524</v>
      </c>
      <c r="L1605" s="12">
        <f t="shared" ref="L1605:L1609" si="1249">(D1605*F1605-E1605*G1605)/(SQRT((D1605+G1605)*(D1605+E1605)*(F1605+G1605)*(F1605+E1605)))</f>
        <v>0.72159415501439561</v>
      </c>
      <c r="M1605" s="16">
        <f t="shared" ref="M1605:M1609" si="1250">H1605</f>
        <v>0.91</v>
      </c>
      <c r="N1605" s="4"/>
    </row>
    <row r="1606" spans="1:17" ht="12.75" x14ac:dyDescent="0.2">
      <c r="A1606" s="5"/>
      <c r="B1606" s="2"/>
      <c r="C1606" s="9" t="s">
        <v>18</v>
      </c>
      <c r="D1606" s="10">
        <v>595</v>
      </c>
      <c r="E1606" s="10">
        <v>262</v>
      </c>
      <c r="F1606" s="10">
        <v>1428</v>
      </c>
      <c r="G1606" s="10">
        <v>44</v>
      </c>
      <c r="H1606" s="11">
        <v>0.91</v>
      </c>
      <c r="I1606" s="9">
        <f t="shared" si="1246"/>
        <v>69.428238039673275</v>
      </c>
      <c r="J1606" s="9">
        <f t="shared" si="1247"/>
        <v>97.010869565217391</v>
      </c>
      <c r="K1606" s="9">
        <f t="shared" si="1248"/>
        <v>86.861313868613138</v>
      </c>
      <c r="L1606" s="12">
        <f t="shared" si="1249"/>
        <v>0.71808247048425955</v>
      </c>
      <c r="M1606" s="16">
        <f t="shared" si="1250"/>
        <v>0.91</v>
      </c>
      <c r="N1606" s="24"/>
    </row>
    <row r="1607" spans="1:17" ht="12.75" x14ac:dyDescent="0.2">
      <c r="A1607" s="5"/>
      <c r="B1607" s="2"/>
      <c r="C1607" s="9" t="s">
        <v>19</v>
      </c>
      <c r="D1607" s="10">
        <v>637</v>
      </c>
      <c r="E1607" s="10">
        <v>252</v>
      </c>
      <c r="F1607" s="10">
        <v>1365</v>
      </c>
      <c r="G1607" s="10">
        <v>75</v>
      </c>
      <c r="H1607" s="11">
        <v>0.9</v>
      </c>
      <c r="I1607" s="9">
        <f t="shared" si="1246"/>
        <v>71.653543307086608</v>
      </c>
      <c r="J1607" s="9">
        <f t="shared" si="1247"/>
        <v>94.791666666666657</v>
      </c>
      <c r="K1607" s="9">
        <f t="shared" si="1248"/>
        <v>85.959639330184629</v>
      </c>
      <c r="L1607" s="12">
        <f t="shared" si="1249"/>
        <v>0.70064947018086743</v>
      </c>
      <c r="M1607" s="16">
        <f t="shared" si="1250"/>
        <v>0.9</v>
      </c>
      <c r="N1607" s="24"/>
    </row>
    <row r="1608" spans="1:17" ht="12.75" x14ac:dyDescent="0.2">
      <c r="A1608" s="5"/>
      <c r="B1608" s="2"/>
      <c r="C1608" s="9" t="s">
        <v>20</v>
      </c>
      <c r="D1608" s="10">
        <v>610</v>
      </c>
      <c r="E1608" s="10">
        <v>226</v>
      </c>
      <c r="F1608" s="10">
        <v>1437</v>
      </c>
      <c r="G1608" s="10">
        <v>56</v>
      </c>
      <c r="H1608" s="11">
        <v>0.91</v>
      </c>
      <c r="I1608" s="9">
        <f t="shared" si="1246"/>
        <v>72.966507177033492</v>
      </c>
      <c r="J1608" s="9">
        <f t="shared" si="1247"/>
        <v>96.249162759544532</v>
      </c>
      <c r="K1608" s="9">
        <f t="shared" si="1248"/>
        <v>87.891799055388574</v>
      </c>
      <c r="L1608" s="12">
        <f t="shared" si="1249"/>
        <v>0.73477476097753514</v>
      </c>
      <c r="M1608" s="16">
        <f t="shared" si="1250"/>
        <v>0.91</v>
      </c>
      <c r="N1608" s="24"/>
    </row>
    <row r="1609" spans="1:17" ht="12.75" x14ac:dyDescent="0.2">
      <c r="A1609" s="5"/>
      <c r="B1609" s="2"/>
      <c r="C1609" s="9" t="s">
        <v>21</v>
      </c>
      <c r="D1609" s="10">
        <v>598</v>
      </c>
      <c r="E1609" s="10">
        <v>259</v>
      </c>
      <c r="F1609" s="10">
        <v>1423</v>
      </c>
      <c r="G1609" s="10">
        <v>49</v>
      </c>
      <c r="H1609" s="11">
        <v>0.91</v>
      </c>
      <c r="I1609" s="9">
        <f t="shared" si="1246"/>
        <v>69.77829638273046</v>
      </c>
      <c r="J1609" s="9">
        <f t="shared" si="1247"/>
        <v>96.671195652173907</v>
      </c>
      <c r="K1609" s="9">
        <f t="shared" si="1248"/>
        <v>86.775440103048524</v>
      </c>
      <c r="L1609" s="12">
        <f t="shared" si="1249"/>
        <v>0.71543609169937983</v>
      </c>
      <c r="M1609" s="16">
        <f t="shared" si="1250"/>
        <v>0.91</v>
      </c>
      <c r="N1609" s="24"/>
    </row>
    <row r="1610" spans="1:17" ht="12.75" x14ac:dyDescent="0.2">
      <c r="A1610" s="5"/>
      <c r="B1610" s="2"/>
      <c r="C1610" s="23" t="s">
        <v>15</v>
      </c>
      <c r="D1610" s="15">
        <f t="shared" ref="D1610:M1610" si="1251">AVERAGE(D1605:D1609)</f>
        <v>618.4</v>
      </c>
      <c r="E1610" s="15">
        <f t="shared" si="1251"/>
        <v>249.6</v>
      </c>
      <c r="F1610" s="15">
        <f t="shared" si="1251"/>
        <v>1404.4</v>
      </c>
      <c r="G1610" s="15">
        <f t="shared" si="1251"/>
        <v>56.6</v>
      </c>
      <c r="H1610" s="16">
        <f t="shared" si="1251"/>
        <v>0.90800000000000003</v>
      </c>
      <c r="I1610" s="9">
        <f t="shared" si="1251"/>
        <v>71.238124972425737</v>
      </c>
      <c r="J1610" s="9">
        <f t="shared" si="1251"/>
        <v>96.118248396507596</v>
      </c>
      <c r="K1610" s="9">
        <f t="shared" si="1251"/>
        <v>86.852726492056689</v>
      </c>
      <c r="L1610" s="12">
        <f t="shared" si="1251"/>
        <v>0.7181073896712874</v>
      </c>
      <c r="M1610" s="16">
        <f t="shared" si="1251"/>
        <v>0.90800000000000003</v>
      </c>
      <c r="N1610" s="24"/>
      <c r="O1610" s="24"/>
      <c r="P1610" s="24"/>
      <c r="Q1610" s="4"/>
    </row>
    <row r="1611" spans="1:17" ht="12.75" x14ac:dyDescent="0.2">
      <c r="A1611" s="5"/>
      <c r="B1611" s="2"/>
      <c r="C1611" s="17" t="s">
        <v>16</v>
      </c>
      <c r="D1611" s="15">
        <f t="shared" ref="D1611:M1611" si="1252">STDEV(D1605:D1609)</f>
        <v>25.045957757690161</v>
      </c>
      <c r="E1611" s="15">
        <f t="shared" si="1252"/>
        <v>14.188023118109161</v>
      </c>
      <c r="F1611" s="15">
        <f t="shared" si="1252"/>
        <v>34.536936748935915</v>
      </c>
      <c r="G1611" s="15">
        <f t="shared" si="1252"/>
        <v>11.844830095868838</v>
      </c>
      <c r="H1611" s="16">
        <f t="shared" si="1252"/>
        <v>4.4721359549995832E-3</v>
      </c>
      <c r="I1611" s="9">
        <f t="shared" si="1252"/>
        <v>1.5679885369450475</v>
      </c>
      <c r="J1611" s="9">
        <f t="shared" si="1252"/>
        <v>0.85760296952472448</v>
      </c>
      <c r="K1611" s="9">
        <f t="shared" si="1252"/>
        <v>0.68725842764162426</v>
      </c>
      <c r="L1611" s="12">
        <f t="shared" si="1252"/>
        <v>1.2266562329895201E-2</v>
      </c>
      <c r="M1611" s="16">
        <f t="shared" si="1252"/>
        <v>4.4721359549995832E-3</v>
      </c>
      <c r="N1611" s="24"/>
    </row>
    <row r="1612" spans="1:17" ht="12.75" x14ac:dyDescent="0.2">
      <c r="A1612" s="5"/>
      <c r="B1612" s="22"/>
      <c r="C1612" s="9"/>
      <c r="D1612" s="15"/>
      <c r="E1612" s="15"/>
      <c r="F1612" s="15"/>
      <c r="G1612" s="15"/>
      <c r="H1612" s="16"/>
      <c r="I1612" s="9"/>
      <c r="J1612" s="9"/>
      <c r="K1612" s="9"/>
      <c r="L1612" s="12"/>
      <c r="M1612" s="16"/>
      <c r="N1612" s="24"/>
    </row>
    <row r="1613" spans="1:17" ht="12.75" x14ac:dyDescent="0.2">
      <c r="A1613" s="5"/>
      <c r="B1613" s="2"/>
      <c r="C1613" s="9" t="s">
        <v>22</v>
      </c>
      <c r="D1613" s="10">
        <v>591</v>
      </c>
      <c r="E1613" s="10">
        <v>277</v>
      </c>
      <c r="F1613" s="10">
        <v>1390</v>
      </c>
      <c r="G1613" s="10">
        <v>71</v>
      </c>
      <c r="H1613" s="11">
        <v>0.9</v>
      </c>
      <c r="I1613" s="9">
        <f t="shared" ref="I1613:I1617" si="1253">100*(D1613/(D1613+E1613))</f>
        <v>68.087557603686633</v>
      </c>
      <c r="J1613" s="9">
        <f t="shared" ref="J1613:J1617" si="1254">100*(F1613/(F1613+G1613))</f>
        <v>95.140314852840518</v>
      </c>
      <c r="K1613" s="9">
        <f t="shared" ref="K1613:K1617" si="1255">100*((D1613+F1613)/(D1613+E1613+F1613+G1613))</f>
        <v>85.05796479175612</v>
      </c>
      <c r="L1613" s="12">
        <f t="shared" ref="L1613:L1617" si="1256">(D1613*F1613-E1613*G1613)/(SQRT((D1613+G1613)*(D1613+E1613)*(F1613+G1613)*(F1613+E1613)))</f>
        <v>0.67779247747614269</v>
      </c>
      <c r="M1613" s="16">
        <f t="shared" ref="M1613:M1617" si="1257">H1613</f>
        <v>0.9</v>
      </c>
      <c r="N1613" s="24"/>
    </row>
    <row r="1614" spans="1:17" ht="12.75" x14ac:dyDescent="0.2">
      <c r="A1614" s="5"/>
      <c r="B1614" s="22"/>
      <c r="C1614" s="9" t="s">
        <v>23</v>
      </c>
      <c r="D1614" s="10">
        <v>632</v>
      </c>
      <c r="E1614" s="10">
        <v>259</v>
      </c>
      <c r="F1614" s="10">
        <v>1401</v>
      </c>
      <c r="G1614" s="10">
        <v>37</v>
      </c>
      <c r="H1614" s="11">
        <v>0.92</v>
      </c>
      <c r="I1614" s="9">
        <f t="shared" si="1253"/>
        <v>70.931537598204258</v>
      </c>
      <c r="J1614" s="9">
        <f t="shared" si="1254"/>
        <v>97.426981919332405</v>
      </c>
      <c r="K1614" s="9">
        <f t="shared" si="1255"/>
        <v>87.290682696436235</v>
      </c>
      <c r="L1614" s="12">
        <f t="shared" si="1256"/>
        <v>0.73424980609871549</v>
      </c>
      <c r="M1614" s="16">
        <f t="shared" si="1257"/>
        <v>0.92</v>
      </c>
      <c r="N1614" s="4"/>
    </row>
    <row r="1615" spans="1:17" ht="12.75" x14ac:dyDescent="0.2">
      <c r="A1615" s="1"/>
      <c r="B1615" s="2"/>
      <c r="C1615" s="9" t="s">
        <v>24</v>
      </c>
      <c r="D1615" s="10">
        <v>558</v>
      </c>
      <c r="E1615" s="10">
        <v>248</v>
      </c>
      <c r="F1615" s="10">
        <v>1472</v>
      </c>
      <c r="G1615" s="10">
        <v>51</v>
      </c>
      <c r="H1615" s="11">
        <v>0.91</v>
      </c>
      <c r="I1615" s="9">
        <f t="shared" si="1253"/>
        <v>69.230769230769226</v>
      </c>
      <c r="J1615" s="9">
        <f t="shared" si="1254"/>
        <v>96.651346027577148</v>
      </c>
      <c r="K1615" s="9">
        <f t="shared" si="1255"/>
        <v>87.161872048089307</v>
      </c>
      <c r="L1615" s="12">
        <f t="shared" si="1256"/>
        <v>0.71320131834276035</v>
      </c>
      <c r="M1615" s="16">
        <f t="shared" si="1257"/>
        <v>0.91</v>
      </c>
      <c r="N1615" s="4"/>
      <c r="Q1615" s="5"/>
    </row>
    <row r="1616" spans="1:17" ht="12.75" x14ac:dyDescent="0.2">
      <c r="A1616" s="5"/>
      <c r="B1616" s="2"/>
      <c r="C1616" s="9" t="s">
        <v>25</v>
      </c>
      <c r="D1616" s="10">
        <v>601</v>
      </c>
      <c r="E1616" s="10">
        <v>258</v>
      </c>
      <c r="F1616" s="10">
        <v>1417</v>
      </c>
      <c r="G1616" s="10">
        <v>53</v>
      </c>
      <c r="H1616" s="11">
        <v>0.9</v>
      </c>
      <c r="I1616" s="9">
        <f t="shared" si="1253"/>
        <v>69.965075669382998</v>
      </c>
      <c r="J1616" s="9">
        <f t="shared" si="1254"/>
        <v>96.394557823129261</v>
      </c>
      <c r="K1616" s="9">
        <f t="shared" si="1255"/>
        <v>86.646629454701582</v>
      </c>
      <c r="L1616" s="12">
        <f t="shared" si="1256"/>
        <v>0.71246403829683236</v>
      </c>
      <c r="M1616" s="16">
        <f t="shared" si="1257"/>
        <v>0.9</v>
      </c>
      <c r="N1616" s="6"/>
    </row>
    <row r="1617" spans="1:17" ht="12.75" x14ac:dyDescent="0.2">
      <c r="A1617" s="5"/>
      <c r="B1617" s="2"/>
      <c r="C1617" s="9" t="s">
        <v>26</v>
      </c>
      <c r="D1617" s="10">
        <v>653</v>
      </c>
      <c r="E1617" s="10">
        <v>285</v>
      </c>
      <c r="F1617" s="10">
        <v>1337</v>
      </c>
      <c r="G1617" s="10">
        <v>54</v>
      </c>
      <c r="H1617" s="11">
        <v>0.91</v>
      </c>
      <c r="I1617" s="9">
        <f t="shared" si="1253"/>
        <v>69.616204690831552</v>
      </c>
      <c r="J1617" s="9">
        <f t="shared" si="1254"/>
        <v>96.117900790797989</v>
      </c>
      <c r="K1617" s="9">
        <f t="shared" si="1255"/>
        <v>85.444396736796918</v>
      </c>
      <c r="L1617" s="12">
        <f t="shared" si="1256"/>
        <v>0.70116561416006762</v>
      </c>
      <c r="M1617" s="16">
        <f t="shared" si="1257"/>
        <v>0.91</v>
      </c>
      <c r="N1617" s="7"/>
      <c r="O1617" s="1"/>
      <c r="P1617" s="1"/>
    </row>
    <row r="1618" spans="1:17" ht="12.75" x14ac:dyDescent="0.2">
      <c r="A1618" s="5"/>
      <c r="B1618" s="2"/>
      <c r="C1618" s="23" t="s">
        <v>15</v>
      </c>
      <c r="D1618" s="15">
        <f t="shared" ref="D1618:M1618" si="1258">AVERAGE(D1613:D1617)</f>
        <v>607</v>
      </c>
      <c r="E1618" s="15">
        <f t="shared" si="1258"/>
        <v>265.39999999999998</v>
      </c>
      <c r="F1618" s="15">
        <f t="shared" si="1258"/>
        <v>1403.4</v>
      </c>
      <c r="G1618" s="15">
        <f t="shared" si="1258"/>
        <v>53.2</v>
      </c>
      <c r="H1618" s="16">
        <f t="shared" si="1258"/>
        <v>0.90800000000000003</v>
      </c>
      <c r="I1618" s="9">
        <f t="shared" si="1258"/>
        <v>69.566228958574925</v>
      </c>
      <c r="J1618" s="9">
        <f t="shared" si="1258"/>
        <v>96.346220282735473</v>
      </c>
      <c r="K1618" s="9">
        <f t="shared" si="1258"/>
        <v>86.320309145556038</v>
      </c>
      <c r="L1618" s="12">
        <f t="shared" si="1258"/>
        <v>0.70777465087490377</v>
      </c>
      <c r="M1618" s="16">
        <f t="shared" si="1258"/>
        <v>0.90800000000000003</v>
      </c>
      <c r="N1618" s="24"/>
      <c r="O1618" s="24"/>
      <c r="P1618" s="24"/>
      <c r="Q1618" s="30"/>
    </row>
    <row r="1619" spans="1:17" ht="12.75" x14ac:dyDescent="0.2">
      <c r="A1619" s="5"/>
      <c r="B1619" s="2"/>
      <c r="C1619" s="17" t="s">
        <v>16</v>
      </c>
      <c r="D1619" s="15">
        <f t="shared" ref="D1619:M1619" si="1259">STDEV(D1613:D1617)</f>
        <v>36.857834987964225</v>
      </c>
      <c r="E1619" s="15">
        <f t="shared" si="1259"/>
        <v>15.142654985173504</v>
      </c>
      <c r="F1619" s="15">
        <f t="shared" si="1259"/>
        <v>48.695995728601751</v>
      </c>
      <c r="G1619" s="15">
        <f t="shared" si="1259"/>
        <v>12.091319200153464</v>
      </c>
      <c r="H1619" s="16">
        <f t="shared" si="1259"/>
        <v>8.3666002653407633E-3</v>
      </c>
      <c r="I1619" s="9">
        <f t="shared" si="1259"/>
        <v>1.0397891804027097</v>
      </c>
      <c r="J1619" s="9">
        <f t="shared" si="1259"/>
        <v>0.83213905829568435</v>
      </c>
      <c r="K1619" s="9">
        <f t="shared" si="1259"/>
        <v>1.014528672182019</v>
      </c>
      <c r="L1619" s="12">
        <f t="shared" si="1259"/>
        <v>2.0585085658893849E-2</v>
      </c>
      <c r="M1619" s="16">
        <f t="shared" si="1259"/>
        <v>8.3666002653407633E-3</v>
      </c>
      <c r="N1619" s="4"/>
      <c r="Q1619" s="13"/>
    </row>
    <row r="1620" spans="1:17" ht="12.75" x14ac:dyDescent="0.2">
      <c r="A1620" s="1"/>
      <c r="B1620" s="2"/>
      <c r="C1620" s="2"/>
      <c r="D1620" s="3"/>
      <c r="E1620" s="3"/>
      <c r="F1620" s="3"/>
      <c r="G1620" s="3"/>
      <c r="H1620" s="4"/>
      <c r="I1620" s="4"/>
      <c r="J1620" s="4"/>
      <c r="K1620" s="4"/>
      <c r="L1620" s="4"/>
      <c r="M1620" s="4"/>
      <c r="N1620" s="4"/>
    </row>
    <row r="1621" spans="1:17" ht="12.75" x14ac:dyDescent="0.2">
      <c r="A1621" s="1" t="s">
        <v>89</v>
      </c>
      <c r="B1621" s="2"/>
      <c r="C1621" s="2"/>
      <c r="D1621" s="3"/>
      <c r="E1621" s="3"/>
      <c r="F1621" s="3"/>
      <c r="G1621" s="3"/>
      <c r="H1621" s="4"/>
      <c r="I1621" s="4"/>
      <c r="J1621" s="4"/>
      <c r="K1621" s="4"/>
      <c r="L1621" s="4"/>
      <c r="M1621" s="4"/>
      <c r="N1621" s="4"/>
    </row>
    <row r="1622" spans="1:17" ht="12.75" x14ac:dyDescent="0.2">
      <c r="A1622" s="5"/>
      <c r="B1622" s="2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</row>
    <row r="1623" spans="1:17" ht="12.75" x14ac:dyDescent="0.2">
      <c r="A1623" s="5"/>
      <c r="B1623" s="2" t="s">
        <v>0</v>
      </c>
      <c r="C1623" s="13"/>
      <c r="D1623" s="20" t="s">
        <v>1</v>
      </c>
      <c r="E1623" s="20" t="s">
        <v>2</v>
      </c>
      <c r="F1623" s="20" t="s">
        <v>3</v>
      </c>
      <c r="G1623" s="20" t="s">
        <v>4</v>
      </c>
      <c r="H1623" s="20" t="s">
        <v>5</v>
      </c>
      <c r="I1623" s="20" t="s">
        <v>6</v>
      </c>
      <c r="J1623" s="20" t="s">
        <v>7</v>
      </c>
      <c r="K1623" s="20" t="s">
        <v>8</v>
      </c>
      <c r="L1623" s="20" t="s">
        <v>9</v>
      </c>
      <c r="M1623" s="20" t="s">
        <v>5</v>
      </c>
      <c r="N1623" s="7"/>
      <c r="O1623" s="1"/>
      <c r="P1623" s="1"/>
    </row>
    <row r="1624" spans="1:17" ht="12.75" x14ac:dyDescent="0.2">
      <c r="A1624" s="1" t="s">
        <v>28</v>
      </c>
      <c r="B1624" s="2">
        <v>26</v>
      </c>
      <c r="C1624" s="9" t="s">
        <v>10</v>
      </c>
      <c r="D1624" s="10">
        <v>688</v>
      </c>
      <c r="E1624" s="10">
        <v>169</v>
      </c>
      <c r="F1624" s="10">
        <v>1312</v>
      </c>
      <c r="G1624" s="10">
        <v>21</v>
      </c>
      <c r="H1624" s="11">
        <v>0.98</v>
      </c>
      <c r="I1624" s="9">
        <f t="shared" ref="I1624:I1628" si="1260">100*(D1624/(D1624+E1624))</f>
        <v>80.280046674445742</v>
      </c>
      <c r="J1624" s="9">
        <f t="shared" ref="J1624:J1628" si="1261">100*(F1624/(F1624+G1624))</f>
        <v>98.424606151537887</v>
      </c>
      <c r="K1624" s="9">
        <f t="shared" ref="K1624:K1628" si="1262">100*((D1624+F1624)/(D1624+E1624+F1624+G1624))</f>
        <v>91.324200913242009</v>
      </c>
      <c r="L1624" s="12">
        <f t="shared" ref="L1624:L1628" si="1263">(D1624*F1624-E1624*G1624)/(SQRT((D1624+G1624)*(D1624+E1624)*(F1624+G1624)*(F1624+E1624)))</f>
        <v>0.82092833577804403</v>
      </c>
      <c r="M1624" s="16">
        <f t="shared" ref="M1624:M1628" si="1264">H1624</f>
        <v>0.98</v>
      </c>
      <c r="N1624" s="24"/>
      <c r="O1624" s="25"/>
      <c r="P1624" s="25"/>
    </row>
    <row r="1625" spans="1:17" ht="12.75" x14ac:dyDescent="0.2">
      <c r="A1625" s="5"/>
      <c r="B1625" s="37">
        <v>27</v>
      </c>
      <c r="C1625" s="23" t="s">
        <v>11</v>
      </c>
      <c r="D1625" s="10">
        <v>757</v>
      </c>
      <c r="E1625" s="10">
        <v>70</v>
      </c>
      <c r="F1625" s="10">
        <v>1264</v>
      </c>
      <c r="G1625" s="10">
        <v>99</v>
      </c>
      <c r="H1625" s="11">
        <v>0.98</v>
      </c>
      <c r="I1625" s="9">
        <f t="shared" si="1260"/>
        <v>91.535671100362762</v>
      </c>
      <c r="J1625" s="9">
        <f t="shared" si="1261"/>
        <v>92.736610418195156</v>
      </c>
      <c r="K1625" s="9">
        <f t="shared" si="1262"/>
        <v>92.283105022831052</v>
      </c>
      <c r="L1625" s="12">
        <f t="shared" si="1263"/>
        <v>0.83727984573226233</v>
      </c>
      <c r="M1625" s="16">
        <f t="shared" si="1264"/>
        <v>0.98</v>
      </c>
      <c r="N1625" s="4"/>
      <c r="O1625" s="25"/>
      <c r="P1625" s="25"/>
    </row>
    <row r="1626" spans="1:17" ht="12.75" x14ac:dyDescent="0.2">
      <c r="A1626" s="1">
        <v>0.4</v>
      </c>
      <c r="B1626" s="2">
        <v>28</v>
      </c>
      <c r="C1626" s="23" t="s">
        <v>12</v>
      </c>
      <c r="D1626" s="10">
        <v>829</v>
      </c>
      <c r="E1626" s="10">
        <v>61</v>
      </c>
      <c r="F1626" s="10">
        <v>1219</v>
      </c>
      <c r="G1626" s="10">
        <v>81</v>
      </c>
      <c r="H1626" s="11">
        <v>0.98</v>
      </c>
      <c r="I1626" s="9">
        <f t="shared" si="1260"/>
        <v>93.146067415730343</v>
      </c>
      <c r="J1626" s="9">
        <f t="shared" si="1261"/>
        <v>93.769230769230774</v>
      </c>
      <c r="K1626" s="9">
        <f t="shared" si="1262"/>
        <v>93.515981735159812</v>
      </c>
      <c r="L1626" s="12">
        <f t="shared" si="1263"/>
        <v>0.86623798320210854</v>
      </c>
      <c r="M1626" s="16">
        <f t="shared" si="1264"/>
        <v>0.98</v>
      </c>
      <c r="N1626" s="4"/>
      <c r="O1626" s="25"/>
      <c r="P1626" s="25"/>
    </row>
    <row r="1627" spans="1:17" ht="12.75" x14ac:dyDescent="0.2">
      <c r="A1627" s="1">
        <v>1E-3</v>
      </c>
      <c r="B1627" s="2">
        <v>29</v>
      </c>
      <c r="C1627" s="23" t="s">
        <v>13</v>
      </c>
      <c r="D1627" s="10">
        <v>733</v>
      </c>
      <c r="E1627" s="10">
        <v>148</v>
      </c>
      <c r="F1627" s="10">
        <v>1284</v>
      </c>
      <c r="G1627" s="10">
        <v>25</v>
      </c>
      <c r="H1627" s="11">
        <v>0.98</v>
      </c>
      <c r="I1627" s="9">
        <f t="shared" si="1260"/>
        <v>83.200908059023831</v>
      </c>
      <c r="J1627" s="9">
        <f t="shared" si="1261"/>
        <v>98.090145148968674</v>
      </c>
      <c r="K1627" s="9">
        <f t="shared" si="1262"/>
        <v>92.100456621004568</v>
      </c>
      <c r="L1627" s="12">
        <f t="shared" si="1263"/>
        <v>0.83790429389021082</v>
      </c>
      <c r="M1627" s="16">
        <f t="shared" si="1264"/>
        <v>0.98</v>
      </c>
      <c r="N1627" s="4"/>
      <c r="O1627" s="25"/>
      <c r="P1627" s="25"/>
    </row>
    <row r="1628" spans="1:17" ht="12.75" x14ac:dyDescent="0.2">
      <c r="A1628" s="1">
        <v>100</v>
      </c>
      <c r="B1628" s="2">
        <v>30</v>
      </c>
      <c r="C1628" s="23" t="s">
        <v>14</v>
      </c>
      <c r="D1628" s="10">
        <v>722</v>
      </c>
      <c r="E1628" s="10">
        <v>190</v>
      </c>
      <c r="F1628" s="10">
        <v>1261</v>
      </c>
      <c r="G1628" s="10">
        <v>17</v>
      </c>
      <c r="H1628" s="11">
        <v>0.98</v>
      </c>
      <c r="I1628" s="9">
        <f t="shared" si="1260"/>
        <v>79.166666666666657</v>
      </c>
      <c r="J1628" s="9">
        <f t="shared" si="1261"/>
        <v>98.669796557120506</v>
      </c>
      <c r="K1628" s="9">
        <f t="shared" si="1262"/>
        <v>90.547945205479451</v>
      </c>
      <c r="L1628" s="12">
        <f t="shared" si="1263"/>
        <v>0.81150278506203499</v>
      </c>
      <c r="M1628" s="16">
        <f t="shared" si="1264"/>
        <v>0.98</v>
      </c>
      <c r="N1628" s="6"/>
      <c r="O1628" s="25"/>
      <c r="P1628" s="25"/>
    </row>
    <row r="1629" spans="1:17" ht="12.75" x14ac:dyDescent="0.2">
      <c r="A1629" s="5"/>
      <c r="B1629" s="2"/>
      <c r="C1629" s="23" t="s">
        <v>15</v>
      </c>
      <c r="D1629" s="15">
        <f t="shared" ref="D1629:M1629" si="1265">AVERAGE(D1624:D1628)</f>
        <v>745.8</v>
      </c>
      <c r="E1629" s="15">
        <f t="shared" si="1265"/>
        <v>127.6</v>
      </c>
      <c r="F1629" s="15">
        <f t="shared" si="1265"/>
        <v>1268</v>
      </c>
      <c r="G1629" s="15">
        <f t="shared" si="1265"/>
        <v>48.6</v>
      </c>
      <c r="H1629" s="16">
        <f t="shared" si="1265"/>
        <v>0.98000000000000009</v>
      </c>
      <c r="I1629" s="9">
        <f t="shared" si="1265"/>
        <v>85.465871983245876</v>
      </c>
      <c r="J1629" s="9">
        <f t="shared" si="1265"/>
        <v>96.338077809010599</v>
      </c>
      <c r="K1629" s="9">
        <f t="shared" si="1265"/>
        <v>91.95433789954339</v>
      </c>
      <c r="L1629" s="12">
        <f t="shared" si="1265"/>
        <v>0.83477064873293227</v>
      </c>
      <c r="M1629" s="16">
        <f t="shared" si="1265"/>
        <v>0.98000000000000009</v>
      </c>
      <c r="N1629" s="6"/>
    </row>
    <row r="1630" spans="1:17" ht="12.75" x14ac:dyDescent="0.2">
      <c r="A1630" s="5"/>
      <c r="B1630" s="2"/>
      <c r="C1630" s="17" t="s">
        <v>16</v>
      </c>
      <c r="D1630" s="15">
        <f t="shared" ref="D1630:M1630" si="1266">STDEV(D1624:D1628)</f>
        <v>52.722860316944107</v>
      </c>
      <c r="E1630" s="15">
        <f t="shared" si="1266"/>
        <v>58.688158941987602</v>
      </c>
      <c r="F1630" s="15">
        <f t="shared" si="1266"/>
        <v>34.124771061503111</v>
      </c>
      <c r="G1630" s="15">
        <f t="shared" si="1266"/>
        <v>38.429155598321444</v>
      </c>
      <c r="H1630" s="16">
        <f t="shared" si="1266"/>
        <v>1.2412670766236366E-16</v>
      </c>
      <c r="I1630" s="9">
        <f t="shared" si="1266"/>
        <v>6.4716824809153657</v>
      </c>
      <c r="J1630" s="9">
        <f t="shared" si="1266"/>
        <v>2.8473582181162786</v>
      </c>
      <c r="K1630" s="9">
        <f t="shared" si="1266"/>
        <v>1.1116635060638265</v>
      </c>
      <c r="L1630" s="12">
        <f t="shared" si="1266"/>
        <v>2.0852530109657673E-2</v>
      </c>
      <c r="M1630" s="16">
        <f t="shared" si="1266"/>
        <v>1.2412670766236366E-16</v>
      </c>
      <c r="N1630" s="4"/>
    </row>
    <row r="1631" spans="1:17" ht="12.75" x14ac:dyDescent="0.2">
      <c r="A1631" s="5"/>
      <c r="B1631" s="2"/>
      <c r="C1631" s="23"/>
      <c r="D1631" s="15"/>
      <c r="E1631" s="15"/>
      <c r="F1631" s="15"/>
      <c r="G1631" s="15"/>
      <c r="H1631" s="16"/>
      <c r="I1631" s="9"/>
      <c r="J1631" s="9"/>
      <c r="K1631" s="9"/>
      <c r="L1631" s="12"/>
      <c r="M1631" s="16"/>
      <c r="N1631" s="4"/>
    </row>
    <row r="1632" spans="1:17" ht="12.75" x14ac:dyDescent="0.2">
      <c r="A1632" s="5"/>
      <c r="B1632" s="2"/>
      <c r="C1632" s="23" t="s">
        <v>17</v>
      </c>
      <c r="D1632" s="10">
        <v>202</v>
      </c>
      <c r="E1632" s="10">
        <v>92</v>
      </c>
      <c r="F1632" s="10">
        <v>415</v>
      </c>
      <c r="G1632" s="10">
        <v>21</v>
      </c>
      <c r="H1632" s="11">
        <v>0.93</v>
      </c>
      <c r="I1632" s="9">
        <f t="shared" ref="I1632:I1636" si="1267">100*(D1632/(D1632+E1632))</f>
        <v>68.707482993197274</v>
      </c>
      <c r="J1632" s="9">
        <f t="shared" ref="J1632:J1636" si="1268">100*(F1632/(F1632+G1632))</f>
        <v>95.183486238532112</v>
      </c>
      <c r="K1632" s="9">
        <f t="shared" ref="K1632:K1636" si="1269">100*((D1632+F1632)/(D1632+E1632+F1632+G1632))</f>
        <v>84.520547945205479</v>
      </c>
      <c r="L1632" s="12">
        <f t="shared" ref="L1632:L1636" si="1270">(D1632*F1632-E1632*G1632)/(SQRT((D1632+G1632)*(D1632+E1632)*(F1632+G1632)*(F1632+E1632)))</f>
        <v>0.68029922328844994</v>
      </c>
      <c r="M1632" s="16">
        <f t="shared" ref="M1632:M1636" si="1271">H1632</f>
        <v>0.93</v>
      </c>
      <c r="N1632" s="4"/>
    </row>
    <row r="1633" spans="1:17" ht="12.75" x14ac:dyDescent="0.2">
      <c r="A1633" s="5"/>
      <c r="B1633" s="2"/>
      <c r="C1633" s="9" t="s">
        <v>18</v>
      </c>
      <c r="D1633" s="10">
        <v>252</v>
      </c>
      <c r="E1633" s="10">
        <v>54</v>
      </c>
      <c r="F1633" s="10">
        <v>358</v>
      </c>
      <c r="G1633" s="10">
        <v>66</v>
      </c>
      <c r="H1633" s="11">
        <v>0.9</v>
      </c>
      <c r="I1633" s="9">
        <f t="shared" si="1267"/>
        <v>82.35294117647058</v>
      </c>
      <c r="J1633" s="9">
        <f t="shared" si="1268"/>
        <v>84.433962264150935</v>
      </c>
      <c r="K1633" s="9">
        <f t="shared" si="1269"/>
        <v>83.561643835616437</v>
      </c>
      <c r="L1633" s="12">
        <f t="shared" si="1270"/>
        <v>0.66461904414912265</v>
      </c>
      <c r="M1633" s="16">
        <f t="shared" si="1271"/>
        <v>0.9</v>
      </c>
      <c r="N1633" s="24"/>
    </row>
    <row r="1634" spans="1:17" ht="12.75" x14ac:dyDescent="0.2">
      <c r="A1634" s="5"/>
      <c r="B1634" s="2"/>
      <c r="C1634" s="9" t="s">
        <v>19</v>
      </c>
      <c r="D1634" s="10">
        <v>244</v>
      </c>
      <c r="E1634" s="10">
        <v>57</v>
      </c>
      <c r="F1634" s="10">
        <v>367</v>
      </c>
      <c r="G1634" s="10">
        <v>62</v>
      </c>
      <c r="H1634" s="11">
        <v>0.92</v>
      </c>
      <c r="I1634" s="9">
        <f t="shared" si="1267"/>
        <v>81.06312292358804</v>
      </c>
      <c r="J1634" s="9">
        <f t="shared" si="1268"/>
        <v>85.547785547785551</v>
      </c>
      <c r="K1634" s="9">
        <f t="shared" si="1269"/>
        <v>83.698630136986296</v>
      </c>
      <c r="L1634" s="12">
        <f t="shared" si="1270"/>
        <v>0.66452849641937239</v>
      </c>
      <c r="M1634" s="16">
        <f t="shared" si="1271"/>
        <v>0.92</v>
      </c>
      <c r="N1634" s="24"/>
    </row>
    <row r="1635" spans="1:17" ht="12.75" x14ac:dyDescent="0.2">
      <c r="A1635" s="5"/>
      <c r="B1635" s="2"/>
      <c r="C1635" s="9" t="s">
        <v>20</v>
      </c>
      <c r="D1635" s="10">
        <v>205</v>
      </c>
      <c r="E1635" s="10">
        <v>88</v>
      </c>
      <c r="F1635" s="10">
        <v>400</v>
      </c>
      <c r="G1635" s="10">
        <v>37</v>
      </c>
      <c r="H1635" s="11">
        <v>0.9</v>
      </c>
      <c r="I1635" s="9">
        <f t="shared" si="1267"/>
        <v>69.965870307167236</v>
      </c>
      <c r="J1635" s="9">
        <f t="shared" si="1268"/>
        <v>91.533180778032047</v>
      </c>
      <c r="K1635" s="9">
        <f t="shared" si="1269"/>
        <v>82.876712328767127</v>
      </c>
      <c r="L1635" s="12">
        <f t="shared" si="1270"/>
        <v>0.64036170081125476</v>
      </c>
      <c r="M1635" s="16">
        <f t="shared" si="1271"/>
        <v>0.9</v>
      </c>
      <c r="N1635" s="24"/>
    </row>
    <row r="1636" spans="1:17" ht="12.75" x14ac:dyDescent="0.2">
      <c r="A1636" s="5"/>
      <c r="B1636" s="2"/>
      <c r="C1636" s="9" t="s">
        <v>21</v>
      </c>
      <c r="D1636" s="10">
        <v>188</v>
      </c>
      <c r="E1636" s="10">
        <v>135</v>
      </c>
      <c r="F1636" s="10">
        <v>386</v>
      </c>
      <c r="G1636" s="10">
        <v>21</v>
      </c>
      <c r="H1636" s="11">
        <v>0.9</v>
      </c>
      <c r="I1636" s="9">
        <f t="shared" si="1267"/>
        <v>58.204334365325074</v>
      </c>
      <c r="J1636" s="9">
        <f t="shared" si="1268"/>
        <v>94.840294840294831</v>
      </c>
      <c r="K1636" s="9">
        <f t="shared" si="1269"/>
        <v>78.630136986301366</v>
      </c>
      <c r="L1636" s="12">
        <f t="shared" si="1270"/>
        <v>0.58283802652074901</v>
      </c>
      <c r="M1636" s="16">
        <f t="shared" si="1271"/>
        <v>0.9</v>
      </c>
      <c r="N1636" s="24"/>
    </row>
    <row r="1637" spans="1:17" ht="12.75" x14ac:dyDescent="0.2">
      <c r="A1637" s="5"/>
      <c r="B1637" s="2"/>
      <c r="C1637" s="23" t="s">
        <v>15</v>
      </c>
      <c r="D1637" s="15">
        <f t="shared" ref="D1637:M1637" si="1272">AVERAGE(D1632:D1636)</f>
        <v>218.2</v>
      </c>
      <c r="E1637" s="15">
        <f t="shared" si="1272"/>
        <v>85.2</v>
      </c>
      <c r="F1637" s="15">
        <f t="shared" si="1272"/>
        <v>385.2</v>
      </c>
      <c r="G1637" s="15">
        <f t="shared" si="1272"/>
        <v>41.4</v>
      </c>
      <c r="H1637" s="16">
        <f t="shared" si="1272"/>
        <v>0.90999999999999992</v>
      </c>
      <c r="I1637" s="9">
        <f t="shared" si="1272"/>
        <v>72.058750353149634</v>
      </c>
      <c r="J1637" s="9">
        <f t="shared" si="1272"/>
        <v>90.307741933759104</v>
      </c>
      <c r="K1637" s="9">
        <f t="shared" si="1272"/>
        <v>82.657534246575338</v>
      </c>
      <c r="L1637" s="12">
        <f t="shared" si="1272"/>
        <v>0.64652929823778971</v>
      </c>
      <c r="M1637" s="16">
        <f t="shared" si="1272"/>
        <v>0.90999999999999992</v>
      </c>
      <c r="N1637" s="24"/>
      <c r="O1637" s="24"/>
      <c r="P1637" s="24"/>
      <c r="Q1637" s="4"/>
    </row>
    <row r="1638" spans="1:17" ht="12.75" x14ac:dyDescent="0.2">
      <c r="A1638" s="5"/>
      <c r="B1638" s="2"/>
      <c r="C1638" s="17" t="s">
        <v>16</v>
      </c>
      <c r="D1638" s="15">
        <f t="shared" ref="D1638:M1638" si="1273">STDEV(D1632:D1636)</f>
        <v>28.092703679069359</v>
      </c>
      <c r="E1638" s="15">
        <f t="shared" si="1273"/>
        <v>32.797865784224449</v>
      </c>
      <c r="F1638" s="15">
        <f t="shared" si="1273"/>
        <v>23.338808881346107</v>
      </c>
      <c r="G1638" s="15">
        <f t="shared" si="1273"/>
        <v>21.686401268998051</v>
      </c>
      <c r="H1638" s="16">
        <f t="shared" si="1273"/>
        <v>1.4142135623730965E-2</v>
      </c>
      <c r="I1638" s="9">
        <f t="shared" si="1273"/>
        <v>9.9323344720999565</v>
      </c>
      <c r="J1638" s="9">
        <f t="shared" si="1273"/>
        <v>5.0738814319167318</v>
      </c>
      <c r="K1638" s="9">
        <f t="shared" si="1273"/>
        <v>2.3259451072137196</v>
      </c>
      <c r="L1638" s="12">
        <f t="shared" si="1273"/>
        <v>3.8360902072270782E-2</v>
      </c>
      <c r="M1638" s="16">
        <f t="shared" si="1273"/>
        <v>1.4142135623730965E-2</v>
      </c>
      <c r="N1638" s="24"/>
    </row>
    <row r="1639" spans="1:17" ht="12.75" x14ac:dyDescent="0.2">
      <c r="A1639" s="5"/>
      <c r="B1639" s="22"/>
      <c r="C1639" s="9"/>
      <c r="D1639" s="15"/>
      <c r="E1639" s="15"/>
      <c r="F1639" s="15"/>
      <c r="G1639" s="15"/>
      <c r="H1639" s="16"/>
      <c r="I1639" s="9"/>
      <c r="J1639" s="9"/>
      <c r="K1639" s="9"/>
      <c r="L1639" s="12"/>
      <c r="M1639" s="16"/>
      <c r="N1639" s="24"/>
    </row>
    <row r="1640" spans="1:17" ht="12.75" x14ac:dyDescent="0.2">
      <c r="A1640" s="5"/>
      <c r="B1640" s="2"/>
      <c r="C1640" s="9" t="s">
        <v>22</v>
      </c>
      <c r="D1640" s="10">
        <v>215</v>
      </c>
      <c r="E1640" s="10">
        <v>105</v>
      </c>
      <c r="F1640" s="10">
        <v>372</v>
      </c>
      <c r="G1640" s="10">
        <v>38</v>
      </c>
      <c r="H1640" s="11">
        <v>0.89</v>
      </c>
      <c r="I1640" s="9">
        <f t="shared" ref="I1640:I1644" si="1274">100*(D1640/(D1640+E1640))</f>
        <v>67.1875</v>
      </c>
      <c r="J1640" s="9">
        <f t="shared" ref="J1640:J1644" si="1275">100*(F1640/(F1640+G1640))</f>
        <v>90.731707317073173</v>
      </c>
      <c r="K1640" s="9">
        <f t="shared" ref="K1640:K1644" si="1276">100*((D1640+F1640)/(D1640+E1640+F1640+G1640))</f>
        <v>80.410958904109592</v>
      </c>
      <c r="L1640" s="12">
        <f t="shared" ref="L1640:L1644" si="1277">(D1640*F1640-E1640*G1640)/(SQRT((D1640+G1640)*(D1640+E1640)*(F1640+G1640)*(F1640+E1640)))</f>
        <v>0.60390701843258909</v>
      </c>
      <c r="M1640" s="16">
        <f t="shared" ref="M1640:M1644" si="1278">H1640</f>
        <v>0.89</v>
      </c>
      <c r="N1640" s="24"/>
    </row>
    <row r="1641" spans="1:17" ht="12.75" x14ac:dyDescent="0.2">
      <c r="A1641" s="5"/>
      <c r="B1641" s="22"/>
      <c r="C1641" s="9" t="s">
        <v>23</v>
      </c>
      <c r="D1641" s="10">
        <v>269</v>
      </c>
      <c r="E1641" s="10">
        <v>69</v>
      </c>
      <c r="F1641" s="10">
        <v>332</v>
      </c>
      <c r="G1641" s="10">
        <v>60</v>
      </c>
      <c r="H1641" s="11">
        <v>0.89</v>
      </c>
      <c r="I1641" s="9">
        <f t="shared" si="1274"/>
        <v>79.585798816568044</v>
      </c>
      <c r="J1641" s="9">
        <f t="shared" si="1275"/>
        <v>84.693877551020407</v>
      </c>
      <c r="K1641" s="9">
        <f t="shared" si="1276"/>
        <v>82.328767123287676</v>
      </c>
      <c r="L1641" s="12">
        <f t="shared" si="1277"/>
        <v>0.64417657784518634</v>
      </c>
      <c r="M1641" s="16">
        <f t="shared" si="1278"/>
        <v>0.89</v>
      </c>
      <c r="N1641" s="4"/>
    </row>
    <row r="1642" spans="1:17" ht="12.75" x14ac:dyDescent="0.2">
      <c r="A1642" s="1"/>
      <c r="B1642" s="2"/>
      <c r="C1642" s="9" t="s">
        <v>24</v>
      </c>
      <c r="D1642" s="10">
        <v>189</v>
      </c>
      <c r="E1642" s="10">
        <v>91</v>
      </c>
      <c r="F1642" s="10">
        <v>391</v>
      </c>
      <c r="G1642" s="10">
        <v>59</v>
      </c>
      <c r="H1642" s="11">
        <v>0.87</v>
      </c>
      <c r="I1642" s="9">
        <f t="shared" si="1274"/>
        <v>67.5</v>
      </c>
      <c r="J1642" s="9">
        <f t="shared" si="1275"/>
        <v>86.8888888888889</v>
      </c>
      <c r="K1642" s="9">
        <f t="shared" si="1276"/>
        <v>79.452054794520549</v>
      </c>
      <c r="L1642" s="12">
        <f t="shared" si="1277"/>
        <v>0.55840088732021942</v>
      </c>
      <c r="M1642" s="16">
        <f t="shared" si="1278"/>
        <v>0.87</v>
      </c>
      <c r="N1642" s="4"/>
      <c r="Q1642" s="5"/>
    </row>
    <row r="1643" spans="1:17" ht="12.75" x14ac:dyDescent="0.2">
      <c r="A1643" s="5"/>
      <c r="B1643" s="2"/>
      <c r="C1643" s="9" t="s">
        <v>25</v>
      </c>
      <c r="D1643" s="10">
        <v>204</v>
      </c>
      <c r="E1643" s="10">
        <v>93</v>
      </c>
      <c r="F1643" s="10">
        <v>388</v>
      </c>
      <c r="G1643" s="10">
        <v>45</v>
      </c>
      <c r="H1643" s="11">
        <v>0.89</v>
      </c>
      <c r="I1643" s="9">
        <f t="shared" si="1274"/>
        <v>68.686868686868678</v>
      </c>
      <c r="J1643" s="9">
        <f t="shared" si="1275"/>
        <v>89.607390300230946</v>
      </c>
      <c r="K1643" s="9">
        <f t="shared" si="1276"/>
        <v>81.095890410958901</v>
      </c>
      <c r="L1643" s="12">
        <f t="shared" si="1277"/>
        <v>0.60405397588152787</v>
      </c>
      <c r="M1643" s="16">
        <f t="shared" si="1278"/>
        <v>0.89</v>
      </c>
      <c r="N1643" s="6"/>
    </row>
    <row r="1644" spans="1:17" ht="12.75" x14ac:dyDescent="0.2">
      <c r="A1644" s="5"/>
      <c r="B1644" s="2"/>
      <c r="C1644" s="9" t="s">
        <v>26</v>
      </c>
      <c r="D1644" s="10">
        <v>160</v>
      </c>
      <c r="E1644" s="10">
        <v>76</v>
      </c>
      <c r="F1644" s="10">
        <v>472</v>
      </c>
      <c r="G1644" s="10">
        <v>22</v>
      </c>
      <c r="H1644" s="11">
        <v>0.91</v>
      </c>
      <c r="I1644" s="9">
        <f t="shared" si="1274"/>
        <v>67.796610169491515</v>
      </c>
      <c r="J1644" s="9">
        <f t="shared" si="1275"/>
        <v>95.546558704453446</v>
      </c>
      <c r="K1644" s="9">
        <f t="shared" si="1276"/>
        <v>86.575342465753423</v>
      </c>
      <c r="L1644" s="12">
        <f t="shared" si="1277"/>
        <v>0.68484657599971055</v>
      </c>
      <c r="M1644" s="16">
        <f t="shared" si="1278"/>
        <v>0.91</v>
      </c>
      <c r="N1644" s="7"/>
      <c r="O1644" s="1"/>
      <c r="P1644" s="1"/>
    </row>
    <row r="1645" spans="1:17" ht="12.75" x14ac:dyDescent="0.2">
      <c r="A1645" s="5"/>
      <c r="B1645" s="2"/>
      <c r="C1645" s="23" t="s">
        <v>15</v>
      </c>
      <c r="D1645" s="15">
        <f t="shared" ref="D1645:M1645" si="1279">AVERAGE(D1640:D1644)</f>
        <v>207.4</v>
      </c>
      <c r="E1645" s="15">
        <f t="shared" si="1279"/>
        <v>86.8</v>
      </c>
      <c r="F1645" s="15">
        <f t="shared" si="1279"/>
        <v>391</v>
      </c>
      <c r="G1645" s="15">
        <f t="shared" si="1279"/>
        <v>44.8</v>
      </c>
      <c r="H1645" s="16">
        <f t="shared" si="1279"/>
        <v>0.89</v>
      </c>
      <c r="I1645" s="9">
        <f t="shared" si="1279"/>
        <v>70.151355534585647</v>
      </c>
      <c r="J1645" s="9">
        <f t="shared" si="1279"/>
        <v>89.493684552333363</v>
      </c>
      <c r="K1645" s="9">
        <f t="shared" si="1279"/>
        <v>81.972602739726028</v>
      </c>
      <c r="L1645" s="12">
        <f t="shared" si="1279"/>
        <v>0.61907700709584668</v>
      </c>
      <c r="M1645" s="16">
        <f t="shared" si="1279"/>
        <v>0.89</v>
      </c>
      <c r="N1645" s="24"/>
      <c r="O1645" s="24"/>
      <c r="P1645" s="24"/>
      <c r="Q1645" s="30"/>
    </row>
    <row r="1646" spans="1:17" ht="12.75" x14ac:dyDescent="0.2">
      <c r="A1646" s="5"/>
      <c r="B1646" s="2"/>
      <c r="C1646" s="17" t="s">
        <v>16</v>
      </c>
      <c r="D1646" s="15">
        <f t="shared" ref="D1646:M1646" si="1280">STDEV(D1640:D1644)</f>
        <v>40.153455642073979</v>
      </c>
      <c r="E1646" s="15">
        <f t="shared" si="1280"/>
        <v>14.324803663576011</v>
      </c>
      <c r="F1646" s="15">
        <f t="shared" si="1280"/>
        <v>51.019604075296392</v>
      </c>
      <c r="G1646" s="15">
        <f t="shared" si="1280"/>
        <v>15.80189862010258</v>
      </c>
      <c r="H1646" s="16">
        <f t="shared" si="1280"/>
        <v>1.4142135623730963E-2</v>
      </c>
      <c r="I1646" s="9">
        <f t="shared" si="1280"/>
        <v>5.3035929638119619</v>
      </c>
      <c r="J1646" s="9">
        <f t="shared" si="1280"/>
        <v>4.123288207325384</v>
      </c>
      <c r="K1646" s="9">
        <f t="shared" si="1280"/>
        <v>2.7781551421077642</v>
      </c>
      <c r="L1646" s="12">
        <f t="shared" si="1280"/>
        <v>4.7678706409510607E-2</v>
      </c>
      <c r="M1646" s="16">
        <f t="shared" si="1280"/>
        <v>1.4142135623730963E-2</v>
      </c>
      <c r="N1646" s="4"/>
      <c r="Q1646" s="13"/>
    </row>
    <row r="1647" spans="1:17" ht="12.75" x14ac:dyDescent="0.2">
      <c r="A1647" s="1"/>
      <c r="B1647" s="2"/>
      <c r="C1647" s="2"/>
      <c r="D1647" s="3"/>
      <c r="E1647" s="3"/>
      <c r="F1647" s="3"/>
      <c r="G1647" s="3"/>
      <c r="H1647" s="4"/>
      <c r="I1647" s="4"/>
      <c r="J1647" s="4"/>
      <c r="K1647" s="4"/>
      <c r="L1647" s="4"/>
      <c r="M1647" s="4"/>
      <c r="N1647" s="4"/>
    </row>
    <row r="1648" spans="1:17" ht="12.75" x14ac:dyDescent="0.2">
      <c r="A1648" s="1" t="s">
        <v>90</v>
      </c>
      <c r="B1648" s="2"/>
      <c r="C1648" s="2"/>
      <c r="D1648" s="3"/>
      <c r="E1648" s="3"/>
      <c r="F1648" s="3"/>
      <c r="G1648" s="3"/>
      <c r="H1648" s="4"/>
      <c r="I1648" s="4"/>
      <c r="J1648" s="4"/>
      <c r="K1648" s="4"/>
      <c r="L1648" s="4"/>
      <c r="M1648" s="4"/>
      <c r="N1648" s="4"/>
    </row>
    <row r="1649" spans="1:17" ht="12.75" x14ac:dyDescent="0.2">
      <c r="A1649" s="5"/>
      <c r="B1649" s="2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</row>
    <row r="1650" spans="1:17" ht="12.75" x14ac:dyDescent="0.2">
      <c r="A1650" s="5"/>
      <c r="B1650" s="2" t="s">
        <v>0</v>
      </c>
      <c r="C1650" s="13"/>
      <c r="D1650" s="20" t="s">
        <v>1</v>
      </c>
      <c r="E1650" s="20" t="s">
        <v>2</v>
      </c>
      <c r="F1650" s="20" t="s">
        <v>3</v>
      </c>
      <c r="G1650" s="20" t="s">
        <v>4</v>
      </c>
      <c r="H1650" s="20" t="s">
        <v>5</v>
      </c>
      <c r="I1650" s="20" t="s">
        <v>6</v>
      </c>
      <c r="J1650" s="20" t="s">
        <v>7</v>
      </c>
      <c r="K1650" s="20" t="s">
        <v>8</v>
      </c>
      <c r="L1650" s="20" t="s">
        <v>9</v>
      </c>
      <c r="M1650" s="20" t="s">
        <v>5</v>
      </c>
      <c r="N1650" s="7"/>
      <c r="O1650" s="1"/>
      <c r="P1650" s="1"/>
    </row>
    <row r="1651" spans="1:17" ht="12.75" x14ac:dyDescent="0.2">
      <c r="A1651" s="1" t="s">
        <v>28</v>
      </c>
      <c r="B1651" s="2">
        <v>26</v>
      </c>
      <c r="C1651" s="9" t="s">
        <v>10</v>
      </c>
      <c r="D1651" s="10">
        <v>161</v>
      </c>
      <c r="E1651" s="10">
        <v>46</v>
      </c>
      <c r="F1651" s="10">
        <v>711</v>
      </c>
      <c r="G1651" s="10">
        <v>21</v>
      </c>
      <c r="H1651" s="11">
        <v>0.97</v>
      </c>
      <c r="I1651" s="9">
        <f t="shared" ref="I1651:I1655" si="1281">100*(D1651/(D1651+E1651))</f>
        <v>77.777777777777786</v>
      </c>
      <c r="J1651" s="9">
        <f t="shared" ref="J1651:J1655" si="1282">100*(F1651/(F1651+G1651))</f>
        <v>97.131147540983605</v>
      </c>
      <c r="K1651" s="9">
        <f t="shared" ref="K1651:K1655" si="1283">100*((D1651+F1651)/(D1651+E1651+F1651+G1651))</f>
        <v>92.864749733759325</v>
      </c>
      <c r="L1651" s="12">
        <f t="shared" ref="L1651:L1655" si="1284">(D1651*F1651-E1651*G1651)/(SQRT((D1651+G1651)*(D1651+E1651)*(F1651+G1651)*(F1651+E1651)))</f>
        <v>0.78558041199022488</v>
      </c>
      <c r="M1651" s="16">
        <f t="shared" ref="M1651:M1655" si="1285">H1651</f>
        <v>0.97</v>
      </c>
      <c r="N1651" s="24"/>
      <c r="O1651" s="25"/>
      <c r="P1651" s="25"/>
    </row>
    <row r="1652" spans="1:17" ht="12.75" x14ac:dyDescent="0.2">
      <c r="A1652" s="5"/>
      <c r="B1652" s="2">
        <v>27</v>
      </c>
      <c r="C1652" s="23" t="s">
        <v>11</v>
      </c>
      <c r="D1652" s="10">
        <v>163</v>
      </c>
      <c r="E1652" s="10">
        <v>54</v>
      </c>
      <c r="F1652" s="10">
        <v>708</v>
      </c>
      <c r="G1652" s="10">
        <v>14</v>
      </c>
      <c r="H1652" s="11">
        <v>0.97</v>
      </c>
      <c r="I1652" s="9">
        <f t="shared" si="1281"/>
        <v>75.115207373271886</v>
      </c>
      <c r="J1652" s="9">
        <f t="shared" si="1282"/>
        <v>98.06094182825484</v>
      </c>
      <c r="K1652" s="9">
        <f t="shared" si="1283"/>
        <v>92.758253461128859</v>
      </c>
      <c r="L1652" s="12">
        <f t="shared" si="1284"/>
        <v>0.7886855763620132</v>
      </c>
      <c r="M1652" s="16">
        <f t="shared" si="1285"/>
        <v>0.97</v>
      </c>
      <c r="N1652" s="4"/>
      <c r="O1652" s="25"/>
      <c r="P1652" s="25"/>
    </row>
    <row r="1653" spans="1:17" ht="12.75" x14ac:dyDescent="0.2">
      <c r="A1653" s="1">
        <v>0.4</v>
      </c>
      <c r="B1653" s="2">
        <v>28</v>
      </c>
      <c r="C1653" s="23" t="s">
        <v>12</v>
      </c>
      <c r="D1653" s="10">
        <v>174</v>
      </c>
      <c r="E1653" s="10">
        <v>43</v>
      </c>
      <c r="F1653" s="10">
        <v>704</v>
      </c>
      <c r="G1653" s="10">
        <v>18</v>
      </c>
      <c r="H1653" s="11">
        <v>0.98</v>
      </c>
      <c r="I1653" s="9">
        <f t="shared" si="1281"/>
        <v>80.184331797235018</v>
      </c>
      <c r="J1653" s="9">
        <f t="shared" si="1282"/>
        <v>97.50692520775624</v>
      </c>
      <c r="K1653" s="9">
        <f t="shared" si="1283"/>
        <v>93.503727369542062</v>
      </c>
      <c r="L1653" s="12">
        <f t="shared" si="1284"/>
        <v>0.81200686065993877</v>
      </c>
      <c r="M1653" s="16">
        <f t="shared" si="1285"/>
        <v>0.98</v>
      </c>
      <c r="N1653" s="4"/>
      <c r="O1653" s="25"/>
      <c r="P1653" s="25"/>
    </row>
    <row r="1654" spans="1:17" ht="12.75" x14ac:dyDescent="0.2">
      <c r="A1654" s="1">
        <v>1E-3</v>
      </c>
      <c r="B1654" s="2">
        <v>29</v>
      </c>
      <c r="C1654" s="23" t="s">
        <v>13</v>
      </c>
      <c r="D1654" s="10">
        <v>159</v>
      </c>
      <c r="E1654" s="10">
        <v>40</v>
      </c>
      <c r="F1654" s="10">
        <v>733</v>
      </c>
      <c r="G1654" s="10">
        <v>7</v>
      </c>
      <c r="H1654" s="11">
        <v>0.97</v>
      </c>
      <c r="I1654" s="9">
        <f t="shared" si="1281"/>
        <v>79.899497487437188</v>
      </c>
      <c r="J1654" s="9">
        <f t="shared" si="1282"/>
        <v>99.054054054054049</v>
      </c>
      <c r="K1654" s="9">
        <f t="shared" si="1283"/>
        <v>94.994675186368482</v>
      </c>
      <c r="L1654" s="12">
        <f t="shared" si="1284"/>
        <v>0.84580505733043043</v>
      </c>
      <c r="M1654" s="16">
        <f t="shared" si="1285"/>
        <v>0.97</v>
      </c>
      <c r="N1654" s="4"/>
      <c r="O1654" s="25"/>
      <c r="P1654" s="25"/>
    </row>
    <row r="1655" spans="1:17" ht="12.75" x14ac:dyDescent="0.2">
      <c r="A1655" s="1">
        <v>100</v>
      </c>
      <c r="B1655" s="2">
        <v>30</v>
      </c>
      <c r="C1655" s="23" t="s">
        <v>14</v>
      </c>
      <c r="D1655" s="10">
        <v>157</v>
      </c>
      <c r="E1655" s="10">
        <v>52</v>
      </c>
      <c r="F1655" s="10">
        <v>714</v>
      </c>
      <c r="G1655" s="10">
        <v>16</v>
      </c>
      <c r="H1655" s="11">
        <v>0.97</v>
      </c>
      <c r="I1655" s="9">
        <f t="shared" si="1281"/>
        <v>75.119617224880386</v>
      </c>
      <c r="J1655" s="9">
        <f t="shared" si="1282"/>
        <v>97.808219178082183</v>
      </c>
      <c r="K1655" s="9">
        <f t="shared" si="1283"/>
        <v>92.758253461128859</v>
      </c>
      <c r="L1655" s="12">
        <f t="shared" si="1284"/>
        <v>0.78251102652548565</v>
      </c>
      <c r="M1655" s="16">
        <f t="shared" si="1285"/>
        <v>0.97</v>
      </c>
      <c r="N1655" s="6"/>
      <c r="O1655" s="25"/>
      <c r="P1655" s="25"/>
    </row>
    <row r="1656" spans="1:17" ht="12.75" x14ac:dyDescent="0.2">
      <c r="A1656" s="5"/>
      <c r="B1656" s="2"/>
      <c r="C1656" s="23" t="s">
        <v>15</v>
      </c>
      <c r="D1656" s="15">
        <f t="shared" ref="D1656:M1656" si="1286">AVERAGE(D1651:D1655)</f>
        <v>162.80000000000001</v>
      </c>
      <c r="E1656" s="15">
        <f t="shared" si="1286"/>
        <v>47</v>
      </c>
      <c r="F1656" s="15">
        <f t="shared" si="1286"/>
        <v>714</v>
      </c>
      <c r="G1656" s="15">
        <f t="shared" si="1286"/>
        <v>15.2</v>
      </c>
      <c r="H1656" s="16">
        <f t="shared" si="1286"/>
        <v>0.97199999999999986</v>
      </c>
      <c r="I1656" s="9">
        <f t="shared" si="1286"/>
        <v>77.619286332120467</v>
      </c>
      <c r="J1656" s="9">
        <f t="shared" si="1286"/>
        <v>97.912257561826181</v>
      </c>
      <c r="K1656" s="9">
        <f t="shared" si="1286"/>
        <v>93.375931842385526</v>
      </c>
      <c r="L1656" s="12">
        <f t="shared" si="1286"/>
        <v>0.80291778657361856</v>
      </c>
      <c r="M1656" s="16">
        <f t="shared" si="1286"/>
        <v>0.97199999999999986</v>
      </c>
      <c r="N1656" s="6"/>
    </row>
    <row r="1657" spans="1:17" ht="12.75" x14ac:dyDescent="0.2">
      <c r="A1657" s="5"/>
      <c r="B1657" s="2"/>
      <c r="C1657" s="17" t="s">
        <v>16</v>
      </c>
      <c r="D1657" s="15">
        <f t="shared" ref="D1657:M1657" si="1287">STDEV(D1651:D1655)</f>
        <v>6.6483080554378642</v>
      </c>
      <c r="E1657" s="15">
        <f t="shared" si="1287"/>
        <v>5.9160797830996161</v>
      </c>
      <c r="F1657" s="15">
        <f t="shared" si="1287"/>
        <v>11.247221879201993</v>
      </c>
      <c r="G1657" s="15">
        <f t="shared" si="1287"/>
        <v>5.2630789467763055</v>
      </c>
      <c r="H1657" s="16">
        <f t="shared" si="1287"/>
        <v>4.4721359549995841E-3</v>
      </c>
      <c r="I1657" s="9">
        <f t="shared" si="1287"/>
        <v>2.4659023585252062</v>
      </c>
      <c r="J1657" s="9">
        <f t="shared" si="1287"/>
        <v>0.72647391693644547</v>
      </c>
      <c r="K1657" s="9">
        <f t="shared" si="1287"/>
        <v>0.95668986928544164</v>
      </c>
      <c r="L1657" s="12">
        <f t="shared" si="1287"/>
        <v>2.6652886716681416E-2</v>
      </c>
      <c r="M1657" s="16">
        <f t="shared" si="1287"/>
        <v>4.4721359549995841E-3</v>
      </c>
      <c r="N1657" s="4"/>
    </row>
    <row r="1658" spans="1:17" ht="12.75" x14ac:dyDescent="0.2">
      <c r="A1658" s="5"/>
      <c r="B1658" s="2"/>
      <c r="C1658" s="23"/>
      <c r="D1658" s="15"/>
      <c r="E1658" s="15"/>
      <c r="F1658" s="15"/>
      <c r="G1658" s="15"/>
      <c r="H1658" s="16"/>
      <c r="I1658" s="9"/>
      <c r="J1658" s="9"/>
      <c r="K1658" s="9"/>
      <c r="L1658" s="12"/>
      <c r="M1658" s="16"/>
      <c r="N1658" s="4"/>
    </row>
    <row r="1659" spans="1:17" ht="12.75" x14ac:dyDescent="0.2">
      <c r="A1659" s="5"/>
      <c r="B1659" s="2"/>
      <c r="C1659" s="23" t="s">
        <v>17</v>
      </c>
      <c r="D1659" s="10">
        <v>32</v>
      </c>
      <c r="E1659" s="10">
        <v>33</v>
      </c>
      <c r="F1659" s="10">
        <v>234</v>
      </c>
      <c r="G1659" s="10">
        <v>14</v>
      </c>
      <c r="H1659" s="11">
        <v>0.88</v>
      </c>
      <c r="I1659" s="9">
        <f t="shared" ref="I1659:I1663" si="1288">100*(D1659/(D1659+E1659))</f>
        <v>49.230769230769234</v>
      </c>
      <c r="J1659" s="9">
        <f t="shared" ref="J1659:J1663" si="1289">100*(F1659/(F1659+G1659))</f>
        <v>94.354838709677423</v>
      </c>
      <c r="K1659" s="9">
        <f t="shared" ref="K1659:K1663" si="1290">100*((D1659+F1659)/(D1659+E1659+F1659+G1659))</f>
        <v>84.984025559105433</v>
      </c>
      <c r="L1659" s="12">
        <f t="shared" ref="L1659:L1663" si="1291">(D1659*F1659-E1659*G1659)/(SQRT((D1659+G1659)*(D1659+E1659)*(F1659+G1659)*(F1659+E1659)))</f>
        <v>0.49933393299501366</v>
      </c>
      <c r="M1659" s="16">
        <f t="shared" ref="M1659:M1663" si="1292">H1659</f>
        <v>0.88</v>
      </c>
      <c r="N1659" s="4"/>
    </row>
    <row r="1660" spans="1:17" ht="12.75" x14ac:dyDescent="0.2">
      <c r="A1660" s="5"/>
      <c r="B1660" s="2"/>
      <c r="C1660" s="9" t="s">
        <v>18</v>
      </c>
      <c r="D1660" s="10">
        <v>35</v>
      </c>
      <c r="E1660" s="10">
        <v>37</v>
      </c>
      <c r="F1660" s="10">
        <v>235</v>
      </c>
      <c r="G1660" s="10">
        <v>6</v>
      </c>
      <c r="H1660" s="11">
        <v>0.89</v>
      </c>
      <c r="I1660" s="9">
        <f t="shared" si="1288"/>
        <v>48.611111111111107</v>
      </c>
      <c r="J1660" s="9">
        <f t="shared" si="1289"/>
        <v>97.510373443983397</v>
      </c>
      <c r="K1660" s="9">
        <f t="shared" si="1290"/>
        <v>86.261980830670922</v>
      </c>
      <c r="L1660" s="12">
        <f t="shared" si="1291"/>
        <v>0.57530966093663038</v>
      </c>
      <c r="M1660" s="16">
        <f t="shared" si="1292"/>
        <v>0.89</v>
      </c>
      <c r="N1660" s="24"/>
    </row>
    <row r="1661" spans="1:17" ht="12.75" x14ac:dyDescent="0.2">
      <c r="A1661" s="5"/>
      <c r="B1661" s="2"/>
      <c r="C1661" s="9" t="s">
        <v>19</v>
      </c>
      <c r="D1661" s="10">
        <v>37</v>
      </c>
      <c r="E1661" s="10">
        <v>40</v>
      </c>
      <c r="F1661" s="10">
        <v>219</v>
      </c>
      <c r="G1661" s="10">
        <v>17</v>
      </c>
      <c r="H1661" s="11">
        <v>0.83</v>
      </c>
      <c r="I1661" s="9">
        <f t="shared" si="1288"/>
        <v>48.051948051948052</v>
      </c>
      <c r="J1661" s="9">
        <f t="shared" si="1289"/>
        <v>92.796610169491515</v>
      </c>
      <c r="K1661" s="9">
        <f t="shared" si="1290"/>
        <v>81.78913738019169</v>
      </c>
      <c r="L1661" s="12">
        <f t="shared" si="1291"/>
        <v>0.46561968696703676</v>
      </c>
      <c r="M1661" s="16">
        <f t="shared" si="1292"/>
        <v>0.83</v>
      </c>
      <c r="N1661" s="24"/>
    </row>
    <row r="1662" spans="1:17" ht="12.75" x14ac:dyDescent="0.2">
      <c r="A1662" s="5"/>
      <c r="B1662" s="2"/>
      <c r="C1662" s="9" t="s">
        <v>20</v>
      </c>
      <c r="D1662" s="10">
        <v>42</v>
      </c>
      <c r="E1662" s="10">
        <v>41</v>
      </c>
      <c r="F1662" s="10">
        <v>224</v>
      </c>
      <c r="G1662" s="10">
        <v>6</v>
      </c>
      <c r="H1662" s="11">
        <v>0.92</v>
      </c>
      <c r="I1662" s="9">
        <f t="shared" si="1288"/>
        <v>50.602409638554214</v>
      </c>
      <c r="J1662" s="9">
        <f t="shared" si="1289"/>
        <v>97.391304347826093</v>
      </c>
      <c r="K1662" s="9">
        <f t="shared" si="1290"/>
        <v>84.984025559105433</v>
      </c>
      <c r="L1662" s="12">
        <f t="shared" si="1291"/>
        <v>0.58795456624465237</v>
      </c>
      <c r="M1662" s="16">
        <f t="shared" si="1292"/>
        <v>0.92</v>
      </c>
      <c r="N1662" s="24"/>
    </row>
    <row r="1663" spans="1:17" ht="12.75" x14ac:dyDescent="0.2">
      <c r="A1663" s="5"/>
      <c r="B1663" s="2"/>
      <c r="C1663" s="9" t="s">
        <v>21</v>
      </c>
      <c r="D1663" s="10">
        <v>32</v>
      </c>
      <c r="E1663" s="10">
        <v>38</v>
      </c>
      <c r="F1663" s="10">
        <v>237</v>
      </c>
      <c r="G1663" s="10">
        <v>6</v>
      </c>
      <c r="H1663" s="11">
        <v>0.88</v>
      </c>
      <c r="I1663" s="9">
        <f t="shared" si="1288"/>
        <v>45.714285714285715</v>
      </c>
      <c r="J1663" s="9">
        <f t="shared" si="1289"/>
        <v>97.53086419753086</v>
      </c>
      <c r="K1663" s="9">
        <f t="shared" si="1290"/>
        <v>85.942492012779553</v>
      </c>
      <c r="L1663" s="12">
        <f t="shared" si="1291"/>
        <v>0.55173612265677152</v>
      </c>
      <c r="M1663" s="16">
        <f t="shared" si="1292"/>
        <v>0.88</v>
      </c>
      <c r="N1663" s="24"/>
    </row>
    <row r="1664" spans="1:17" ht="12.75" x14ac:dyDescent="0.2">
      <c r="A1664" s="5"/>
      <c r="B1664" s="2"/>
      <c r="C1664" s="23" t="s">
        <v>15</v>
      </c>
      <c r="D1664" s="15">
        <f t="shared" ref="D1664:M1664" si="1293">AVERAGE(D1659:D1663)</f>
        <v>35.6</v>
      </c>
      <c r="E1664" s="15">
        <f t="shared" si="1293"/>
        <v>37.799999999999997</v>
      </c>
      <c r="F1664" s="15">
        <f t="shared" si="1293"/>
        <v>229.8</v>
      </c>
      <c r="G1664" s="15">
        <f t="shared" si="1293"/>
        <v>9.8000000000000007</v>
      </c>
      <c r="H1664" s="16">
        <f t="shared" si="1293"/>
        <v>0.88000000000000012</v>
      </c>
      <c r="I1664" s="9">
        <f t="shared" si="1293"/>
        <v>48.442104749333666</v>
      </c>
      <c r="J1664" s="9">
        <f t="shared" si="1293"/>
        <v>95.916798173701864</v>
      </c>
      <c r="K1664" s="9">
        <f t="shared" si="1293"/>
        <v>84.7923322683706</v>
      </c>
      <c r="L1664" s="12">
        <f t="shared" si="1293"/>
        <v>0.53599079396002103</v>
      </c>
      <c r="M1664" s="16">
        <f t="shared" si="1293"/>
        <v>0.88000000000000012</v>
      </c>
      <c r="N1664" s="24"/>
      <c r="O1664" s="24"/>
      <c r="P1664" s="24"/>
      <c r="Q1664" s="4"/>
    </row>
    <row r="1665" spans="1:26" ht="12.75" x14ac:dyDescent="0.2">
      <c r="A1665" s="5"/>
      <c r="B1665" s="2"/>
      <c r="C1665" s="17" t="s">
        <v>16</v>
      </c>
      <c r="D1665" s="15">
        <f t="shared" ref="D1665:M1665" si="1294">STDEV(D1659:D1663)</f>
        <v>4.1593268686170788</v>
      </c>
      <c r="E1665" s="15">
        <f t="shared" si="1294"/>
        <v>3.1144823004794873</v>
      </c>
      <c r="F1665" s="15">
        <f t="shared" si="1294"/>
        <v>7.8549347546621924</v>
      </c>
      <c r="G1665" s="15">
        <f t="shared" si="1294"/>
        <v>5.3103672189407014</v>
      </c>
      <c r="H1665" s="16">
        <f t="shared" si="1294"/>
        <v>3.2403703492039332E-2</v>
      </c>
      <c r="I1665" s="9">
        <f t="shared" si="1294"/>
        <v>1.7965724982222582</v>
      </c>
      <c r="J1665" s="9">
        <f t="shared" si="1294"/>
        <v>2.2076090164324929</v>
      </c>
      <c r="K1665" s="9">
        <f t="shared" si="1294"/>
        <v>1.7730909808960529</v>
      </c>
      <c r="L1665" s="12">
        <f t="shared" si="1294"/>
        <v>5.1937319100450199E-2</v>
      </c>
      <c r="M1665" s="16">
        <f t="shared" si="1294"/>
        <v>3.2403703492039332E-2</v>
      </c>
      <c r="N1665" s="24"/>
    </row>
    <row r="1666" spans="1:26" ht="12.75" x14ac:dyDescent="0.2">
      <c r="A1666" s="5"/>
      <c r="B1666" s="22"/>
      <c r="C1666" s="9"/>
      <c r="D1666" s="15"/>
      <c r="E1666" s="15"/>
      <c r="F1666" s="15"/>
      <c r="G1666" s="15"/>
      <c r="H1666" s="16"/>
      <c r="I1666" s="9"/>
      <c r="J1666" s="9"/>
      <c r="K1666" s="9"/>
      <c r="L1666" s="12"/>
      <c r="M1666" s="16"/>
      <c r="N1666" s="24"/>
    </row>
    <row r="1667" spans="1:26" ht="12.75" x14ac:dyDescent="0.2">
      <c r="A1667" s="5"/>
      <c r="B1667" s="2"/>
      <c r="C1667" s="9" t="s">
        <v>22</v>
      </c>
      <c r="D1667" s="10">
        <v>42</v>
      </c>
      <c r="E1667" s="10">
        <v>40</v>
      </c>
      <c r="F1667" s="10">
        <v>222</v>
      </c>
      <c r="G1667" s="10">
        <v>9</v>
      </c>
      <c r="H1667" s="11">
        <v>0.9</v>
      </c>
      <c r="I1667" s="9">
        <f t="shared" ref="I1667:I1671" si="1295">100*(D1667/(D1667+E1667))</f>
        <v>51.219512195121951</v>
      </c>
      <c r="J1667" s="9">
        <f t="shared" ref="J1667:J1671" si="1296">100*(F1667/(F1667+G1667))</f>
        <v>96.103896103896105</v>
      </c>
      <c r="K1667" s="9">
        <f t="shared" ref="K1667:K1671" si="1297">100*((D1667+F1667)/(D1667+E1667+F1667+G1667))</f>
        <v>84.345047923322682</v>
      </c>
      <c r="L1667" s="12">
        <f t="shared" ref="L1667:L1671" si="1298">(D1667*F1667-E1667*G1667)/(SQRT((D1667+G1667)*(D1667+E1667)*(F1667+G1667)*(F1667+E1667)))</f>
        <v>0.56344716493456759</v>
      </c>
      <c r="M1667" s="16">
        <f t="shared" ref="M1667:M1671" si="1299">H1667</f>
        <v>0.9</v>
      </c>
      <c r="N1667" s="24"/>
    </row>
    <row r="1668" spans="1:26" ht="12.75" x14ac:dyDescent="0.2">
      <c r="A1668" s="5"/>
      <c r="B1668" s="22"/>
      <c r="C1668" s="9" t="s">
        <v>23</v>
      </c>
      <c r="D1668" s="10">
        <v>26</v>
      </c>
      <c r="E1668" s="10">
        <v>39</v>
      </c>
      <c r="F1668" s="10">
        <v>240</v>
      </c>
      <c r="G1668" s="10">
        <v>8</v>
      </c>
      <c r="H1668" s="11">
        <v>0.86</v>
      </c>
      <c r="I1668" s="9">
        <f t="shared" si="1295"/>
        <v>40</v>
      </c>
      <c r="J1668" s="9">
        <f t="shared" si="1296"/>
        <v>96.774193548387103</v>
      </c>
      <c r="K1668" s="9">
        <f t="shared" si="1297"/>
        <v>84.984025559105433</v>
      </c>
      <c r="L1668" s="12">
        <f t="shared" si="1298"/>
        <v>0.47938464156857469</v>
      </c>
      <c r="M1668" s="16">
        <f t="shared" si="1299"/>
        <v>0.86</v>
      </c>
      <c r="N1668" s="4"/>
    </row>
    <row r="1669" spans="1:26" ht="12.75" x14ac:dyDescent="0.2">
      <c r="A1669" s="1"/>
      <c r="B1669" s="2"/>
      <c r="C1669" s="9" t="s">
        <v>24</v>
      </c>
      <c r="D1669" s="10">
        <v>40</v>
      </c>
      <c r="E1669" s="10">
        <v>20</v>
      </c>
      <c r="F1669" s="10">
        <v>240</v>
      </c>
      <c r="G1669" s="10">
        <v>13</v>
      </c>
      <c r="H1669" s="11">
        <v>0.9</v>
      </c>
      <c r="I1669" s="9">
        <f t="shared" si="1295"/>
        <v>66.666666666666657</v>
      </c>
      <c r="J1669" s="9">
        <f t="shared" si="1296"/>
        <v>94.861660079051376</v>
      </c>
      <c r="K1669" s="9">
        <f t="shared" si="1297"/>
        <v>89.456869009584665</v>
      </c>
      <c r="L1669" s="12">
        <f t="shared" si="1298"/>
        <v>0.64578266316483901</v>
      </c>
      <c r="M1669" s="16">
        <f t="shared" si="1299"/>
        <v>0.9</v>
      </c>
      <c r="N1669" s="4"/>
      <c r="Q1669" s="5"/>
    </row>
    <row r="1670" spans="1:26" ht="12.75" x14ac:dyDescent="0.2">
      <c r="A1670" s="5"/>
      <c r="B1670" s="2"/>
      <c r="C1670" s="9" t="s">
        <v>25</v>
      </c>
      <c r="D1670" s="10">
        <v>23</v>
      </c>
      <c r="E1670" s="10">
        <v>49</v>
      </c>
      <c r="F1670" s="10">
        <v>235</v>
      </c>
      <c r="G1670" s="10">
        <v>6</v>
      </c>
      <c r="H1670" s="11">
        <v>0.79</v>
      </c>
      <c r="I1670" s="9">
        <f t="shared" si="1295"/>
        <v>31.944444444444443</v>
      </c>
      <c r="J1670" s="9">
        <f t="shared" si="1296"/>
        <v>97.510373443983397</v>
      </c>
      <c r="K1670" s="9">
        <f t="shared" si="1297"/>
        <v>82.428115015974441</v>
      </c>
      <c r="L1670" s="12">
        <f t="shared" si="1298"/>
        <v>0.42753624885406993</v>
      </c>
      <c r="M1670" s="16">
        <f t="shared" si="1299"/>
        <v>0.79</v>
      </c>
      <c r="N1670" s="6"/>
    </row>
    <row r="1671" spans="1:26" ht="12.75" x14ac:dyDescent="0.2">
      <c r="A1671" s="5"/>
      <c r="B1671" s="2"/>
      <c r="C1671" s="9" t="s">
        <v>26</v>
      </c>
      <c r="D1671" s="10">
        <v>45</v>
      </c>
      <c r="E1671" s="10">
        <v>30</v>
      </c>
      <c r="F1671" s="10">
        <v>232</v>
      </c>
      <c r="G1671" s="10">
        <v>6</v>
      </c>
      <c r="H1671" s="11">
        <v>0.93</v>
      </c>
      <c r="I1671" s="9">
        <f t="shared" si="1295"/>
        <v>60</v>
      </c>
      <c r="J1671" s="9">
        <f t="shared" si="1296"/>
        <v>97.47899159663865</v>
      </c>
      <c r="K1671" s="9">
        <f t="shared" si="1297"/>
        <v>88.498402555910545</v>
      </c>
      <c r="L1671" s="12">
        <f t="shared" si="1298"/>
        <v>0.66434323484079016</v>
      </c>
      <c r="M1671" s="16">
        <f t="shared" si="1299"/>
        <v>0.93</v>
      </c>
      <c r="N1671" s="7"/>
      <c r="O1671" s="1"/>
      <c r="P1671" s="1"/>
    </row>
    <row r="1672" spans="1:26" ht="12.75" x14ac:dyDescent="0.2">
      <c r="A1672" s="5"/>
      <c r="B1672" s="2"/>
      <c r="C1672" s="23" t="s">
        <v>15</v>
      </c>
      <c r="D1672" s="15">
        <f t="shared" ref="D1672:M1672" si="1300">AVERAGE(D1667:D1671)</f>
        <v>35.200000000000003</v>
      </c>
      <c r="E1672" s="15">
        <f t="shared" si="1300"/>
        <v>35.6</v>
      </c>
      <c r="F1672" s="15">
        <f t="shared" si="1300"/>
        <v>233.8</v>
      </c>
      <c r="G1672" s="15">
        <f t="shared" si="1300"/>
        <v>8.4</v>
      </c>
      <c r="H1672" s="16">
        <f t="shared" si="1300"/>
        <v>0.876</v>
      </c>
      <c r="I1672" s="9">
        <f t="shared" si="1300"/>
        <v>49.96612466124661</v>
      </c>
      <c r="J1672" s="9">
        <f t="shared" si="1300"/>
        <v>96.545822954391326</v>
      </c>
      <c r="K1672" s="9">
        <f t="shared" si="1300"/>
        <v>85.942492012779539</v>
      </c>
      <c r="L1672" s="12">
        <f t="shared" si="1300"/>
        <v>0.55609879067256818</v>
      </c>
      <c r="M1672" s="16">
        <f t="shared" si="1300"/>
        <v>0.876</v>
      </c>
      <c r="N1672" s="24"/>
      <c r="O1672" s="24"/>
      <c r="P1672" s="24"/>
      <c r="Q1672" s="30"/>
    </row>
    <row r="1673" spans="1:26" ht="12.75" x14ac:dyDescent="0.2">
      <c r="A1673" s="5"/>
      <c r="B1673" s="2"/>
      <c r="C1673" s="17" t="s">
        <v>16</v>
      </c>
      <c r="D1673" s="15">
        <f t="shared" ref="D1673:M1673" si="1301">STDEV(D1667:D1671)</f>
        <v>9.9849887330932958</v>
      </c>
      <c r="E1673" s="15">
        <f t="shared" si="1301"/>
        <v>11.013627921806691</v>
      </c>
      <c r="F1673" s="15">
        <f t="shared" si="1301"/>
        <v>7.429670248402684</v>
      </c>
      <c r="G1673" s="15">
        <f t="shared" si="1301"/>
        <v>2.8809720581775862</v>
      </c>
      <c r="H1673" s="16">
        <f t="shared" si="1301"/>
        <v>5.4129474410897438E-2</v>
      </c>
      <c r="I1673" s="9">
        <f t="shared" si="1301"/>
        <v>14.188572307483081</v>
      </c>
      <c r="J1673" s="9">
        <f t="shared" si="1301"/>
        <v>1.1051038889975411</v>
      </c>
      <c r="K1673" s="9">
        <f t="shared" si="1301"/>
        <v>2.9455413601574723</v>
      </c>
      <c r="L1673" s="12">
        <f t="shared" si="1301"/>
        <v>0.10274658524055068</v>
      </c>
      <c r="M1673" s="16">
        <f t="shared" si="1301"/>
        <v>5.4129474410897438E-2</v>
      </c>
      <c r="N1673" s="4"/>
      <c r="Q1673" s="13"/>
    </row>
    <row r="1674" spans="1:26" ht="12.75" x14ac:dyDescent="0.2">
      <c r="A1674" s="1"/>
      <c r="B1674" s="2"/>
      <c r="C1674" s="2"/>
      <c r="D1674" s="3"/>
      <c r="E1674" s="3"/>
      <c r="F1674" s="3"/>
      <c r="G1674" s="3"/>
      <c r="H1674" s="4"/>
      <c r="I1674" s="4"/>
      <c r="J1674" s="4"/>
      <c r="K1674" s="4"/>
      <c r="L1674" s="4"/>
      <c r="M1674" s="4"/>
      <c r="N1674" s="4"/>
    </row>
    <row r="1675" spans="1:26" ht="12.75" x14ac:dyDescent="0.2">
      <c r="A1675" s="26" t="s">
        <v>91</v>
      </c>
      <c r="B1675" s="14"/>
      <c r="C1675" s="18"/>
      <c r="D1675" s="27"/>
      <c r="E1675" s="27"/>
      <c r="F1675" s="27"/>
      <c r="G1675" s="27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</row>
    <row r="1676" spans="1:26" ht="12.75" x14ac:dyDescent="0.2">
      <c r="A1676" s="13"/>
      <c r="B1676" s="14"/>
      <c r="C1676" s="27"/>
      <c r="D1676" s="27"/>
      <c r="E1676" s="27"/>
      <c r="F1676" s="27"/>
      <c r="G1676" s="27"/>
      <c r="H1676" s="27"/>
      <c r="I1676" s="27"/>
      <c r="J1676" s="27"/>
      <c r="K1676" s="27"/>
      <c r="L1676" s="27"/>
      <c r="M1676" s="27"/>
      <c r="N1676" s="27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</row>
    <row r="1677" spans="1:26" ht="12.75" x14ac:dyDescent="0.2">
      <c r="A1677" s="13"/>
      <c r="B1677" s="14" t="s">
        <v>0</v>
      </c>
      <c r="C1677" s="13"/>
      <c r="D1677" s="20" t="s">
        <v>1</v>
      </c>
      <c r="E1677" s="20" t="s">
        <v>2</v>
      </c>
      <c r="F1677" s="20" t="s">
        <v>3</v>
      </c>
      <c r="G1677" s="20" t="s">
        <v>4</v>
      </c>
      <c r="H1677" s="20" t="s">
        <v>5</v>
      </c>
      <c r="I1677" s="20" t="s">
        <v>6</v>
      </c>
      <c r="J1677" s="20" t="s">
        <v>7</v>
      </c>
      <c r="K1677" s="20" t="s">
        <v>8</v>
      </c>
      <c r="L1677" s="20" t="s">
        <v>9</v>
      </c>
      <c r="M1677" s="20" t="s">
        <v>5</v>
      </c>
      <c r="N1677" s="19"/>
      <c r="O1677" s="26"/>
      <c r="P1677" s="26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</row>
    <row r="1678" spans="1:26" ht="12.75" x14ac:dyDescent="0.2">
      <c r="A1678" s="26" t="s">
        <v>28</v>
      </c>
      <c r="B1678" s="14">
        <v>26</v>
      </c>
      <c r="C1678" s="9" t="s">
        <v>10</v>
      </c>
      <c r="D1678" s="15">
        <v>152</v>
      </c>
      <c r="E1678" s="15">
        <v>38</v>
      </c>
      <c r="F1678" s="15">
        <v>735</v>
      </c>
      <c r="G1678" s="15">
        <v>2</v>
      </c>
      <c r="H1678" s="16">
        <v>0.98</v>
      </c>
      <c r="I1678" s="9">
        <f t="shared" ref="I1678:I1682" si="1302">100*(D1678/(D1678+E1678))</f>
        <v>80</v>
      </c>
      <c r="J1678" s="9">
        <f t="shared" ref="J1678:J1682" si="1303">100*(F1678/(F1678+G1678))</f>
        <v>99.728629579375848</v>
      </c>
      <c r="K1678" s="9">
        <f t="shared" ref="K1678:K1682" si="1304">100*((D1678+F1678)/(D1678+E1678+F1678+G1678))</f>
        <v>95.685005393743268</v>
      </c>
      <c r="L1678" s="12">
        <f t="shared" ref="L1678:L1682" si="1305">(D1678*F1678-E1678*G1678)/(SQRT((D1678+G1678)*(D1678+E1678)*(F1678+G1678)*(F1678+E1678)))</f>
        <v>0.8647184717462072</v>
      </c>
      <c r="M1678" s="16">
        <f t="shared" ref="M1678:M1682" si="1306">H1678</f>
        <v>0.98</v>
      </c>
      <c r="N1678" s="19"/>
      <c r="O1678" s="28"/>
      <c r="P1678" s="28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</row>
    <row r="1679" spans="1:26" ht="12.75" x14ac:dyDescent="0.2">
      <c r="A1679" s="13"/>
      <c r="B1679" s="14">
        <v>27</v>
      </c>
      <c r="C1679" s="23" t="s">
        <v>11</v>
      </c>
      <c r="D1679" s="15">
        <v>162</v>
      </c>
      <c r="E1679" s="15">
        <v>42</v>
      </c>
      <c r="F1679" s="15">
        <v>712</v>
      </c>
      <c r="G1679" s="15">
        <v>11</v>
      </c>
      <c r="H1679" s="16">
        <v>0.98</v>
      </c>
      <c r="I1679" s="9">
        <f t="shared" si="1302"/>
        <v>79.411764705882348</v>
      </c>
      <c r="J1679" s="9">
        <f t="shared" si="1303"/>
        <v>98.478561549100974</v>
      </c>
      <c r="K1679" s="9">
        <f t="shared" si="1304"/>
        <v>94.282632146709815</v>
      </c>
      <c r="L1679" s="12">
        <f t="shared" si="1305"/>
        <v>0.82824539672272945</v>
      </c>
      <c r="M1679" s="16">
        <f t="shared" si="1306"/>
        <v>0.98</v>
      </c>
      <c r="N1679" s="13"/>
      <c r="O1679" s="28"/>
      <c r="P1679" s="28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</row>
    <row r="1680" spans="1:26" ht="12.75" x14ac:dyDescent="0.2">
      <c r="A1680" s="29">
        <v>0.4</v>
      </c>
      <c r="B1680" s="14">
        <v>28</v>
      </c>
      <c r="C1680" s="23" t="s">
        <v>12</v>
      </c>
      <c r="D1680" s="15">
        <v>175</v>
      </c>
      <c r="E1680" s="15">
        <v>35</v>
      </c>
      <c r="F1680" s="15">
        <v>708</v>
      </c>
      <c r="G1680" s="15">
        <v>9</v>
      </c>
      <c r="H1680" s="16">
        <v>0.98</v>
      </c>
      <c r="I1680" s="9">
        <f t="shared" si="1302"/>
        <v>83.333333333333343</v>
      </c>
      <c r="J1680" s="9">
        <f t="shared" si="1303"/>
        <v>98.744769874476987</v>
      </c>
      <c r="K1680" s="9">
        <f t="shared" si="1304"/>
        <v>95.253505933117594</v>
      </c>
      <c r="L1680" s="12">
        <f t="shared" si="1305"/>
        <v>0.86137689494150516</v>
      </c>
      <c r="M1680" s="16">
        <f t="shared" si="1306"/>
        <v>0.98</v>
      </c>
      <c r="N1680" s="13"/>
      <c r="O1680" s="28"/>
      <c r="P1680" s="28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</row>
    <row r="1681" spans="1:26" ht="12.75" x14ac:dyDescent="0.2">
      <c r="A1681" s="29">
        <v>1E-3</v>
      </c>
      <c r="B1681" s="14">
        <v>29</v>
      </c>
      <c r="C1681" s="23" t="s">
        <v>13</v>
      </c>
      <c r="D1681" s="15">
        <v>179</v>
      </c>
      <c r="E1681" s="15">
        <v>34</v>
      </c>
      <c r="F1681" s="15">
        <v>710</v>
      </c>
      <c r="G1681" s="15">
        <v>4</v>
      </c>
      <c r="H1681" s="16">
        <v>0.99</v>
      </c>
      <c r="I1681" s="9">
        <f t="shared" si="1302"/>
        <v>84.037558685446015</v>
      </c>
      <c r="J1681" s="9">
        <f t="shared" si="1303"/>
        <v>99.439775910364148</v>
      </c>
      <c r="K1681" s="9">
        <f t="shared" si="1304"/>
        <v>95.90075512405609</v>
      </c>
      <c r="L1681" s="12">
        <f t="shared" si="1305"/>
        <v>0.88225772295857752</v>
      </c>
      <c r="M1681" s="16">
        <f t="shared" si="1306"/>
        <v>0.99</v>
      </c>
      <c r="N1681" s="13"/>
      <c r="O1681" s="28"/>
      <c r="P1681" s="28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</row>
    <row r="1682" spans="1:26" ht="12.75" x14ac:dyDescent="0.2">
      <c r="A1682" s="29">
        <v>100</v>
      </c>
      <c r="B1682" s="14">
        <v>30</v>
      </c>
      <c r="C1682" s="23" t="s">
        <v>14</v>
      </c>
      <c r="D1682" s="15">
        <v>174</v>
      </c>
      <c r="E1682" s="15">
        <v>36</v>
      </c>
      <c r="F1682" s="15">
        <v>708</v>
      </c>
      <c r="G1682" s="15">
        <v>9</v>
      </c>
      <c r="H1682" s="16">
        <v>0.98</v>
      </c>
      <c r="I1682" s="9">
        <f t="shared" si="1302"/>
        <v>82.857142857142861</v>
      </c>
      <c r="J1682" s="9">
        <f t="shared" si="1303"/>
        <v>98.744769874476987</v>
      </c>
      <c r="K1682" s="9">
        <f t="shared" si="1304"/>
        <v>95.145631067961162</v>
      </c>
      <c r="L1682" s="12">
        <f t="shared" si="1305"/>
        <v>0.85813882478564685</v>
      </c>
      <c r="M1682" s="16">
        <f t="shared" si="1306"/>
        <v>0.98</v>
      </c>
      <c r="N1682" s="27"/>
      <c r="O1682" s="28"/>
      <c r="P1682" s="28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</row>
    <row r="1683" spans="1:26" ht="12.75" x14ac:dyDescent="0.2">
      <c r="A1683" s="13"/>
      <c r="B1683" s="14"/>
      <c r="C1683" s="23" t="s">
        <v>15</v>
      </c>
      <c r="D1683" s="15">
        <f t="shared" ref="D1683:M1683" si="1307">AVERAGE(D1678:D1682)</f>
        <v>168.4</v>
      </c>
      <c r="E1683" s="15">
        <f t="shared" si="1307"/>
        <v>37</v>
      </c>
      <c r="F1683" s="15">
        <f t="shared" si="1307"/>
        <v>714.6</v>
      </c>
      <c r="G1683" s="15">
        <f t="shared" si="1307"/>
        <v>7</v>
      </c>
      <c r="H1683" s="16">
        <f t="shared" si="1307"/>
        <v>0.98199999999999998</v>
      </c>
      <c r="I1683" s="9">
        <f t="shared" si="1307"/>
        <v>81.927959916360919</v>
      </c>
      <c r="J1683" s="9">
        <f t="shared" si="1307"/>
        <v>99.027301357558983</v>
      </c>
      <c r="K1683" s="9">
        <f t="shared" si="1307"/>
        <v>95.253505933117594</v>
      </c>
      <c r="L1683" s="12">
        <f t="shared" si="1307"/>
        <v>0.85894746223093321</v>
      </c>
      <c r="M1683" s="16">
        <f t="shared" si="1307"/>
        <v>0.98199999999999998</v>
      </c>
      <c r="N1683" s="27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</row>
    <row r="1684" spans="1:26" ht="12.75" x14ac:dyDescent="0.2">
      <c r="A1684" s="13"/>
      <c r="B1684" s="14"/>
      <c r="C1684" s="23" t="s">
        <v>16</v>
      </c>
      <c r="D1684" s="15">
        <f t="shared" ref="D1684:M1684" si="1308">STDEV(D1678:D1682)</f>
        <v>11.148990985734988</v>
      </c>
      <c r="E1684" s="15">
        <f t="shared" si="1308"/>
        <v>3.1622776601683795</v>
      </c>
      <c r="F1684" s="15">
        <f t="shared" si="1308"/>
        <v>11.523888232710346</v>
      </c>
      <c r="G1684" s="15">
        <f t="shared" si="1308"/>
        <v>3.8078865529319543</v>
      </c>
      <c r="H1684" s="16">
        <f t="shared" si="1308"/>
        <v>4.4721359549995832E-3</v>
      </c>
      <c r="I1684" s="9">
        <f t="shared" si="1308"/>
        <v>2.0818939767329638</v>
      </c>
      <c r="J1684" s="9">
        <f t="shared" si="1308"/>
        <v>0.5298018466087544</v>
      </c>
      <c r="K1684" s="9">
        <f t="shared" si="1308"/>
        <v>0.62437092248059578</v>
      </c>
      <c r="L1684" s="12">
        <f t="shared" si="1308"/>
        <v>1.9531037288757158E-2</v>
      </c>
      <c r="M1684" s="16">
        <f t="shared" si="1308"/>
        <v>4.4721359549995832E-3</v>
      </c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</row>
    <row r="1685" spans="1:26" ht="12.75" x14ac:dyDescent="0.2">
      <c r="A1685" s="13"/>
      <c r="B1685" s="14"/>
      <c r="C1685" s="23"/>
      <c r="D1685" s="15"/>
      <c r="E1685" s="15"/>
      <c r="F1685" s="15"/>
      <c r="G1685" s="15"/>
      <c r="H1685" s="16"/>
      <c r="I1685" s="9"/>
      <c r="J1685" s="9"/>
      <c r="K1685" s="9"/>
      <c r="L1685" s="12"/>
      <c r="M1685" s="16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</row>
    <row r="1686" spans="1:26" ht="12.75" x14ac:dyDescent="0.2">
      <c r="A1686" s="13"/>
      <c r="B1686" s="14"/>
      <c r="C1686" s="23" t="s">
        <v>17</v>
      </c>
      <c r="D1686" s="15">
        <v>44</v>
      </c>
      <c r="E1686" s="15">
        <v>29</v>
      </c>
      <c r="F1686" s="15">
        <v>232</v>
      </c>
      <c r="G1686" s="15">
        <v>4</v>
      </c>
      <c r="H1686" s="16">
        <v>0.92</v>
      </c>
      <c r="I1686" s="9">
        <f t="shared" ref="I1686:I1690" si="1309">100*(D1686/(D1686+E1686))</f>
        <v>60.273972602739725</v>
      </c>
      <c r="J1686" s="9">
        <f t="shared" ref="J1686:J1690" si="1310">100*(F1686/(F1686+G1686))</f>
        <v>98.305084745762713</v>
      </c>
      <c r="K1686" s="9">
        <f t="shared" ref="K1686:K1690" si="1311">100*((D1686+F1686)/(D1686+E1686+F1686+G1686))</f>
        <v>89.320388349514573</v>
      </c>
      <c r="L1686" s="12">
        <f t="shared" ref="L1686:L1690" si="1312">(D1686*F1686-E1686*G1686)/(SQRT((D1686+G1686)*(D1686+E1686)*(F1686+G1686)*(F1686+E1686)))</f>
        <v>0.68694020908877962</v>
      </c>
      <c r="M1686" s="16">
        <f t="shared" ref="M1686:M1690" si="1313">H1686</f>
        <v>0.92</v>
      </c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</row>
    <row r="1687" spans="1:26" ht="12.75" x14ac:dyDescent="0.2">
      <c r="A1687" s="13"/>
      <c r="B1687" s="14"/>
      <c r="C1687" s="9" t="s">
        <v>18</v>
      </c>
      <c r="D1687" s="15">
        <v>52</v>
      </c>
      <c r="E1687" s="15">
        <v>18</v>
      </c>
      <c r="F1687" s="15">
        <v>233</v>
      </c>
      <c r="G1687" s="15">
        <v>6</v>
      </c>
      <c r="H1687" s="16">
        <v>0.94</v>
      </c>
      <c r="I1687" s="9">
        <f t="shared" si="1309"/>
        <v>74.285714285714292</v>
      </c>
      <c r="J1687" s="9">
        <f t="shared" si="1310"/>
        <v>97.489539748953973</v>
      </c>
      <c r="K1687" s="9">
        <f t="shared" si="1311"/>
        <v>92.233009708737868</v>
      </c>
      <c r="L1687" s="12">
        <f t="shared" si="1312"/>
        <v>0.76943484702875087</v>
      </c>
      <c r="M1687" s="16">
        <f t="shared" si="1313"/>
        <v>0.94</v>
      </c>
      <c r="N1687" s="19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</row>
    <row r="1688" spans="1:26" ht="12.75" x14ac:dyDescent="0.2">
      <c r="A1688" s="13"/>
      <c r="B1688" s="14"/>
      <c r="C1688" s="9" t="s">
        <v>19</v>
      </c>
      <c r="D1688" s="15">
        <v>48</v>
      </c>
      <c r="E1688" s="15">
        <v>10</v>
      </c>
      <c r="F1688" s="15">
        <v>244</v>
      </c>
      <c r="G1688" s="15">
        <v>7</v>
      </c>
      <c r="H1688" s="16">
        <v>0.95</v>
      </c>
      <c r="I1688" s="9">
        <f t="shared" si="1309"/>
        <v>82.758620689655174</v>
      </c>
      <c r="J1688" s="9">
        <f t="shared" si="1310"/>
        <v>97.211155378486055</v>
      </c>
      <c r="K1688" s="9">
        <f t="shared" si="1311"/>
        <v>94.498381877022652</v>
      </c>
      <c r="L1688" s="12">
        <f t="shared" si="1312"/>
        <v>0.8163540174943964</v>
      </c>
      <c r="M1688" s="16">
        <f t="shared" si="1313"/>
        <v>0.95</v>
      </c>
      <c r="N1688" s="19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</row>
    <row r="1689" spans="1:26" ht="12.75" x14ac:dyDescent="0.2">
      <c r="A1689" s="13"/>
      <c r="B1689" s="14"/>
      <c r="C1689" s="9" t="s">
        <v>20</v>
      </c>
      <c r="D1689" s="15">
        <v>49</v>
      </c>
      <c r="E1689" s="15">
        <v>13</v>
      </c>
      <c r="F1689" s="15">
        <v>236</v>
      </c>
      <c r="G1689" s="15">
        <v>11</v>
      </c>
      <c r="H1689" s="16">
        <v>0.94</v>
      </c>
      <c r="I1689" s="9">
        <f t="shared" si="1309"/>
        <v>79.032258064516128</v>
      </c>
      <c r="J1689" s="9">
        <f t="shared" si="1310"/>
        <v>95.546558704453446</v>
      </c>
      <c r="K1689" s="9">
        <f t="shared" si="1311"/>
        <v>92.233009708737868</v>
      </c>
      <c r="L1689" s="12">
        <f t="shared" si="1312"/>
        <v>0.75506529869947991</v>
      </c>
      <c r="M1689" s="16">
        <f t="shared" si="1313"/>
        <v>0.94</v>
      </c>
      <c r="N1689" s="19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</row>
    <row r="1690" spans="1:26" ht="12.75" x14ac:dyDescent="0.2">
      <c r="A1690" s="13"/>
      <c r="B1690" s="14"/>
      <c r="C1690" s="9" t="s">
        <v>21</v>
      </c>
      <c r="D1690" s="15">
        <v>52</v>
      </c>
      <c r="E1690" s="15">
        <v>14</v>
      </c>
      <c r="F1690" s="15">
        <v>239</v>
      </c>
      <c r="G1690" s="15">
        <v>4</v>
      </c>
      <c r="H1690" s="16">
        <v>0.97</v>
      </c>
      <c r="I1690" s="9">
        <f t="shared" si="1309"/>
        <v>78.787878787878782</v>
      </c>
      <c r="J1690" s="9">
        <f t="shared" si="1310"/>
        <v>98.353909465020578</v>
      </c>
      <c r="K1690" s="9">
        <f t="shared" si="1311"/>
        <v>94.174757281553397</v>
      </c>
      <c r="L1690" s="12">
        <f t="shared" si="1312"/>
        <v>0.82074932205304318</v>
      </c>
      <c r="M1690" s="16">
        <f t="shared" si="1313"/>
        <v>0.97</v>
      </c>
      <c r="N1690" s="19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</row>
    <row r="1691" spans="1:26" ht="12.75" x14ac:dyDescent="0.2">
      <c r="A1691" s="13"/>
      <c r="B1691" s="14"/>
      <c r="C1691" s="23" t="s">
        <v>15</v>
      </c>
      <c r="D1691" s="15">
        <f t="shared" ref="D1691:M1691" si="1314">AVERAGE(D1686:D1690)</f>
        <v>49</v>
      </c>
      <c r="E1691" s="15">
        <f t="shared" si="1314"/>
        <v>16.8</v>
      </c>
      <c r="F1691" s="15">
        <f t="shared" si="1314"/>
        <v>236.8</v>
      </c>
      <c r="G1691" s="15">
        <f t="shared" si="1314"/>
        <v>6.4</v>
      </c>
      <c r="H1691" s="16">
        <f t="shared" si="1314"/>
        <v>0.94399999999999995</v>
      </c>
      <c r="I1691" s="9">
        <f t="shared" si="1314"/>
        <v>75.027688886100833</v>
      </c>
      <c r="J1691" s="9">
        <f t="shared" si="1314"/>
        <v>97.381249608535356</v>
      </c>
      <c r="K1691" s="9">
        <f t="shared" si="1314"/>
        <v>92.491909385113274</v>
      </c>
      <c r="L1691" s="12">
        <f t="shared" si="1314"/>
        <v>0.76970873887289004</v>
      </c>
      <c r="M1691" s="16">
        <f t="shared" si="1314"/>
        <v>0.94399999999999995</v>
      </c>
      <c r="N1691" s="19"/>
      <c r="O1691" s="19"/>
      <c r="P1691" s="19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</row>
    <row r="1692" spans="1:26" ht="12.75" x14ac:dyDescent="0.2">
      <c r="A1692" s="13"/>
      <c r="B1692" s="14"/>
      <c r="C1692" s="23" t="s">
        <v>16</v>
      </c>
      <c r="D1692" s="15">
        <f t="shared" ref="D1692:M1692" si="1315">STDEV(D1686:D1690)</f>
        <v>3.3166247903553998</v>
      </c>
      <c r="E1692" s="15">
        <f t="shared" si="1315"/>
        <v>7.3959448348402379</v>
      </c>
      <c r="F1692" s="15">
        <f t="shared" si="1315"/>
        <v>4.8682645778552338</v>
      </c>
      <c r="G1692" s="15">
        <f t="shared" si="1315"/>
        <v>2.8809720581775862</v>
      </c>
      <c r="H1692" s="16">
        <f t="shared" si="1315"/>
        <v>1.816590212458493E-2</v>
      </c>
      <c r="I1692" s="9">
        <f t="shared" si="1315"/>
        <v>8.7773227613960199</v>
      </c>
      <c r="J1692" s="9">
        <f t="shared" si="1315"/>
        <v>1.14086459235119</v>
      </c>
      <c r="K1692" s="9">
        <f t="shared" si="1315"/>
        <v>2.0646133213898437</v>
      </c>
      <c r="L1692" s="12">
        <f t="shared" si="1315"/>
        <v>5.4419798852361152E-2</v>
      </c>
      <c r="M1692" s="16">
        <f t="shared" si="1315"/>
        <v>1.816590212458493E-2</v>
      </c>
      <c r="N1692" s="19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</row>
    <row r="1693" spans="1:26" ht="12.75" x14ac:dyDescent="0.2">
      <c r="A1693" s="13"/>
      <c r="B1693" s="14"/>
      <c r="C1693" s="9"/>
      <c r="D1693" s="15"/>
      <c r="E1693" s="15"/>
      <c r="F1693" s="15"/>
      <c r="G1693" s="15"/>
      <c r="H1693" s="16"/>
      <c r="I1693" s="9"/>
      <c r="J1693" s="9"/>
      <c r="K1693" s="9"/>
      <c r="L1693" s="12"/>
      <c r="M1693" s="16"/>
      <c r="N1693" s="19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</row>
    <row r="1694" spans="1:26" ht="12.75" x14ac:dyDescent="0.2">
      <c r="A1694" s="13"/>
      <c r="B1694" s="14"/>
      <c r="C1694" s="9" t="s">
        <v>22</v>
      </c>
      <c r="D1694" s="15">
        <v>62</v>
      </c>
      <c r="E1694" s="15">
        <v>14</v>
      </c>
      <c r="F1694" s="15">
        <v>228</v>
      </c>
      <c r="G1694" s="15">
        <v>5</v>
      </c>
      <c r="H1694" s="16">
        <v>0.94</v>
      </c>
      <c r="I1694" s="9">
        <f t="shared" ref="I1694:I1698" si="1316">100*(D1694/(D1694+E1694))</f>
        <v>81.578947368421055</v>
      </c>
      <c r="J1694" s="9">
        <f t="shared" ref="J1694:J1698" si="1317">100*(F1694/(F1694+G1694))</f>
        <v>97.85407725321889</v>
      </c>
      <c r="K1694" s="9">
        <f t="shared" ref="K1694:K1698" si="1318">100*((D1694+F1694)/(D1694+E1694+F1694+G1694))</f>
        <v>93.851132686084142</v>
      </c>
      <c r="L1694" s="12">
        <f t="shared" ref="L1694:L1698" si="1319">(D1694*F1694-E1694*G1694)/(SQRT((D1694+G1694)*(D1694+E1694)*(F1694+G1694)*(F1694+E1694)))</f>
        <v>0.83011979869326713</v>
      </c>
      <c r="M1694" s="16">
        <f t="shared" ref="M1694:M1698" si="1320">H1694</f>
        <v>0.94</v>
      </c>
      <c r="N1694" s="19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</row>
    <row r="1695" spans="1:26" ht="12.75" x14ac:dyDescent="0.2">
      <c r="A1695" s="13"/>
      <c r="B1695" s="14"/>
      <c r="C1695" s="9" t="s">
        <v>23</v>
      </c>
      <c r="D1695" s="15">
        <v>35</v>
      </c>
      <c r="E1695" s="15">
        <v>30</v>
      </c>
      <c r="F1695" s="15">
        <v>243</v>
      </c>
      <c r="G1695" s="15">
        <v>1</v>
      </c>
      <c r="H1695" s="16">
        <v>0.94</v>
      </c>
      <c r="I1695" s="9">
        <f t="shared" si="1316"/>
        <v>53.846153846153847</v>
      </c>
      <c r="J1695" s="9">
        <f t="shared" si="1317"/>
        <v>99.590163934426229</v>
      </c>
      <c r="K1695" s="9">
        <f t="shared" si="1318"/>
        <v>89.967637540453069</v>
      </c>
      <c r="L1695" s="12">
        <f t="shared" si="1319"/>
        <v>0.67882142561190295</v>
      </c>
      <c r="M1695" s="16">
        <f t="shared" si="1320"/>
        <v>0.94</v>
      </c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</row>
    <row r="1696" spans="1:26" ht="12.75" x14ac:dyDescent="0.2">
      <c r="A1696" s="26"/>
      <c r="B1696" s="14"/>
      <c r="C1696" s="9" t="s">
        <v>24</v>
      </c>
      <c r="D1696" s="15">
        <v>41</v>
      </c>
      <c r="E1696" s="15">
        <v>30</v>
      </c>
      <c r="F1696" s="15">
        <v>234</v>
      </c>
      <c r="G1696" s="15">
        <v>4</v>
      </c>
      <c r="H1696" s="16">
        <v>0.95</v>
      </c>
      <c r="I1696" s="9">
        <f t="shared" si="1316"/>
        <v>57.74647887323944</v>
      </c>
      <c r="J1696" s="9">
        <f t="shared" si="1317"/>
        <v>98.319327731092429</v>
      </c>
      <c r="K1696" s="9">
        <f t="shared" si="1318"/>
        <v>88.996763754045304</v>
      </c>
      <c r="L1696" s="12">
        <f t="shared" si="1319"/>
        <v>0.66866333056148364</v>
      </c>
      <c r="M1696" s="16">
        <f t="shared" si="1320"/>
        <v>0.95</v>
      </c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</row>
    <row r="1697" spans="1:26" ht="12.75" x14ac:dyDescent="0.2">
      <c r="A1697" s="13"/>
      <c r="B1697" s="14"/>
      <c r="C1697" s="9" t="s">
        <v>25</v>
      </c>
      <c r="D1697" s="15">
        <v>33</v>
      </c>
      <c r="E1697" s="15">
        <v>31</v>
      </c>
      <c r="F1697" s="15">
        <v>242</v>
      </c>
      <c r="G1697" s="15">
        <v>3</v>
      </c>
      <c r="H1697" s="16">
        <v>0.89</v>
      </c>
      <c r="I1697" s="9">
        <f t="shared" si="1316"/>
        <v>51.5625</v>
      </c>
      <c r="J1697" s="9">
        <f t="shared" si="1317"/>
        <v>98.775510204081627</v>
      </c>
      <c r="K1697" s="9">
        <f t="shared" si="1318"/>
        <v>88.996763754045304</v>
      </c>
      <c r="L1697" s="12">
        <f t="shared" si="1319"/>
        <v>0.63582338924945414</v>
      </c>
      <c r="M1697" s="16">
        <f t="shared" si="1320"/>
        <v>0.89</v>
      </c>
      <c r="N1697" s="27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</row>
    <row r="1698" spans="1:26" ht="12.75" x14ac:dyDescent="0.2">
      <c r="A1698" s="13"/>
      <c r="B1698" s="14"/>
      <c r="C1698" s="9" t="s">
        <v>26</v>
      </c>
      <c r="D1698" s="15">
        <v>48</v>
      </c>
      <c r="E1698" s="15">
        <v>15</v>
      </c>
      <c r="F1698" s="15">
        <v>231</v>
      </c>
      <c r="G1698" s="15">
        <v>15</v>
      </c>
      <c r="H1698" s="16">
        <v>0.94</v>
      </c>
      <c r="I1698" s="9">
        <f t="shared" si="1316"/>
        <v>76.19047619047619</v>
      </c>
      <c r="J1698" s="9">
        <f t="shared" si="1317"/>
        <v>93.902439024390233</v>
      </c>
      <c r="K1698" s="9">
        <f t="shared" si="1318"/>
        <v>90.291262135922338</v>
      </c>
      <c r="L1698" s="12">
        <f t="shared" si="1319"/>
        <v>0.70092915214866436</v>
      </c>
      <c r="M1698" s="16">
        <f t="shared" si="1320"/>
        <v>0.94</v>
      </c>
      <c r="N1698" s="19"/>
      <c r="O1698" s="26"/>
      <c r="P1698" s="26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</row>
    <row r="1699" spans="1:26" ht="12.75" x14ac:dyDescent="0.2">
      <c r="A1699" s="13"/>
      <c r="B1699" s="14"/>
      <c r="C1699" s="23" t="s">
        <v>15</v>
      </c>
      <c r="D1699" s="15">
        <f t="shared" ref="D1699:M1699" si="1321">AVERAGE(D1694:D1698)</f>
        <v>43.8</v>
      </c>
      <c r="E1699" s="15">
        <f t="shared" si="1321"/>
        <v>24</v>
      </c>
      <c r="F1699" s="15">
        <f t="shared" si="1321"/>
        <v>235.6</v>
      </c>
      <c r="G1699" s="15">
        <f t="shared" si="1321"/>
        <v>5.6</v>
      </c>
      <c r="H1699" s="16">
        <f t="shared" si="1321"/>
        <v>0.93200000000000005</v>
      </c>
      <c r="I1699" s="9">
        <f t="shared" si="1321"/>
        <v>64.184911255658108</v>
      </c>
      <c r="J1699" s="9">
        <f t="shared" si="1321"/>
        <v>97.688303629441876</v>
      </c>
      <c r="K1699" s="9">
        <f t="shared" si="1321"/>
        <v>90.420711974110034</v>
      </c>
      <c r="L1699" s="12">
        <f t="shared" si="1321"/>
        <v>0.70287141925295438</v>
      </c>
      <c r="M1699" s="16">
        <f t="shared" si="1321"/>
        <v>0.93200000000000005</v>
      </c>
      <c r="N1699" s="19"/>
      <c r="O1699" s="19"/>
      <c r="P1699" s="19"/>
      <c r="Q1699" s="35"/>
      <c r="R1699" s="13"/>
      <c r="S1699" s="13"/>
      <c r="T1699" s="13"/>
      <c r="U1699" s="13"/>
      <c r="V1699" s="13"/>
      <c r="W1699" s="13"/>
      <c r="X1699" s="13"/>
      <c r="Y1699" s="13"/>
      <c r="Z1699" s="13"/>
    </row>
    <row r="1700" spans="1:26" ht="12.75" x14ac:dyDescent="0.2">
      <c r="A1700" s="13"/>
      <c r="B1700" s="14"/>
      <c r="C1700" s="23" t="s">
        <v>16</v>
      </c>
      <c r="D1700" s="15">
        <f t="shared" ref="D1700:M1700" si="1322">STDEV(D1694:D1698)</f>
        <v>11.73456432936476</v>
      </c>
      <c r="E1700" s="15">
        <f t="shared" si="1322"/>
        <v>8.6890735984913832</v>
      </c>
      <c r="F1700" s="15">
        <f t="shared" si="1322"/>
        <v>6.6558245169174945</v>
      </c>
      <c r="G1700" s="15">
        <f t="shared" si="1322"/>
        <v>5.4589376255824718</v>
      </c>
      <c r="H1700" s="16">
        <f t="shared" si="1322"/>
        <v>2.3874672772626618E-2</v>
      </c>
      <c r="I1700" s="9">
        <f t="shared" si="1322"/>
        <v>13.732758862649879</v>
      </c>
      <c r="J1700" s="9">
        <f t="shared" si="1322"/>
        <v>2.2111950317985269</v>
      </c>
      <c r="K1700" s="9">
        <f t="shared" si="1322"/>
        <v>2.0028153329146683</v>
      </c>
      <c r="L1700" s="12">
        <f t="shared" si="1322"/>
        <v>7.4899860355508385E-2</v>
      </c>
      <c r="M1700" s="16">
        <f t="shared" si="1322"/>
        <v>2.3874672772626618E-2</v>
      </c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</row>
    <row r="1701" spans="1:26" ht="12.75" x14ac:dyDescent="0.2">
      <c r="A1701" s="1"/>
      <c r="B1701" s="2"/>
      <c r="C1701" s="2"/>
      <c r="D1701" s="3"/>
      <c r="E1701" s="3"/>
      <c r="F1701" s="3"/>
      <c r="G1701" s="3"/>
      <c r="H1701" s="4"/>
      <c r="I1701" s="4"/>
      <c r="J1701" s="4"/>
      <c r="K1701" s="4"/>
      <c r="L1701" s="4"/>
      <c r="M1701" s="4"/>
      <c r="N1701" s="4"/>
    </row>
    <row r="1702" spans="1:26" ht="12.75" x14ac:dyDescent="0.2">
      <c r="A1702" s="1" t="s">
        <v>92</v>
      </c>
      <c r="B1702" s="2"/>
      <c r="C1702" s="2"/>
      <c r="D1702" s="3"/>
      <c r="E1702" s="3"/>
      <c r="F1702" s="3"/>
      <c r="G1702" s="3"/>
      <c r="H1702" s="4"/>
      <c r="I1702" s="4"/>
      <c r="J1702" s="4"/>
      <c r="K1702" s="4"/>
      <c r="L1702" s="4"/>
      <c r="M1702" s="4"/>
      <c r="N1702" s="4"/>
    </row>
    <row r="1703" spans="1:26" ht="12.75" x14ac:dyDescent="0.2">
      <c r="A1703" s="5"/>
      <c r="B1703" s="2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</row>
    <row r="1704" spans="1:26" ht="12.75" x14ac:dyDescent="0.2">
      <c r="A1704" s="5"/>
      <c r="B1704" s="2" t="s">
        <v>0</v>
      </c>
      <c r="C1704" s="13"/>
      <c r="D1704" s="20" t="s">
        <v>1</v>
      </c>
      <c r="E1704" s="20" t="s">
        <v>2</v>
      </c>
      <c r="F1704" s="20" t="s">
        <v>3</v>
      </c>
      <c r="G1704" s="20" t="s">
        <v>4</v>
      </c>
      <c r="H1704" s="20" t="s">
        <v>5</v>
      </c>
      <c r="I1704" s="20" t="s">
        <v>6</v>
      </c>
      <c r="J1704" s="20" t="s">
        <v>7</v>
      </c>
      <c r="K1704" s="20" t="s">
        <v>8</v>
      </c>
      <c r="L1704" s="20" t="s">
        <v>9</v>
      </c>
      <c r="M1704" s="20" t="s">
        <v>5</v>
      </c>
      <c r="N1704" s="7"/>
      <c r="O1704" s="1"/>
      <c r="P1704" s="1"/>
    </row>
    <row r="1705" spans="1:26" ht="12.75" x14ac:dyDescent="0.2">
      <c r="A1705" s="1" t="s">
        <v>28</v>
      </c>
      <c r="B1705" s="2">
        <v>26</v>
      </c>
      <c r="C1705" s="9" t="s">
        <v>10</v>
      </c>
      <c r="D1705" s="10">
        <v>799</v>
      </c>
      <c r="E1705" s="10">
        <v>8</v>
      </c>
      <c r="F1705" s="10">
        <v>650</v>
      </c>
      <c r="G1705" s="10">
        <v>4</v>
      </c>
      <c r="H1705" s="11">
        <v>1</v>
      </c>
      <c r="I1705" s="9">
        <f t="shared" ref="I1705:I1709" si="1323">100*(D1705/(D1705+E1705))</f>
        <v>99.008674101610907</v>
      </c>
      <c r="J1705" s="9">
        <f t="shared" ref="J1705:J1709" si="1324">100*(F1705/(F1705+G1705))</f>
        <v>99.388379204892956</v>
      </c>
      <c r="K1705" s="9">
        <f t="shared" ref="K1705:K1709" si="1325">100*((D1705+F1705)/(D1705+E1705+F1705+G1705))</f>
        <v>99.178644763860362</v>
      </c>
      <c r="L1705" s="12">
        <f t="shared" ref="L1705:L1709" si="1326">(D1705*F1705-E1705*G1705)/(SQRT((D1705+G1705)*(D1705+E1705)*(F1705+G1705)*(F1705+E1705)))</f>
        <v>0.98341542256820325</v>
      </c>
      <c r="M1705" s="16">
        <f t="shared" ref="M1705:M1709" si="1327">H1705</f>
        <v>1</v>
      </c>
      <c r="N1705" s="24"/>
      <c r="O1705" s="25"/>
      <c r="P1705" s="25"/>
    </row>
    <row r="1706" spans="1:26" ht="12.75" x14ac:dyDescent="0.2">
      <c r="A1706" s="5"/>
      <c r="B1706" s="2">
        <v>27</v>
      </c>
      <c r="C1706" s="23" t="s">
        <v>11</v>
      </c>
      <c r="D1706" s="10">
        <v>773</v>
      </c>
      <c r="E1706" s="10">
        <v>18</v>
      </c>
      <c r="F1706" s="10">
        <v>669</v>
      </c>
      <c r="G1706" s="10">
        <v>1</v>
      </c>
      <c r="H1706" s="11">
        <v>1</v>
      </c>
      <c r="I1706" s="9">
        <f t="shared" si="1323"/>
        <v>97.724399494311001</v>
      </c>
      <c r="J1706" s="9">
        <f t="shared" si="1324"/>
        <v>99.850746268656721</v>
      </c>
      <c r="K1706" s="9">
        <f t="shared" si="1325"/>
        <v>98.69952087611226</v>
      </c>
      <c r="L1706" s="12">
        <f t="shared" si="1326"/>
        <v>0.97412794665645908</v>
      </c>
      <c r="M1706" s="16">
        <f t="shared" si="1327"/>
        <v>1</v>
      </c>
      <c r="N1706" s="4"/>
      <c r="O1706" s="25"/>
      <c r="P1706" s="25"/>
    </row>
    <row r="1707" spans="1:26" ht="12.75" x14ac:dyDescent="0.2">
      <c r="A1707" s="1">
        <v>0.4</v>
      </c>
      <c r="B1707" s="2">
        <v>28</v>
      </c>
      <c r="C1707" s="23" t="s">
        <v>12</v>
      </c>
      <c r="D1707" s="10">
        <v>825</v>
      </c>
      <c r="E1707" s="10">
        <v>7</v>
      </c>
      <c r="F1707" s="10">
        <v>621</v>
      </c>
      <c r="G1707" s="10">
        <v>8</v>
      </c>
      <c r="H1707" s="11">
        <v>1</v>
      </c>
      <c r="I1707" s="9">
        <f t="shared" si="1323"/>
        <v>99.15865384615384</v>
      </c>
      <c r="J1707" s="9">
        <f t="shared" si="1324"/>
        <v>98.728139904610487</v>
      </c>
      <c r="K1707" s="9">
        <f t="shared" si="1325"/>
        <v>98.973305954825463</v>
      </c>
      <c r="L1707" s="12">
        <f t="shared" si="1326"/>
        <v>0.97905878097412113</v>
      </c>
      <c r="M1707" s="16">
        <f t="shared" si="1327"/>
        <v>1</v>
      </c>
      <c r="N1707" s="4"/>
      <c r="O1707" s="25"/>
      <c r="P1707" s="25"/>
    </row>
    <row r="1708" spans="1:26" ht="12.75" x14ac:dyDescent="0.2">
      <c r="A1708" s="1">
        <v>1E-3</v>
      </c>
      <c r="B1708" s="2">
        <v>29</v>
      </c>
      <c r="C1708" s="23" t="s">
        <v>13</v>
      </c>
      <c r="D1708" s="10">
        <v>809</v>
      </c>
      <c r="E1708" s="10">
        <v>8</v>
      </c>
      <c r="F1708" s="10">
        <v>638</v>
      </c>
      <c r="G1708" s="10">
        <v>6</v>
      </c>
      <c r="H1708" s="11">
        <v>1</v>
      </c>
      <c r="I1708" s="9">
        <f t="shared" si="1323"/>
        <v>99.020807833537333</v>
      </c>
      <c r="J1708" s="9">
        <f t="shared" si="1324"/>
        <v>99.068322981366464</v>
      </c>
      <c r="K1708" s="9">
        <f t="shared" si="1325"/>
        <v>99.041752224503767</v>
      </c>
      <c r="L1708" s="12">
        <f t="shared" si="1326"/>
        <v>0.98057267026102746</v>
      </c>
      <c r="M1708" s="16">
        <f t="shared" si="1327"/>
        <v>1</v>
      </c>
      <c r="N1708" s="4"/>
      <c r="O1708" s="25"/>
      <c r="P1708" s="25"/>
    </row>
    <row r="1709" spans="1:26" ht="12.75" x14ac:dyDescent="0.2">
      <c r="A1709" s="1">
        <v>100</v>
      </c>
      <c r="B1709" s="2">
        <v>30</v>
      </c>
      <c r="C1709" s="23" t="s">
        <v>14</v>
      </c>
      <c r="D1709" s="10">
        <v>828</v>
      </c>
      <c r="E1709" s="10">
        <v>12</v>
      </c>
      <c r="F1709" s="10">
        <v>620</v>
      </c>
      <c r="G1709" s="10">
        <v>1</v>
      </c>
      <c r="H1709" s="11">
        <v>1</v>
      </c>
      <c r="I1709" s="9">
        <f t="shared" si="1323"/>
        <v>98.571428571428584</v>
      </c>
      <c r="J1709" s="9">
        <f t="shared" si="1324"/>
        <v>99.838969404186798</v>
      </c>
      <c r="K1709" s="9">
        <f t="shared" si="1325"/>
        <v>99.110198494182072</v>
      </c>
      <c r="L1709" s="12">
        <f t="shared" si="1326"/>
        <v>0.98195283159097124</v>
      </c>
      <c r="M1709" s="16">
        <f t="shared" si="1327"/>
        <v>1</v>
      </c>
      <c r="N1709" s="6"/>
      <c r="O1709" s="25"/>
      <c r="P1709" s="25"/>
    </row>
    <row r="1710" spans="1:26" ht="12.75" x14ac:dyDescent="0.2">
      <c r="A1710" s="5"/>
      <c r="B1710" s="2"/>
      <c r="C1710" s="23" t="s">
        <v>15</v>
      </c>
      <c r="D1710" s="15">
        <f t="shared" ref="D1710:M1710" si="1328">AVERAGE(D1705:D1709)</f>
        <v>806.8</v>
      </c>
      <c r="E1710" s="15">
        <f t="shared" si="1328"/>
        <v>10.6</v>
      </c>
      <c r="F1710" s="15">
        <f t="shared" si="1328"/>
        <v>639.6</v>
      </c>
      <c r="G1710" s="15">
        <f t="shared" si="1328"/>
        <v>4</v>
      </c>
      <c r="H1710" s="16">
        <f t="shared" si="1328"/>
        <v>1</v>
      </c>
      <c r="I1710" s="9">
        <f t="shared" si="1328"/>
        <v>98.696792769408333</v>
      </c>
      <c r="J1710" s="9">
        <f t="shared" si="1328"/>
        <v>99.374911552742688</v>
      </c>
      <c r="K1710" s="9">
        <f t="shared" si="1328"/>
        <v>99.000684462696796</v>
      </c>
      <c r="L1710" s="12">
        <f t="shared" si="1328"/>
        <v>0.97982553041015641</v>
      </c>
      <c r="M1710" s="16">
        <f t="shared" si="1328"/>
        <v>1</v>
      </c>
      <c r="N1710" s="6"/>
    </row>
    <row r="1711" spans="1:26" ht="12.75" x14ac:dyDescent="0.2">
      <c r="A1711" s="5"/>
      <c r="B1711" s="2"/>
      <c r="C1711" s="17" t="s">
        <v>16</v>
      </c>
      <c r="D1711" s="15">
        <f t="shared" ref="D1711:M1711" si="1329">STDEV(D1705:D1709)</f>
        <v>22.297981971469973</v>
      </c>
      <c r="E1711" s="15">
        <f t="shared" si="1329"/>
        <v>4.5607017003965531</v>
      </c>
      <c r="F1711" s="15">
        <f t="shared" si="1329"/>
        <v>20.647033685253678</v>
      </c>
      <c r="G1711" s="15">
        <f t="shared" si="1329"/>
        <v>3.082207001484488</v>
      </c>
      <c r="H1711" s="16">
        <f t="shared" si="1329"/>
        <v>0</v>
      </c>
      <c r="I1711" s="9">
        <f t="shared" si="1329"/>
        <v>0.58669332810274744</v>
      </c>
      <c r="J1711" s="9">
        <f t="shared" si="1329"/>
        <v>0.48843112639770186</v>
      </c>
      <c r="K1711" s="9">
        <f t="shared" si="1329"/>
        <v>0.18493163704457199</v>
      </c>
      <c r="L1711" s="12">
        <f t="shared" si="1329"/>
        <v>3.5714604612510472E-3</v>
      </c>
      <c r="M1711" s="16">
        <f t="shared" si="1329"/>
        <v>0</v>
      </c>
      <c r="N1711" s="4"/>
    </row>
    <row r="1712" spans="1:26" ht="12.75" x14ac:dyDescent="0.2">
      <c r="A1712" s="5"/>
      <c r="B1712" s="2"/>
      <c r="C1712" s="23"/>
      <c r="D1712" s="15"/>
      <c r="E1712" s="15"/>
      <c r="F1712" s="15"/>
      <c r="G1712" s="15"/>
      <c r="H1712" s="16"/>
      <c r="I1712" s="9"/>
      <c r="J1712" s="9"/>
      <c r="K1712" s="9"/>
      <c r="L1712" s="12"/>
      <c r="M1712" s="16"/>
      <c r="N1712" s="4"/>
    </row>
    <row r="1713" spans="1:17" ht="12.75" x14ac:dyDescent="0.2">
      <c r="A1713" s="5"/>
      <c r="B1713" s="2"/>
      <c r="C1713" s="23" t="s">
        <v>17</v>
      </c>
      <c r="D1713" s="10">
        <v>255</v>
      </c>
      <c r="E1713" s="10">
        <v>10</v>
      </c>
      <c r="F1713" s="10">
        <v>220</v>
      </c>
      <c r="G1713" s="10">
        <v>2</v>
      </c>
      <c r="H1713" s="11">
        <v>1</v>
      </c>
      <c r="I1713" s="9">
        <f t="shared" ref="I1713:I1717" si="1330">100*(D1713/(D1713+E1713))</f>
        <v>96.226415094339629</v>
      </c>
      <c r="J1713" s="9">
        <f t="shared" ref="J1713:J1717" si="1331">100*(F1713/(F1713+G1713))</f>
        <v>99.099099099099092</v>
      </c>
      <c r="K1713" s="9">
        <f t="shared" ref="K1713:K1717" si="1332">100*((D1713+F1713)/(D1713+E1713+F1713+G1713))</f>
        <v>97.5359342915811</v>
      </c>
      <c r="L1713" s="12">
        <f t="shared" ref="L1713:L1717" si="1333">(D1713*F1713-E1713*G1713)/(SQRT((D1713+G1713)*(D1713+E1713)*(F1713+G1713)*(F1713+E1713)))</f>
        <v>0.95099470989344248</v>
      </c>
      <c r="M1713" s="16">
        <f t="shared" ref="M1713:M1717" si="1334">H1713</f>
        <v>1</v>
      </c>
      <c r="N1713" s="4"/>
    </row>
    <row r="1714" spans="1:17" ht="12.75" x14ac:dyDescent="0.2">
      <c r="A1714" s="5"/>
      <c r="B1714" s="2"/>
      <c r="C1714" s="9" t="s">
        <v>18</v>
      </c>
      <c r="D1714" s="10">
        <v>241</v>
      </c>
      <c r="E1714" s="10">
        <v>12</v>
      </c>
      <c r="F1714" s="10">
        <v>226</v>
      </c>
      <c r="G1714" s="10">
        <v>8</v>
      </c>
      <c r="H1714" s="11">
        <v>0.99</v>
      </c>
      <c r="I1714" s="9">
        <f t="shared" si="1330"/>
        <v>95.256916996047437</v>
      </c>
      <c r="J1714" s="9">
        <f t="shared" si="1331"/>
        <v>96.581196581196579</v>
      </c>
      <c r="K1714" s="9">
        <f t="shared" si="1332"/>
        <v>95.893223819301838</v>
      </c>
      <c r="L1714" s="12">
        <f t="shared" si="1333"/>
        <v>0.91791610909025134</v>
      </c>
      <c r="M1714" s="16">
        <f t="shared" si="1334"/>
        <v>0.99</v>
      </c>
      <c r="N1714" s="24"/>
    </row>
    <row r="1715" spans="1:17" ht="12.75" x14ac:dyDescent="0.2">
      <c r="A1715" s="5"/>
      <c r="B1715" s="2"/>
      <c r="C1715" s="9" t="s">
        <v>19</v>
      </c>
      <c r="D1715" s="10">
        <v>247</v>
      </c>
      <c r="E1715" s="10">
        <v>7</v>
      </c>
      <c r="F1715" s="10">
        <v>228</v>
      </c>
      <c r="G1715" s="10">
        <v>5</v>
      </c>
      <c r="H1715" s="11">
        <v>1</v>
      </c>
      <c r="I1715" s="9">
        <f t="shared" si="1330"/>
        <v>97.244094488188978</v>
      </c>
      <c r="J1715" s="9">
        <f t="shared" si="1331"/>
        <v>97.85407725321889</v>
      </c>
      <c r="K1715" s="9">
        <f t="shared" si="1332"/>
        <v>97.5359342915811</v>
      </c>
      <c r="L1715" s="12">
        <f t="shared" si="1333"/>
        <v>0.95067655780394067</v>
      </c>
      <c r="M1715" s="16">
        <f t="shared" si="1334"/>
        <v>1</v>
      </c>
      <c r="N1715" s="24"/>
    </row>
    <row r="1716" spans="1:17" ht="12.75" x14ac:dyDescent="0.2">
      <c r="A1716" s="5"/>
      <c r="B1716" s="2"/>
      <c r="C1716" s="9" t="s">
        <v>20</v>
      </c>
      <c r="D1716" s="10">
        <v>259</v>
      </c>
      <c r="E1716" s="10">
        <v>5</v>
      </c>
      <c r="F1716" s="10">
        <v>216</v>
      </c>
      <c r="G1716" s="10">
        <v>7</v>
      </c>
      <c r="H1716" s="11">
        <v>1</v>
      </c>
      <c r="I1716" s="9">
        <f t="shared" si="1330"/>
        <v>98.106060606060609</v>
      </c>
      <c r="J1716" s="9">
        <f t="shared" si="1331"/>
        <v>96.860986547085204</v>
      </c>
      <c r="K1716" s="9">
        <f t="shared" si="1332"/>
        <v>97.5359342915811</v>
      </c>
      <c r="L1716" s="12">
        <f t="shared" si="1333"/>
        <v>0.95036486996247627</v>
      </c>
      <c r="M1716" s="16">
        <f t="shared" si="1334"/>
        <v>1</v>
      </c>
      <c r="N1716" s="24"/>
    </row>
    <row r="1717" spans="1:17" ht="12.75" x14ac:dyDescent="0.2">
      <c r="A1717" s="5"/>
      <c r="B1717" s="2"/>
      <c r="C1717" s="9" t="s">
        <v>21</v>
      </c>
      <c r="D1717" s="10">
        <v>275</v>
      </c>
      <c r="E1717" s="10">
        <v>6</v>
      </c>
      <c r="F1717" s="10">
        <v>198</v>
      </c>
      <c r="G1717" s="10">
        <v>8</v>
      </c>
      <c r="H1717" s="11">
        <v>1</v>
      </c>
      <c r="I1717" s="9">
        <f t="shared" si="1330"/>
        <v>97.864768683274022</v>
      </c>
      <c r="J1717" s="9">
        <f t="shared" si="1331"/>
        <v>96.116504854368941</v>
      </c>
      <c r="K1717" s="9">
        <f t="shared" si="1332"/>
        <v>97.125256673511302</v>
      </c>
      <c r="L1717" s="12">
        <f t="shared" si="1333"/>
        <v>0.94106537491983433</v>
      </c>
      <c r="M1717" s="16">
        <f t="shared" si="1334"/>
        <v>1</v>
      </c>
      <c r="N1717" s="24"/>
    </row>
    <row r="1718" spans="1:17" ht="12.75" x14ac:dyDescent="0.2">
      <c r="A1718" s="5"/>
      <c r="B1718" s="2"/>
      <c r="C1718" s="23" t="s">
        <v>15</v>
      </c>
      <c r="D1718" s="15">
        <f t="shared" ref="D1718:M1718" si="1335">AVERAGE(D1713:D1717)</f>
        <v>255.4</v>
      </c>
      <c r="E1718" s="15">
        <f t="shared" si="1335"/>
        <v>8</v>
      </c>
      <c r="F1718" s="15">
        <f t="shared" si="1335"/>
        <v>217.6</v>
      </c>
      <c r="G1718" s="15">
        <f t="shared" si="1335"/>
        <v>6</v>
      </c>
      <c r="H1718" s="16">
        <f t="shared" si="1335"/>
        <v>0.998</v>
      </c>
      <c r="I1718" s="9">
        <f t="shared" si="1335"/>
        <v>96.939651173582135</v>
      </c>
      <c r="J1718" s="9">
        <f t="shared" si="1335"/>
        <v>97.302372866993736</v>
      </c>
      <c r="K1718" s="9">
        <f t="shared" si="1335"/>
        <v>97.125256673511288</v>
      </c>
      <c r="L1718" s="12">
        <f t="shared" si="1335"/>
        <v>0.94220352433398902</v>
      </c>
      <c r="M1718" s="16">
        <f t="shared" si="1335"/>
        <v>0.998</v>
      </c>
      <c r="N1718" s="24"/>
      <c r="O1718" s="24"/>
      <c r="P1718" s="24"/>
      <c r="Q1718" s="4"/>
    </row>
    <row r="1719" spans="1:17" ht="12.75" x14ac:dyDescent="0.2">
      <c r="A1719" s="5"/>
      <c r="B1719" s="2"/>
      <c r="C1719" s="17" t="s">
        <v>16</v>
      </c>
      <c r="D1719" s="15">
        <f t="shared" ref="D1719:M1719" si="1336">STDEV(D1713:D1717)</f>
        <v>12.992305415129373</v>
      </c>
      <c r="E1719" s="15">
        <f t="shared" si="1336"/>
        <v>2.9154759474226504</v>
      </c>
      <c r="F1719" s="15">
        <f t="shared" si="1336"/>
        <v>11.949895397031725</v>
      </c>
      <c r="G1719" s="15">
        <f t="shared" si="1336"/>
        <v>2.5495097567963922</v>
      </c>
      <c r="H1719" s="16">
        <f t="shared" si="1336"/>
        <v>4.4721359549995832E-3</v>
      </c>
      <c r="I1719" s="9">
        <f t="shared" si="1336"/>
        <v>1.1884169217596445</v>
      </c>
      <c r="J1719" s="9">
        <f t="shared" si="1336"/>
        <v>1.1888863428520875</v>
      </c>
      <c r="K1719" s="9">
        <f t="shared" si="1336"/>
        <v>0.71131450002828689</v>
      </c>
      <c r="L1719" s="12">
        <f t="shared" si="1336"/>
        <v>1.4202629382459203E-2</v>
      </c>
      <c r="M1719" s="16">
        <f t="shared" si="1336"/>
        <v>4.4721359549995832E-3</v>
      </c>
      <c r="N1719" s="24"/>
    </row>
    <row r="1720" spans="1:17" ht="12.75" x14ac:dyDescent="0.2">
      <c r="A1720" s="5"/>
      <c r="B1720" s="22"/>
      <c r="C1720" s="9"/>
      <c r="D1720" s="15"/>
      <c r="E1720" s="15"/>
      <c r="F1720" s="15"/>
      <c r="G1720" s="15"/>
      <c r="H1720" s="16"/>
      <c r="I1720" s="9"/>
      <c r="J1720" s="9"/>
      <c r="K1720" s="9"/>
      <c r="L1720" s="12"/>
      <c r="M1720" s="16"/>
      <c r="N1720" s="24"/>
    </row>
    <row r="1721" spans="1:17" ht="12.75" x14ac:dyDescent="0.2">
      <c r="A1721" s="5"/>
      <c r="B1721" s="2"/>
      <c r="C1721" s="9" t="s">
        <v>22</v>
      </c>
      <c r="D1721" s="10">
        <v>266</v>
      </c>
      <c r="E1721" s="10">
        <v>13</v>
      </c>
      <c r="F1721" s="10">
        <v>205</v>
      </c>
      <c r="G1721" s="10">
        <v>3</v>
      </c>
      <c r="H1721" s="11">
        <v>0.99</v>
      </c>
      <c r="I1721" s="9">
        <f t="shared" ref="I1721:I1725" si="1337">100*(D1721/(D1721+E1721))</f>
        <v>95.340501792114694</v>
      </c>
      <c r="J1721" s="9">
        <f t="shared" ref="J1721:J1725" si="1338">100*(F1721/(F1721+G1721))</f>
        <v>98.557692307692307</v>
      </c>
      <c r="K1721" s="9">
        <f t="shared" ref="K1721:K1725" si="1339">100*((D1721+F1721)/(D1721+E1721+F1721+G1721))</f>
        <v>96.714579055441476</v>
      </c>
      <c r="L1721" s="12">
        <f t="shared" ref="L1721:L1725" si="1340">(D1721*F1721-E1721*G1721)/(SQRT((D1721+G1721)*(D1721+E1721)*(F1721+G1721)*(F1721+E1721)))</f>
        <v>0.93408548190697893</v>
      </c>
      <c r="M1721" s="16">
        <f t="shared" ref="M1721:M1725" si="1341">H1721</f>
        <v>0.99</v>
      </c>
      <c r="N1721" s="24"/>
    </row>
    <row r="1722" spans="1:17" ht="12.75" x14ac:dyDescent="0.2">
      <c r="A1722" s="5"/>
      <c r="B1722" s="22"/>
      <c r="C1722" s="9" t="s">
        <v>23</v>
      </c>
      <c r="D1722" s="10">
        <v>292</v>
      </c>
      <c r="E1722" s="10">
        <v>15</v>
      </c>
      <c r="F1722" s="10">
        <v>178</v>
      </c>
      <c r="G1722" s="10">
        <v>2</v>
      </c>
      <c r="H1722" s="11">
        <v>1</v>
      </c>
      <c r="I1722" s="9">
        <f t="shared" si="1337"/>
        <v>95.114006514657973</v>
      </c>
      <c r="J1722" s="9">
        <f t="shared" si="1338"/>
        <v>98.888888888888886</v>
      </c>
      <c r="K1722" s="9">
        <f t="shared" si="1339"/>
        <v>96.509240246406563</v>
      </c>
      <c r="L1722" s="12">
        <f t="shared" si="1340"/>
        <v>0.92767179223786977</v>
      </c>
      <c r="M1722" s="16">
        <f t="shared" si="1341"/>
        <v>1</v>
      </c>
      <c r="N1722" s="4"/>
    </row>
    <row r="1723" spans="1:17" ht="12.75" x14ac:dyDescent="0.2">
      <c r="A1723" s="1"/>
      <c r="B1723" s="2"/>
      <c r="C1723" s="9" t="s">
        <v>24</v>
      </c>
      <c r="D1723" s="10">
        <v>260</v>
      </c>
      <c r="E1723" s="10">
        <v>5</v>
      </c>
      <c r="F1723" s="10">
        <v>208</v>
      </c>
      <c r="G1723" s="10">
        <v>14</v>
      </c>
      <c r="H1723" s="11">
        <v>1</v>
      </c>
      <c r="I1723" s="9">
        <f t="shared" si="1337"/>
        <v>98.113207547169807</v>
      </c>
      <c r="J1723" s="9">
        <f t="shared" si="1338"/>
        <v>93.693693693693689</v>
      </c>
      <c r="K1723" s="9">
        <f t="shared" si="1339"/>
        <v>96.098562628336765</v>
      </c>
      <c r="L1723" s="12">
        <f t="shared" si="1340"/>
        <v>0.92174262186028943</v>
      </c>
      <c r="M1723" s="16">
        <f t="shared" si="1341"/>
        <v>1</v>
      </c>
      <c r="N1723" s="4"/>
      <c r="Q1723" s="5"/>
    </row>
    <row r="1724" spans="1:17" ht="12.75" x14ac:dyDescent="0.2">
      <c r="A1724" s="5"/>
      <c r="B1724" s="2"/>
      <c r="C1724" s="9" t="s">
        <v>25</v>
      </c>
      <c r="D1724" s="10">
        <v>264</v>
      </c>
      <c r="E1724" s="10">
        <v>6</v>
      </c>
      <c r="F1724" s="10">
        <v>207</v>
      </c>
      <c r="G1724" s="10">
        <v>10</v>
      </c>
      <c r="H1724" s="11">
        <v>0.99</v>
      </c>
      <c r="I1724" s="9">
        <f t="shared" si="1337"/>
        <v>97.777777777777771</v>
      </c>
      <c r="J1724" s="9">
        <f t="shared" si="1338"/>
        <v>95.391705069124427</v>
      </c>
      <c r="K1724" s="9">
        <f t="shared" si="1339"/>
        <v>96.714579055441476</v>
      </c>
      <c r="L1724" s="12">
        <f t="shared" si="1340"/>
        <v>0.93351295804096135</v>
      </c>
      <c r="M1724" s="16">
        <f t="shared" si="1341"/>
        <v>0.99</v>
      </c>
      <c r="N1724" s="6"/>
    </row>
    <row r="1725" spans="1:17" ht="12.75" x14ac:dyDescent="0.2">
      <c r="A1725" s="5"/>
      <c r="B1725" s="2"/>
      <c r="C1725" s="9" t="s">
        <v>26</v>
      </c>
      <c r="D1725" s="10">
        <v>218</v>
      </c>
      <c r="E1725" s="10">
        <v>12</v>
      </c>
      <c r="F1725" s="10">
        <v>252</v>
      </c>
      <c r="G1725" s="10">
        <v>5</v>
      </c>
      <c r="H1725" s="11">
        <v>0.99</v>
      </c>
      <c r="I1725" s="9">
        <f t="shared" si="1337"/>
        <v>94.782608695652172</v>
      </c>
      <c r="J1725" s="9">
        <f t="shared" si="1338"/>
        <v>98.054474708171199</v>
      </c>
      <c r="K1725" s="9">
        <f t="shared" si="1339"/>
        <v>96.509240246406563</v>
      </c>
      <c r="L1725" s="12">
        <f t="shared" si="1340"/>
        <v>0.93024548921848682</v>
      </c>
      <c r="M1725" s="16">
        <f t="shared" si="1341"/>
        <v>0.99</v>
      </c>
      <c r="N1725" s="7"/>
      <c r="O1725" s="1"/>
      <c r="P1725" s="1"/>
    </row>
    <row r="1726" spans="1:17" ht="12.75" x14ac:dyDescent="0.2">
      <c r="A1726" s="5"/>
      <c r="B1726" s="2"/>
      <c r="C1726" s="23" t="s">
        <v>15</v>
      </c>
      <c r="D1726" s="15">
        <f t="shared" ref="D1726:M1726" si="1342">AVERAGE(D1721:D1725)</f>
        <v>260</v>
      </c>
      <c r="E1726" s="15">
        <f t="shared" si="1342"/>
        <v>10.199999999999999</v>
      </c>
      <c r="F1726" s="15">
        <f t="shared" si="1342"/>
        <v>210</v>
      </c>
      <c r="G1726" s="15">
        <f t="shared" si="1342"/>
        <v>6.8</v>
      </c>
      <c r="H1726" s="16">
        <f t="shared" si="1342"/>
        <v>0.99400000000000011</v>
      </c>
      <c r="I1726" s="9">
        <f t="shared" si="1342"/>
        <v>96.225620465474478</v>
      </c>
      <c r="J1726" s="9">
        <f t="shared" si="1342"/>
        <v>96.91729093351411</v>
      </c>
      <c r="K1726" s="9">
        <f t="shared" si="1342"/>
        <v>96.509240246406563</v>
      </c>
      <c r="L1726" s="12">
        <f t="shared" si="1342"/>
        <v>0.92945166865291706</v>
      </c>
      <c r="M1726" s="16">
        <f t="shared" si="1342"/>
        <v>0.99400000000000011</v>
      </c>
      <c r="N1726" s="24"/>
      <c r="O1726" s="24"/>
      <c r="P1726" s="24"/>
      <c r="Q1726" s="30"/>
    </row>
    <row r="1727" spans="1:17" ht="12.75" x14ac:dyDescent="0.2">
      <c r="A1727" s="5"/>
      <c r="B1727" s="2"/>
      <c r="C1727" s="17" t="s">
        <v>16</v>
      </c>
      <c r="D1727" s="15">
        <f t="shared" ref="D1727:M1727" si="1343">STDEV(D1721:D1725)</f>
        <v>26.645825188948457</v>
      </c>
      <c r="E1727" s="15">
        <f t="shared" si="1343"/>
        <v>4.4384682042344279</v>
      </c>
      <c r="F1727" s="15">
        <f t="shared" si="1343"/>
        <v>26.580067720004024</v>
      </c>
      <c r="G1727" s="15">
        <f t="shared" si="1343"/>
        <v>5.0695167422546303</v>
      </c>
      <c r="H1727" s="16">
        <f t="shared" si="1343"/>
        <v>5.4772255750516665E-3</v>
      </c>
      <c r="I1727" s="9">
        <f t="shared" si="1343"/>
        <v>1.5869452513040141</v>
      </c>
      <c r="J1727" s="9">
        <f t="shared" si="1343"/>
        <v>2.2688264310867035</v>
      </c>
      <c r="K1727" s="9">
        <f t="shared" si="1343"/>
        <v>0.25148765326315509</v>
      </c>
      <c r="L1727" s="12">
        <f t="shared" si="1343"/>
        <v>5.0297567128303024E-3</v>
      </c>
      <c r="M1727" s="16">
        <f t="shared" si="1343"/>
        <v>5.4772255750516665E-3</v>
      </c>
      <c r="N1727" s="4"/>
      <c r="Q1727" s="13"/>
    </row>
    <row r="1728" spans="1:17" ht="12.75" x14ac:dyDescent="0.2">
      <c r="A1728" s="1"/>
      <c r="B1728" s="2"/>
      <c r="C1728" s="2"/>
      <c r="D1728" s="3"/>
      <c r="E1728" s="3"/>
      <c r="F1728" s="3"/>
      <c r="G1728" s="3"/>
      <c r="H1728" s="4"/>
      <c r="I1728" s="4"/>
      <c r="J1728" s="4"/>
      <c r="K1728" s="4"/>
      <c r="L1728" s="4"/>
      <c r="M1728" s="4"/>
      <c r="N1728" s="4"/>
    </row>
    <row r="1729" spans="1:16" ht="12.75" x14ac:dyDescent="0.2">
      <c r="A1729" s="1" t="s">
        <v>93</v>
      </c>
      <c r="B1729" s="2"/>
      <c r="C1729" s="2"/>
      <c r="D1729" s="3"/>
      <c r="E1729" s="3"/>
      <c r="F1729" s="3"/>
      <c r="G1729" s="3"/>
      <c r="H1729" s="4"/>
      <c r="I1729" s="4"/>
      <c r="J1729" s="4"/>
      <c r="K1729" s="4"/>
      <c r="L1729" s="4"/>
      <c r="M1729" s="4"/>
      <c r="N1729" s="4"/>
    </row>
    <row r="1730" spans="1:16" ht="12.75" x14ac:dyDescent="0.2">
      <c r="A1730" s="5"/>
      <c r="B1730" s="2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</row>
    <row r="1731" spans="1:16" ht="12.75" x14ac:dyDescent="0.2">
      <c r="A1731" s="5"/>
      <c r="B1731" s="2" t="s">
        <v>0</v>
      </c>
      <c r="C1731" s="13"/>
      <c r="D1731" s="20" t="s">
        <v>1</v>
      </c>
      <c r="E1731" s="20" t="s">
        <v>2</v>
      </c>
      <c r="F1731" s="20" t="s">
        <v>3</v>
      </c>
      <c r="G1731" s="20" t="s">
        <v>4</v>
      </c>
      <c r="H1731" s="20" t="s">
        <v>5</v>
      </c>
      <c r="I1731" s="20" t="s">
        <v>6</v>
      </c>
      <c r="J1731" s="20" t="s">
        <v>7</v>
      </c>
      <c r="K1731" s="20" t="s">
        <v>8</v>
      </c>
      <c r="L1731" s="20" t="s">
        <v>9</v>
      </c>
      <c r="M1731" s="20" t="s">
        <v>5</v>
      </c>
      <c r="N1731" s="7"/>
      <c r="O1731" s="1"/>
      <c r="P1731" s="1"/>
    </row>
    <row r="1732" spans="1:16" ht="12.75" x14ac:dyDescent="0.2">
      <c r="A1732" s="1" t="s">
        <v>28</v>
      </c>
      <c r="B1732" s="2">
        <v>26</v>
      </c>
      <c r="C1732" s="9" t="s">
        <v>10</v>
      </c>
      <c r="D1732" s="10">
        <v>144</v>
      </c>
      <c r="E1732" s="10">
        <v>61</v>
      </c>
      <c r="F1732" s="10">
        <v>1956</v>
      </c>
      <c r="G1732" s="10">
        <v>2</v>
      </c>
      <c r="H1732" s="11">
        <v>0.98</v>
      </c>
      <c r="I1732" s="9">
        <f t="shared" ref="I1732:I1736" si="1344">100*(D1732/(D1732+E1732))</f>
        <v>70.243902439024382</v>
      </c>
      <c r="J1732" s="9">
        <f t="shared" ref="J1732:J1736" si="1345">100*(F1732/(F1732+G1732))</f>
        <v>99.897854954034727</v>
      </c>
      <c r="K1732" s="9">
        <f t="shared" ref="K1732:K1736" si="1346">100*((D1732+F1732)/(D1732+E1732+F1732+G1732))</f>
        <v>97.087378640776706</v>
      </c>
      <c r="L1732" s="12">
        <f t="shared" ref="L1732:L1736" si="1347">(D1732*F1732-E1732*G1732)/(SQRT((D1732+G1732)*(D1732+E1732)*(F1732+G1732)*(F1732+E1732)))</f>
        <v>0.81889937591927564</v>
      </c>
      <c r="M1732" s="16">
        <f t="shared" ref="M1732:M1736" si="1348">H1732</f>
        <v>0.98</v>
      </c>
      <c r="N1732" s="24"/>
      <c r="O1732" s="25"/>
      <c r="P1732" s="25"/>
    </row>
    <row r="1733" spans="1:16" ht="12.75" x14ac:dyDescent="0.2">
      <c r="A1733" s="5"/>
      <c r="B1733" s="2">
        <v>27</v>
      </c>
      <c r="C1733" s="23" t="s">
        <v>11</v>
      </c>
      <c r="D1733" s="10">
        <v>129</v>
      </c>
      <c r="E1733" s="10">
        <v>70</v>
      </c>
      <c r="F1733" s="10">
        <v>1964</v>
      </c>
      <c r="G1733" s="10">
        <v>0</v>
      </c>
      <c r="H1733" s="11">
        <v>0.99</v>
      </c>
      <c r="I1733" s="9">
        <f t="shared" si="1344"/>
        <v>64.824120603015075</v>
      </c>
      <c r="J1733" s="9">
        <f t="shared" si="1345"/>
        <v>100</v>
      </c>
      <c r="K1733" s="9">
        <f t="shared" si="1346"/>
        <v>96.763754045307451</v>
      </c>
      <c r="L1733" s="12">
        <f t="shared" si="1347"/>
        <v>0.79115865664347984</v>
      </c>
      <c r="M1733" s="16">
        <f t="shared" si="1348"/>
        <v>0.99</v>
      </c>
      <c r="N1733" s="4"/>
      <c r="O1733" s="25"/>
      <c r="P1733" s="25"/>
    </row>
    <row r="1734" spans="1:16" ht="12.75" x14ac:dyDescent="0.2">
      <c r="A1734" s="1">
        <v>0.2</v>
      </c>
      <c r="B1734" s="2">
        <v>28</v>
      </c>
      <c r="C1734" s="23" t="s">
        <v>12</v>
      </c>
      <c r="D1734" s="10">
        <v>169</v>
      </c>
      <c r="E1734" s="10">
        <v>50</v>
      </c>
      <c r="F1734" s="10">
        <v>1939</v>
      </c>
      <c r="G1734" s="10">
        <v>5</v>
      </c>
      <c r="H1734" s="11">
        <v>0.98</v>
      </c>
      <c r="I1734" s="9">
        <f t="shared" si="1344"/>
        <v>77.168949771689498</v>
      </c>
      <c r="J1734" s="9">
        <f t="shared" si="1345"/>
        <v>99.742798353909464</v>
      </c>
      <c r="K1734" s="9">
        <f t="shared" si="1346"/>
        <v>97.457235321312993</v>
      </c>
      <c r="L1734" s="12">
        <f t="shared" si="1347"/>
        <v>0.85304286449245681</v>
      </c>
      <c r="M1734" s="16">
        <f t="shared" si="1348"/>
        <v>0.98</v>
      </c>
      <c r="N1734" s="4"/>
      <c r="O1734" s="25"/>
      <c r="P1734" s="25"/>
    </row>
    <row r="1735" spans="1:16" ht="12.75" x14ac:dyDescent="0.2">
      <c r="A1735" s="1">
        <v>1E-3</v>
      </c>
      <c r="B1735" s="2">
        <v>29</v>
      </c>
      <c r="C1735" s="23" t="s">
        <v>13</v>
      </c>
      <c r="D1735" s="10">
        <v>150</v>
      </c>
      <c r="E1735" s="10">
        <v>63</v>
      </c>
      <c r="F1735" s="10">
        <v>1949</v>
      </c>
      <c r="G1735" s="10">
        <v>1</v>
      </c>
      <c r="H1735" s="11">
        <v>0.98</v>
      </c>
      <c r="I1735" s="9">
        <f t="shared" si="1344"/>
        <v>70.422535211267601</v>
      </c>
      <c r="J1735" s="9">
        <f t="shared" si="1345"/>
        <v>99.948717948717942</v>
      </c>
      <c r="K1735" s="9">
        <f t="shared" si="1346"/>
        <v>97.041146555709673</v>
      </c>
      <c r="L1735" s="12">
        <f t="shared" si="1347"/>
        <v>0.82281069960291287</v>
      </c>
      <c r="M1735" s="16">
        <f t="shared" si="1348"/>
        <v>0.98</v>
      </c>
      <c r="N1735" s="4"/>
      <c r="O1735" s="25"/>
      <c r="P1735" s="25"/>
    </row>
    <row r="1736" spans="1:16" ht="12.75" x14ac:dyDescent="0.2">
      <c r="A1736" s="1">
        <v>100</v>
      </c>
      <c r="B1736" s="2">
        <v>30</v>
      </c>
      <c r="C1736" s="23" t="s">
        <v>14</v>
      </c>
      <c r="D1736" s="10">
        <v>180</v>
      </c>
      <c r="E1736" s="10">
        <v>38</v>
      </c>
      <c r="F1736" s="10">
        <v>1941</v>
      </c>
      <c r="G1736" s="10">
        <v>4</v>
      </c>
      <c r="H1736" s="11">
        <v>0.99</v>
      </c>
      <c r="I1736" s="9">
        <f t="shared" si="1344"/>
        <v>82.568807339449549</v>
      </c>
      <c r="J1736" s="9">
        <f t="shared" si="1345"/>
        <v>99.794344473007712</v>
      </c>
      <c r="K1736" s="9">
        <f t="shared" si="1346"/>
        <v>98.05825242718447</v>
      </c>
      <c r="L1736" s="12">
        <f t="shared" si="1347"/>
        <v>0.88876961479317229</v>
      </c>
      <c r="M1736" s="16">
        <f t="shared" si="1348"/>
        <v>0.99</v>
      </c>
      <c r="N1736" s="6"/>
      <c r="O1736" s="25"/>
      <c r="P1736" s="25"/>
    </row>
    <row r="1737" spans="1:16" ht="12.75" x14ac:dyDescent="0.2">
      <c r="A1737" s="5"/>
      <c r="B1737" s="2"/>
      <c r="C1737" s="23" t="s">
        <v>15</v>
      </c>
      <c r="D1737" s="15">
        <f t="shared" ref="D1737:M1737" si="1349">AVERAGE(D1732:D1736)</f>
        <v>154.4</v>
      </c>
      <c r="E1737" s="15">
        <f t="shared" si="1349"/>
        <v>56.4</v>
      </c>
      <c r="F1737" s="15">
        <f t="shared" si="1349"/>
        <v>1949.8</v>
      </c>
      <c r="G1737" s="15">
        <f t="shared" si="1349"/>
        <v>2.4</v>
      </c>
      <c r="H1737" s="16">
        <f t="shared" si="1349"/>
        <v>0.98399999999999999</v>
      </c>
      <c r="I1737" s="9">
        <f t="shared" si="1349"/>
        <v>73.045663072889212</v>
      </c>
      <c r="J1737" s="9">
        <f t="shared" si="1349"/>
        <v>99.876743145933972</v>
      </c>
      <c r="K1737" s="9">
        <f t="shared" si="1349"/>
        <v>97.281553398058264</v>
      </c>
      <c r="L1737" s="12">
        <f t="shared" si="1349"/>
        <v>0.83493624229025942</v>
      </c>
      <c r="M1737" s="16">
        <f t="shared" si="1349"/>
        <v>0.98399999999999999</v>
      </c>
      <c r="N1737" s="6"/>
    </row>
    <row r="1738" spans="1:16" ht="12.75" x14ac:dyDescent="0.2">
      <c r="A1738" s="5"/>
      <c r="B1738" s="2"/>
      <c r="C1738" s="17" t="s">
        <v>16</v>
      </c>
      <c r="D1738" s="15">
        <f t="shared" ref="D1738:M1738" si="1350">STDEV(D1732:D1736)</f>
        <v>20.255863348670164</v>
      </c>
      <c r="E1738" s="15">
        <f t="shared" si="1350"/>
        <v>12.541929676090525</v>
      </c>
      <c r="F1738" s="15">
        <f t="shared" si="1350"/>
        <v>10.425929215182693</v>
      </c>
      <c r="G1738" s="15">
        <f t="shared" si="1350"/>
        <v>2.0736441353327719</v>
      </c>
      <c r="H1738" s="16">
        <f t="shared" si="1350"/>
        <v>5.4772255750516656E-3</v>
      </c>
      <c r="I1738" s="9">
        <f t="shared" si="1350"/>
        <v>6.8923180595148601</v>
      </c>
      <c r="J1738" s="9">
        <f t="shared" si="1350"/>
        <v>0.10671115377717796</v>
      </c>
      <c r="K1738" s="9">
        <f t="shared" si="1350"/>
        <v>0.4994349246715245</v>
      </c>
      <c r="L1738" s="12">
        <f t="shared" si="1350"/>
        <v>3.7237644380838118E-2</v>
      </c>
      <c r="M1738" s="16">
        <f t="shared" si="1350"/>
        <v>5.4772255750516656E-3</v>
      </c>
      <c r="N1738" s="4"/>
    </row>
    <row r="1739" spans="1:16" ht="12.75" x14ac:dyDescent="0.2">
      <c r="A1739" s="5"/>
      <c r="B1739" s="2"/>
      <c r="C1739" s="23"/>
      <c r="D1739" s="15"/>
      <c r="E1739" s="15"/>
      <c r="F1739" s="15"/>
      <c r="G1739" s="15"/>
      <c r="H1739" s="16"/>
      <c r="I1739" s="9"/>
      <c r="J1739" s="9"/>
      <c r="K1739" s="9"/>
      <c r="L1739" s="12"/>
      <c r="M1739" s="16"/>
      <c r="N1739" s="4"/>
    </row>
    <row r="1740" spans="1:16" ht="12.75" x14ac:dyDescent="0.2">
      <c r="A1740" s="5"/>
      <c r="B1740" s="2"/>
      <c r="C1740" s="23" t="s">
        <v>17</v>
      </c>
      <c r="D1740" s="10">
        <v>39</v>
      </c>
      <c r="E1740" s="10">
        <v>24</v>
      </c>
      <c r="F1740" s="10">
        <v>657</v>
      </c>
      <c r="G1740" s="10">
        <v>1</v>
      </c>
      <c r="H1740" s="11">
        <v>0.93</v>
      </c>
      <c r="I1740" s="9">
        <f t="shared" ref="I1740:I1744" si="1351">100*(D1740/(D1740+E1740))</f>
        <v>61.904761904761905</v>
      </c>
      <c r="J1740" s="9">
        <f t="shared" ref="J1740:J1744" si="1352">100*(F1740/(F1740+G1740))</f>
        <v>99.848024316109417</v>
      </c>
      <c r="K1740" s="9">
        <f t="shared" ref="K1740:K1744" si="1353">100*((D1740+F1740)/(D1740+E1740+F1740+G1740))</f>
        <v>96.532593619972261</v>
      </c>
      <c r="L1740" s="12">
        <f t="shared" ref="L1740:L1744" si="1354">(D1740*F1740-E1740*G1740)/(SQRT((D1740+G1740)*(D1740+E1740)*(F1740+G1740)*(F1740+E1740)))</f>
        <v>0.76179168359072424</v>
      </c>
      <c r="M1740" s="16">
        <f t="shared" ref="M1740:M1744" si="1355">H1740</f>
        <v>0.93</v>
      </c>
      <c r="N1740" s="4"/>
    </row>
    <row r="1741" spans="1:16" ht="12.75" x14ac:dyDescent="0.2">
      <c r="A1741" s="5"/>
      <c r="B1741" s="2"/>
      <c r="C1741" s="9" t="s">
        <v>18</v>
      </c>
      <c r="D1741" s="10">
        <v>58</v>
      </c>
      <c r="E1741" s="10">
        <v>29</v>
      </c>
      <c r="F1741" s="10">
        <v>634</v>
      </c>
      <c r="G1741" s="10">
        <v>0</v>
      </c>
      <c r="H1741" s="11">
        <v>0.92</v>
      </c>
      <c r="I1741" s="9">
        <f t="shared" si="1351"/>
        <v>66.666666666666657</v>
      </c>
      <c r="J1741" s="9">
        <f t="shared" si="1352"/>
        <v>100</v>
      </c>
      <c r="K1741" s="9">
        <f t="shared" si="1353"/>
        <v>95.97780859916783</v>
      </c>
      <c r="L1741" s="12">
        <f t="shared" si="1354"/>
        <v>0.79843990667119591</v>
      </c>
      <c r="M1741" s="16">
        <f t="shared" si="1355"/>
        <v>0.92</v>
      </c>
      <c r="N1741" s="24"/>
    </row>
    <row r="1742" spans="1:16" ht="12.75" x14ac:dyDescent="0.2">
      <c r="A1742" s="5"/>
      <c r="B1742" s="2"/>
      <c r="C1742" s="9" t="s">
        <v>19</v>
      </c>
      <c r="D1742" s="10">
        <v>48</v>
      </c>
      <c r="E1742" s="10">
        <v>18</v>
      </c>
      <c r="F1742" s="10">
        <v>654</v>
      </c>
      <c r="G1742" s="10">
        <v>1</v>
      </c>
      <c r="H1742" s="11">
        <v>0.94</v>
      </c>
      <c r="I1742" s="9">
        <f t="shared" si="1351"/>
        <v>72.727272727272734</v>
      </c>
      <c r="J1742" s="9">
        <f t="shared" si="1352"/>
        <v>99.84732824427482</v>
      </c>
      <c r="K1742" s="9">
        <f t="shared" si="1353"/>
        <v>97.364771151178914</v>
      </c>
      <c r="L1742" s="12">
        <f t="shared" si="1354"/>
        <v>0.83156192878210922</v>
      </c>
      <c r="M1742" s="16">
        <f t="shared" si="1355"/>
        <v>0.94</v>
      </c>
      <c r="N1742" s="24"/>
    </row>
    <row r="1743" spans="1:16" ht="12.75" x14ac:dyDescent="0.2">
      <c r="A1743" s="5"/>
      <c r="B1743" s="2"/>
      <c r="C1743" s="9" t="s">
        <v>20</v>
      </c>
      <c r="D1743" s="10">
        <v>46</v>
      </c>
      <c r="E1743" s="10">
        <v>35</v>
      </c>
      <c r="F1743" s="10">
        <v>638</v>
      </c>
      <c r="G1743" s="10">
        <v>2</v>
      </c>
      <c r="H1743" s="11">
        <v>0.88</v>
      </c>
      <c r="I1743" s="9">
        <f t="shared" si="1351"/>
        <v>56.79012345679012</v>
      </c>
      <c r="J1743" s="9">
        <f t="shared" si="1352"/>
        <v>99.6875</v>
      </c>
      <c r="K1743" s="9">
        <f t="shared" si="1353"/>
        <v>94.868238557558954</v>
      </c>
      <c r="L1743" s="12">
        <f t="shared" si="1354"/>
        <v>0.71545242364203654</v>
      </c>
      <c r="M1743" s="16">
        <f t="shared" si="1355"/>
        <v>0.88</v>
      </c>
      <c r="N1743" s="24"/>
    </row>
    <row r="1744" spans="1:16" ht="12.75" x14ac:dyDescent="0.2">
      <c r="A1744" s="5"/>
      <c r="B1744" s="2"/>
      <c r="C1744" s="9" t="s">
        <v>21</v>
      </c>
      <c r="D1744" s="10">
        <v>47</v>
      </c>
      <c r="E1744" s="10">
        <v>26</v>
      </c>
      <c r="F1744" s="10">
        <v>644</v>
      </c>
      <c r="G1744" s="10">
        <v>4</v>
      </c>
      <c r="H1744" s="11">
        <v>0.9</v>
      </c>
      <c r="I1744" s="9">
        <f t="shared" si="1351"/>
        <v>64.38356164383562</v>
      </c>
      <c r="J1744" s="9">
        <f t="shared" si="1352"/>
        <v>99.382716049382708</v>
      </c>
      <c r="K1744" s="9">
        <f t="shared" si="1353"/>
        <v>95.839112343966718</v>
      </c>
      <c r="L1744" s="12">
        <f t="shared" si="1354"/>
        <v>0.75026987639585552</v>
      </c>
      <c r="M1744" s="16">
        <f t="shared" si="1355"/>
        <v>0.9</v>
      </c>
      <c r="N1744" s="24"/>
    </row>
    <row r="1745" spans="1:17" ht="12.75" x14ac:dyDescent="0.2">
      <c r="A1745" s="5"/>
      <c r="B1745" s="2"/>
      <c r="C1745" s="23" t="s">
        <v>15</v>
      </c>
      <c r="D1745" s="15">
        <f t="shared" ref="D1745:M1745" si="1356">AVERAGE(D1740:D1744)</f>
        <v>47.6</v>
      </c>
      <c r="E1745" s="15">
        <f t="shared" si="1356"/>
        <v>26.4</v>
      </c>
      <c r="F1745" s="15">
        <f t="shared" si="1356"/>
        <v>645.4</v>
      </c>
      <c r="G1745" s="15">
        <f t="shared" si="1356"/>
        <v>1.6</v>
      </c>
      <c r="H1745" s="16">
        <f t="shared" si="1356"/>
        <v>0.91400000000000003</v>
      </c>
      <c r="I1745" s="9">
        <f t="shared" si="1356"/>
        <v>64.494477279865407</v>
      </c>
      <c r="J1745" s="9">
        <f t="shared" si="1356"/>
        <v>99.753113721953383</v>
      </c>
      <c r="K1745" s="9">
        <f t="shared" si="1356"/>
        <v>96.116504854368912</v>
      </c>
      <c r="L1745" s="12">
        <f t="shared" si="1356"/>
        <v>0.77150316381638429</v>
      </c>
      <c r="M1745" s="16">
        <f t="shared" si="1356"/>
        <v>0.91400000000000003</v>
      </c>
      <c r="N1745" s="24"/>
      <c r="O1745" s="24"/>
      <c r="P1745" s="24"/>
      <c r="Q1745" s="4"/>
    </row>
    <row r="1746" spans="1:17" ht="12.75" x14ac:dyDescent="0.2">
      <c r="A1746" s="5"/>
      <c r="B1746" s="2"/>
      <c r="C1746" s="17" t="s">
        <v>16</v>
      </c>
      <c r="D1746" s="15">
        <f t="shared" ref="D1746:M1746" si="1357">STDEV(D1740:D1744)</f>
        <v>6.8044103344816138</v>
      </c>
      <c r="E1746" s="15">
        <f t="shared" si="1357"/>
        <v>6.2689712074629877</v>
      </c>
      <c r="F1746" s="15">
        <f t="shared" si="1357"/>
        <v>9.9398189118313418</v>
      </c>
      <c r="G1746" s="15">
        <f t="shared" si="1357"/>
        <v>1.51657508881031</v>
      </c>
      <c r="H1746" s="16">
        <f t="shared" si="1357"/>
        <v>2.4083189157584586E-2</v>
      </c>
      <c r="I1746" s="9">
        <f t="shared" si="1357"/>
        <v>5.8858585491940119</v>
      </c>
      <c r="J1746" s="9">
        <f t="shared" si="1357"/>
        <v>0.2347002491164891</v>
      </c>
      <c r="K1746" s="9">
        <f t="shared" si="1357"/>
        <v>0.92000687665891345</v>
      </c>
      <c r="L1746" s="12">
        <f t="shared" si="1357"/>
        <v>4.4775814291263441E-2</v>
      </c>
      <c r="M1746" s="16">
        <f t="shared" si="1357"/>
        <v>2.4083189157584586E-2</v>
      </c>
      <c r="N1746" s="24"/>
    </row>
    <row r="1747" spans="1:17" ht="12.75" x14ac:dyDescent="0.2">
      <c r="A1747" s="5"/>
      <c r="B1747" s="22"/>
      <c r="C1747" s="9"/>
      <c r="D1747" s="15"/>
      <c r="E1747" s="15"/>
      <c r="F1747" s="15"/>
      <c r="G1747" s="15"/>
      <c r="H1747" s="16"/>
      <c r="I1747" s="9"/>
      <c r="J1747" s="9"/>
      <c r="K1747" s="9"/>
      <c r="L1747" s="12"/>
      <c r="M1747" s="16"/>
      <c r="N1747" s="24"/>
    </row>
    <row r="1748" spans="1:17" ht="12.75" x14ac:dyDescent="0.2">
      <c r="A1748" s="5"/>
      <c r="B1748" s="2"/>
      <c r="C1748" s="9" t="s">
        <v>22</v>
      </c>
      <c r="D1748" s="10">
        <v>53</v>
      </c>
      <c r="E1748" s="10">
        <v>35</v>
      </c>
      <c r="F1748" s="10">
        <v>632</v>
      </c>
      <c r="G1748" s="10">
        <v>1</v>
      </c>
      <c r="H1748" s="11">
        <v>0.9</v>
      </c>
      <c r="I1748" s="9">
        <f t="shared" ref="I1748:I1752" si="1358">100*(D1748/(D1748+E1748))</f>
        <v>60.227272727272727</v>
      </c>
      <c r="J1748" s="9">
        <f t="shared" ref="J1748:J1752" si="1359">100*(F1748/(F1748+G1748))</f>
        <v>99.842022116903621</v>
      </c>
      <c r="K1748" s="9">
        <f t="shared" ref="K1748:K1752" si="1360">100*((D1748+F1748)/(D1748+E1748+F1748+G1748))</f>
        <v>95.006934812760051</v>
      </c>
      <c r="L1748" s="12">
        <f t="shared" ref="L1748:L1752" si="1361">(D1748*F1748-E1748*G1748)/(SQRT((D1748+G1748)*(D1748+E1748)*(F1748+G1748)*(F1748+E1748)))</f>
        <v>0.7470263619636528</v>
      </c>
      <c r="M1748" s="16">
        <f t="shared" ref="M1748:M1752" si="1362">H1748</f>
        <v>0.9</v>
      </c>
      <c r="N1748" s="24"/>
    </row>
    <row r="1749" spans="1:17" ht="12.75" x14ac:dyDescent="0.2">
      <c r="A1749" s="5"/>
      <c r="B1749" s="22"/>
      <c r="C1749" s="9" t="s">
        <v>23</v>
      </c>
      <c r="D1749" s="10">
        <v>46</v>
      </c>
      <c r="E1749" s="10">
        <v>24</v>
      </c>
      <c r="F1749" s="10">
        <v>650</v>
      </c>
      <c r="G1749" s="10">
        <v>1</v>
      </c>
      <c r="H1749" s="11">
        <v>0.91</v>
      </c>
      <c r="I1749" s="9">
        <f t="shared" si="1358"/>
        <v>65.714285714285708</v>
      </c>
      <c r="J1749" s="9">
        <f t="shared" si="1359"/>
        <v>99.846390168970814</v>
      </c>
      <c r="K1749" s="9">
        <f t="shared" si="1360"/>
        <v>96.532593619972261</v>
      </c>
      <c r="L1749" s="12">
        <f t="shared" si="1361"/>
        <v>0.78632857703707226</v>
      </c>
      <c r="M1749" s="16">
        <f t="shared" si="1362"/>
        <v>0.91</v>
      </c>
      <c r="N1749" s="4"/>
    </row>
    <row r="1750" spans="1:17" ht="12.75" x14ac:dyDescent="0.2">
      <c r="A1750" s="1"/>
      <c r="B1750" s="2"/>
      <c r="C1750" s="9" t="s">
        <v>24</v>
      </c>
      <c r="D1750" s="10">
        <v>43</v>
      </c>
      <c r="E1750" s="10">
        <v>28</v>
      </c>
      <c r="F1750" s="10">
        <v>648</v>
      </c>
      <c r="G1750" s="10">
        <v>2</v>
      </c>
      <c r="H1750" s="11">
        <v>0.93</v>
      </c>
      <c r="I1750" s="9">
        <f t="shared" si="1358"/>
        <v>60.563380281690137</v>
      </c>
      <c r="J1750" s="9">
        <f t="shared" si="1359"/>
        <v>99.692307692307693</v>
      </c>
      <c r="K1750" s="9">
        <f t="shared" si="1360"/>
        <v>95.839112343966718</v>
      </c>
      <c r="L1750" s="12">
        <f t="shared" si="1361"/>
        <v>0.74217154129380403</v>
      </c>
      <c r="M1750" s="16">
        <f t="shared" si="1362"/>
        <v>0.93</v>
      </c>
      <c r="N1750" s="4"/>
      <c r="Q1750" s="5"/>
    </row>
    <row r="1751" spans="1:17" ht="12.75" x14ac:dyDescent="0.2">
      <c r="A1751" s="5"/>
      <c r="B1751" s="2"/>
      <c r="C1751" s="9" t="s">
        <v>25</v>
      </c>
      <c r="D1751" s="10">
        <v>37</v>
      </c>
      <c r="E1751" s="10">
        <v>25</v>
      </c>
      <c r="F1751" s="10">
        <v>657</v>
      </c>
      <c r="G1751" s="10">
        <v>2</v>
      </c>
      <c r="H1751" s="11">
        <v>0.94</v>
      </c>
      <c r="I1751" s="9">
        <f t="shared" si="1358"/>
        <v>59.677419354838712</v>
      </c>
      <c r="J1751" s="9">
        <f t="shared" si="1359"/>
        <v>99.696509863429441</v>
      </c>
      <c r="K1751" s="9">
        <f t="shared" si="1360"/>
        <v>96.255201109570038</v>
      </c>
      <c r="L1751" s="12">
        <f t="shared" si="1361"/>
        <v>0.73588483239062941</v>
      </c>
      <c r="M1751" s="16">
        <f t="shared" si="1362"/>
        <v>0.94</v>
      </c>
      <c r="N1751" s="6"/>
    </row>
    <row r="1752" spans="1:17" ht="12.75" x14ac:dyDescent="0.2">
      <c r="A1752" s="5"/>
      <c r="B1752" s="2"/>
      <c r="C1752" s="9" t="s">
        <v>26</v>
      </c>
      <c r="D1752" s="10">
        <v>41</v>
      </c>
      <c r="E1752" s="10">
        <v>24</v>
      </c>
      <c r="F1752" s="10">
        <v>653</v>
      </c>
      <c r="G1752" s="10">
        <v>3</v>
      </c>
      <c r="H1752" s="11">
        <v>0.86</v>
      </c>
      <c r="I1752" s="9">
        <f t="shared" si="1358"/>
        <v>63.076923076923073</v>
      </c>
      <c r="J1752" s="9">
        <f t="shared" si="1359"/>
        <v>99.542682926829272</v>
      </c>
      <c r="K1752" s="9">
        <f t="shared" si="1360"/>
        <v>96.255201109570038</v>
      </c>
      <c r="L1752" s="12">
        <f t="shared" si="1361"/>
        <v>0.74920084093819961</v>
      </c>
      <c r="M1752" s="16">
        <f t="shared" si="1362"/>
        <v>0.86</v>
      </c>
      <c r="N1752" s="7"/>
      <c r="O1752" s="1"/>
      <c r="P1752" s="1"/>
    </row>
    <row r="1753" spans="1:17" ht="12.75" x14ac:dyDescent="0.2">
      <c r="A1753" s="5"/>
      <c r="B1753" s="2"/>
      <c r="C1753" s="23" t="s">
        <v>15</v>
      </c>
      <c r="D1753" s="15">
        <f t="shared" ref="D1753:M1753" si="1363">AVERAGE(D1748:D1752)</f>
        <v>44</v>
      </c>
      <c r="E1753" s="15">
        <f t="shared" si="1363"/>
        <v>27.2</v>
      </c>
      <c r="F1753" s="15">
        <f t="shared" si="1363"/>
        <v>648</v>
      </c>
      <c r="G1753" s="15">
        <f t="shared" si="1363"/>
        <v>1.8</v>
      </c>
      <c r="H1753" s="16">
        <f t="shared" si="1363"/>
        <v>0.90800000000000003</v>
      </c>
      <c r="I1753" s="9">
        <f t="shared" si="1363"/>
        <v>61.851856231002081</v>
      </c>
      <c r="J1753" s="9">
        <f t="shared" si="1363"/>
        <v>99.723982553688174</v>
      </c>
      <c r="K1753" s="9">
        <f t="shared" si="1363"/>
        <v>95.977808599167844</v>
      </c>
      <c r="L1753" s="12">
        <f t="shared" si="1363"/>
        <v>0.75212243072467166</v>
      </c>
      <c r="M1753" s="16">
        <f t="shared" si="1363"/>
        <v>0.90800000000000003</v>
      </c>
      <c r="N1753" s="24"/>
      <c r="O1753" s="24"/>
      <c r="P1753" s="24"/>
      <c r="Q1753" s="30"/>
    </row>
    <row r="1754" spans="1:17" ht="12.75" x14ac:dyDescent="0.2">
      <c r="A1754" s="5"/>
      <c r="B1754" s="2"/>
      <c r="C1754" s="17" t="s">
        <v>16</v>
      </c>
      <c r="D1754" s="15">
        <f t="shared" ref="D1754:M1754" si="1364">STDEV(D1748:D1752)</f>
        <v>6</v>
      </c>
      <c r="E1754" s="15">
        <f t="shared" si="1364"/>
        <v>4.6583258795408513</v>
      </c>
      <c r="F1754" s="15">
        <f t="shared" si="1364"/>
        <v>9.5655632348544959</v>
      </c>
      <c r="G1754" s="15">
        <f t="shared" si="1364"/>
        <v>0.83666002653407567</v>
      </c>
      <c r="H1754" s="16">
        <f t="shared" si="1364"/>
        <v>3.1144823004794871E-2</v>
      </c>
      <c r="I1754" s="9">
        <f t="shared" si="1364"/>
        <v>2.5222394737255525</v>
      </c>
      <c r="J1754" s="9">
        <f t="shared" si="1364"/>
        <v>0.12604023466335887</v>
      </c>
      <c r="K1754" s="9">
        <f t="shared" si="1364"/>
        <v>0.59655515028034944</v>
      </c>
      <c r="L1754" s="12">
        <f t="shared" si="1364"/>
        <v>1.9794228005695576E-2</v>
      </c>
      <c r="M1754" s="16">
        <f t="shared" si="1364"/>
        <v>3.1144823004794871E-2</v>
      </c>
      <c r="N1754" s="4"/>
      <c r="Q1754" s="13"/>
    </row>
    <row r="1755" spans="1:17" ht="12.75" x14ac:dyDescent="0.2">
      <c r="A1755" s="1"/>
      <c r="B1755" s="2"/>
      <c r="C1755" s="2"/>
      <c r="D1755" s="3"/>
      <c r="E1755" s="3"/>
      <c r="F1755" s="3"/>
      <c r="G1755" s="3"/>
      <c r="H1755" s="4"/>
      <c r="I1755" s="4"/>
      <c r="J1755" s="4"/>
      <c r="K1755" s="4"/>
      <c r="L1755" s="4"/>
      <c r="M1755" s="4"/>
      <c r="N1755" s="4"/>
    </row>
    <row r="1756" spans="1:17" ht="12.75" x14ac:dyDescent="0.2">
      <c r="A1756" s="1" t="s">
        <v>94</v>
      </c>
      <c r="B1756" s="2"/>
      <c r="C1756" s="2"/>
      <c r="D1756" s="3"/>
      <c r="E1756" s="3"/>
      <c r="F1756" s="3"/>
      <c r="G1756" s="3"/>
      <c r="H1756" s="4"/>
      <c r="I1756" s="4"/>
      <c r="J1756" s="4"/>
      <c r="K1756" s="4"/>
      <c r="L1756" s="4"/>
      <c r="M1756" s="4"/>
      <c r="N1756" s="4"/>
    </row>
    <row r="1757" spans="1:17" ht="12.75" x14ac:dyDescent="0.2">
      <c r="A1757" s="5"/>
      <c r="B1757" s="2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</row>
    <row r="1758" spans="1:17" ht="12.75" x14ac:dyDescent="0.2">
      <c r="A1758" s="5"/>
      <c r="B1758" s="2" t="s">
        <v>0</v>
      </c>
      <c r="C1758" s="13"/>
      <c r="D1758" s="20" t="s">
        <v>1</v>
      </c>
      <c r="E1758" s="20" t="s">
        <v>2</v>
      </c>
      <c r="F1758" s="20" t="s">
        <v>3</v>
      </c>
      <c r="G1758" s="20" t="s">
        <v>4</v>
      </c>
      <c r="H1758" s="20" t="s">
        <v>5</v>
      </c>
      <c r="I1758" s="20" t="s">
        <v>6</v>
      </c>
      <c r="J1758" s="20" t="s">
        <v>7</v>
      </c>
      <c r="K1758" s="20" t="s">
        <v>8</v>
      </c>
      <c r="L1758" s="20" t="s">
        <v>9</v>
      </c>
      <c r="M1758" s="20" t="s">
        <v>5</v>
      </c>
      <c r="N1758" s="7"/>
      <c r="O1758" s="1"/>
      <c r="P1758" s="1"/>
    </row>
    <row r="1759" spans="1:17" ht="12.75" x14ac:dyDescent="0.2">
      <c r="A1759" s="1" t="s">
        <v>28</v>
      </c>
      <c r="B1759" s="2">
        <v>26</v>
      </c>
      <c r="C1759" s="9" t="s">
        <v>10</v>
      </c>
      <c r="D1759" s="10">
        <v>165</v>
      </c>
      <c r="E1759" s="10">
        <v>17</v>
      </c>
      <c r="F1759" s="10">
        <v>2002</v>
      </c>
      <c r="G1759" s="10">
        <v>3</v>
      </c>
      <c r="H1759" s="11">
        <v>0.99</v>
      </c>
      <c r="I1759" s="9">
        <f t="shared" ref="I1759:I1763" si="1365">100*(D1759/(D1759+E1759))</f>
        <v>90.659340659340657</v>
      </c>
      <c r="J1759" s="9">
        <f t="shared" ref="J1759:J1763" si="1366">100*(F1759/(F1759+G1759))</f>
        <v>99.850374064837908</v>
      </c>
      <c r="K1759" s="9">
        <f t="shared" ref="K1759:K1763" si="1367">100*((D1759+F1759)/(D1759+E1759+F1759+G1759))</f>
        <v>99.085505258344767</v>
      </c>
      <c r="L1759" s="12">
        <f t="shared" ref="L1759:L1763" si="1368">(D1759*F1759-E1759*G1759)/(SQRT((D1759+G1759)*(D1759+E1759)*(F1759+G1759)*(F1759+E1759)))</f>
        <v>0.938783133230633</v>
      </c>
      <c r="M1759" s="16">
        <f t="shared" ref="M1759:M1763" si="1369">H1759</f>
        <v>0.99</v>
      </c>
      <c r="N1759" s="24"/>
      <c r="O1759" s="25"/>
      <c r="P1759" s="25"/>
    </row>
    <row r="1760" spans="1:17" ht="12.75" x14ac:dyDescent="0.2">
      <c r="A1760" s="5"/>
      <c r="B1760" s="2">
        <v>27</v>
      </c>
      <c r="C1760" s="23" t="s">
        <v>11</v>
      </c>
      <c r="D1760" s="10">
        <v>171</v>
      </c>
      <c r="E1760" s="10">
        <v>20</v>
      </c>
      <c r="F1760" s="10">
        <v>1996</v>
      </c>
      <c r="G1760" s="10">
        <v>0</v>
      </c>
      <c r="H1760" s="11">
        <v>0.99</v>
      </c>
      <c r="I1760" s="9">
        <f t="shared" si="1365"/>
        <v>89.528795811518322</v>
      </c>
      <c r="J1760" s="9">
        <f t="shared" si="1366"/>
        <v>100</v>
      </c>
      <c r="K1760" s="9">
        <f t="shared" si="1367"/>
        <v>99.085505258344767</v>
      </c>
      <c r="L1760" s="12">
        <f t="shared" si="1368"/>
        <v>0.94149144081817426</v>
      </c>
      <c r="M1760" s="16">
        <f t="shared" si="1369"/>
        <v>0.99</v>
      </c>
      <c r="N1760" s="4"/>
      <c r="O1760" s="25"/>
      <c r="P1760" s="25"/>
    </row>
    <row r="1761" spans="1:17" ht="12.75" x14ac:dyDescent="0.2">
      <c r="A1761" s="1">
        <v>0.2</v>
      </c>
      <c r="B1761" s="2">
        <v>28</v>
      </c>
      <c r="C1761" s="23" t="s">
        <v>12</v>
      </c>
      <c r="D1761" s="10">
        <v>164</v>
      </c>
      <c r="E1761" s="10">
        <v>16</v>
      </c>
      <c r="F1761" s="10">
        <v>2007</v>
      </c>
      <c r="G1761" s="10">
        <v>0</v>
      </c>
      <c r="H1761" s="11">
        <v>0.98</v>
      </c>
      <c r="I1761" s="9">
        <f t="shared" si="1365"/>
        <v>91.111111111111114</v>
      </c>
      <c r="J1761" s="9">
        <f t="shared" si="1366"/>
        <v>100</v>
      </c>
      <c r="K1761" s="9">
        <f t="shared" si="1367"/>
        <v>99.268404206675811</v>
      </c>
      <c r="L1761" s="12">
        <f t="shared" si="1368"/>
        <v>0.95073923420060025</v>
      </c>
      <c r="M1761" s="16">
        <f t="shared" si="1369"/>
        <v>0.98</v>
      </c>
      <c r="N1761" s="4"/>
      <c r="O1761" s="25"/>
      <c r="P1761" s="25"/>
    </row>
    <row r="1762" spans="1:17" ht="12.75" x14ac:dyDescent="0.2">
      <c r="A1762" s="1">
        <v>1E-3</v>
      </c>
      <c r="B1762" s="2">
        <v>29</v>
      </c>
      <c r="C1762" s="23" t="s">
        <v>13</v>
      </c>
      <c r="D1762" s="10">
        <v>160</v>
      </c>
      <c r="E1762" s="10">
        <v>13</v>
      </c>
      <c r="F1762" s="10">
        <v>2012</v>
      </c>
      <c r="G1762" s="10">
        <v>2</v>
      </c>
      <c r="H1762" s="11">
        <v>0.99</v>
      </c>
      <c r="I1762" s="9">
        <f t="shared" si="1365"/>
        <v>92.48554913294798</v>
      </c>
      <c r="J1762" s="9">
        <f t="shared" si="1366"/>
        <v>99.900695134061564</v>
      </c>
      <c r="K1762" s="9">
        <f t="shared" si="1367"/>
        <v>99.314128943758575</v>
      </c>
      <c r="L1762" s="12">
        <f t="shared" si="1368"/>
        <v>0.95211646595023769</v>
      </c>
      <c r="M1762" s="16">
        <f t="shared" si="1369"/>
        <v>0.99</v>
      </c>
      <c r="N1762" s="4"/>
      <c r="O1762" s="25"/>
      <c r="P1762" s="25"/>
    </row>
    <row r="1763" spans="1:17" ht="12.75" x14ac:dyDescent="0.2">
      <c r="A1763" s="1">
        <v>100</v>
      </c>
      <c r="B1763" s="2">
        <v>30</v>
      </c>
      <c r="C1763" s="23" t="s">
        <v>14</v>
      </c>
      <c r="D1763" s="10">
        <v>166</v>
      </c>
      <c r="E1763" s="10">
        <v>12</v>
      </c>
      <c r="F1763" s="10">
        <v>2006</v>
      </c>
      <c r="G1763" s="10">
        <v>3</v>
      </c>
      <c r="H1763" s="11">
        <v>0.99</v>
      </c>
      <c r="I1763" s="9">
        <f t="shared" si="1365"/>
        <v>93.258426966292134</v>
      </c>
      <c r="J1763" s="9">
        <f t="shared" si="1366"/>
        <v>99.85067197610752</v>
      </c>
      <c r="K1763" s="9">
        <f t="shared" si="1367"/>
        <v>99.314128943758575</v>
      </c>
      <c r="L1763" s="12">
        <f t="shared" si="1368"/>
        <v>0.95342856654870356</v>
      </c>
      <c r="M1763" s="16">
        <f t="shared" si="1369"/>
        <v>0.99</v>
      </c>
      <c r="N1763" s="6"/>
      <c r="O1763" s="25"/>
      <c r="P1763" s="25"/>
    </row>
    <row r="1764" spans="1:17" ht="12.75" x14ac:dyDescent="0.2">
      <c r="A1764" s="5"/>
      <c r="B1764" s="2"/>
      <c r="C1764" s="23" t="s">
        <v>15</v>
      </c>
      <c r="D1764" s="15">
        <f t="shared" ref="D1764:M1764" si="1370">AVERAGE(D1759:D1763)</f>
        <v>165.2</v>
      </c>
      <c r="E1764" s="15">
        <f t="shared" si="1370"/>
        <v>15.6</v>
      </c>
      <c r="F1764" s="15">
        <f t="shared" si="1370"/>
        <v>2004.6</v>
      </c>
      <c r="G1764" s="15">
        <f t="shared" si="1370"/>
        <v>1.6</v>
      </c>
      <c r="H1764" s="16">
        <f t="shared" si="1370"/>
        <v>0.9880000000000001</v>
      </c>
      <c r="I1764" s="9">
        <f t="shared" si="1370"/>
        <v>91.408644736242053</v>
      </c>
      <c r="J1764" s="9">
        <f t="shared" si="1370"/>
        <v>99.920348235001399</v>
      </c>
      <c r="K1764" s="9">
        <f t="shared" si="1370"/>
        <v>99.213534522176502</v>
      </c>
      <c r="L1764" s="12">
        <f t="shared" si="1370"/>
        <v>0.94731176814966978</v>
      </c>
      <c r="M1764" s="16">
        <f t="shared" si="1370"/>
        <v>0.9880000000000001</v>
      </c>
      <c r="N1764" s="6"/>
    </row>
    <row r="1765" spans="1:17" ht="12.75" x14ac:dyDescent="0.2">
      <c r="A1765" s="5"/>
      <c r="B1765" s="2"/>
      <c r="C1765" s="17" t="s">
        <v>16</v>
      </c>
      <c r="D1765" s="15">
        <f t="shared" ref="D1765:M1765" si="1371">STDEV(D1759:D1763)</f>
        <v>3.9623225512317894</v>
      </c>
      <c r="E1765" s="15">
        <f t="shared" si="1371"/>
        <v>3.2093613071762443</v>
      </c>
      <c r="F1765" s="15">
        <f t="shared" si="1371"/>
        <v>5.9833101206606365</v>
      </c>
      <c r="G1765" s="15">
        <f t="shared" si="1371"/>
        <v>1.51657508881031</v>
      </c>
      <c r="H1765" s="16">
        <f t="shared" si="1371"/>
        <v>4.4721359549995841E-3</v>
      </c>
      <c r="I1765" s="9">
        <f t="shared" si="1371"/>
        <v>1.4803067431940575</v>
      </c>
      <c r="J1765" s="9">
        <f t="shared" si="1371"/>
        <v>7.5541738884626008E-2</v>
      </c>
      <c r="K1765" s="9">
        <f t="shared" si="1371"/>
        <v>0.11835554737580894</v>
      </c>
      <c r="L1765" s="12">
        <f t="shared" si="1371"/>
        <v>6.6869591550915795E-3</v>
      </c>
      <c r="M1765" s="16">
        <f t="shared" si="1371"/>
        <v>4.4721359549995841E-3</v>
      </c>
      <c r="N1765" s="4"/>
    </row>
    <row r="1766" spans="1:17" ht="12.75" x14ac:dyDescent="0.2">
      <c r="A1766" s="5"/>
      <c r="B1766" s="2"/>
      <c r="C1766" s="23"/>
      <c r="D1766" s="15"/>
      <c r="E1766" s="15"/>
      <c r="F1766" s="15"/>
      <c r="G1766" s="15"/>
      <c r="H1766" s="16"/>
      <c r="I1766" s="9"/>
      <c r="J1766" s="9"/>
      <c r="K1766" s="9"/>
      <c r="L1766" s="12"/>
      <c r="M1766" s="16"/>
      <c r="N1766" s="4"/>
    </row>
    <row r="1767" spans="1:17" ht="12.75" x14ac:dyDescent="0.2">
      <c r="A1767" s="5"/>
      <c r="B1767" s="2"/>
      <c r="C1767" s="23" t="s">
        <v>17</v>
      </c>
      <c r="D1767" s="10">
        <v>53</v>
      </c>
      <c r="E1767" s="10">
        <v>4</v>
      </c>
      <c r="F1767" s="10">
        <v>671</v>
      </c>
      <c r="G1767" s="10">
        <v>1</v>
      </c>
      <c r="H1767" s="11">
        <v>0.98</v>
      </c>
      <c r="I1767" s="9">
        <f t="shared" ref="I1767:I1771" si="1372">100*(D1767/(D1767+E1767))</f>
        <v>92.982456140350877</v>
      </c>
      <c r="J1767" s="9">
        <f t="shared" ref="J1767:J1771" si="1373">100*(F1767/(F1767+G1767))</f>
        <v>99.851190476190482</v>
      </c>
      <c r="K1767" s="9">
        <f t="shared" ref="K1767:K1771" si="1374">100*((D1767+F1767)/(D1767+E1767+F1767+G1767))</f>
        <v>99.314128943758575</v>
      </c>
      <c r="L1767" s="12">
        <f t="shared" ref="L1767:L1771" si="1375">(D1767*F1767-E1767*G1767)/(SQRT((D1767+G1767)*(D1767+E1767)*(F1767+G1767)*(F1767+E1767)))</f>
        <v>0.95165319155272177</v>
      </c>
      <c r="M1767" s="16">
        <f t="shared" ref="M1767:M1771" si="1376">H1767</f>
        <v>0.98</v>
      </c>
      <c r="N1767" s="4"/>
    </row>
    <row r="1768" spans="1:17" ht="12.75" x14ac:dyDescent="0.2">
      <c r="A1768" s="5"/>
      <c r="B1768" s="2"/>
      <c r="C1768" s="9" t="s">
        <v>18</v>
      </c>
      <c r="D1768" s="10">
        <v>41</v>
      </c>
      <c r="E1768" s="10">
        <v>7</v>
      </c>
      <c r="F1768" s="10">
        <v>681</v>
      </c>
      <c r="G1768" s="10">
        <v>0</v>
      </c>
      <c r="H1768" s="11">
        <v>0.98</v>
      </c>
      <c r="I1768" s="9">
        <f t="shared" si="1372"/>
        <v>85.416666666666657</v>
      </c>
      <c r="J1768" s="9">
        <f t="shared" si="1373"/>
        <v>100</v>
      </c>
      <c r="K1768" s="9">
        <f t="shared" si="1374"/>
        <v>99.039780521262003</v>
      </c>
      <c r="L1768" s="12">
        <f t="shared" si="1375"/>
        <v>0.91949769844293816</v>
      </c>
      <c r="M1768" s="16">
        <f t="shared" si="1376"/>
        <v>0.98</v>
      </c>
      <c r="N1768" s="24"/>
    </row>
    <row r="1769" spans="1:17" ht="12.75" x14ac:dyDescent="0.2">
      <c r="A1769" s="5"/>
      <c r="B1769" s="2"/>
      <c r="C1769" s="9" t="s">
        <v>19</v>
      </c>
      <c r="D1769" s="10">
        <v>48</v>
      </c>
      <c r="E1769" s="10">
        <v>7</v>
      </c>
      <c r="F1769" s="10">
        <v>672</v>
      </c>
      <c r="G1769" s="10">
        <v>2</v>
      </c>
      <c r="H1769" s="11">
        <v>0.98</v>
      </c>
      <c r="I1769" s="9">
        <f t="shared" si="1372"/>
        <v>87.272727272727266</v>
      </c>
      <c r="J1769" s="9">
        <f t="shared" si="1373"/>
        <v>99.703264094955486</v>
      </c>
      <c r="K1769" s="9">
        <f t="shared" si="1374"/>
        <v>98.76543209876543</v>
      </c>
      <c r="L1769" s="12">
        <f t="shared" si="1375"/>
        <v>0.90884702787737603</v>
      </c>
      <c r="M1769" s="16">
        <f t="shared" si="1376"/>
        <v>0.98</v>
      </c>
      <c r="N1769" s="24"/>
    </row>
    <row r="1770" spans="1:17" ht="12.75" x14ac:dyDescent="0.2">
      <c r="A1770" s="5"/>
      <c r="B1770" s="2"/>
      <c r="C1770" s="9" t="s">
        <v>20</v>
      </c>
      <c r="D1770" s="10">
        <v>50</v>
      </c>
      <c r="E1770" s="10">
        <v>17</v>
      </c>
      <c r="F1770" s="10">
        <v>662</v>
      </c>
      <c r="G1770" s="10">
        <v>0</v>
      </c>
      <c r="H1770" s="11">
        <v>0.95</v>
      </c>
      <c r="I1770" s="9">
        <f t="shared" si="1372"/>
        <v>74.626865671641795</v>
      </c>
      <c r="J1770" s="9">
        <f t="shared" si="1373"/>
        <v>100</v>
      </c>
      <c r="K1770" s="9">
        <f t="shared" si="1374"/>
        <v>97.66803840877914</v>
      </c>
      <c r="L1770" s="12">
        <f t="shared" si="1375"/>
        <v>0.8529856174308228</v>
      </c>
      <c r="M1770" s="16">
        <f t="shared" si="1376"/>
        <v>0.95</v>
      </c>
      <c r="N1770" s="24"/>
    </row>
    <row r="1771" spans="1:17" ht="12.75" x14ac:dyDescent="0.2">
      <c r="A1771" s="5"/>
      <c r="B1771" s="2"/>
      <c r="C1771" s="9" t="s">
        <v>21</v>
      </c>
      <c r="D1771" s="10">
        <v>57</v>
      </c>
      <c r="E1771" s="10">
        <v>4</v>
      </c>
      <c r="F1771" s="10">
        <v>668</v>
      </c>
      <c r="G1771" s="10">
        <v>0</v>
      </c>
      <c r="H1771" s="11">
        <v>0.98</v>
      </c>
      <c r="I1771" s="9">
        <f t="shared" si="1372"/>
        <v>93.442622950819683</v>
      </c>
      <c r="J1771" s="9">
        <f t="shared" si="1373"/>
        <v>100</v>
      </c>
      <c r="K1771" s="9">
        <f t="shared" si="1374"/>
        <v>99.451303155006855</v>
      </c>
      <c r="L1771" s="12">
        <f t="shared" si="1375"/>
        <v>0.96377599504151734</v>
      </c>
      <c r="M1771" s="16">
        <f t="shared" si="1376"/>
        <v>0.98</v>
      </c>
      <c r="N1771" s="24"/>
    </row>
    <row r="1772" spans="1:17" ht="12.75" x14ac:dyDescent="0.2">
      <c r="A1772" s="5"/>
      <c r="B1772" s="2"/>
      <c r="C1772" s="23" t="s">
        <v>15</v>
      </c>
      <c r="D1772" s="15">
        <f t="shared" ref="D1772:M1772" si="1377">AVERAGE(D1767:D1771)</f>
        <v>49.8</v>
      </c>
      <c r="E1772" s="15">
        <f t="shared" si="1377"/>
        <v>7.8</v>
      </c>
      <c r="F1772" s="15">
        <f t="shared" si="1377"/>
        <v>670.8</v>
      </c>
      <c r="G1772" s="15">
        <f t="shared" si="1377"/>
        <v>0.6</v>
      </c>
      <c r="H1772" s="16">
        <f t="shared" si="1377"/>
        <v>0.97399999999999987</v>
      </c>
      <c r="I1772" s="9">
        <f t="shared" si="1377"/>
        <v>86.74826774044125</v>
      </c>
      <c r="J1772" s="9">
        <f t="shared" si="1377"/>
        <v>99.910890914229199</v>
      </c>
      <c r="K1772" s="9">
        <f t="shared" si="1377"/>
        <v>98.847736625514401</v>
      </c>
      <c r="L1772" s="12">
        <f t="shared" si="1377"/>
        <v>0.91935190606907524</v>
      </c>
      <c r="M1772" s="16">
        <f t="shared" si="1377"/>
        <v>0.97399999999999987</v>
      </c>
      <c r="N1772" s="24"/>
      <c r="O1772" s="24"/>
      <c r="P1772" s="24"/>
      <c r="Q1772" s="4"/>
    </row>
    <row r="1773" spans="1:17" ht="12.75" x14ac:dyDescent="0.2">
      <c r="A1773" s="5"/>
      <c r="B1773" s="2"/>
      <c r="C1773" s="17" t="s">
        <v>16</v>
      </c>
      <c r="D1773" s="15">
        <f t="shared" ref="D1773:M1773" si="1378">STDEV(D1767:D1771)</f>
        <v>5.9749476985158472</v>
      </c>
      <c r="E1773" s="15">
        <f t="shared" si="1378"/>
        <v>5.3572380943915494</v>
      </c>
      <c r="F1773" s="15">
        <f t="shared" si="1378"/>
        <v>6.9065186599328028</v>
      </c>
      <c r="G1773" s="15">
        <f t="shared" si="1378"/>
        <v>0.89442719099991586</v>
      </c>
      <c r="H1773" s="16">
        <f t="shared" si="1378"/>
        <v>1.3416407864998751E-2</v>
      </c>
      <c r="I1773" s="9">
        <f t="shared" si="1378"/>
        <v>7.626534337798323</v>
      </c>
      <c r="J1773" s="9">
        <f t="shared" si="1378"/>
        <v>0.13275383787715678</v>
      </c>
      <c r="K1773" s="9">
        <f t="shared" si="1378"/>
        <v>0.71013328425486155</v>
      </c>
      <c r="L1773" s="12">
        <f t="shared" si="1378"/>
        <v>4.3392772191293665E-2</v>
      </c>
      <c r="M1773" s="16">
        <f t="shared" si="1378"/>
        <v>1.3416407864998751E-2</v>
      </c>
      <c r="N1773" s="24"/>
    </row>
    <row r="1774" spans="1:17" ht="12.75" x14ac:dyDescent="0.2">
      <c r="A1774" s="5"/>
      <c r="B1774" s="22"/>
      <c r="C1774" s="9"/>
      <c r="D1774" s="15"/>
      <c r="E1774" s="15"/>
      <c r="F1774" s="15"/>
      <c r="G1774" s="15"/>
      <c r="H1774" s="16"/>
      <c r="I1774" s="9"/>
      <c r="J1774" s="9"/>
      <c r="K1774" s="9"/>
      <c r="L1774" s="12"/>
      <c r="M1774" s="16"/>
      <c r="N1774" s="24"/>
    </row>
    <row r="1775" spans="1:17" ht="12.75" x14ac:dyDescent="0.2">
      <c r="A1775" s="5"/>
      <c r="B1775" s="2"/>
      <c r="C1775" s="9" t="s">
        <v>22</v>
      </c>
      <c r="D1775" s="10">
        <v>54</v>
      </c>
      <c r="E1775" s="10">
        <v>5</v>
      </c>
      <c r="F1775" s="10">
        <v>667</v>
      </c>
      <c r="G1775" s="10">
        <v>3</v>
      </c>
      <c r="H1775" s="11">
        <v>0.98</v>
      </c>
      <c r="I1775" s="9">
        <f t="shared" ref="I1775:I1779" si="1379">100*(D1775/(D1775+E1775))</f>
        <v>91.525423728813564</v>
      </c>
      <c r="J1775" s="9">
        <f t="shared" ref="J1775:J1779" si="1380">100*(F1775/(F1775+G1775))</f>
        <v>99.552238805970148</v>
      </c>
      <c r="K1775" s="9">
        <f t="shared" ref="K1775:K1779" si="1381">100*((D1775+F1775)/(D1775+E1775+F1775+G1775))</f>
        <v>98.902606310013724</v>
      </c>
      <c r="L1775" s="12">
        <f t="shared" ref="L1775:L1779" si="1382">(D1775*F1775-E1775*G1775)/(SQRT((D1775+G1775)*(D1775+E1775)*(F1775+G1775)*(F1775+E1775)))</f>
        <v>0.92523748394219407</v>
      </c>
      <c r="M1775" s="16">
        <f t="shared" ref="M1775:M1779" si="1383">H1775</f>
        <v>0.98</v>
      </c>
      <c r="N1775" s="24"/>
    </row>
    <row r="1776" spans="1:17" ht="12.75" x14ac:dyDescent="0.2">
      <c r="A1776" s="5"/>
      <c r="B1776" s="22"/>
      <c r="C1776" s="9" t="s">
        <v>23</v>
      </c>
      <c r="D1776" s="10">
        <v>47</v>
      </c>
      <c r="E1776" s="10">
        <v>12</v>
      </c>
      <c r="F1776" s="10">
        <v>669</v>
      </c>
      <c r="G1776" s="10">
        <v>1</v>
      </c>
      <c r="H1776" s="11">
        <v>0.96</v>
      </c>
      <c r="I1776" s="9">
        <f t="shared" si="1379"/>
        <v>79.66101694915254</v>
      </c>
      <c r="J1776" s="9">
        <f t="shared" si="1380"/>
        <v>99.850746268656721</v>
      </c>
      <c r="K1776" s="9">
        <f t="shared" si="1381"/>
        <v>98.216735253772285</v>
      </c>
      <c r="L1776" s="12">
        <f t="shared" si="1382"/>
        <v>0.87438080841319799</v>
      </c>
      <c r="M1776" s="16">
        <f t="shared" si="1383"/>
        <v>0.96</v>
      </c>
      <c r="N1776" s="4"/>
    </row>
    <row r="1777" spans="1:17" ht="12.75" x14ac:dyDescent="0.2">
      <c r="A1777" s="1"/>
      <c r="B1777" s="2"/>
      <c r="C1777" s="9" t="s">
        <v>24</v>
      </c>
      <c r="D1777" s="10">
        <v>56</v>
      </c>
      <c r="E1777" s="10">
        <v>7</v>
      </c>
      <c r="F1777" s="10">
        <v>665</v>
      </c>
      <c r="G1777" s="10">
        <v>1</v>
      </c>
      <c r="H1777" s="11">
        <v>0.98</v>
      </c>
      <c r="I1777" s="9">
        <f t="shared" si="1379"/>
        <v>88.888888888888886</v>
      </c>
      <c r="J1777" s="9">
        <f t="shared" si="1380"/>
        <v>99.849849849849846</v>
      </c>
      <c r="K1777" s="9">
        <f t="shared" si="1381"/>
        <v>98.902606310013724</v>
      </c>
      <c r="L1777" s="12">
        <f t="shared" si="1382"/>
        <v>0.92874946513580425</v>
      </c>
      <c r="M1777" s="16">
        <f t="shared" si="1383"/>
        <v>0.98</v>
      </c>
      <c r="N1777" s="4"/>
      <c r="Q1777" s="5"/>
    </row>
    <row r="1778" spans="1:17" ht="12.75" x14ac:dyDescent="0.2">
      <c r="A1778" s="5"/>
      <c r="B1778" s="2"/>
      <c r="C1778" s="9" t="s">
        <v>25</v>
      </c>
      <c r="D1778" s="10">
        <v>50</v>
      </c>
      <c r="E1778" s="10">
        <v>8</v>
      </c>
      <c r="F1778" s="10">
        <v>671</v>
      </c>
      <c r="G1778" s="10">
        <v>0</v>
      </c>
      <c r="H1778" s="11">
        <v>0.98</v>
      </c>
      <c r="I1778" s="9">
        <f t="shared" si="1379"/>
        <v>86.206896551724128</v>
      </c>
      <c r="J1778" s="9">
        <f t="shared" si="1380"/>
        <v>100</v>
      </c>
      <c r="K1778" s="9">
        <f t="shared" si="1381"/>
        <v>98.902606310013724</v>
      </c>
      <c r="L1778" s="12">
        <f t="shared" si="1382"/>
        <v>0.92299081308211028</v>
      </c>
      <c r="M1778" s="16">
        <f t="shared" si="1383"/>
        <v>0.98</v>
      </c>
      <c r="N1778" s="6"/>
    </row>
    <row r="1779" spans="1:17" ht="12.75" x14ac:dyDescent="0.2">
      <c r="A1779" s="5"/>
      <c r="B1779" s="2"/>
      <c r="C1779" s="9" t="s">
        <v>26</v>
      </c>
      <c r="D1779" s="10">
        <v>47</v>
      </c>
      <c r="E1779" s="10">
        <v>12</v>
      </c>
      <c r="F1779" s="10">
        <v>669</v>
      </c>
      <c r="G1779" s="10">
        <v>1</v>
      </c>
      <c r="H1779" s="11">
        <v>0.92</v>
      </c>
      <c r="I1779" s="9">
        <f t="shared" si="1379"/>
        <v>79.66101694915254</v>
      </c>
      <c r="J1779" s="9">
        <f t="shared" si="1380"/>
        <v>99.850746268656721</v>
      </c>
      <c r="K1779" s="9">
        <f t="shared" si="1381"/>
        <v>98.216735253772285</v>
      </c>
      <c r="L1779" s="12">
        <f t="shared" si="1382"/>
        <v>0.87438080841319799</v>
      </c>
      <c r="M1779" s="16">
        <f t="shared" si="1383"/>
        <v>0.92</v>
      </c>
      <c r="N1779" s="7"/>
      <c r="O1779" s="1"/>
      <c r="P1779" s="1"/>
    </row>
    <row r="1780" spans="1:17" ht="12.75" x14ac:dyDescent="0.2">
      <c r="A1780" s="5"/>
      <c r="B1780" s="2"/>
      <c r="C1780" s="23" t="s">
        <v>15</v>
      </c>
      <c r="D1780" s="15">
        <f t="shared" ref="D1780:M1780" si="1384">AVERAGE(D1775:D1779)</f>
        <v>50.8</v>
      </c>
      <c r="E1780" s="15">
        <f t="shared" si="1384"/>
        <v>8.8000000000000007</v>
      </c>
      <c r="F1780" s="15">
        <f t="shared" si="1384"/>
        <v>668.2</v>
      </c>
      <c r="G1780" s="15">
        <f t="shared" si="1384"/>
        <v>1.2</v>
      </c>
      <c r="H1780" s="16">
        <f t="shared" si="1384"/>
        <v>0.96400000000000008</v>
      </c>
      <c r="I1780" s="9">
        <f t="shared" si="1384"/>
        <v>85.188648613546334</v>
      </c>
      <c r="J1780" s="9">
        <f t="shared" si="1384"/>
        <v>99.820716238626687</v>
      </c>
      <c r="K1780" s="9">
        <f t="shared" si="1384"/>
        <v>98.628257887517151</v>
      </c>
      <c r="L1780" s="12">
        <f t="shared" si="1384"/>
        <v>0.90514787579730105</v>
      </c>
      <c r="M1780" s="16">
        <f t="shared" si="1384"/>
        <v>0.96400000000000008</v>
      </c>
      <c r="N1780" s="24"/>
      <c r="O1780" s="24"/>
      <c r="P1780" s="24"/>
      <c r="Q1780" s="30"/>
    </row>
    <row r="1781" spans="1:17" ht="12.75" x14ac:dyDescent="0.2">
      <c r="A1781" s="5"/>
      <c r="B1781" s="2"/>
      <c r="C1781" s="17" t="s">
        <v>16</v>
      </c>
      <c r="D1781" s="15">
        <f t="shared" ref="D1781:M1781" si="1385">STDEV(D1775:D1779)</f>
        <v>4.0865633483405102</v>
      </c>
      <c r="E1781" s="15">
        <f t="shared" si="1385"/>
        <v>3.1144823004794877</v>
      </c>
      <c r="F1781" s="15">
        <f t="shared" si="1385"/>
        <v>2.2803508501982757</v>
      </c>
      <c r="G1781" s="15">
        <f t="shared" si="1385"/>
        <v>1.0954451150103321</v>
      </c>
      <c r="H1781" s="16">
        <f t="shared" si="1385"/>
        <v>2.6076809620810572E-2</v>
      </c>
      <c r="I1781" s="9">
        <f t="shared" si="1385"/>
        <v>5.3849965054482229</v>
      </c>
      <c r="J1781" s="9">
        <f t="shared" si="1385"/>
        <v>0.16345884164532132</v>
      </c>
      <c r="K1781" s="9">
        <f t="shared" si="1385"/>
        <v>0.37566704904333048</v>
      </c>
      <c r="L1781" s="12">
        <f t="shared" si="1385"/>
        <v>2.816124400885112E-2</v>
      </c>
      <c r="M1781" s="16">
        <f t="shared" si="1385"/>
        <v>2.6076809620810572E-2</v>
      </c>
      <c r="N1781" s="4"/>
      <c r="Q1781" s="13"/>
    </row>
    <row r="1782" spans="1:17" ht="12.75" x14ac:dyDescent="0.2">
      <c r="A1782" s="1"/>
      <c r="B1782" s="2"/>
      <c r="C1782" s="2"/>
      <c r="D1782" s="3"/>
      <c r="E1782" s="3"/>
      <c r="F1782" s="3"/>
      <c r="G1782" s="3"/>
      <c r="H1782" s="4"/>
      <c r="I1782" s="4"/>
      <c r="J1782" s="4"/>
      <c r="K1782" s="4"/>
      <c r="L1782" s="4"/>
      <c r="M1782" s="4"/>
      <c r="N1782" s="4"/>
    </row>
    <row r="1783" spans="1:17" ht="12.75" x14ac:dyDescent="0.2">
      <c r="A1783" s="1" t="s">
        <v>95</v>
      </c>
      <c r="B1783" s="2"/>
      <c r="C1783" s="2"/>
      <c r="D1783" s="3"/>
      <c r="E1783" s="3"/>
      <c r="F1783" s="3"/>
      <c r="G1783" s="3"/>
      <c r="H1783" s="4"/>
      <c r="I1783" s="4"/>
      <c r="J1783" s="4"/>
      <c r="K1783" s="4"/>
      <c r="L1783" s="4"/>
      <c r="M1783" s="4"/>
      <c r="N1783" s="4"/>
    </row>
    <row r="1784" spans="1:17" ht="12.75" x14ac:dyDescent="0.2">
      <c r="A1784" s="5"/>
      <c r="B1784" s="2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</row>
    <row r="1785" spans="1:17" ht="12.75" x14ac:dyDescent="0.2">
      <c r="A1785" s="5"/>
      <c r="B1785" s="2" t="s">
        <v>0</v>
      </c>
      <c r="C1785" s="13"/>
      <c r="D1785" s="20" t="s">
        <v>1</v>
      </c>
      <c r="E1785" s="20" t="s">
        <v>2</v>
      </c>
      <c r="F1785" s="20" t="s">
        <v>3</v>
      </c>
      <c r="G1785" s="20" t="s">
        <v>4</v>
      </c>
      <c r="H1785" s="20" t="s">
        <v>5</v>
      </c>
      <c r="I1785" s="20" t="s">
        <v>6</v>
      </c>
      <c r="J1785" s="20" t="s">
        <v>7</v>
      </c>
      <c r="K1785" s="20" t="s">
        <v>8</v>
      </c>
      <c r="L1785" s="20" t="s">
        <v>9</v>
      </c>
      <c r="M1785" s="20" t="s">
        <v>5</v>
      </c>
      <c r="N1785" s="7"/>
      <c r="O1785" s="1"/>
      <c r="P1785" s="1"/>
    </row>
    <row r="1786" spans="1:17" ht="12.75" x14ac:dyDescent="0.2">
      <c r="A1786" s="1" t="s">
        <v>28</v>
      </c>
      <c r="B1786" s="2">
        <v>26</v>
      </c>
      <c r="C1786" s="9" t="s">
        <v>10</v>
      </c>
      <c r="D1786" s="10">
        <v>768</v>
      </c>
      <c r="E1786" s="10">
        <v>6</v>
      </c>
      <c r="F1786" s="10">
        <v>651</v>
      </c>
      <c r="G1786" s="10">
        <v>21</v>
      </c>
      <c r="H1786" s="11">
        <v>1</v>
      </c>
      <c r="I1786" s="9">
        <f t="shared" ref="I1786:I1790" si="1386">100*(D1786/(D1786+E1786))</f>
        <v>99.224806201550393</v>
      </c>
      <c r="J1786" s="9">
        <f t="shared" ref="J1786:J1790" si="1387">100*(F1786/(F1786+G1786))</f>
        <v>96.875</v>
      </c>
      <c r="K1786" s="9">
        <f t="shared" ref="K1786:K1790" si="1388">100*((D1786+F1786)/(D1786+E1786+F1786+G1786))</f>
        <v>98.132780082987551</v>
      </c>
      <c r="L1786" s="12">
        <f t="shared" ref="L1786:L1790" si="1389">(D1786*F1786-E1786*G1786)/(SQRT((D1786+G1786)*(D1786+E1786)*(F1786+G1786)*(F1786+E1786)))</f>
        <v>0.96262346159830614</v>
      </c>
      <c r="M1786" s="16">
        <f t="shared" ref="M1786:M1790" si="1390">H1786</f>
        <v>1</v>
      </c>
      <c r="N1786" s="24"/>
      <c r="O1786" s="25"/>
      <c r="P1786" s="25"/>
    </row>
    <row r="1787" spans="1:17" ht="12.75" x14ac:dyDescent="0.2">
      <c r="A1787" s="5"/>
      <c r="B1787" s="2">
        <v>27</v>
      </c>
      <c r="C1787" s="23" t="s">
        <v>11</v>
      </c>
      <c r="D1787" s="10">
        <v>760</v>
      </c>
      <c r="E1787" s="10">
        <v>8</v>
      </c>
      <c r="F1787" s="10">
        <v>658</v>
      </c>
      <c r="G1787" s="10">
        <v>20</v>
      </c>
      <c r="H1787" s="11">
        <v>1</v>
      </c>
      <c r="I1787" s="9">
        <f t="shared" si="1386"/>
        <v>98.958333333333343</v>
      </c>
      <c r="J1787" s="9">
        <f t="shared" si="1387"/>
        <v>97.050147492625371</v>
      </c>
      <c r="K1787" s="9">
        <f t="shared" si="1388"/>
        <v>98.063623789764861</v>
      </c>
      <c r="L1787" s="12">
        <f t="shared" si="1389"/>
        <v>0.96121521982544544</v>
      </c>
      <c r="M1787" s="16">
        <f t="shared" si="1390"/>
        <v>1</v>
      </c>
      <c r="N1787" s="4"/>
      <c r="O1787" s="25"/>
      <c r="P1787" s="25"/>
    </row>
    <row r="1788" spans="1:17" ht="12.75" x14ac:dyDescent="0.2">
      <c r="A1788" s="1">
        <v>0.4</v>
      </c>
      <c r="B1788" s="2">
        <v>28</v>
      </c>
      <c r="C1788" s="23" t="s">
        <v>12</v>
      </c>
      <c r="D1788" s="10">
        <v>792</v>
      </c>
      <c r="E1788" s="10">
        <v>7</v>
      </c>
      <c r="F1788" s="10">
        <v>624</v>
      </c>
      <c r="G1788" s="10">
        <v>23</v>
      </c>
      <c r="H1788" s="11">
        <v>1</v>
      </c>
      <c r="I1788" s="9">
        <f t="shared" si="1386"/>
        <v>99.123904881101382</v>
      </c>
      <c r="J1788" s="9">
        <f t="shared" si="1387"/>
        <v>96.445131375579592</v>
      </c>
      <c r="K1788" s="9">
        <f t="shared" si="1388"/>
        <v>97.925311203319495</v>
      </c>
      <c r="L1788" s="12">
        <f t="shared" si="1389"/>
        <v>0.95818474543683074</v>
      </c>
      <c r="M1788" s="16">
        <f t="shared" si="1390"/>
        <v>1</v>
      </c>
      <c r="N1788" s="4"/>
      <c r="O1788" s="25"/>
      <c r="P1788" s="25"/>
    </row>
    <row r="1789" spans="1:17" ht="12.75" x14ac:dyDescent="0.2">
      <c r="A1789" s="1">
        <v>1E-3</v>
      </c>
      <c r="B1789" s="2">
        <v>29</v>
      </c>
      <c r="C1789" s="23" t="s">
        <v>13</v>
      </c>
      <c r="D1789" s="10">
        <v>731</v>
      </c>
      <c r="E1789" s="10">
        <v>17</v>
      </c>
      <c r="F1789" s="10">
        <v>680</v>
      </c>
      <c r="G1789" s="10">
        <v>18</v>
      </c>
      <c r="H1789" s="11">
        <v>1</v>
      </c>
      <c r="I1789" s="9">
        <f t="shared" si="1386"/>
        <v>97.727272727272734</v>
      </c>
      <c r="J1789" s="9">
        <f t="shared" si="1387"/>
        <v>97.421203438395423</v>
      </c>
      <c r="K1789" s="9">
        <f t="shared" si="1388"/>
        <v>97.579529737206087</v>
      </c>
      <c r="L1789" s="12">
        <f t="shared" si="1389"/>
        <v>0.95153123638028991</v>
      </c>
      <c r="M1789" s="16">
        <f t="shared" si="1390"/>
        <v>1</v>
      </c>
      <c r="N1789" s="4"/>
      <c r="O1789" s="25"/>
      <c r="P1789" s="25"/>
    </row>
    <row r="1790" spans="1:17" ht="12.75" x14ac:dyDescent="0.2">
      <c r="A1790" s="1">
        <v>100</v>
      </c>
      <c r="B1790" s="2">
        <v>30</v>
      </c>
      <c r="C1790" s="23" t="s">
        <v>14</v>
      </c>
      <c r="D1790" s="10">
        <v>797</v>
      </c>
      <c r="E1790" s="10">
        <v>5</v>
      </c>
      <c r="F1790" s="10">
        <v>614</v>
      </c>
      <c r="G1790" s="10">
        <v>30</v>
      </c>
      <c r="H1790" s="11">
        <v>1</v>
      </c>
      <c r="I1790" s="9">
        <f t="shared" si="1386"/>
        <v>99.376558603491276</v>
      </c>
      <c r="J1790" s="9">
        <f t="shared" si="1387"/>
        <v>95.341614906832291</v>
      </c>
      <c r="K1790" s="9">
        <f t="shared" si="1388"/>
        <v>97.579529737206087</v>
      </c>
      <c r="L1790" s="12">
        <f t="shared" si="1389"/>
        <v>0.95140483315812974</v>
      </c>
      <c r="M1790" s="16">
        <f t="shared" si="1390"/>
        <v>1</v>
      </c>
      <c r="N1790" s="6"/>
      <c r="O1790" s="25"/>
      <c r="P1790" s="25"/>
    </row>
    <row r="1791" spans="1:17" ht="12.75" x14ac:dyDescent="0.2">
      <c r="A1791" s="5"/>
      <c r="B1791" s="2"/>
      <c r="C1791" s="23" t="s">
        <v>15</v>
      </c>
      <c r="D1791" s="15">
        <f t="shared" ref="D1791:M1791" si="1391">AVERAGE(D1786:D1790)</f>
        <v>769.6</v>
      </c>
      <c r="E1791" s="15">
        <f t="shared" si="1391"/>
        <v>8.6</v>
      </c>
      <c r="F1791" s="15">
        <f t="shared" si="1391"/>
        <v>645.4</v>
      </c>
      <c r="G1791" s="15">
        <f t="shared" si="1391"/>
        <v>22.4</v>
      </c>
      <c r="H1791" s="16">
        <f t="shared" si="1391"/>
        <v>1</v>
      </c>
      <c r="I1791" s="9">
        <f t="shared" si="1391"/>
        <v>98.88217514934982</v>
      </c>
      <c r="J1791" s="9">
        <f t="shared" si="1391"/>
        <v>96.626619442686547</v>
      </c>
      <c r="K1791" s="9">
        <f t="shared" si="1391"/>
        <v>97.856154910096819</v>
      </c>
      <c r="L1791" s="12">
        <f t="shared" si="1391"/>
        <v>0.95699189927980055</v>
      </c>
      <c r="M1791" s="16">
        <f t="shared" si="1391"/>
        <v>1</v>
      </c>
      <c r="N1791" s="6"/>
    </row>
    <row r="1792" spans="1:17" ht="12.75" x14ac:dyDescent="0.2">
      <c r="A1792" s="5"/>
      <c r="B1792" s="2"/>
      <c r="C1792" s="17" t="s">
        <v>16</v>
      </c>
      <c r="D1792" s="15">
        <f t="shared" ref="D1792:M1792" si="1392">STDEV(D1786:D1790)</f>
        <v>26.632686683847727</v>
      </c>
      <c r="E1792" s="15">
        <f t="shared" si="1392"/>
        <v>4.8270073544588676</v>
      </c>
      <c r="F1792" s="15">
        <f t="shared" si="1392"/>
        <v>26.604510895710902</v>
      </c>
      <c r="G1792" s="15">
        <f t="shared" si="1392"/>
        <v>4.6151923036857259</v>
      </c>
      <c r="H1792" s="16">
        <f t="shared" si="1392"/>
        <v>0</v>
      </c>
      <c r="I1792" s="9">
        <f t="shared" si="1392"/>
        <v>0.66329555523551853</v>
      </c>
      <c r="J1792" s="9">
        <f t="shared" si="1392"/>
        <v>0.79946970115215099</v>
      </c>
      <c r="K1792" s="9">
        <f t="shared" si="1392"/>
        <v>0.26333931901327207</v>
      </c>
      <c r="L1792" s="12">
        <f t="shared" si="1392"/>
        <v>5.2916906486215184E-3</v>
      </c>
      <c r="M1792" s="16">
        <f t="shared" si="1392"/>
        <v>0</v>
      </c>
      <c r="N1792" s="4"/>
    </row>
    <row r="1793" spans="1:17" ht="12.75" x14ac:dyDescent="0.2">
      <c r="A1793" s="5"/>
      <c r="B1793" s="2"/>
      <c r="C1793" s="23"/>
      <c r="D1793" s="15"/>
      <c r="E1793" s="15"/>
      <c r="F1793" s="15"/>
      <c r="G1793" s="15"/>
      <c r="H1793" s="16"/>
      <c r="I1793" s="9"/>
      <c r="J1793" s="9"/>
      <c r="K1793" s="9"/>
      <c r="L1793" s="12"/>
      <c r="M1793" s="16"/>
      <c r="N1793" s="4"/>
    </row>
    <row r="1794" spans="1:17" ht="12.75" x14ac:dyDescent="0.2">
      <c r="A1794" s="5"/>
      <c r="B1794" s="2"/>
      <c r="C1794" s="23" t="s">
        <v>17</v>
      </c>
      <c r="D1794" s="10">
        <v>229</v>
      </c>
      <c r="E1794" s="10">
        <v>8</v>
      </c>
      <c r="F1794" s="10">
        <v>224</v>
      </c>
      <c r="G1794" s="10">
        <v>21</v>
      </c>
      <c r="H1794" s="11">
        <v>0.98</v>
      </c>
      <c r="I1794" s="9">
        <f t="shared" ref="I1794:I1798" si="1393">100*(D1794/(D1794+E1794))</f>
        <v>96.624472573839654</v>
      </c>
      <c r="J1794" s="9">
        <f t="shared" ref="J1794:J1798" si="1394">100*(F1794/(F1794+G1794))</f>
        <v>91.428571428571431</v>
      </c>
      <c r="K1794" s="9">
        <f t="shared" ref="K1794:K1798" si="1395">100*((D1794+F1794)/(D1794+E1794+F1794+G1794))</f>
        <v>93.983402489626556</v>
      </c>
      <c r="L1794" s="12">
        <f t="shared" ref="L1794:L1798" si="1396">(D1794*F1794-E1794*G1794)/(SQRT((D1794+G1794)*(D1794+E1794)*(F1794+G1794)*(F1794+E1794)))</f>
        <v>0.88102370254185813</v>
      </c>
      <c r="M1794" s="16">
        <f t="shared" ref="M1794:M1798" si="1397">H1794</f>
        <v>0.98</v>
      </c>
      <c r="N1794" s="4"/>
    </row>
    <row r="1795" spans="1:17" ht="12.75" x14ac:dyDescent="0.2">
      <c r="A1795" s="5"/>
      <c r="B1795" s="2"/>
      <c r="C1795" s="9" t="s">
        <v>18</v>
      </c>
      <c r="D1795" s="10">
        <v>237</v>
      </c>
      <c r="E1795" s="10">
        <v>16</v>
      </c>
      <c r="F1795" s="10">
        <v>214</v>
      </c>
      <c r="G1795" s="10">
        <v>15</v>
      </c>
      <c r="H1795" s="11">
        <v>0.98</v>
      </c>
      <c r="I1795" s="9">
        <f t="shared" si="1393"/>
        <v>93.675889328063249</v>
      </c>
      <c r="J1795" s="9">
        <f t="shared" si="1394"/>
        <v>93.449781659388648</v>
      </c>
      <c r="K1795" s="9">
        <f t="shared" si="1395"/>
        <v>93.568464730290458</v>
      </c>
      <c r="L1795" s="12">
        <f t="shared" si="1396"/>
        <v>0.87108382432665654</v>
      </c>
      <c r="M1795" s="16">
        <f t="shared" si="1397"/>
        <v>0.98</v>
      </c>
      <c r="N1795" s="24"/>
    </row>
    <row r="1796" spans="1:17" ht="12.75" x14ac:dyDescent="0.2">
      <c r="A1796" s="5"/>
      <c r="B1796" s="2"/>
      <c r="C1796" s="9" t="s">
        <v>19</v>
      </c>
      <c r="D1796" s="10">
        <v>253</v>
      </c>
      <c r="E1796" s="10">
        <v>3</v>
      </c>
      <c r="F1796" s="10">
        <v>203</v>
      </c>
      <c r="G1796" s="10">
        <v>23</v>
      </c>
      <c r="H1796" s="11">
        <v>0.99</v>
      </c>
      <c r="I1796" s="9">
        <f t="shared" si="1393"/>
        <v>98.828125</v>
      </c>
      <c r="J1796" s="9">
        <f t="shared" si="1394"/>
        <v>89.82300884955751</v>
      </c>
      <c r="K1796" s="9">
        <f t="shared" si="1395"/>
        <v>94.605809128630696</v>
      </c>
      <c r="L1796" s="12">
        <f t="shared" si="1396"/>
        <v>0.89427346730318724</v>
      </c>
      <c r="M1796" s="16">
        <f t="shared" si="1397"/>
        <v>0.99</v>
      </c>
      <c r="N1796" s="24"/>
    </row>
    <row r="1797" spans="1:17" ht="12.75" x14ac:dyDescent="0.2">
      <c r="A1797" s="5"/>
      <c r="B1797" s="2"/>
      <c r="C1797" s="9" t="s">
        <v>20</v>
      </c>
      <c r="D1797" s="10">
        <v>266</v>
      </c>
      <c r="E1797" s="10">
        <v>16</v>
      </c>
      <c r="F1797" s="10">
        <v>189</v>
      </c>
      <c r="G1797" s="10">
        <v>11</v>
      </c>
      <c r="H1797" s="11">
        <v>0.98</v>
      </c>
      <c r="I1797" s="9">
        <f t="shared" si="1393"/>
        <v>94.326241134751783</v>
      </c>
      <c r="J1797" s="9">
        <f t="shared" si="1394"/>
        <v>94.5</v>
      </c>
      <c r="K1797" s="9">
        <f t="shared" si="1395"/>
        <v>94.398340248962654</v>
      </c>
      <c r="L1797" s="12">
        <f t="shared" si="1396"/>
        <v>0.88524609844682178</v>
      </c>
      <c r="M1797" s="16">
        <f t="shared" si="1397"/>
        <v>0.98</v>
      </c>
      <c r="N1797" s="24"/>
    </row>
    <row r="1798" spans="1:17" ht="12.75" x14ac:dyDescent="0.2">
      <c r="A1798" s="5"/>
      <c r="B1798" s="2"/>
      <c r="C1798" s="9" t="s">
        <v>21</v>
      </c>
      <c r="D1798" s="10">
        <v>241</v>
      </c>
      <c r="E1798" s="10">
        <v>12</v>
      </c>
      <c r="F1798" s="10">
        <v>206</v>
      </c>
      <c r="G1798" s="10">
        <v>23</v>
      </c>
      <c r="H1798" s="11">
        <v>0.99</v>
      </c>
      <c r="I1798" s="9">
        <f t="shared" si="1393"/>
        <v>95.256916996047437</v>
      </c>
      <c r="J1798" s="9">
        <f t="shared" si="1394"/>
        <v>89.956331877729255</v>
      </c>
      <c r="K1798" s="9">
        <f t="shared" si="1395"/>
        <v>92.738589211618262</v>
      </c>
      <c r="L1798" s="12">
        <f t="shared" si="1396"/>
        <v>0.85497795170648583</v>
      </c>
      <c r="M1798" s="16">
        <f t="shared" si="1397"/>
        <v>0.99</v>
      </c>
      <c r="N1798" s="24"/>
    </row>
    <row r="1799" spans="1:17" ht="12.75" x14ac:dyDescent="0.2">
      <c r="A1799" s="5"/>
      <c r="B1799" s="2"/>
      <c r="C1799" s="23" t="s">
        <v>15</v>
      </c>
      <c r="D1799" s="15">
        <f t="shared" ref="D1799:M1799" si="1398">AVERAGE(D1794:D1798)</f>
        <v>245.2</v>
      </c>
      <c r="E1799" s="15">
        <f t="shared" si="1398"/>
        <v>11</v>
      </c>
      <c r="F1799" s="15">
        <f t="shared" si="1398"/>
        <v>207.2</v>
      </c>
      <c r="G1799" s="15">
        <f t="shared" si="1398"/>
        <v>18.600000000000001</v>
      </c>
      <c r="H1799" s="16">
        <f t="shared" si="1398"/>
        <v>0.98399999999999999</v>
      </c>
      <c r="I1799" s="9">
        <f t="shared" si="1398"/>
        <v>95.742329006540416</v>
      </c>
      <c r="J1799" s="9">
        <f t="shared" si="1398"/>
        <v>91.83153876304938</v>
      </c>
      <c r="K1799" s="9">
        <f t="shared" si="1398"/>
        <v>93.858921161825734</v>
      </c>
      <c r="L1799" s="12">
        <f t="shared" si="1398"/>
        <v>0.87732100886500197</v>
      </c>
      <c r="M1799" s="16">
        <f t="shared" si="1398"/>
        <v>0.98399999999999999</v>
      </c>
      <c r="N1799" s="24"/>
      <c r="O1799" s="24"/>
      <c r="P1799" s="24"/>
      <c r="Q1799" s="4"/>
    </row>
    <row r="1800" spans="1:17" ht="12.75" x14ac:dyDescent="0.2">
      <c r="A1800" s="5"/>
      <c r="B1800" s="2"/>
      <c r="C1800" s="17" t="s">
        <v>16</v>
      </c>
      <c r="D1800" s="15">
        <f t="shared" ref="D1800:M1800" si="1399">STDEV(D1794:D1798)</f>
        <v>14.498275759551547</v>
      </c>
      <c r="E1800" s="15">
        <f t="shared" si="1399"/>
        <v>5.5677643628300215</v>
      </c>
      <c r="F1800" s="15">
        <f t="shared" si="1399"/>
        <v>13.026895255585654</v>
      </c>
      <c r="G1800" s="15">
        <f t="shared" si="1399"/>
        <v>5.3665631459994962</v>
      </c>
      <c r="H1800" s="16">
        <f t="shared" si="1399"/>
        <v>5.4772255750516656E-3</v>
      </c>
      <c r="I1800" s="9">
        <f t="shared" si="1399"/>
        <v>2.0500863891505379</v>
      </c>
      <c r="J1800" s="9">
        <f t="shared" si="1399"/>
        <v>2.0888017733535928</v>
      </c>
      <c r="K1800" s="9">
        <f t="shared" si="1399"/>
        <v>0.74226322904556896</v>
      </c>
      <c r="L1800" s="12">
        <f t="shared" si="1399"/>
        <v>1.5016803143453945E-2</v>
      </c>
      <c r="M1800" s="16">
        <f t="shared" si="1399"/>
        <v>5.4772255750516656E-3</v>
      </c>
      <c r="N1800" s="24"/>
    </row>
    <row r="1801" spans="1:17" ht="12.75" x14ac:dyDescent="0.2">
      <c r="A1801" s="5"/>
      <c r="B1801" s="22"/>
      <c r="C1801" s="9"/>
      <c r="D1801" s="15"/>
      <c r="E1801" s="15"/>
      <c r="F1801" s="15"/>
      <c r="G1801" s="15"/>
      <c r="H1801" s="16"/>
      <c r="I1801" s="9"/>
      <c r="J1801" s="9"/>
      <c r="K1801" s="9"/>
      <c r="L1801" s="12"/>
      <c r="M1801" s="16"/>
      <c r="N1801" s="24"/>
    </row>
    <row r="1802" spans="1:17" ht="12.75" x14ac:dyDescent="0.2">
      <c r="A1802" s="5"/>
      <c r="B1802" s="2"/>
      <c r="C1802" s="9" t="s">
        <v>22</v>
      </c>
      <c r="D1802" s="10">
        <v>275</v>
      </c>
      <c r="E1802" s="10">
        <v>7</v>
      </c>
      <c r="F1802" s="10">
        <v>184</v>
      </c>
      <c r="G1802" s="10">
        <v>16</v>
      </c>
      <c r="H1802" s="11">
        <v>0.99</v>
      </c>
      <c r="I1802" s="9">
        <f t="shared" ref="I1802:I1806" si="1400">100*(D1802/(D1802+E1802))</f>
        <v>97.517730496453908</v>
      </c>
      <c r="J1802" s="9">
        <f t="shared" ref="J1802:J1806" si="1401">100*(F1802/(F1802+G1802))</f>
        <v>92</v>
      </c>
      <c r="K1802" s="9">
        <f t="shared" ref="K1802:K1806" si="1402">100*((D1802+F1802)/(D1802+E1802+F1802+G1802))</f>
        <v>95.22821576763485</v>
      </c>
      <c r="L1802" s="12">
        <f t="shared" ref="L1802:L1806" si="1403">(D1802*F1802-E1802*G1802)/(SQRT((D1802+G1802)*(D1802+E1802)*(F1802+G1802)*(F1802+E1802)))</f>
        <v>0.90174851762379671</v>
      </c>
      <c r="M1802" s="16">
        <f t="shared" ref="M1802:M1806" si="1404">H1802</f>
        <v>0.99</v>
      </c>
      <c r="N1802" s="24"/>
    </row>
    <row r="1803" spans="1:17" ht="12.75" x14ac:dyDescent="0.2">
      <c r="A1803" s="5"/>
      <c r="B1803" s="22"/>
      <c r="C1803" s="9" t="s">
        <v>23</v>
      </c>
      <c r="D1803" s="10">
        <v>262</v>
      </c>
      <c r="E1803" s="10">
        <v>10</v>
      </c>
      <c r="F1803" s="10">
        <v>190</v>
      </c>
      <c r="G1803" s="10">
        <v>20</v>
      </c>
      <c r="H1803" s="11">
        <v>0.99</v>
      </c>
      <c r="I1803" s="9">
        <f t="shared" si="1400"/>
        <v>96.32352941176471</v>
      </c>
      <c r="J1803" s="9">
        <f t="shared" si="1401"/>
        <v>90.476190476190482</v>
      </c>
      <c r="K1803" s="9">
        <f t="shared" si="1402"/>
        <v>93.7759336099585</v>
      </c>
      <c r="L1803" s="12">
        <f t="shared" si="1403"/>
        <v>0.8735200363521467</v>
      </c>
      <c r="M1803" s="16">
        <f t="shared" si="1404"/>
        <v>0.99</v>
      </c>
      <c r="N1803" s="4"/>
    </row>
    <row r="1804" spans="1:17" ht="12.75" x14ac:dyDescent="0.2">
      <c r="A1804" s="1"/>
      <c r="B1804" s="2"/>
      <c r="C1804" s="9" t="s">
        <v>24</v>
      </c>
      <c r="D1804" s="10">
        <v>227</v>
      </c>
      <c r="E1804" s="10">
        <v>11</v>
      </c>
      <c r="F1804" s="10">
        <v>225</v>
      </c>
      <c r="G1804" s="10">
        <v>19</v>
      </c>
      <c r="H1804" s="11">
        <v>0.98</v>
      </c>
      <c r="I1804" s="9">
        <f t="shared" si="1400"/>
        <v>95.378151260504211</v>
      </c>
      <c r="J1804" s="9">
        <f t="shared" si="1401"/>
        <v>92.213114754098356</v>
      </c>
      <c r="K1804" s="9">
        <f t="shared" si="1402"/>
        <v>93.7759336099585</v>
      </c>
      <c r="L1804" s="12">
        <f t="shared" si="1403"/>
        <v>0.87603335083349421</v>
      </c>
      <c r="M1804" s="16">
        <f t="shared" si="1404"/>
        <v>0.98</v>
      </c>
      <c r="N1804" s="4"/>
      <c r="Q1804" s="5"/>
    </row>
    <row r="1805" spans="1:17" ht="12.75" x14ac:dyDescent="0.2">
      <c r="A1805" s="5"/>
      <c r="B1805" s="2"/>
      <c r="C1805" s="9" t="s">
        <v>25</v>
      </c>
      <c r="D1805" s="10">
        <v>244</v>
      </c>
      <c r="E1805" s="10">
        <v>19</v>
      </c>
      <c r="F1805" s="10">
        <v>202</v>
      </c>
      <c r="G1805" s="10">
        <v>17</v>
      </c>
      <c r="H1805" s="11">
        <v>0.98</v>
      </c>
      <c r="I1805" s="9">
        <f t="shared" si="1400"/>
        <v>92.775665399239543</v>
      </c>
      <c r="J1805" s="9">
        <f t="shared" si="1401"/>
        <v>92.237442922374427</v>
      </c>
      <c r="K1805" s="9">
        <f t="shared" si="1402"/>
        <v>92.531120331950206</v>
      </c>
      <c r="L1805" s="12">
        <f t="shared" si="1403"/>
        <v>0.84951184092975496</v>
      </c>
      <c r="M1805" s="16">
        <f t="shared" si="1404"/>
        <v>0.98</v>
      </c>
      <c r="N1805" s="6"/>
    </row>
    <row r="1806" spans="1:17" ht="12.75" x14ac:dyDescent="0.2">
      <c r="A1806" s="5"/>
      <c r="B1806" s="2"/>
      <c r="C1806" s="9" t="s">
        <v>26</v>
      </c>
      <c r="D1806" s="10">
        <v>230</v>
      </c>
      <c r="E1806" s="10">
        <v>8</v>
      </c>
      <c r="F1806" s="10">
        <v>222</v>
      </c>
      <c r="G1806" s="10">
        <v>22</v>
      </c>
      <c r="H1806" s="11">
        <v>0.98</v>
      </c>
      <c r="I1806" s="9">
        <f t="shared" si="1400"/>
        <v>96.638655462184872</v>
      </c>
      <c r="J1806" s="9">
        <f t="shared" si="1401"/>
        <v>90.983606557377044</v>
      </c>
      <c r="K1806" s="9">
        <f t="shared" si="1402"/>
        <v>93.7759336099585</v>
      </c>
      <c r="L1806" s="12">
        <f t="shared" si="1403"/>
        <v>0.87706880351226868</v>
      </c>
      <c r="M1806" s="16">
        <f t="shared" si="1404"/>
        <v>0.98</v>
      </c>
      <c r="N1806" s="7"/>
      <c r="O1806" s="1"/>
      <c r="P1806" s="1"/>
    </row>
    <row r="1807" spans="1:17" ht="12.75" x14ac:dyDescent="0.2">
      <c r="A1807" s="5"/>
      <c r="B1807" s="2"/>
      <c r="C1807" s="23" t="s">
        <v>15</v>
      </c>
      <c r="D1807" s="15">
        <f t="shared" ref="D1807:M1807" si="1405">AVERAGE(D1802:D1806)</f>
        <v>247.6</v>
      </c>
      <c r="E1807" s="15">
        <f t="shared" si="1405"/>
        <v>11</v>
      </c>
      <c r="F1807" s="15">
        <f t="shared" si="1405"/>
        <v>204.6</v>
      </c>
      <c r="G1807" s="15">
        <f t="shared" si="1405"/>
        <v>18.8</v>
      </c>
      <c r="H1807" s="16">
        <f t="shared" si="1405"/>
        <v>0.98399999999999999</v>
      </c>
      <c r="I1807" s="9">
        <f t="shared" si="1405"/>
        <v>95.726746406029434</v>
      </c>
      <c r="J1807" s="9">
        <f t="shared" si="1405"/>
        <v>91.582070942008073</v>
      </c>
      <c r="K1807" s="9">
        <f t="shared" si="1405"/>
        <v>93.817427385892103</v>
      </c>
      <c r="L1807" s="12">
        <f t="shared" si="1405"/>
        <v>0.87557650985029234</v>
      </c>
      <c r="M1807" s="16">
        <f t="shared" si="1405"/>
        <v>0.98399999999999999</v>
      </c>
      <c r="N1807" s="24"/>
      <c r="O1807" s="24"/>
      <c r="P1807" s="24"/>
      <c r="Q1807" s="30"/>
    </row>
    <row r="1808" spans="1:17" ht="12.75" x14ac:dyDescent="0.2">
      <c r="A1808" s="5"/>
      <c r="B1808" s="2"/>
      <c r="C1808" s="17" t="s">
        <v>16</v>
      </c>
      <c r="D1808" s="15">
        <f t="shared" ref="D1808:M1808" si="1406">STDEV(D1802:D1806)</f>
        <v>20.647033685253678</v>
      </c>
      <c r="E1808" s="15">
        <f t="shared" si="1406"/>
        <v>4.7434164902525691</v>
      </c>
      <c r="F1808" s="15">
        <f t="shared" si="1406"/>
        <v>18.460769214742921</v>
      </c>
      <c r="G1808" s="15">
        <f t="shared" si="1406"/>
        <v>2.3874672772626622</v>
      </c>
      <c r="H1808" s="16">
        <f t="shared" si="1406"/>
        <v>5.4772255750516665E-3</v>
      </c>
      <c r="I1808" s="9">
        <f t="shared" si="1406"/>
        <v>1.8183611975420408</v>
      </c>
      <c r="J1808" s="9">
        <f t="shared" si="1406"/>
        <v>0.80366732036482336</v>
      </c>
      <c r="K1808" s="9">
        <f t="shared" si="1406"/>
        <v>0.95525845918849206</v>
      </c>
      <c r="L1808" s="12">
        <f t="shared" si="1406"/>
        <v>1.8513546959859444E-2</v>
      </c>
      <c r="M1808" s="16">
        <f t="shared" si="1406"/>
        <v>5.4772255750516665E-3</v>
      </c>
      <c r="N1808" s="4"/>
      <c r="Q1808" s="13"/>
    </row>
    <row r="1809" spans="1:16" ht="12.75" x14ac:dyDescent="0.2">
      <c r="A1809" s="1"/>
      <c r="B1809" s="2"/>
      <c r="C1809" s="2"/>
      <c r="D1809" s="3"/>
      <c r="E1809" s="3"/>
      <c r="F1809" s="3"/>
      <c r="G1809" s="3"/>
      <c r="H1809" s="4"/>
      <c r="I1809" s="4"/>
      <c r="J1809" s="4"/>
      <c r="K1809" s="4"/>
      <c r="L1809" s="4"/>
      <c r="M1809" s="4"/>
      <c r="N1809" s="4"/>
    </row>
    <row r="1810" spans="1:16" ht="12.75" x14ac:dyDescent="0.2">
      <c r="A1810" s="1" t="s">
        <v>96</v>
      </c>
      <c r="B1810" s="2"/>
      <c r="C1810" s="2"/>
      <c r="D1810" s="3"/>
      <c r="E1810" s="3"/>
      <c r="F1810" s="3"/>
      <c r="G1810" s="3"/>
      <c r="H1810" s="4"/>
      <c r="I1810" s="4"/>
      <c r="J1810" s="4"/>
      <c r="K1810" s="4"/>
      <c r="L1810" s="4"/>
      <c r="M1810" s="4"/>
      <c r="N1810" s="4"/>
    </row>
    <row r="1811" spans="1:16" ht="12.75" x14ac:dyDescent="0.2">
      <c r="A1811" s="5"/>
      <c r="B1811" s="2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</row>
    <row r="1812" spans="1:16" ht="12.75" x14ac:dyDescent="0.2">
      <c r="A1812" s="5"/>
      <c r="B1812" s="2" t="s">
        <v>0</v>
      </c>
      <c r="C1812" s="13"/>
      <c r="D1812" s="20" t="s">
        <v>1</v>
      </c>
      <c r="E1812" s="20" t="s">
        <v>2</v>
      </c>
      <c r="F1812" s="20" t="s">
        <v>3</v>
      </c>
      <c r="G1812" s="20" t="s">
        <v>4</v>
      </c>
      <c r="H1812" s="20" t="s">
        <v>5</v>
      </c>
      <c r="I1812" s="20" t="s">
        <v>6</v>
      </c>
      <c r="J1812" s="20" t="s">
        <v>7</v>
      </c>
      <c r="K1812" s="20" t="s">
        <v>8</v>
      </c>
      <c r="L1812" s="20" t="s">
        <v>9</v>
      </c>
      <c r="M1812" s="20" t="s">
        <v>5</v>
      </c>
      <c r="N1812" s="7"/>
      <c r="O1812" s="1"/>
      <c r="P1812" s="1"/>
    </row>
    <row r="1813" spans="1:16" ht="12.75" x14ac:dyDescent="0.2">
      <c r="A1813" s="1" t="s">
        <v>28</v>
      </c>
      <c r="B1813" s="2">
        <v>26</v>
      </c>
      <c r="C1813" s="9" t="s">
        <v>10</v>
      </c>
      <c r="D1813" s="10">
        <v>118</v>
      </c>
      <c r="E1813" s="10">
        <v>14</v>
      </c>
      <c r="F1813" s="10">
        <v>624</v>
      </c>
      <c r="G1813" s="10">
        <v>0</v>
      </c>
      <c r="H1813" s="11">
        <v>1</v>
      </c>
      <c r="I1813" s="9">
        <f t="shared" ref="I1813:I1817" si="1407">100*(D1813/(D1813+E1813))</f>
        <v>89.393939393939391</v>
      </c>
      <c r="J1813" s="9">
        <f t="shared" ref="J1813:J1817" si="1408">100*(F1813/(F1813+G1813))</f>
        <v>100</v>
      </c>
      <c r="K1813" s="9">
        <f t="shared" ref="K1813:K1817" si="1409">100*((D1813+F1813)/(D1813+E1813+F1813+G1813))</f>
        <v>98.148148148148152</v>
      </c>
      <c r="L1813" s="12">
        <f t="shared" ref="L1813:L1817" si="1410">(D1813*F1813-E1813*G1813)/(SQRT((D1813+G1813)*(D1813+E1813)*(F1813+G1813)*(F1813+E1813)))</f>
        <v>0.93505249531457613</v>
      </c>
      <c r="M1813" s="16">
        <f t="shared" ref="M1813:M1817" si="1411">H1813</f>
        <v>1</v>
      </c>
      <c r="N1813" s="24"/>
      <c r="O1813" s="25"/>
      <c r="P1813" s="25"/>
    </row>
    <row r="1814" spans="1:16" ht="12.75" x14ac:dyDescent="0.2">
      <c r="A1814" s="5"/>
      <c r="B1814" s="2">
        <v>27</v>
      </c>
      <c r="C1814" s="23" t="s">
        <v>11</v>
      </c>
      <c r="D1814" s="10">
        <v>118</v>
      </c>
      <c r="E1814" s="10">
        <v>21</v>
      </c>
      <c r="F1814" s="10">
        <v>617</v>
      </c>
      <c r="G1814" s="10">
        <v>0</v>
      </c>
      <c r="H1814" s="11">
        <v>0.99</v>
      </c>
      <c r="I1814" s="9">
        <f t="shared" si="1407"/>
        <v>84.892086330935257</v>
      </c>
      <c r="J1814" s="9">
        <f t="shared" si="1408"/>
        <v>100</v>
      </c>
      <c r="K1814" s="9">
        <f t="shared" si="1409"/>
        <v>97.222222222222214</v>
      </c>
      <c r="L1814" s="12">
        <f t="shared" si="1410"/>
        <v>0.90607854353594719</v>
      </c>
      <c r="M1814" s="16">
        <f t="shared" si="1411"/>
        <v>0.99</v>
      </c>
      <c r="N1814" s="4"/>
      <c r="O1814" s="25"/>
      <c r="P1814" s="25"/>
    </row>
    <row r="1815" spans="1:16" ht="12.75" x14ac:dyDescent="0.2">
      <c r="A1815" s="1">
        <v>0.4</v>
      </c>
      <c r="B1815" s="2">
        <v>28</v>
      </c>
      <c r="C1815" s="23" t="s">
        <v>12</v>
      </c>
      <c r="D1815" s="10">
        <v>132</v>
      </c>
      <c r="E1815" s="10">
        <v>6</v>
      </c>
      <c r="F1815" s="10">
        <v>618</v>
      </c>
      <c r="G1815" s="10">
        <v>0</v>
      </c>
      <c r="H1815" s="11">
        <v>1</v>
      </c>
      <c r="I1815" s="9">
        <f t="shared" si="1407"/>
        <v>95.652173913043484</v>
      </c>
      <c r="J1815" s="9">
        <f t="shared" si="1408"/>
        <v>100</v>
      </c>
      <c r="K1815" s="9">
        <f t="shared" si="1409"/>
        <v>99.206349206349216</v>
      </c>
      <c r="L1815" s="12">
        <f t="shared" si="1410"/>
        <v>0.97330592041542574</v>
      </c>
      <c r="M1815" s="16">
        <f t="shared" si="1411"/>
        <v>1</v>
      </c>
      <c r="N1815" s="4"/>
      <c r="O1815" s="25"/>
      <c r="P1815" s="25"/>
    </row>
    <row r="1816" spans="1:16" ht="12.75" x14ac:dyDescent="0.2">
      <c r="A1816" s="1">
        <v>1E-3</v>
      </c>
      <c r="B1816" s="2">
        <v>29</v>
      </c>
      <c r="C1816" s="23" t="s">
        <v>13</v>
      </c>
      <c r="D1816" s="10">
        <v>114</v>
      </c>
      <c r="E1816" s="10">
        <v>25</v>
      </c>
      <c r="F1816" s="10">
        <v>617</v>
      </c>
      <c r="G1816" s="10">
        <v>0</v>
      </c>
      <c r="H1816" s="11">
        <v>0.99</v>
      </c>
      <c r="I1816" s="9">
        <f t="shared" si="1407"/>
        <v>82.014388489208628</v>
      </c>
      <c r="J1816" s="9">
        <f t="shared" si="1408"/>
        <v>100</v>
      </c>
      <c r="K1816" s="9">
        <f t="shared" si="1409"/>
        <v>96.693121693121697</v>
      </c>
      <c r="L1816" s="12">
        <f t="shared" si="1410"/>
        <v>0.88781012481464272</v>
      </c>
      <c r="M1816" s="16">
        <f t="shared" si="1411"/>
        <v>0.99</v>
      </c>
      <c r="N1816" s="4"/>
      <c r="O1816" s="25"/>
      <c r="P1816" s="25"/>
    </row>
    <row r="1817" spans="1:16" ht="12.75" x14ac:dyDescent="0.2">
      <c r="A1817" s="1">
        <v>100</v>
      </c>
      <c r="B1817" s="2">
        <v>30</v>
      </c>
      <c r="C1817" s="23" t="s">
        <v>14</v>
      </c>
      <c r="D1817" s="10">
        <v>129</v>
      </c>
      <c r="E1817" s="10">
        <v>11</v>
      </c>
      <c r="F1817" s="10">
        <v>616</v>
      </c>
      <c r="G1817" s="10">
        <v>0</v>
      </c>
      <c r="H1817" s="11">
        <v>1</v>
      </c>
      <c r="I1817" s="9">
        <f t="shared" si="1407"/>
        <v>92.142857142857139</v>
      </c>
      <c r="J1817" s="9">
        <f t="shared" si="1408"/>
        <v>100</v>
      </c>
      <c r="K1817" s="9">
        <f t="shared" si="1409"/>
        <v>98.544973544973544</v>
      </c>
      <c r="L1817" s="12">
        <f t="shared" si="1410"/>
        <v>0.95145318218750885</v>
      </c>
      <c r="M1817" s="16">
        <f t="shared" si="1411"/>
        <v>1</v>
      </c>
      <c r="N1817" s="6"/>
      <c r="O1817" s="25"/>
      <c r="P1817" s="25"/>
    </row>
    <row r="1818" spans="1:16" ht="12.75" x14ac:dyDescent="0.2">
      <c r="A1818" s="5"/>
      <c r="B1818" s="2"/>
      <c r="C1818" s="23" t="s">
        <v>15</v>
      </c>
      <c r="D1818" s="15">
        <f t="shared" ref="D1818:M1818" si="1412">AVERAGE(D1813:D1817)</f>
        <v>122.2</v>
      </c>
      <c r="E1818" s="15">
        <f t="shared" si="1412"/>
        <v>15.4</v>
      </c>
      <c r="F1818" s="15">
        <f t="shared" si="1412"/>
        <v>618.4</v>
      </c>
      <c r="G1818" s="15">
        <f t="shared" si="1412"/>
        <v>0</v>
      </c>
      <c r="H1818" s="16">
        <f t="shared" si="1412"/>
        <v>0.99600000000000011</v>
      </c>
      <c r="I1818" s="9">
        <f t="shared" si="1412"/>
        <v>88.819089053996777</v>
      </c>
      <c r="J1818" s="9">
        <f t="shared" si="1412"/>
        <v>100</v>
      </c>
      <c r="K1818" s="9">
        <f t="shared" si="1412"/>
        <v>97.962962962962976</v>
      </c>
      <c r="L1818" s="12">
        <f t="shared" si="1412"/>
        <v>0.93074005325362008</v>
      </c>
      <c r="M1818" s="16">
        <f t="shared" si="1412"/>
        <v>0.99600000000000011</v>
      </c>
      <c r="N1818" s="6"/>
    </row>
    <row r="1819" spans="1:16" ht="12.75" x14ac:dyDescent="0.2">
      <c r="A1819" s="5"/>
      <c r="B1819" s="2"/>
      <c r="C1819" s="17" t="s">
        <v>16</v>
      </c>
      <c r="D1819" s="15">
        <f t="shared" ref="D1819:M1819" si="1413">STDEV(D1813:D1817)</f>
        <v>7.8230428862431785</v>
      </c>
      <c r="E1819" s="15">
        <f t="shared" si="1413"/>
        <v>7.6354436675284303</v>
      </c>
      <c r="F1819" s="15">
        <f t="shared" si="1413"/>
        <v>3.2093613071762426</v>
      </c>
      <c r="G1819" s="15">
        <f t="shared" si="1413"/>
        <v>0</v>
      </c>
      <c r="H1819" s="16">
        <f t="shared" si="1413"/>
        <v>5.4772255750516656E-3</v>
      </c>
      <c r="I1819" s="9">
        <f t="shared" si="1413"/>
        <v>5.4725276627019594</v>
      </c>
      <c r="J1819" s="9">
        <f t="shared" si="1413"/>
        <v>0</v>
      </c>
      <c r="K1819" s="9">
        <f t="shared" si="1413"/>
        <v>1.0099793211016477</v>
      </c>
      <c r="L1819" s="12">
        <f t="shared" si="1413"/>
        <v>3.4317097529249461E-2</v>
      </c>
      <c r="M1819" s="16">
        <f t="shared" si="1413"/>
        <v>5.4772255750516656E-3</v>
      </c>
      <c r="N1819" s="4"/>
    </row>
    <row r="1820" spans="1:16" ht="12.75" x14ac:dyDescent="0.2">
      <c r="A1820" s="5"/>
      <c r="B1820" s="2"/>
      <c r="C1820" s="23"/>
      <c r="D1820" s="15"/>
      <c r="E1820" s="15"/>
      <c r="F1820" s="15"/>
      <c r="G1820" s="15"/>
      <c r="H1820" s="16"/>
      <c r="I1820" s="9"/>
      <c r="J1820" s="9"/>
      <c r="K1820" s="9"/>
      <c r="L1820" s="12"/>
      <c r="M1820" s="16"/>
      <c r="N1820" s="4"/>
    </row>
    <row r="1821" spans="1:16" ht="12.75" x14ac:dyDescent="0.2">
      <c r="A1821" s="5"/>
      <c r="B1821" s="2"/>
      <c r="C1821" s="23" t="s">
        <v>17</v>
      </c>
      <c r="D1821" s="10">
        <v>21</v>
      </c>
      <c r="E1821" s="10">
        <v>21</v>
      </c>
      <c r="F1821" s="10">
        <v>210</v>
      </c>
      <c r="G1821" s="10">
        <v>0</v>
      </c>
      <c r="H1821" s="11">
        <v>0.95</v>
      </c>
      <c r="I1821" s="9">
        <f t="shared" ref="I1821:I1825" si="1414">100*(D1821/(D1821+E1821))</f>
        <v>50</v>
      </c>
      <c r="J1821" s="9">
        <f t="shared" ref="J1821:J1825" si="1415">100*(F1821/(F1821+G1821))</f>
        <v>100</v>
      </c>
      <c r="K1821" s="9">
        <f t="shared" ref="K1821:K1825" si="1416">100*((D1821+F1821)/(D1821+E1821+F1821+G1821))</f>
        <v>91.666666666666657</v>
      </c>
      <c r="L1821" s="12">
        <f t="shared" ref="L1821:L1825" si="1417">(D1821*F1821-E1821*G1821)/(SQRT((D1821+G1821)*(D1821+E1821)*(F1821+G1821)*(F1821+E1821)))</f>
        <v>0.67419986246324204</v>
      </c>
      <c r="M1821" s="16">
        <f t="shared" ref="M1821:M1825" si="1418">H1821</f>
        <v>0.95</v>
      </c>
      <c r="N1821" s="4"/>
    </row>
    <row r="1822" spans="1:16" ht="12.75" x14ac:dyDescent="0.2">
      <c r="A1822" s="5"/>
      <c r="B1822" s="2"/>
      <c r="C1822" s="9" t="s">
        <v>18</v>
      </c>
      <c r="D1822" s="10">
        <v>29</v>
      </c>
      <c r="E1822" s="10">
        <v>16</v>
      </c>
      <c r="F1822" s="10">
        <v>207</v>
      </c>
      <c r="G1822" s="10">
        <v>0</v>
      </c>
      <c r="H1822" s="11">
        <v>1</v>
      </c>
      <c r="I1822" s="9">
        <f t="shared" si="1414"/>
        <v>64.444444444444443</v>
      </c>
      <c r="J1822" s="9">
        <f t="shared" si="1415"/>
        <v>100</v>
      </c>
      <c r="K1822" s="9">
        <f t="shared" si="1416"/>
        <v>93.650793650793645</v>
      </c>
      <c r="L1822" s="12">
        <f t="shared" si="1417"/>
        <v>0.7734379600374589</v>
      </c>
      <c r="M1822" s="16">
        <f t="shared" si="1418"/>
        <v>1</v>
      </c>
      <c r="N1822" s="24"/>
    </row>
    <row r="1823" spans="1:16" ht="12.75" x14ac:dyDescent="0.2">
      <c r="A1823" s="5"/>
      <c r="B1823" s="2"/>
      <c r="C1823" s="9" t="s">
        <v>19</v>
      </c>
      <c r="D1823" s="10">
        <v>25</v>
      </c>
      <c r="E1823" s="10">
        <v>13</v>
      </c>
      <c r="F1823" s="10">
        <v>213</v>
      </c>
      <c r="G1823" s="10">
        <v>1</v>
      </c>
      <c r="H1823" s="11">
        <v>0.96</v>
      </c>
      <c r="I1823" s="9">
        <f t="shared" si="1414"/>
        <v>65.789473684210535</v>
      </c>
      <c r="J1823" s="9">
        <f t="shared" si="1415"/>
        <v>99.532710280373834</v>
      </c>
      <c r="K1823" s="9">
        <f t="shared" si="1416"/>
        <v>94.444444444444443</v>
      </c>
      <c r="L1823" s="12">
        <f t="shared" si="1417"/>
        <v>0.7684550833628081</v>
      </c>
      <c r="M1823" s="16">
        <f t="shared" si="1418"/>
        <v>0.96</v>
      </c>
      <c r="N1823" s="24"/>
    </row>
    <row r="1824" spans="1:16" ht="12.75" x14ac:dyDescent="0.2">
      <c r="A1824" s="5"/>
      <c r="B1824" s="2"/>
      <c r="C1824" s="9" t="s">
        <v>20</v>
      </c>
      <c r="D1824" s="10">
        <v>30</v>
      </c>
      <c r="E1824" s="10">
        <v>10</v>
      </c>
      <c r="F1824" s="10">
        <v>212</v>
      </c>
      <c r="G1824" s="10">
        <v>0</v>
      </c>
      <c r="H1824" s="11">
        <v>0.98</v>
      </c>
      <c r="I1824" s="9">
        <f t="shared" si="1414"/>
        <v>75</v>
      </c>
      <c r="J1824" s="9">
        <f t="shared" si="1415"/>
        <v>100</v>
      </c>
      <c r="K1824" s="9">
        <f t="shared" si="1416"/>
        <v>96.031746031746039</v>
      </c>
      <c r="L1824" s="12">
        <f t="shared" si="1417"/>
        <v>0.8462955844243879</v>
      </c>
      <c r="M1824" s="16">
        <f t="shared" si="1418"/>
        <v>0.98</v>
      </c>
      <c r="N1824" s="24"/>
    </row>
    <row r="1825" spans="1:17" ht="12.75" x14ac:dyDescent="0.2">
      <c r="A1825" s="5"/>
      <c r="B1825" s="2"/>
      <c r="C1825" s="9" t="s">
        <v>21</v>
      </c>
      <c r="D1825" s="10">
        <v>32</v>
      </c>
      <c r="E1825" s="10">
        <v>11</v>
      </c>
      <c r="F1825" s="10">
        <v>208</v>
      </c>
      <c r="G1825" s="10">
        <v>1</v>
      </c>
      <c r="H1825" s="11">
        <v>0.93</v>
      </c>
      <c r="I1825" s="9">
        <f t="shared" si="1414"/>
        <v>74.418604651162795</v>
      </c>
      <c r="J1825" s="9">
        <f t="shared" si="1415"/>
        <v>99.52153110047847</v>
      </c>
      <c r="K1825" s="9">
        <f t="shared" si="1416"/>
        <v>95.238095238095227</v>
      </c>
      <c r="L1825" s="12">
        <f t="shared" si="1417"/>
        <v>0.82453403495692468</v>
      </c>
      <c r="M1825" s="16">
        <f t="shared" si="1418"/>
        <v>0.93</v>
      </c>
      <c r="N1825" s="24"/>
    </row>
    <row r="1826" spans="1:17" ht="12.75" x14ac:dyDescent="0.2">
      <c r="A1826" s="5"/>
      <c r="B1826" s="2"/>
      <c r="C1826" s="23" t="s">
        <v>15</v>
      </c>
      <c r="D1826" s="15">
        <f t="shared" ref="D1826:M1826" si="1419">AVERAGE(D1821:D1825)</f>
        <v>27.4</v>
      </c>
      <c r="E1826" s="15">
        <f t="shared" si="1419"/>
        <v>14.2</v>
      </c>
      <c r="F1826" s="15">
        <f t="shared" si="1419"/>
        <v>210</v>
      </c>
      <c r="G1826" s="15">
        <f t="shared" si="1419"/>
        <v>0.4</v>
      </c>
      <c r="H1826" s="16">
        <f t="shared" si="1419"/>
        <v>0.96400000000000008</v>
      </c>
      <c r="I1826" s="9">
        <f t="shared" si="1419"/>
        <v>65.930504555963552</v>
      </c>
      <c r="J1826" s="9">
        <f t="shared" si="1419"/>
        <v>99.810848276170461</v>
      </c>
      <c r="K1826" s="9">
        <f t="shared" si="1419"/>
        <v>94.206349206349202</v>
      </c>
      <c r="L1826" s="12">
        <f t="shared" si="1419"/>
        <v>0.77738450504896439</v>
      </c>
      <c r="M1826" s="16">
        <f t="shared" si="1419"/>
        <v>0.96400000000000008</v>
      </c>
      <c r="N1826" s="24"/>
      <c r="O1826" s="24"/>
      <c r="P1826" s="24"/>
      <c r="Q1826" s="4"/>
    </row>
    <row r="1827" spans="1:17" ht="12.75" x14ac:dyDescent="0.2">
      <c r="A1827" s="5"/>
      <c r="B1827" s="2"/>
      <c r="C1827" s="17" t="s">
        <v>16</v>
      </c>
      <c r="D1827" s="15">
        <f t="shared" ref="D1827:M1827" si="1420">STDEV(D1821:D1825)</f>
        <v>4.3931765272977543</v>
      </c>
      <c r="E1827" s="15">
        <f t="shared" si="1420"/>
        <v>4.4384682042344279</v>
      </c>
      <c r="F1827" s="15">
        <f t="shared" si="1420"/>
        <v>2.5495097567963922</v>
      </c>
      <c r="G1827" s="15">
        <f t="shared" si="1420"/>
        <v>0.54772255750516607</v>
      </c>
      <c r="H1827" s="16">
        <f t="shared" si="1420"/>
        <v>2.7018512172212579E-2</v>
      </c>
      <c r="I1827" s="9">
        <f t="shared" si="1420"/>
        <v>10.128090029775182</v>
      </c>
      <c r="J1827" s="9">
        <f t="shared" si="1420"/>
        <v>0.25903682013336138</v>
      </c>
      <c r="K1827" s="9">
        <f t="shared" si="1420"/>
        <v>1.6742081833118285</v>
      </c>
      <c r="L1827" s="12">
        <f t="shared" si="1420"/>
        <v>6.6547342707932125E-2</v>
      </c>
      <c r="M1827" s="16">
        <f t="shared" si="1420"/>
        <v>2.7018512172212579E-2</v>
      </c>
      <c r="N1827" s="24"/>
    </row>
    <row r="1828" spans="1:17" ht="12.75" x14ac:dyDescent="0.2">
      <c r="A1828" s="5"/>
      <c r="B1828" s="22"/>
      <c r="C1828" s="9"/>
      <c r="D1828" s="15"/>
      <c r="E1828" s="15"/>
      <c r="F1828" s="15"/>
      <c r="G1828" s="15"/>
      <c r="H1828" s="16"/>
      <c r="I1828" s="9"/>
      <c r="J1828" s="9"/>
      <c r="K1828" s="9"/>
      <c r="L1828" s="12"/>
      <c r="M1828" s="16"/>
      <c r="N1828" s="24"/>
    </row>
    <row r="1829" spans="1:17" ht="12.75" x14ac:dyDescent="0.2">
      <c r="A1829" s="5"/>
      <c r="B1829" s="2"/>
      <c r="C1829" s="9" t="s">
        <v>22</v>
      </c>
      <c r="D1829" s="10">
        <v>33</v>
      </c>
      <c r="E1829" s="10">
        <v>17</v>
      </c>
      <c r="F1829" s="10">
        <v>202</v>
      </c>
      <c r="G1829" s="10">
        <v>0</v>
      </c>
      <c r="H1829" s="11">
        <v>0.97</v>
      </c>
      <c r="I1829" s="9">
        <f t="shared" ref="I1829:I1833" si="1421">100*(D1829/(D1829+E1829))</f>
        <v>66</v>
      </c>
      <c r="J1829" s="9">
        <f t="shared" ref="J1829:J1833" si="1422">100*(F1829/(F1829+G1829))</f>
        <v>100</v>
      </c>
      <c r="K1829" s="9">
        <f t="shared" ref="K1829:K1833" si="1423">100*((D1829+F1829)/(D1829+E1829+F1829+G1829))</f>
        <v>93.253968253968253</v>
      </c>
      <c r="L1829" s="12">
        <f t="shared" ref="L1829:L1833" si="1424">(D1829*F1829-E1829*G1829)/(SQRT((D1829+G1829)*(D1829+E1829)*(F1829+G1829)*(F1829+E1829)))</f>
        <v>0.78023529994974672</v>
      </c>
      <c r="M1829" s="16">
        <f t="shared" ref="M1829:M1833" si="1425">H1829</f>
        <v>0.97</v>
      </c>
      <c r="N1829" s="24"/>
    </row>
    <row r="1830" spans="1:17" ht="12.75" x14ac:dyDescent="0.2">
      <c r="A1830" s="5"/>
      <c r="B1830" s="22"/>
      <c r="C1830" s="9" t="s">
        <v>23</v>
      </c>
      <c r="D1830" s="10">
        <v>25</v>
      </c>
      <c r="E1830" s="10">
        <v>15</v>
      </c>
      <c r="F1830" s="10">
        <v>212</v>
      </c>
      <c r="G1830" s="10">
        <v>0</v>
      </c>
      <c r="H1830" s="11">
        <v>0.97</v>
      </c>
      <c r="I1830" s="9">
        <f t="shared" si="1421"/>
        <v>62.5</v>
      </c>
      <c r="J1830" s="9">
        <f t="shared" si="1422"/>
        <v>100</v>
      </c>
      <c r="K1830" s="9">
        <f t="shared" si="1423"/>
        <v>94.047619047619051</v>
      </c>
      <c r="L1830" s="12">
        <f t="shared" si="1424"/>
        <v>0.76400290609960009</v>
      </c>
      <c r="M1830" s="16">
        <f t="shared" si="1425"/>
        <v>0.97</v>
      </c>
      <c r="N1830" s="4"/>
    </row>
    <row r="1831" spans="1:17" ht="12.75" x14ac:dyDescent="0.2">
      <c r="A1831" s="1"/>
      <c r="B1831" s="2"/>
      <c r="C1831" s="9" t="s">
        <v>24</v>
      </c>
      <c r="D1831" s="10">
        <v>42</v>
      </c>
      <c r="E1831" s="10">
        <v>6</v>
      </c>
      <c r="F1831" s="10">
        <v>201</v>
      </c>
      <c r="G1831" s="10">
        <v>3</v>
      </c>
      <c r="H1831" s="11">
        <v>0.95</v>
      </c>
      <c r="I1831" s="9">
        <f t="shared" si="1421"/>
        <v>87.5</v>
      </c>
      <c r="J1831" s="9">
        <f t="shared" si="1422"/>
        <v>98.529411764705884</v>
      </c>
      <c r="K1831" s="9">
        <f t="shared" si="1423"/>
        <v>96.428571428571431</v>
      </c>
      <c r="L1831" s="12">
        <f t="shared" si="1424"/>
        <v>0.88204598241220633</v>
      </c>
      <c r="M1831" s="16">
        <f t="shared" si="1425"/>
        <v>0.95</v>
      </c>
      <c r="N1831" s="4"/>
      <c r="Q1831" s="5"/>
    </row>
    <row r="1832" spans="1:17" ht="12.75" x14ac:dyDescent="0.2">
      <c r="A1832" s="5"/>
      <c r="B1832" s="2"/>
      <c r="C1832" s="9" t="s">
        <v>25</v>
      </c>
      <c r="D1832" s="10">
        <v>25</v>
      </c>
      <c r="E1832" s="10">
        <v>20</v>
      </c>
      <c r="F1832" s="10">
        <v>207</v>
      </c>
      <c r="G1832" s="10">
        <v>0</v>
      </c>
      <c r="H1832" s="11">
        <v>0.99</v>
      </c>
      <c r="I1832" s="9">
        <f t="shared" si="1421"/>
        <v>55.555555555555557</v>
      </c>
      <c r="J1832" s="9">
        <f t="shared" si="1422"/>
        <v>100</v>
      </c>
      <c r="K1832" s="9">
        <f t="shared" si="1423"/>
        <v>92.063492063492063</v>
      </c>
      <c r="L1832" s="12">
        <f t="shared" si="1424"/>
        <v>0.7117639563193815</v>
      </c>
      <c r="M1832" s="16">
        <f t="shared" si="1425"/>
        <v>0.99</v>
      </c>
      <c r="N1832" s="6"/>
    </row>
    <row r="1833" spans="1:17" ht="12.75" x14ac:dyDescent="0.2">
      <c r="A1833" s="5"/>
      <c r="B1833" s="2"/>
      <c r="C1833" s="9" t="s">
        <v>26</v>
      </c>
      <c r="D1833" s="10">
        <v>23</v>
      </c>
      <c r="E1833" s="10">
        <v>18</v>
      </c>
      <c r="F1833" s="10">
        <v>208</v>
      </c>
      <c r="G1833" s="10">
        <v>3</v>
      </c>
      <c r="H1833" s="11">
        <v>0.96</v>
      </c>
      <c r="I1833" s="9">
        <f t="shared" si="1421"/>
        <v>56.09756097560976</v>
      </c>
      <c r="J1833" s="9">
        <f t="shared" si="1422"/>
        <v>98.578199052132703</v>
      </c>
      <c r="K1833" s="9">
        <f t="shared" si="1423"/>
        <v>91.666666666666657</v>
      </c>
      <c r="L1833" s="12">
        <f t="shared" si="1424"/>
        <v>0.66341775628330701</v>
      </c>
      <c r="M1833" s="16">
        <f t="shared" si="1425"/>
        <v>0.96</v>
      </c>
      <c r="N1833" s="7"/>
      <c r="O1833" s="1"/>
      <c r="P1833" s="1"/>
    </row>
    <row r="1834" spans="1:17" ht="12.75" x14ac:dyDescent="0.2">
      <c r="A1834" s="5"/>
      <c r="B1834" s="2"/>
      <c r="C1834" s="23" t="s">
        <v>15</v>
      </c>
      <c r="D1834" s="15">
        <f t="shared" ref="D1834:M1834" si="1426">AVERAGE(D1829:D1833)</f>
        <v>29.6</v>
      </c>
      <c r="E1834" s="15">
        <f t="shared" si="1426"/>
        <v>15.2</v>
      </c>
      <c r="F1834" s="15">
        <f t="shared" si="1426"/>
        <v>206</v>
      </c>
      <c r="G1834" s="15">
        <f t="shared" si="1426"/>
        <v>1.2</v>
      </c>
      <c r="H1834" s="16">
        <f t="shared" si="1426"/>
        <v>0.96799999999999997</v>
      </c>
      <c r="I1834" s="9">
        <f t="shared" si="1426"/>
        <v>65.530623306233068</v>
      </c>
      <c r="J1834" s="9">
        <f t="shared" si="1426"/>
        <v>99.421522163367712</v>
      </c>
      <c r="K1834" s="9">
        <f t="shared" si="1426"/>
        <v>93.492063492063494</v>
      </c>
      <c r="L1834" s="12">
        <f t="shared" si="1426"/>
        <v>0.76029318021284831</v>
      </c>
      <c r="M1834" s="16">
        <f t="shared" si="1426"/>
        <v>0.96799999999999997</v>
      </c>
      <c r="N1834" s="24"/>
      <c r="O1834" s="24"/>
      <c r="P1834" s="24"/>
      <c r="Q1834" s="30"/>
    </row>
    <row r="1835" spans="1:17" ht="12.75" x14ac:dyDescent="0.2">
      <c r="A1835" s="5"/>
      <c r="B1835" s="2"/>
      <c r="C1835" s="17" t="s">
        <v>16</v>
      </c>
      <c r="D1835" s="15">
        <f t="shared" ref="D1835:M1835" si="1427">STDEV(D1829:D1833)</f>
        <v>7.9246451024635771</v>
      </c>
      <c r="E1835" s="15">
        <f t="shared" si="1427"/>
        <v>5.449770637375484</v>
      </c>
      <c r="F1835" s="15">
        <f t="shared" si="1427"/>
        <v>4.5276925690687087</v>
      </c>
      <c r="G1835" s="15">
        <f t="shared" si="1427"/>
        <v>1.6431676725154984</v>
      </c>
      <c r="H1835" s="16">
        <f t="shared" si="1427"/>
        <v>1.4832396974191338E-2</v>
      </c>
      <c r="I1835" s="9">
        <f t="shared" si="1427"/>
        <v>13.043610945416839</v>
      </c>
      <c r="J1835" s="9">
        <f t="shared" si="1427"/>
        <v>0.79230118259535265</v>
      </c>
      <c r="K1835" s="9">
        <f t="shared" si="1427"/>
        <v>1.8948152994148164</v>
      </c>
      <c r="L1835" s="12">
        <f t="shared" si="1427"/>
        <v>8.2120533946118193E-2</v>
      </c>
      <c r="M1835" s="16">
        <f t="shared" si="1427"/>
        <v>1.4832396974191338E-2</v>
      </c>
      <c r="N1835" s="4"/>
      <c r="Q1835" s="13"/>
    </row>
    <row r="1836" spans="1:17" ht="12.75" x14ac:dyDescent="0.2">
      <c r="A1836" s="1"/>
      <c r="B1836" s="2"/>
      <c r="C1836" s="2"/>
      <c r="D1836" s="3"/>
      <c r="E1836" s="3"/>
      <c r="F1836" s="3"/>
      <c r="G1836" s="3"/>
      <c r="H1836" s="4"/>
      <c r="I1836" s="4"/>
      <c r="J1836" s="4"/>
      <c r="K1836" s="4"/>
      <c r="L1836" s="4"/>
      <c r="M1836" s="4"/>
      <c r="N1836" s="4"/>
    </row>
    <row r="1837" spans="1:17" ht="12.75" x14ac:dyDescent="0.2">
      <c r="A1837" s="1" t="s">
        <v>97</v>
      </c>
      <c r="B1837" s="2"/>
      <c r="C1837" s="2"/>
      <c r="D1837" s="3"/>
      <c r="E1837" s="3"/>
      <c r="F1837" s="3"/>
      <c r="G1837" s="3"/>
      <c r="H1837" s="4"/>
      <c r="I1837" s="4"/>
      <c r="J1837" s="4"/>
      <c r="K1837" s="4"/>
      <c r="L1837" s="4"/>
      <c r="M1837" s="4"/>
      <c r="N1837" s="4"/>
    </row>
    <row r="1838" spans="1:17" ht="12.75" x14ac:dyDescent="0.2">
      <c r="A1838" s="5"/>
      <c r="B1838" s="2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</row>
    <row r="1839" spans="1:17" ht="12.75" x14ac:dyDescent="0.2">
      <c r="A1839" s="5"/>
      <c r="B1839" s="2" t="s">
        <v>0</v>
      </c>
      <c r="C1839" s="13"/>
      <c r="D1839" s="20" t="s">
        <v>1</v>
      </c>
      <c r="E1839" s="20" t="s">
        <v>2</v>
      </c>
      <c r="F1839" s="20" t="s">
        <v>3</v>
      </c>
      <c r="G1839" s="20" t="s">
        <v>4</v>
      </c>
      <c r="H1839" s="20" t="s">
        <v>5</v>
      </c>
      <c r="I1839" s="20" t="s">
        <v>6</v>
      </c>
      <c r="J1839" s="20" t="s">
        <v>7</v>
      </c>
      <c r="K1839" s="20" t="s">
        <v>8</v>
      </c>
      <c r="L1839" s="20" t="s">
        <v>9</v>
      </c>
      <c r="M1839" s="20" t="s">
        <v>5</v>
      </c>
      <c r="N1839" s="7"/>
      <c r="O1839" s="1"/>
      <c r="P1839" s="1"/>
    </row>
    <row r="1840" spans="1:17" ht="12.75" x14ac:dyDescent="0.2">
      <c r="A1840" s="1" t="s">
        <v>28</v>
      </c>
      <c r="B1840" s="2">
        <v>26</v>
      </c>
      <c r="C1840" s="9" t="s">
        <v>10</v>
      </c>
      <c r="D1840" s="10">
        <v>164</v>
      </c>
      <c r="E1840" s="10">
        <v>46</v>
      </c>
      <c r="F1840" s="10">
        <v>763</v>
      </c>
      <c r="G1840" s="10">
        <v>14</v>
      </c>
      <c r="H1840" s="11">
        <v>0.97</v>
      </c>
      <c r="I1840" s="9">
        <f t="shared" ref="I1840:I1844" si="1428">100*(D1840/(D1840+E1840))</f>
        <v>78.095238095238102</v>
      </c>
      <c r="J1840" s="9">
        <f t="shared" ref="J1840:J1844" si="1429">100*(F1840/(F1840+G1840))</f>
        <v>98.198198198198199</v>
      </c>
      <c r="K1840" s="9">
        <f t="shared" ref="K1840:K1844" si="1430">100*((D1840+F1840)/(D1840+E1840+F1840+G1840))</f>
        <v>93.920972644376903</v>
      </c>
      <c r="L1840" s="12">
        <f t="shared" ref="L1840:L1844" si="1431">(D1840*F1840-E1840*G1840)/(SQRT((D1840+G1840)*(D1840+E1840)*(F1840+G1840)*(F1840+E1840)))</f>
        <v>0.81212535754862003</v>
      </c>
      <c r="M1840" s="16">
        <f t="shared" ref="M1840:M1844" si="1432">H1840</f>
        <v>0.97</v>
      </c>
      <c r="N1840" s="24"/>
      <c r="O1840" s="25"/>
      <c r="P1840" s="25"/>
    </row>
    <row r="1841" spans="1:17" ht="12.75" x14ac:dyDescent="0.2">
      <c r="A1841" s="5"/>
      <c r="B1841" s="2">
        <v>27</v>
      </c>
      <c r="C1841" s="23" t="s">
        <v>11</v>
      </c>
      <c r="D1841" s="10">
        <v>192</v>
      </c>
      <c r="E1841" s="10">
        <v>31</v>
      </c>
      <c r="F1841" s="10">
        <v>749</v>
      </c>
      <c r="G1841" s="10">
        <v>15</v>
      </c>
      <c r="H1841" s="11">
        <v>0.98</v>
      </c>
      <c r="I1841" s="9">
        <f t="shared" si="1428"/>
        <v>86.098654708520186</v>
      </c>
      <c r="J1841" s="9">
        <f t="shared" si="1429"/>
        <v>98.03664921465969</v>
      </c>
      <c r="K1841" s="9">
        <f t="shared" si="1430"/>
        <v>95.339412360688954</v>
      </c>
      <c r="L1841" s="12">
        <f t="shared" si="1431"/>
        <v>0.86426097775643651</v>
      </c>
      <c r="M1841" s="16">
        <f t="shared" si="1432"/>
        <v>0.98</v>
      </c>
      <c r="N1841" s="4"/>
      <c r="O1841" s="25"/>
      <c r="P1841" s="25"/>
    </row>
    <row r="1842" spans="1:17" ht="12.75" x14ac:dyDescent="0.2">
      <c r="A1842" s="1">
        <v>0.4</v>
      </c>
      <c r="B1842" s="2">
        <v>28</v>
      </c>
      <c r="C1842" s="23" t="s">
        <v>12</v>
      </c>
      <c r="D1842" s="10">
        <v>201</v>
      </c>
      <c r="E1842" s="10">
        <v>25</v>
      </c>
      <c r="F1842" s="10">
        <v>749</v>
      </c>
      <c r="G1842" s="10">
        <v>12</v>
      </c>
      <c r="H1842" s="11">
        <v>0.98</v>
      </c>
      <c r="I1842" s="9">
        <f t="shared" si="1428"/>
        <v>88.938053097345133</v>
      </c>
      <c r="J1842" s="9">
        <f t="shared" si="1429"/>
        <v>98.423127463863338</v>
      </c>
      <c r="K1842" s="9">
        <f t="shared" si="1430"/>
        <v>96.251266464032426</v>
      </c>
      <c r="L1842" s="12">
        <f t="shared" si="1431"/>
        <v>0.89228739961793824</v>
      </c>
      <c r="M1842" s="16">
        <f t="shared" si="1432"/>
        <v>0.98</v>
      </c>
      <c r="N1842" s="4"/>
      <c r="O1842" s="25"/>
      <c r="P1842" s="25"/>
    </row>
    <row r="1843" spans="1:17" ht="12.75" x14ac:dyDescent="0.2">
      <c r="A1843" s="1">
        <v>1E-3</v>
      </c>
      <c r="B1843" s="2">
        <v>29</v>
      </c>
      <c r="C1843" s="23" t="s">
        <v>13</v>
      </c>
      <c r="D1843" s="10">
        <v>183</v>
      </c>
      <c r="E1843" s="10">
        <v>40</v>
      </c>
      <c r="F1843" s="10">
        <v>756</v>
      </c>
      <c r="G1843" s="10">
        <v>8</v>
      </c>
      <c r="H1843" s="11">
        <v>0.97</v>
      </c>
      <c r="I1843" s="9">
        <f t="shared" si="1428"/>
        <v>82.062780269058294</v>
      </c>
      <c r="J1843" s="9">
        <f t="shared" si="1429"/>
        <v>98.952879581151834</v>
      </c>
      <c r="K1843" s="9">
        <f t="shared" si="1430"/>
        <v>95.136778115501514</v>
      </c>
      <c r="L1843" s="12">
        <f t="shared" si="1431"/>
        <v>0.85761993387074109</v>
      </c>
      <c r="M1843" s="16">
        <f t="shared" si="1432"/>
        <v>0.97</v>
      </c>
      <c r="N1843" s="4"/>
      <c r="O1843" s="25"/>
      <c r="P1843" s="25"/>
    </row>
    <row r="1844" spans="1:17" ht="12.75" x14ac:dyDescent="0.2">
      <c r="A1844" s="1">
        <v>100</v>
      </c>
      <c r="B1844" s="2">
        <v>30</v>
      </c>
      <c r="C1844" s="23" t="s">
        <v>14</v>
      </c>
      <c r="D1844" s="10">
        <v>171</v>
      </c>
      <c r="E1844" s="10">
        <v>43</v>
      </c>
      <c r="F1844" s="10">
        <v>766</v>
      </c>
      <c r="G1844" s="10">
        <v>7</v>
      </c>
      <c r="H1844" s="11">
        <v>0.98</v>
      </c>
      <c r="I1844" s="9">
        <f t="shared" si="1428"/>
        <v>79.90654205607477</v>
      </c>
      <c r="J1844" s="9">
        <f t="shared" si="1429"/>
        <v>99.094437257438557</v>
      </c>
      <c r="K1844" s="9">
        <f t="shared" si="1430"/>
        <v>94.934143870314074</v>
      </c>
      <c r="L1844" s="12">
        <f t="shared" si="1431"/>
        <v>0.84672980372013806</v>
      </c>
      <c r="M1844" s="16">
        <f t="shared" si="1432"/>
        <v>0.98</v>
      </c>
      <c r="N1844" s="6"/>
      <c r="O1844" s="25"/>
      <c r="P1844" s="25"/>
    </row>
    <row r="1845" spans="1:17" ht="12.75" x14ac:dyDescent="0.2">
      <c r="A1845" s="5"/>
      <c r="B1845" s="2"/>
      <c r="C1845" s="23" t="s">
        <v>15</v>
      </c>
      <c r="D1845" s="15">
        <f t="shared" ref="D1845:M1845" si="1433">AVERAGE(D1840:D1844)</f>
        <v>182.2</v>
      </c>
      <c r="E1845" s="15">
        <f t="shared" si="1433"/>
        <v>37</v>
      </c>
      <c r="F1845" s="15">
        <f t="shared" si="1433"/>
        <v>756.6</v>
      </c>
      <c r="G1845" s="15">
        <f t="shared" si="1433"/>
        <v>11.2</v>
      </c>
      <c r="H1845" s="16">
        <f t="shared" si="1433"/>
        <v>0.97599999999999976</v>
      </c>
      <c r="I1845" s="9">
        <f t="shared" si="1433"/>
        <v>83.020253645247294</v>
      </c>
      <c r="J1845" s="9">
        <f t="shared" si="1433"/>
        <v>98.541058343062332</v>
      </c>
      <c r="K1845" s="9">
        <f t="shared" si="1433"/>
        <v>95.116514690982768</v>
      </c>
      <c r="L1845" s="12">
        <f t="shared" si="1433"/>
        <v>0.85460469450277488</v>
      </c>
      <c r="M1845" s="16">
        <f t="shared" si="1433"/>
        <v>0.97599999999999976</v>
      </c>
      <c r="N1845" s="6"/>
    </row>
    <row r="1846" spans="1:17" ht="12.75" x14ac:dyDescent="0.2">
      <c r="A1846" s="5"/>
      <c r="B1846" s="2"/>
      <c r="C1846" s="17" t="s">
        <v>16</v>
      </c>
      <c r="D1846" s="15">
        <f t="shared" ref="D1846:M1846" si="1434">STDEV(D1840:D1844)</f>
        <v>15.056560032092323</v>
      </c>
      <c r="E1846" s="15">
        <f t="shared" si="1434"/>
        <v>8.7464278422679502</v>
      </c>
      <c r="F1846" s="15">
        <f t="shared" si="1434"/>
        <v>7.8294316524253533</v>
      </c>
      <c r="G1846" s="15">
        <f t="shared" si="1434"/>
        <v>3.5637059362410906</v>
      </c>
      <c r="H1846" s="16">
        <f t="shared" si="1434"/>
        <v>5.4772255750516656E-3</v>
      </c>
      <c r="I1846" s="9">
        <f t="shared" si="1434"/>
        <v>4.4543416111727323</v>
      </c>
      <c r="J1846" s="9">
        <f t="shared" si="1434"/>
        <v>0.4641428376692337</v>
      </c>
      <c r="K1846" s="9">
        <f t="shared" si="1434"/>
        <v>0.8367101447644415</v>
      </c>
      <c r="L1846" s="12">
        <f t="shared" si="1434"/>
        <v>2.9106827860574749E-2</v>
      </c>
      <c r="M1846" s="16">
        <f t="shared" si="1434"/>
        <v>5.4772255750516656E-3</v>
      </c>
      <c r="N1846" s="4"/>
    </row>
    <row r="1847" spans="1:17" ht="12.75" x14ac:dyDescent="0.2">
      <c r="A1847" s="5"/>
      <c r="B1847" s="2"/>
      <c r="C1847" s="23"/>
      <c r="D1847" s="15"/>
      <c r="E1847" s="15"/>
      <c r="F1847" s="15"/>
      <c r="G1847" s="15"/>
      <c r="H1847" s="16"/>
      <c r="I1847" s="9"/>
      <c r="J1847" s="9"/>
      <c r="K1847" s="9"/>
      <c r="L1847" s="12"/>
      <c r="M1847" s="16"/>
      <c r="N1847" s="4"/>
    </row>
    <row r="1848" spans="1:17" ht="12.75" x14ac:dyDescent="0.2">
      <c r="A1848" s="5"/>
      <c r="B1848" s="2"/>
      <c r="C1848" s="23" t="s">
        <v>17</v>
      </c>
      <c r="D1848" s="10">
        <v>40</v>
      </c>
      <c r="E1848" s="10">
        <v>18</v>
      </c>
      <c r="F1848" s="10">
        <v>264</v>
      </c>
      <c r="G1848" s="10">
        <v>7</v>
      </c>
      <c r="H1848" s="11">
        <v>0.96</v>
      </c>
      <c r="I1848" s="9">
        <f t="shared" ref="I1848:I1852" si="1435">100*(D1848/(D1848+E1848))</f>
        <v>68.965517241379317</v>
      </c>
      <c r="J1848" s="9">
        <f t="shared" ref="J1848:J1852" si="1436">100*(F1848/(F1848+G1848))</f>
        <v>97.416974169741692</v>
      </c>
      <c r="K1848" s="9">
        <f t="shared" ref="K1848:K1852" si="1437">100*((D1848+F1848)/(D1848+E1848+F1848+G1848))</f>
        <v>92.401215805471125</v>
      </c>
      <c r="L1848" s="12">
        <f t="shared" ref="L1848:L1852" si="1438">(D1848*F1848-E1848*G1848)/(SQRT((D1848+G1848)*(D1848+E1848)*(F1848+G1848)*(F1848+E1848)))</f>
        <v>0.72290080279613256</v>
      </c>
      <c r="M1848" s="16">
        <f t="shared" ref="M1848:M1852" si="1439">H1848</f>
        <v>0.96</v>
      </c>
      <c r="N1848" s="4"/>
    </row>
    <row r="1849" spans="1:17" ht="12.75" x14ac:dyDescent="0.2">
      <c r="A1849" s="5"/>
      <c r="B1849" s="2"/>
      <c r="C1849" s="9" t="s">
        <v>18</v>
      </c>
      <c r="D1849" s="10">
        <v>55</v>
      </c>
      <c r="E1849" s="10">
        <v>13</v>
      </c>
      <c r="F1849" s="10">
        <v>243</v>
      </c>
      <c r="G1849" s="10">
        <v>18</v>
      </c>
      <c r="H1849" s="11">
        <v>0.94</v>
      </c>
      <c r="I1849" s="9">
        <f t="shared" si="1435"/>
        <v>80.882352941176478</v>
      </c>
      <c r="J1849" s="9">
        <f t="shared" si="1436"/>
        <v>93.103448275862064</v>
      </c>
      <c r="K1849" s="9">
        <f t="shared" si="1437"/>
        <v>90.577507598784194</v>
      </c>
      <c r="L1849" s="12">
        <f t="shared" si="1438"/>
        <v>0.72101064816194893</v>
      </c>
      <c r="M1849" s="16">
        <f t="shared" si="1439"/>
        <v>0.94</v>
      </c>
      <c r="N1849" s="24"/>
    </row>
    <row r="1850" spans="1:17" ht="12.75" x14ac:dyDescent="0.2">
      <c r="A1850" s="5"/>
      <c r="B1850" s="2"/>
      <c r="C1850" s="9" t="s">
        <v>19</v>
      </c>
      <c r="D1850" s="10">
        <v>52</v>
      </c>
      <c r="E1850" s="10">
        <v>27</v>
      </c>
      <c r="F1850" s="10">
        <v>238</v>
      </c>
      <c r="G1850" s="10">
        <v>12</v>
      </c>
      <c r="H1850" s="11">
        <v>0.9</v>
      </c>
      <c r="I1850" s="9">
        <f t="shared" si="1435"/>
        <v>65.822784810126578</v>
      </c>
      <c r="J1850" s="9">
        <f t="shared" si="1436"/>
        <v>95.199999999999989</v>
      </c>
      <c r="K1850" s="9">
        <f t="shared" si="1437"/>
        <v>88.145896656534944</v>
      </c>
      <c r="L1850" s="12">
        <f t="shared" si="1438"/>
        <v>0.65851041637459884</v>
      </c>
      <c r="M1850" s="16">
        <f t="shared" si="1439"/>
        <v>0.9</v>
      </c>
      <c r="N1850" s="24"/>
    </row>
    <row r="1851" spans="1:17" ht="12.75" x14ac:dyDescent="0.2">
      <c r="A1851" s="5"/>
      <c r="B1851" s="2"/>
      <c r="C1851" s="9" t="s">
        <v>20</v>
      </c>
      <c r="D1851" s="10">
        <v>42</v>
      </c>
      <c r="E1851" s="10">
        <v>20</v>
      </c>
      <c r="F1851" s="10">
        <v>258</v>
      </c>
      <c r="G1851" s="10">
        <v>9</v>
      </c>
      <c r="H1851" s="11">
        <v>0.93</v>
      </c>
      <c r="I1851" s="9">
        <f t="shared" si="1435"/>
        <v>67.741935483870961</v>
      </c>
      <c r="J1851" s="9">
        <f t="shared" si="1436"/>
        <v>96.629213483146074</v>
      </c>
      <c r="K1851" s="9">
        <f t="shared" si="1437"/>
        <v>91.1854103343465</v>
      </c>
      <c r="L1851" s="12">
        <f t="shared" si="1438"/>
        <v>0.69556104356217086</v>
      </c>
      <c r="M1851" s="16">
        <f t="shared" si="1439"/>
        <v>0.93</v>
      </c>
      <c r="N1851" s="24"/>
    </row>
    <row r="1852" spans="1:17" ht="12.75" x14ac:dyDescent="0.2">
      <c r="A1852" s="5"/>
      <c r="B1852" s="2"/>
      <c r="C1852" s="9" t="s">
        <v>21</v>
      </c>
      <c r="D1852" s="10">
        <v>44</v>
      </c>
      <c r="E1852" s="10">
        <v>37</v>
      </c>
      <c r="F1852" s="10">
        <v>242</v>
      </c>
      <c r="G1852" s="10">
        <v>6</v>
      </c>
      <c r="H1852" s="11">
        <v>0.91</v>
      </c>
      <c r="I1852" s="9">
        <f t="shared" si="1435"/>
        <v>54.320987654320987</v>
      </c>
      <c r="J1852" s="9">
        <f t="shared" si="1436"/>
        <v>97.58064516129032</v>
      </c>
      <c r="K1852" s="9">
        <f t="shared" si="1437"/>
        <v>86.930091185410333</v>
      </c>
      <c r="L1852" s="12">
        <f t="shared" si="1438"/>
        <v>0.62281959378733576</v>
      </c>
      <c r="M1852" s="16">
        <f t="shared" si="1439"/>
        <v>0.91</v>
      </c>
      <c r="N1852" s="24"/>
    </row>
    <row r="1853" spans="1:17" ht="12.75" x14ac:dyDescent="0.2">
      <c r="A1853" s="5"/>
      <c r="B1853" s="2"/>
      <c r="C1853" s="23" t="s">
        <v>15</v>
      </c>
      <c r="D1853" s="15">
        <f t="shared" ref="D1853:M1853" si="1440">AVERAGE(D1848:D1852)</f>
        <v>46.6</v>
      </c>
      <c r="E1853" s="15">
        <f t="shared" si="1440"/>
        <v>23</v>
      </c>
      <c r="F1853" s="15">
        <f t="shared" si="1440"/>
        <v>249</v>
      </c>
      <c r="G1853" s="15">
        <f t="shared" si="1440"/>
        <v>10.4</v>
      </c>
      <c r="H1853" s="16">
        <f t="shared" si="1440"/>
        <v>0.92799999999999994</v>
      </c>
      <c r="I1853" s="9">
        <f t="shared" si="1440"/>
        <v>67.546715626174858</v>
      </c>
      <c r="J1853" s="9">
        <f t="shared" si="1440"/>
        <v>95.986056218008031</v>
      </c>
      <c r="K1853" s="9">
        <f t="shared" si="1440"/>
        <v>89.848024316109417</v>
      </c>
      <c r="L1853" s="12">
        <f t="shared" si="1440"/>
        <v>0.68416050093643732</v>
      </c>
      <c r="M1853" s="16">
        <f t="shared" si="1440"/>
        <v>0.92799999999999994</v>
      </c>
      <c r="N1853" s="24"/>
      <c r="O1853" s="24"/>
      <c r="P1853" s="24"/>
      <c r="Q1853" s="4"/>
    </row>
    <row r="1854" spans="1:17" ht="12.75" x14ac:dyDescent="0.2">
      <c r="A1854" s="5"/>
      <c r="B1854" s="2"/>
      <c r="C1854" s="17" t="s">
        <v>16</v>
      </c>
      <c r="D1854" s="15">
        <f t="shared" ref="D1854:M1854" si="1441">STDEV(D1848:D1852)</f>
        <v>6.5421708935184641</v>
      </c>
      <c r="E1854" s="15">
        <f t="shared" si="1441"/>
        <v>9.3005376188691375</v>
      </c>
      <c r="F1854" s="15">
        <f t="shared" si="1441"/>
        <v>11.313708498984761</v>
      </c>
      <c r="G1854" s="15">
        <f t="shared" si="1441"/>
        <v>4.8270073544588694</v>
      </c>
      <c r="H1854" s="16">
        <f t="shared" si="1441"/>
        <v>2.3874672772626615E-2</v>
      </c>
      <c r="I1854" s="9">
        <f t="shared" si="1441"/>
        <v>9.4575650838020611</v>
      </c>
      <c r="J1854" s="9">
        <f t="shared" si="1441"/>
        <v>1.8662264249230147</v>
      </c>
      <c r="K1854" s="9">
        <f t="shared" si="1441"/>
        <v>2.2500614618020376</v>
      </c>
      <c r="L1854" s="12">
        <f t="shared" si="1441"/>
        <v>4.3038791917256222E-2</v>
      </c>
      <c r="M1854" s="16">
        <f t="shared" si="1441"/>
        <v>2.3874672772626615E-2</v>
      </c>
      <c r="N1854" s="24"/>
    </row>
    <row r="1855" spans="1:17" ht="12.75" x14ac:dyDescent="0.2">
      <c r="A1855" s="5"/>
      <c r="B1855" s="22"/>
      <c r="C1855" s="9"/>
      <c r="D1855" s="15"/>
      <c r="E1855" s="15"/>
      <c r="F1855" s="15"/>
      <c r="G1855" s="15"/>
      <c r="H1855" s="16"/>
      <c r="I1855" s="9"/>
      <c r="J1855" s="9"/>
      <c r="K1855" s="9"/>
      <c r="L1855" s="12"/>
      <c r="M1855" s="16"/>
      <c r="N1855" s="24"/>
    </row>
    <row r="1856" spans="1:17" ht="12.75" x14ac:dyDescent="0.2">
      <c r="A1856" s="5"/>
      <c r="B1856" s="2"/>
      <c r="C1856" s="9" t="s">
        <v>22</v>
      </c>
      <c r="D1856" s="10">
        <v>78</v>
      </c>
      <c r="E1856" s="10">
        <v>15</v>
      </c>
      <c r="F1856" s="10">
        <v>225</v>
      </c>
      <c r="G1856" s="10">
        <v>11</v>
      </c>
      <c r="H1856" s="11">
        <v>0.96</v>
      </c>
      <c r="I1856" s="9">
        <f t="shared" ref="I1856:I1860" si="1442">100*(D1856/(D1856+E1856))</f>
        <v>83.870967741935488</v>
      </c>
      <c r="J1856" s="9">
        <f t="shared" ref="J1856:J1860" si="1443">100*(F1856/(F1856+G1856))</f>
        <v>95.33898305084746</v>
      </c>
      <c r="K1856" s="9">
        <f t="shared" ref="K1856:K1860" si="1444">100*((D1856+F1856)/(D1856+E1856+F1856+G1856))</f>
        <v>92.097264437689972</v>
      </c>
      <c r="L1856" s="12">
        <f t="shared" ref="L1856:L1860" si="1445">(D1856*F1856-E1856*G1856)/(SQRT((D1856+G1856)*(D1856+E1856)*(F1856+G1856)*(F1856+E1856)))</f>
        <v>0.80292798525163434</v>
      </c>
      <c r="M1856" s="16">
        <f t="shared" ref="M1856:M1860" si="1446">H1856</f>
        <v>0.96</v>
      </c>
      <c r="N1856" s="24"/>
    </row>
    <row r="1857" spans="1:17" ht="12.75" x14ac:dyDescent="0.2">
      <c r="A1857" s="5"/>
      <c r="B1857" s="22"/>
      <c r="C1857" s="9" t="s">
        <v>23</v>
      </c>
      <c r="D1857" s="10">
        <v>47</v>
      </c>
      <c r="E1857" s="10">
        <v>23</v>
      </c>
      <c r="F1857" s="10">
        <v>252</v>
      </c>
      <c r="G1857" s="10">
        <v>7</v>
      </c>
      <c r="H1857" s="11">
        <v>0.9</v>
      </c>
      <c r="I1857" s="9">
        <f t="shared" si="1442"/>
        <v>67.142857142857139</v>
      </c>
      <c r="J1857" s="9">
        <f t="shared" si="1443"/>
        <v>97.297297297297305</v>
      </c>
      <c r="K1857" s="9">
        <f t="shared" si="1444"/>
        <v>90.881458966565347</v>
      </c>
      <c r="L1857" s="12">
        <f t="shared" si="1445"/>
        <v>0.71202009028721169</v>
      </c>
      <c r="M1857" s="16">
        <f t="shared" si="1446"/>
        <v>0.9</v>
      </c>
      <c r="N1857" s="4"/>
    </row>
    <row r="1858" spans="1:17" ht="12.75" x14ac:dyDescent="0.2">
      <c r="A1858" s="1"/>
      <c r="B1858" s="2"/>
      <c r="C1858" s="9" t="s">
        <v>24</v>
      </c>
      <c r="D1858" s="10">
        <v>31</v>
      </c>
      <c r="E1858" s="10">
        <v>25</v>
      </c>
      <c r="F1858" s="10">
        <v>265</v>
      </c>
      <c r="G1858" s="10">
        <v>8</v>
      </c>
      <c r="H1858" s="11">
        <v>0.89</v>
      </c>
      <c r="I1858" s="9">
        <f t="shared" si="1442"/>
        <v>55.357142857142861</v>
      </c>
      <c r="J1858" s="9">
        <f t="shared" si="1443"/>
        <v>97.069597069597066</v>
      </c>
      <c r="K1858" s="9">
        <f t="shared" si="1444"/>
        <v>89.969604863221889</v>
      </c>
      <c r="L1858" s="12">
        <f t="shared" si="1445"/>
        <v>0.60953252841366834</v>
      </c>
      <c r="M1858" s="16">
        <f t="shared" si="1446"/>
        <v>0.89</v>
      </c>
      <c r="N1858" s="4"/>
      <c r="Q1858" s="5"/>
    </row>
    <row r="1859" spans="1:17" ht="12.75" x14ac:dyDescent="0.2">
      <c r="A1859" s="5"/>
      <c r="B1859" s="2"/>
      <c r="C1859" s="9" t="s">
        <v>25</v>
      </c>
      <c r="D1859" s="10">
        <v>39</v>
      </c>
      <c r="E1859" s="10">
        <v>37</v>
      </c>
      <c r="F1859" s="10">
        <v>247</v>
      </c>
      <c r="G1859" s="10">
        <v>6</v>
      </c>
      <c r="H1859" s="11">
        <v>0.95</v>
      </c>
      <c r="I1859" s="9">
        <f t="shared" si="1442"/>
        <v>51.315789473684212</v>
      </c>
      <c r="J1859" s="9">
        <f t="shared" si="1443"/>
        <v>97.628458498023718</v>
      </c>
      <c r="K1859" s="9">
        <f t="shared" si="1444"/>
        <v>86.930091185410333</v>
      </c>
      <c r="L1859" s="12">
        <f t="shared" si="1445"/>
        <v>0.60034830634990666</v>
      </c>
      <c r="M1859" s="16">
        <f t="shared" si="1446"/>
        <v>0.95</v>
      </c>
      <c r="N1859" s="6"/>
    </row>
    <row r="1860" spans="1:17" ht="12.75" x14ac:dyDescent="0.2">
      <c r="A1860" s="5"/>
      <c r="B1860" s="2"/>
      <c r="C1860" s="9" t="s">
        <v>26</v>
      </c>
      <c r="D1860" s="10">
        <v>34</v>
      </c>
      <c r="E1860" s="10">
        <v>32</v>
      </c>
      <c r="F1860" s="10">
        <v>256</v>
      </c>
      <c r="G1860" s="10">
        <v>7</v>
      </c>
      <c r="H1860" s="11">
        <v>0.92</v>
      </c>
      <c r="I1860" s="9">
        <f t="shared" si="1442"/>
        <v>51.515151515151516</v>
      </c>
      <c r="J1860" s="9">
        <f t="shared" si="1443"/>
        <v>97.338403041825089</v>
      </c>
      <c r="K1860" s="9">
        <f t="shared" si="1444"/>
        <v>88.145896656534944</v>
      </c>
      <c r="L1860" s="12">
        <f t="shared" si="1445"/>
        <v>0.59232196523852854</v>
      </c>
      <c r="M1860" s="16">
        <f t="shared" si="1446"/>
        <v>0.92</v>
      </c>
      <c r="N1860" s="7"/>
      <c r="O1860" s="1"/>
      <c r="P1860" s="1"/>
    </row>
    <row r="1861" spans="1:17" ht="12.75" x14ac:dyDescent="0.2">
      <c r="A1861" s="5"/>
      <c r="B1861" s="2"/>
      <c r="C1861" s="23" t="s">
        <v>15</v>
      </c>
      <c r="D1861" s="15">
        <f t="shared" ref="D1861:M1861" si="1447">AVERAGE(D1856:D1860)</f>
        <v>45.8</v>
      </c>
      <c r="E1861" s="15">
        <f t="shared" si="1447"/>
        <v>26.4</v>
      </c>
      <c r="F1861" s="15">
        <f t="shared" si="1447"/>
        <v>249</v>
      </c>
      <c r="G1861" s="15">
        <f t="shared" si="1447"/>
        <v>7.8</v>
      </c>
      <c r="H1861" s="16">
        <f t="shared" si="1447"/>
        <v>0.92400000000000004</v>
      </c>
      <c r="I1861" s="9">
        <f t="shared" si="1447"/>
        <v>61.840381746154243</v>
      </c>
      <c r="J1861" s="9">
        <f t="shared" si="1447"/>
        <v>96.934547791518128</v>
      </c>
      <c r="K1861" s="9">
        <f t="shared" si="1447"/>
        <v>89.6048632218845</v>
      </c>
      <c r="L1861" s="12">
        <f t="shared" si="1447"/>
        <v>0.66343017510818991</v>
      </c>
      <c r="M1861" s="16">
        <f t="shared" si="1447"/>
        <v>0.92400000000000004</v>
      </c>
      <c r="N1861" s="24"/>
      <c r="O1861" s="24"/>
      <c r="P1861" s="24"/>
      <c r="Q1861" s="30"/>
    </row>
    <row r="1862" spans="1:17" ht="12.75" x14ac:dyDescent="0.2">
      <c r="A1862" s="5"/>
      <c r="B1862" s="2"/>
      <c r="C1862" s="17" t="s">
        <v>16</v>
      </c>
      <c r="D1862" s="15">
        <f t="shared" ref="D1862:M1862" si="1448">STDEV(D1856:D1860)</f>
        <v>18.992103622295236</v>
      </c>
      <c r="E1862" s="15">
        <f t="shared" si="1448"/>
        <v>8.4734880657259417</v>
      </c>
      <c r="F1862" s="15">
        <f t="shared" si="1448"/>
        <v>14.949916387726054</v>
      </c>
      <c r="G1862" s="15">
        <f t="shared" si="1448"/>
        <v>1.9235384061671352</v>
      </c>
      <c r="H1862" s="16">
        <f t="shared" si="1448"/>
        <v>3.0495901363953783E-2</v>
      </c>
      <c r="I1862" s="9">
        <f t="shared" si="1448"/>
        <v>13.900294717802659</v>
      </c>
      <c r="J1862" s="9">
        <f t="shared" si="1448"/>
        <v>0.91381938654852912</v>
      </c>
      <c r="K1862" s="9">
        <f t="shared" si="1448"/>
        <v>2.0771245669629068</v>
      </c>
      <c r="L1862" s="12">
        <f t="shared" si="1448"/>
        <v>9.18712072523723E-2</v>
      </c>
      <c r="M1862" s="16">
        <f t="shared" si="1448"/>
        <v>3.0495901363953783E-2</v>
      </c>
      <c r="N1862" s="4"/>
      <c r="Q1862" s="13"/>
    </row>
    <row r="1863" spans="1:17" ht="12.75" x14ac:dyDescent="0.2">
      <c r="A1863" s="1"/>
      <c r="B1863" s="2"/>
      <c r="C1863" s="2"/>
      <c r="D1863" s="3"/>
      <c r="E1863" s="3"/>
      <c r="F1863" s="3"/>
      <c r="G1863" s="3"/>
      <c r="H1863" s="4"/>
      <c r="I1863" s="4"/>
      <c r="J1863" s="4"/>
      <c r="K1863" s="4"/>
      <c r="L1863" s="4"/>
      <c r="M1863" s="4"/>
      <c r="N1863" s="4"/>
    </row>
    <row r="1864" spans="1:17" ht="12.75" x14ac:dyDescent="0.2">
      <c r="A1864" s="1" t="s">
        <v>98</v>
      </c>
      <c r="B1864" s="2"/>
      <c r="C1864" s="2"/>
      <c r="D1864" s="3"/>
      <c r="E1864" s="3"/>
      <c r="F1864" s="3"/>
      <c r="G1864" s="3"/>
      <c r="H1864" s="4"/>
      <c r="I1864" s="4"/>
      <c r="J1864" s="4"/>
      <c r="K1864" s="4"/>
      <c r="L1864" s="4"/>
      <c r="M1864" s="4"/>
      <c r="N1864" s="4"/>
    </row>
    <row r="1865" spans="1:17" ht="12.75" x14ac:dyDescent="0.2">
      <c r="A1865" s="5"/>
      <c r="B1865" s="2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</row>
    <row r="1866" spans="1:17" ht="12.75" x14ac:dyDescent="0.2">
      <c r="A1866" s="5"/>
      <c r="B1866" s="2" t="s">
        <v>0</v>
      </c>
      <c r="C1866" s="13"/>
      <c r="D1866" s="20" t="s">
        <v>1</v>
      </c>
      <c r="E1866" s="20" t="s">
        <v>2</v>
      </c>
      <c r="F1866" s="20" t="s">
        <v>3</v>
      </c>
      <c r="G1866" s="20" t="s">
        <v>4</v>
      </c>
      <c r="H1866" s="20" t="s">
        <v>5</v>
      </c>
      <c r="I1866" s="20" t="s">
        <v>6</v>
      </c>
      <c r="J1866" s="20" t="s">
        <v>7</v>
      </c>
      <c r="K1866" s="20" t="s">
        <v>8</v>
      </c>
      <c r="L1866" s="20" t="s">
        <v>9</v>
      </c>
      <c r="M1866" s="20" t="s">
        <v>5</v>
      </c>
      <c r="N1866" s="7"/>
      <c r="O1866" s="1"/>
      <c r="P1866" s="1"/>
    </row>
    <row r="1867" spans="1:17" ht="12.75" x14ac:dyDescent="0.2">
      <c r="A1867" s="1" t="s">
        <v>28</v>
      </c>
      <c r="B1867" s="2">
        <v>26</v>
      </c>
      <c r="C1867" s="9" t="s">
        <v>10</v>
      </c>
      <c r="D1867" s="10">
        <v>53</v>
      </c>
      <c r="E1867" s="10">
        <v>23</v>
      </c>
      <c r="F1867" s="10">
        <v>658</v>
      </c>
      <c r="G1867" s="10">
        <v>1</v>
      </c>
      <c r="H1867" s="11">
        <v>0.98</v>
      </c>
      <c r="I1867" s="9">
        <f t="shared" ref="I1867:I1871" si="1449">100*(D1867/(D1867+E1867))</f>
        <v>69.73684210526315</v>
      </c>
      <c r="J1867" s="9">
        <f t="shared" ref="J1867:J1871" si="1450">100*(F1867/(F1867+G1867))</f>
        <v>99.84825493171472</v>
      </c>
      <c r="K1867" s="9">
        <f t="shared" ref="K1867:K1871" si="1451">100*((D1867+F1867)/(D1867+E1867+F1867+G1867))</f>
        <v>96.734693877551024</v>
      </c>
      <c r="L1867" s="12">
        <f t="shared" ref="L1867:L1871" si="1452">(D1867*F1867-E1867*G1867)/(SQRT((D1867+G1867)*(D1867+E1867)*(F1867+G1867)*(F1867+E1867)))</f>
        <v>0.81207343674417876</v>
      </c>
      <c r="M1867" s="16">
        <f t="shared" ref="M1867:M1871" si="1453">H1867</f>
        <v>0.98</v>
      </c>
      <c r="N1867" s="24"/>
      <c r="O1867" s="25"/>
      <c r="P1867" s="25"/>
    </row>
    <row r="1868" spans="1:17" ht="12.75" x14ac:dyDescent="0.2">
      <c r="A1868" s="5"/>
      <c r="B1868" s="2">
        <v>27</v>
      </c>
      <c r="C1868" s="23" t="s">
        <v>11</v>
      </c>
      <c r="D1868" s="10">
        <v>67</v>
      </c>
      <c r="E1868" s="10">
        <v>20</v>
      </c>
      <c r="F1868" s="10">
        <v>640</v>
      </c>
      <c r="G1868" s="10">
        <v>8</v>
      </c>
      <c r="H1868" s="11">
        <v>0.98</v>
      </c>
      <c r="I1868" s="9">
        <f t="shared" si="1449"/>
        <v>77.011494252873561</v>
      </c>
      <c r="J1868" s="9">
        <f t="shared" si="1450"/>
        <v>98.76543209876543</v>
      </c>
      <c r="K1868" s="9">
        <f t="shared" si="1451"/>
        <v>96.19047619047619</v>
      </c>
      <c r="L1868" s="12">
        <f t="shared" si="1452"/>
        <v>0.80868896191279849</v>
      </c>
      <c r="M1868" s="16">
        <f t="shared" si="1453"/>
        <v>0.98</v>
      </c>
      <c r="N1868" s="4"/>
      <c r="O1868" s="25"/>
      <c r="P1868" s="25"/>
    </row>
    <row r="1869" spans="1:17" ht="12.75" x14ac:dyDescent="0.2">
      <c r="A1869" s="1">
        <v>0.4</v>
      </c>
      <c r="B1869" s="2">
        <v>28</v>
      </c>
      <c r="C1869" s="23" t="s">
        <v>12</v>
      </c>
      <c r="D1869" s="10">
        <v>91</v>
      </c>
      <c r="E1869" s="10">
        <v>18</v>
      </c>
      <c r="F1869" s="10">
        <v>616</v>
      </c>
      <c r="G1869" s="10">
        <v>10</v>
      </c>
      <c r="H1869" s="11">
        <v>0.99</v>
      </c>
      <c r="I1869" s="9">
        <f t="shared" si="1449"/>
        <v>83.486238532110093</v>
      </c>
      <c r="J1869" s="9">
        <f t="shared" si="1450"/>
        <v>98.402555910543128</v>
      </c>
      <c r="K1869" s="9">
        <f t="shared" si="1451"/>
        <v>96.19047619047619</v>
      </c>
      <c r="L1869" s="12">
        <f t="shared" si="1452"/>
        <v>0.84531694977966543</v>
      </c>
      <c r="M1869" s="16">
        <f t="shared" si="1453"/>
        <v>0.99</v>
      </c>
      <c r="N1869" s="4"/>
      <c r="O1869" s="25"/>
      <c r="P1869" s="25"/>
    </row>
    <row r="1870" spans="1:17" ht="12.75" x14ac:dyDescent="0.2">
      <c r="A1870" s="1">
        <v>1E-3</v>
      </c>
      <c r="B1870" s="2">
        <v>29</v>
      </c>
      <c r="C1870" s="23" t="s">
        <v>13</v>
      </c>
      <c r="D1870" s="10">
        <v>76</v>
      </c>
      <c r="E1870" s="10">
        <v>17</v>
      </c>
      <c r="F1870" s="10">
        <v>632</v>
      </c>
      <c r="G1870" s="10">
        <v>10</v>
      </c>
      <c r="H1870" s="11">
        <v>0.99</v>
      </c>
      <c r="I1870" s="9">
        <f t="shared" si="1449"/>
        <v>81.72043010752688</v>
      </c>
      <c r="J1870" s="9">
        <f t="shared" si="1450"/>
        <v>98.442367601246104</v>
      </c>
      <c r="K1870" s="9">
        <f t="shared" si="1451"/>
        <v>96.326530612244895</v>
      </c>
      <c r="L1870" s="12">
        <f t="shared" si="1452"/>
        <v>0.82910642397355294</v>
      </c>
      <c r="M1870" s="16">
        <f t="shared" si="1453"/>
        <v>0.99</v>
      </c>
      <c r="N1870" s="4"/>
      <c r="O1870" s="25"/>
      <c r="P1870" s="25"/>
    </row>
    <row r="1871" spans="1:17" ht="12.75" x14ac:dyDescent="0.2">
      <c r="A1871" s="1">
        <v>100</v>
      </c>
      <c r="B1871" s="2">
        <v>30</v>
      </c>
      <c r="C1871" s="23" t="s">
        <v>14</v>
      </c>
      <c r="D1871" s="10">
        <v>68</v>
      </c>
      <c r="E1871" s="10">
        <v>17</v>
      </c>
      <c r="F1871" s="10">
        <v>642</v>
      </c>
      <c r="G1871" s="10">
        <v>8</v>
      </c>
      <c r="H1871" s="11">
        <v>0.98</v>
      </c>
      <c r="I1871" s="9">
        <f t="shared" si="1449"/>
        <v>80</v>
      </c>
      <c r="J1871" s="9">
        <f t="shared" si="1450"/>
        <v>98.769230769230759</v>
      </c>
      <c r="K1871" s="9">
        <f t="shared" si="1451"/>
        <v>96.598639455782305</v>
      </c>
      <c r="L1871" s="12">
        <f t="shared" si="1452"/>
        <v>0.82731946430751135</v>
      </c>
      <c r="M1871" s="16">
        <f t="shared" si="1453"/>
        <v>0.98</v>
      </c>
      <c r="N1871" s="6"/>
      <c r="O1871" s="25"/>
      <c r="P1871" s="25"/>
    </row>
    <row r="1872" spans="1:17" ht="12.75" x14ac:dyDescent="0.2">
      <c r="A1872" s="5"/>
      <c r="B1872" s="2"/>
      <c r="C1872" s="23" t="s">
        <v>15</v>
      </c>
      <c r="D1872" s="15">
        <f t="shared" ref="D1872:M1872" si="1454">AVERAGE(D1867:D1871)</f>
        <v>71</v>
      </c>
      <c r="E1872" s="15">
        <f t="shared" si="1454"/>
        <v>19</v>
      </c>
      <c r="F1872" s="15">
        <f t="shared" si="1454"/>
        <v>637.6</v>
      </c>
      <c r="G1872" s="15">
        <f t="shared" si="1454"/>
        <v>7.4</v>
      </c>
      <c r="H1872" s="16">
        <f t="shared" si="1454"/>
        <v>0.98399999999999999</v>
      </c>
      <c r="I1872" s="9">
        <f t="shared" si="1454"/>
        <v>78.391000999554734</v>
      </c>
      <c r="J1872" s="9">
        <f t="shared" si="1454"/>
        <v>98.845568262300034</v>
      </c>
      <c r="K1872" s="9">
        <f t="shared" si="1454"/>
        <v>96.408163265306115</v>
      </c>
      <c r="L1872" s="12">
        <f t="shared" si="1454"/>
        <v>0.82450104734354146</v>
      </c>
      <c r="M1872" s="16">
        <f t="shared" si="1454"/>
        <v>0.98399999999999999</v>
      </c>
      <c r="N1872" s="6"/>
    </row>
    <row r="1873" spans="1:17" ht="12.75" x14ac:dyDescent="0.2">
      <c r="A1873" s="5"/>
      <c r="B1873" s="2"/>
      <c r="C1873" s="17" t="s">
        <v>16</v>
      </c>
      <c r="D1873" s="15">
        <f t="shared" ref="D1873:M1873" si="1455">STDEV(D1867:D1871)</f>
        <v>13.910427743243556</v>
      </c>
      <c r="E1873" s="15">
        <f t="shared" si="1455"/>
        <v>2.5495097567963922</v>
      </c>
      <c r="F1873" s="15">
        <f t="shared" si="1455"/>
        <v>15.323185047502363</v>
      </c>
      <c r="G1873" s="15">
        <f t="shared" si="1455"/>
        <v>3.7148351242013415</v>
      </c>
      <c r="H1873" s="16">
        <f t="shared" si="1455"/>
        <v>5.4772255750516656E-3</v>
      </c>
      <c r="I1873" s="9">
        <f t="shared" si="1455"/>
        <v>5.3952045029218283</v>
      </c>
      <c r="J1873" s="9">
        <f t="shared" si="1455"/>
        <v>0.58661326516274181</v>
      </c>
      <c r="K1873" s="9">
        <f t="shared" si="1455"/>
        <v>0.24715513094673414</v>
      </c>
      <c r="L1873" s="12">
        <f t="shared" si="1455"/>
        <v>1.4721772254010277E-2</v>
      </c>
      <c r="M1873" s="16">
        <f t="shared" si="1455"/>
        <v>5.4772255750516656E-3</v>
      </c>
      <c r="N1873" s="4"/>
    </row>
    <row r="1874" spans="1:17" ht="12.75" x14ac:dyDescent="0.2">
      <c r="A1874" s="5"/>
      <c r="B1874" s="2"/>
      <c r="C1874" s="23"/>
      <c r="D1874" s="15"/>
      <c r="E1874" s="15"/>
      <c r="F1874" s="15"/>
      <c r="G1874" s="15"/>
      <c r="H1874" s="16"/>
      <c r="I1874" s="9"/>
      <c r="J1874" s="9"/>
      <c r="K1874" s="9"/>
      <c r="L1874" s="12"/>
      <c r="M1874" s="16"/>
      <c r="N1874" s="4"/>
    </row>
    <row r="1875" spans="1:17" ht="12.75" x14ac:dyDescent="0.2">
      <c r="A1875" s="5"/>
      <c r="B1875" s="2"/>
      <c r="C1875" s="23" t="s">
        <v>17</v>
      </c>
      <c r="D1875" s="10">
        <v>13</v>
      </c>
      <c r="E1875" s="10">
        <v>14</v>
      </c>
      <c r="F1875" s="10">
        <v>218</v>
      </c>
      <c r="G1875" s="10">
        <v>0</v>
      </c>
      <c r="H1875" s="11">
        <v>0.93</v>
      </c>
      <c r="I1875" s="9">
        <f t="shared" ref="I1875:I1879" si="1456">100*(D1875/(D1875+E1875))</f>
        <v>48.148148148148145</v>
      </c>
      <c r="J1875" s="9">
        <f t="shared" ref="J1875:J1879" si="1457">100*(F1875/(F1875+G1875))</f>
        <v>100</v>
      </c>
      <c r="K1875" s="9">
        <f t="shared" ref="K1875:K1879" si="1458">100*((D1875+F1875)/(D1875+E1875+F1875+G1875))</f>
        <v>94.285714285714278</v>
      </c>
      <c r="L1875" s="12">
        <f t="shared" ref="L1875:L1879" si="1459">(D1875*F1875-E1875*G1875)/(SQRT((D1875+G1875)*(D1875+E1875)*(F1875+G1875)*(F1875+E1875)))</f>
        <v>0.67262661595831164</v>
      </c>
      <c r="M1875" s="16">
        <f t="shared" ref="M1875:M1879" si="1460">H1875</f>
        <v>0.93</v>
      </c>
      <c r="N1875" s="4"/>
    </row>
    <row r="1876" spans="1:17" ht="12.75" x14ac:dyDescent="0.2">
      <c r="A1876" s="5"/>
      <c r="B1876" s="2"/>
      <c r="C1876" s="9" t="s">
        <v>18</v>
      </c>
      <c r="D1876" s="10">
        <v>21</v>
      </c>
      <c r="E1876" s="10">
        <v>9</v>
      </c>
      <c r="F1876" s="10">
        <v>210</v>
      </c>
      <c r="G1876" s="10">
        <v>5</v>
      </c>
      <c r="H1876" s="11">
        <v>0.95</v>
      </c>
      <c r="I1876" s="9">
        <f t="shared" si="1456"/>
        <v>70</v>
      </c>
      <c r="J1876" s="9">
        <f t="shared" si="1457"/>
        <v>97.674418604651152</v>
      </c>
      <c r="K1876" s="9">
        <f t="shared" si="1458"/>
        <v>94.285714285714278</v>
      </c>
      <c r="L1876" s="12">
        <f t="shared" si="1459"/>
        <v>0.72027055225049874</v>
      </c>
      <c r="M1876" s="16">
        <f t="shared" si="1460"/>
        <v>0.95</v>
      </c>
      <c r="N1876" s="24"/>
    </row>
    <row r="1877" spans="1:17" ht="12.75" x14ac:dyDescent="0.2">
      <c r="A1877" s="5"/>
      <c r="B1877" s="2"/>
      <c r="C1877" s="9" t="s">
        <v>19</v>
      </c>
      <c r="D1877" s="10">
        <v>24</v>
      </c>
      <c r="E1877" s="10">
        <v>3</v>
      </c>
      <c r="F1877" s="10">
        <v>212</v>
      </c>
      <c r="G1877" s="10">
        <v>6</v>
      </c>
      <c r="H1877" s="11">
        <v>0.95</v>
      </c>
      <c r="I1877" s="9">
        <f t="shared" si="1456"/>
        <v>88.888888888888886</v>
      </c>
      <c r="J1877" s="9">
        <f t="shared" si="1457"/>
        <v>97.247706422018354</v>
      </c>
      <c r="K1877" s="9">
        <f t="shared" si="1458"/>
        <v>96.326530612244895</v>
      </c>
      <c r="L1877" s="12">
        <f t="shared" si="1459"/>
        <v>0.82284488372744569</v>
      </c>
      <c r="M1877" s="16">
        <f t="shared" si="1460"/>
        <v>0.95</v>
      </c>
      <c r="N1877" s="24"/>
    </row>
    <row r="1878" spans="1:17" ht="12.75" x14ac:dyDescent="0.2">
      <c r="A1878" s="5"/>
      <c r="B1878" s="2"/>
      <c r="C1878" s="9" t="s">
        <v>20</v>
      </c>
      <c r="D1878" s="10">
        <v>22</v>
      </c>
      <c r="E1878" s="10">
        <v>9</v>
      </c>
      <c r="F1878" s="10">
        <v>211</v>
      </c>
      <c r="G1878" s="10">
        <v>3</v>
      </c>
      <c r="H1878" s="11">
        <v>0.92</v>
      </c>
      <c r="I1878" s="9">
        <f t="shared" si="1456"/>
        <v>70.967741935483872</v>
      </c>
      <c r="J1878" s="9">
        <f t="shared" si="1457"/>
        <v>98.598130841121502</v>
      </c>
      <c r="K1878" s="9">
        <f t="shared" si="1458"/>
        <v>95.102040816326522</v>
      </c>
      <c r="L1878" s="12">
        <f t="shared" si="1459"/>
        <v>0.76401630499501982</v>
      </c>
      <c r="M1878" s="16">
        <f t="shared" si="1460"/>
        <v>0.92</v>
      </c>
      <c r="N1878" s="24"/>
    </row>
    <row r="1879" spans="1:17" ht="12.75" x14ac:dyDescent="0.2">
      <c r="A1879" s="5"/>
      <c r="B1879" s="2"/>
      <c r="C1879" s="9" t="s">
        <v>21</v>
      </c>
      <c r="D1879" s="10">
        <v>35</v>
      </c>
      <c r="E1879" s="10">
        <v>4</v>
      </c>
      <c r="F1879" s="10">
        <v>204</v>
      </c>
      <c r="G1879" s="10">
        <v>2</v>
      </c>
      <c r="H1879" s="11">
        <v>0.99</v>
      </c>
      <c r="I1879" s="9">
        <f t="shared" si="1456"/>
        <v>89.743589743589752</v>
      </c>
      <c r="J1879" s="9">
        <f t="shared" si="1457"/>
        <v>99.029126213592235</v>
      </c>
      <c r="K1879" s="9">
        <f t="shared" si="1458"/>
        <v>97.551020408163268</v>
      </c>
      <c r="L1879" s="12">
        <f t="shared" si="1459"/>
        <v>0.90701170420092203</v>
      </c>
      <c r="M1879" s="16">
        <f t="shared" si="1460"/>
        <v>0.99</v>
      </c>
      <c r="N1879" s="24"/>
    </row>
    <row r="1880" spans="1:17" ht="12.75" x14ac:dyDescent="0.2">
      <c r="A1880" s="5"/>
      <c r="B1880" s="2"/>
      <c r="C1880" s="23" t="s">
        <v>15</v>
      </c>
      <c r="D1880" s="15">
        <f t="shared" ref="D1880:M1880" si="1461">AVERAGE(D1875:D1879)</f>
        <v>23</v>
      </c>
      <c r="E1880" s="15">
        <f t="shared" si="1461"/>
        <v>7.8</v>
      </c>
      <c r="F1880" s="15">
        <f t="shared" si="1461"/>
        <v>211</v>
      </c>
      <c r="G1880" s="15">
        <f t="shared" si="1461"/>
        <v>3.2</v>
      </c>
      <c r="H1880" s="16">
        <f t="shared" si="1461"/>
        <v>0.94800000000000006</v>
      </c>
      <c r="I1880" s="9">
        <f t="shared" si="1461"/>
        <v>73.549673743222144</v>
      </c>
      <c r="J1880" s="9">
        <f t="shared" si="1461"/>
        <v>98.50987641627664</v>
      </c>
      <c r="K1880" s="9">
        <f t="shared" si="1461"/>
        <v>95.510204081632637</v>
      </c>
      <c r="L1880" s="12">
        <f t="shared" si="1461"/>
        <v>0.77735401222643963</v>
      </c>
      <c r="M1880" s="16">
        <f t="shared" si="1461"/>
        <v>0.94800000000000006</v>
      </c>
      <c r="N1880" s="24"/>
      <c r="O1880" s="24"/>
      <c r="P1880" s="24"/>
      <c r="Q1880" s="4"/>
    </row>
    <row r="1881" spans="1:17" ht="12.75" x14ac:dyDescent="0.2">
      <c r="A1881" s="5"/>
      <c r="B1881" s="2"/>
      <c r="C1881" s="17" t="s">
        <v>16</v>
      </c>
      <c r="D1881" s="15">
        <f t="shared" ref="D1881:M1881" si="1462">STDEV(D1875:D1879)</f>
        <v>7.9056941504209481</v>
      </c>
      <c r="E1881" s="15">
        <f t="shared" si="1462"/>
        <v>4.4384682042344297</v>
      </c>
      <c r="F1881" s="15">
        <f t="shared" si="1462"/>
        <v>5</v>
      </c>
      <c r="G1881" s="15">
        <f t="shared" si="1462"/>
        <v>2.3874672772626644</v>
      </c>
      <c r="H1881" s="16">
        <f t="shared" si="1462"/>
        <v>2.6832815729997454E-2</v>
      </c>
      <c r="I1881" s="9">
        <f t="shared" si="1462"/>
        <v>17.04434286509996</v>
      </c>
      <c r="J1881" s="9">
        <f t="shared" si="1462"/>
        <v>1.0941823819292589</v>
      </c>
      <c r="K1881" s="9">
        <f t="shared" si="1462"/>
        <v>1.4139190265868433</v>
      </c>
      <c r="L1881" s="12">
        <f t="shared" si="1462"/>
        <v>9.1220584086306331E-2</v>
      </c>
      <c r="M1881" s="16">
        <f t="shared" si="1462"/>
        <v>2.6832815729997454E-2</v>
      </c>
      <c r="N1881" s="24"/>
    </row>
    <row r="1882" spans="1:17" ht="12.75" x14ac:dyDescent="0.2">
      <c r="A1882" s="5"/>
      <c r="B1882" s="22"/>
      <c r="C1882" s="9"/>
      <c r="D1882" s="15"/>
      <c r="E1882" s="15"/>
      <c r="F1882" s="15"/>
      <c r="G1882" s="15"/>
      <c r="H1882" s="16"/>
      <c r="I1882" s="9"/>
      <c r="J1882" s="9"/>
      <c r="K1882" s="9"/>
      <c r="L1882" s="12"/>
      <c r="M1882" s="16"/>
      <c r="N1882" s="24"/>
    </row>
    <row r="1883" spans="1:17" ht="12.75" x14ac:dyDescent="0.2">
      <c r="A1883" s="5"/>
      <c r="B1883" s="2"/>
      <c r="C1883" s="9" t="s">
        <v>22</v>
      </c>
      <c r="D1883" s="10">
        <v>12</v>
      </c>
      <c r="E1883" s="10">
        <v>36</v>
      </c>
      <c r="F1883" s="10">
        <v>196</v>
      </c>
      <c r="G1883" s="10">
        <v>1</v>
      </c>
      <c r="H1883" s="11">
        <v>0.97</v>
      </c>
      <c r="I1883" s="9">
        <f t="shared" ref="I1883:I1887" si="1463">100*(D1883/(D1883+E1883))</f>
        <v>25</v>
      </c>
      <c r="J1883" s="9">
        <f t="shared" ref="J1883:J1887" si="1464">100*(F1883/(F1883+G1883))</f>
        <v>99.492385786802032</v>
      </c>
      <c r="K1883" s="9">
        <f t="shared" ref="K1883:K1887" si="1465">100*((D1883+F1883)/(D1883+E1883+F1883+G1883))</f>
        <v>84.897959183673464</v>
      </c>
      <c r="L1883" s="12">
        <f t="shared" ref="L1883:L1887" si="1466">(D1883*F1883-E1883*G1883)/(SQRT((D1883+G1883)*(D1883+E1883)*(F1883+G1883)*(F1883+E1883)))</f>
        <v>0.43367976075445591</v>
      </c>
      <c r="M1883" s="16">
        <f t="shared" ref="M1883:M1887" si="1467">H1883</f>
        <v>0.97</v>
      </c>
      <c r="N1883" s="24"/>
    </row>
    <row r="1884" spans="1:17" ht="12.75" x14ac:dyDescent="0.2">
      <c r="A1884" s="5"/>
      <c r="B1884" s="22"/>
      <c r="C1884" s="9" t="s">
        <v>23</v>
      </c>
      <c r="D1884" s="10">
        <v>13</v>
      </c>
      <c r="E1884" s="10">
        <v>21</v>
      </c>
      <c r="F1884" s="10">
        <v>209</v>
      </c>
      <c r="G1884" s="10">
        <v>2</v>
      </c>
      <c r="H1884" s="11">
        <v>0.96</v>
      </c>
      <c r="I1884" s="9">
        <f t="shared" si="1463"/>
        <v>38.235294117647058</v>
      </c>
      <c r="J1884" s="9">
        <f t="shared" si="1464"/>
        <v>99.052132701421797</v>
      </c>
      <c r="K1884" s="9">
        <f t="shared" si="1465"/>
        <v>90.612244897959187</v>
      </c>
      <c r="L1884" s="12">
        <f t="shared" si="1466"/>
        <v>0.53769197243432654</v>
      </c>
      <c r="M1884" s="16">
        <f t="shared" si="1467"/>
        <v>0.96</v>
      </c>
      <c r="N1884" s="4"/>
    </row>
    <row r="1885" spans="1:17" ht="12.75" x14ac:dyDescent="0.2">
      <c r="A1885" s="1"/>
      <c r="B1885" s="2"/>
      <c r="C1885" s="9" t="s">
        <v>24</v>
      </c>
      <c r="D1885" s="10">
        <v>12</v>
      </c>
      <c r="E1885" s="10">
        <v>3</v>
      </c>
      <c r="F1885" s="10">
        <v>225</v>
      </c>
      <c r="G1885" s="10">
        <v>5</v>
      </c>
      <c r="H1885" s="11">
        <v>0.92</v>
      </c>
      <c r="I1885" s="9">
        <f t="shared" si="1463"/>
        <v>80</v>
      </c>
      <c r="J1885" s="9">
        <f t="shared" si="1464"/>
        <v>97.826086956521735</v>
      </c>
      <c r="K1885" s="9">
        <f t="shared" si="1465"/>
        <v>96.734693877551024</v>
      </c>
      <c r="L1885" s="12">
        <f t="shared" si="1466"/>
        <v>0.73424814552792661</v>
      </c>
      <c r="M1885" s="16">
        <f t="shared" si="1467"/>
        <v>0.92</v>
      </c>
      <c r="N1885" s="4"/>
      <c r="Q1885" s="5"/>
    </row>
    <row r="1886" spans="1:17" ht="12.75" x14ac:dyDescent="0.2">
      <c r="A1886" s="5"/>
      <c r="B1886" s="2"/>
      <c r="C1886" s="9" t="s">
        <v>25</v>
      </c>
      <c r="D1886" s="10">
        <v>12</v>
      </c>
      <c r="E1886" s="10">
        <v>15</v>
      </c>
      <c r="F1886" s="10">
        <v>217</v>
      </c>
      <c r="G1886" s="10">
        <v>1</v>
      </c>
      <c r="H1886" s="11">
        <v>0.87</v>
      </c>
      <c r="I1886" s="9">
        <f t="shared" si="1463"/>
        <v>44.444444444444443</v>
      </c>
      <c r="J1886" s="9">
        <f t="shared" si="1464"/>
        <v>99.541284403669721</v>
      </c>
      <c r="K1886" s="9">
        <f t="shared" si="1465"/>
        <v>93.469387755102034</v>
      </c>
      <c r="L1886" s="12">
        <f t="shared" si="1466"/>
        <v>0.61447787886946681</v>
      </c>
      <c r="M1886" s="16">
        <f t="shared" si="1467"/>
        <v>0.87</v>
      </c>
      <c r="N1886" s="6"/>
    </row>
    <row r="1887" spans="1:17" ht="12.75" x14ac:dyDescent="0.2">
      <c r="A1887" s="5"/>
      <c r="B1887" s="2"/>
      <c r="C1887" s="9" t="s">
        <v>26</v>
      </c>
      <c r="D1887" s="10">
        <v>13</v>
      </c>
      <c r="E1887" s="10">
        <v>14</v>
      </c>
      <c r="F1887" s="10">
        <v>218</v>
      </c>
      <c r="G1887" s="10">
        <v>0</v>
      </c>
      <c r="H1887" s="11">
        <v>0.93</v>
      </c>
      <c r="I1887" s="9">
        <f t="shared" si="1463"/>
        <v>48.148148148148145</v>
      </c>
      <c r="J1887" s="9">
        <f t="shared" si="1464"/>
        <v>100</v>
      </c>
      <c r="K1887" s="9">
        <f t="shared" si="1465"/>
        <v>94.285714285714278</v>
      </c>
      <c r="L1887" s="12">
        <f t="shared" si="1466"/>
        <v>0.67262661595831164</v>
      </c>
      <c r="M1887" s="16">
        <f t="shared" si="1467"/>
        <v>0.93</v>
      </c>
      <c r="N1887" s="7"/>
      <c r="O1887" s="1"/>
      <c r="P1887" s="1"/>
    </row>
    <row r="1888" spans="1:17" ht="12.75" x14ac:dyDescent="0.2">
      <c r="A1888" s="5"/>
      <c r="B1888" s="2"/>
      <c r="C1888" s="23" t="s">
        <v>15</v>
      </c>
      <c r="D1888" s="15">
        <f t="shared" ref="D1888:M1888" si="1468">AVERAGE(D1883:D1887)</f>
        <v>12.4</v>
      </c>
      <c r="E1888" s="15">
        <f t="shared" si="1468"/>
        <v>17.8</v>
      </c>
      <c r="F1888" s="15">
        <f t="shared" si="1468"/>
        <v>213</v>
      </c>
      <c r="G1888" s="15">
        <f t="shared" si="1468"/>
        <v>1.8</v>
      </c>
      <c r="H1888" s="16">
        <f t="shared" si="1468"/>
        <v>0.93</v>
      </c>
      <c r="I1888" s="9">
        <f t="shared" si="1468"/>
        <v>47.165577342047939</v>
      </c>
      <c r="J1888" s="9">
        <f t="shared" si="1468"/>
        <v>99.18237796968306</v>
      </c>
      <c r="K1888" s="9">
        <f t="shared" si="1468"/>
        <v>92</v>
      </c>
      <c r="L1888" s="12">
        <f t="shared" si="1468"/>
        <v>0.5985448747088975</v>
      </c>
      <c r="M1888" s="16">
        <f t="shared" si="1468"/>
        <v>0.93</v>
      </c>
      <c r="N1888" s="24"/>
      <c r="O1888" s="24"/>
      <c r="P1888" s="24"/>
      <c r="Q1888" s="30"/>
    </row>
    <row r="1889" spans="1:17" ht="12.75" x14ac:dyDescent="0.2">
      <c r="A1889" s="5"/>
      <c r="B1889" s="2"/>
      <c r="C1889" s="17" t="s">
        <v>16</v>
      </c>
      <c r="D1889" s="15">
        <f t="shared" ref="D1889:M1889" si="1469">STDEV(D1883:D1887)</f>
        <v>0.54772255750516607</v>
      </c>
      <c r="E1889" s="15">
        <f t="shared" si="1469"/>
        <v>12.070625501605125</v>
      </c>
      <c r="F1889" s="15">
        <f t="shared" si="1469"/>
        <v>11.067971810589327</v>
      </c>
      <c r="G1889" s="15">
        <f t="shared" si="1469"/>
        <v>1.9235384061671346</v>
      </c>
      <c r="H1889" s="16">
        <f t="shared" si="1469"/>
        <v>3.9370039370059041E-2</v>
      </c>
      <c r="I1889" s="9">
        <f t="shared" si="1469"/>
        <v>20.356400088736095</v>
      </c>
      <c r="J1889" s="9">
        <f t="shared" si="1469"/>
        <v>0.82914317246451896</v>
      </c>
      <c r="K1889" s="9">
        <f t="shared" si="1469"/>
        <v>4.5322666587726737</v>
      </c>
      <c r="L1889" s="12">
        <f t="shared" si="1469"/>
        <v>0.11730401126299737</v>
      </c>
      <c r="M1889" s="16">
        <f t="shared" si="1469"/>
        <v>3.9370039370059041E-2</v>
      </c>
      <c r="N1889" s="4"/>
      <c r="Q1889" s="13"/>
    </row>
    <row r="1890" spans="1:17" ht="12.75" x14ac:dyDescent="0.2">
      <c r="A1890" s="1"/>
      <c r="B1890" s="2"/>
      <c r="C1890" s="2"/>
      <c r="D1890" s="3"/>
      <c r="E1890" s="3"/>
      <c r="F1890" s="3"/>
      <c r="G1890" s="3"/>
      <c r="H1890" s="4"/>
      <c r="I1890" s="4"/>
      <c r="J1890" s="4"/>
      <c r="K1890" s="4"/>
      <c r="L1890" s="4"/>
      <c r="M1890" s="4"/>
      <c r="N1890" s="4"/>
    </row>
    <row r="1891" spans="1:17" ht="12.75" x14ac:dyDescent="0.2">
      <c r="A1891" s="1" t="s">
        <v>99</v>
      </c>
      <c r="B1891" s="2"/>
      <c r="C1891" s="2"/>
      <c r="D1891" s="3"/>
      <c r="E1891" s="3"/>
      <c r="F1891" s="3"/>
      <c r="G1891" s="3"/>
      <c r="H1891" s="4"/>
      <c r="I1891" s="4"/>
      <c r="J1891" s="4"/>
      <c r="K1891" s="4"/>
      <c r="L1891" s="4"/>
      <c r="M1891" s="4"/>
      <c r="N1891" s="4"/>
    </row>
    <row r="1892" spans="1:17" ht="12.75" x14ac:dyDescent="0.2">
      <c r="A1892" s="5"/>
      <c r="B1892" s="2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</row>
    <row r="1893" spans="1:17" ht="12.75" x14ac:dyDescent="0.2">
      <c r="A1893" s="5"/>
      <c r="B1893" s="2" t="s">
        <v>0</v>
      </c>
      <c r="C1893" s="13"/>
      <c r="D1893" s="20" t="s">
        <v>1</v>
      </c>
      <c r="E1893" s="20" t="s">
        <v>2</v>
      </c>
      <c r="F1893" s="20" t="s">
        <v>3</v>
      </c>
      <c r="G1893" s="20" t="s">
        <v>4</v>
      </c>
      <c r="H1893" s="20" t="s">
        <v>5</v>
      </c>
      <c r="I1893" s="20" t="s">
        <v>6</v>
      </c>
      <c r="J1893" s="20" t="s">
        <v>7</v>
      </c>
      <c r="K1893" s="20" t="s">
        <v>8</v>
      </c>
      <c r="L1893" s="20" t="s">
        <v>9</v>
      </c>
      <c r="M1893" s="20" t="s">
        <v>5</v>
      </c>
      <c r="N1893" s="7"/>
      <c r="O1893" s="1"/>
      <c r="P1893" s="1"/>
    </row>
    <row r="1894" spans="1:17" ht="12.75" x14ac:dyDescent="0.2">
      <c r="A1894" s="1" t="s">
        <v>28</v>
      </c>
      <c r="B1894" s="2">
        <v>26</v>
      </c>
      <c r="C1894" s="9" t="s">
        <v>10</v>
      </c>
      <c r="D1894" s="10">
        <v>1589</v>
      </c>
      <c r="E1894" s="10">
        <v>19</v>
      </c>
      <c r="F1894" s="10">
        <v>856</v>
      </c>
      <c r="G1894" s="10">
        <v>77</v>
      </c>
      <c r="H1894" s="11">
        <v>0.99</v>
      </c>
      <c r="I1894" s="9">
        <f t="shared" ref="I1894:I1898" si="1470">100*(D1894/(D1894+E1894))</f>
        <v>98.818407960199011</v>
      </c>
      <c r="J1894" s="9">
        <f t="shared" ref="J1894:J1898" si="1471">100*(F1894/(F1894+G1894))</f>
        <v>91.747052518756703</v>
      </c>
      <c r="K1894" s="9">
        <f t="shared" ref="K1894:K1898" si="1472">100*((D1894+F1894)/(D1894+E1894+F1894+G1894))</f>
        <v>96.221959858323487</v>
      </c>
      <c r="L1894" s="12">
        <f t="shared" ref="L1894:L1898" si="1473">(D1894*F1894-E1894*G1894)/(SQRT((D1894+G1894)*(D1894+E1894)*(F1894+G1894)*(F1894+E1894)))</f>
        <v>0.91876600721132806</v>
      </c>
      <c r="M1894" s="16">
        <f t="shared" ref="M1894:M1898" si="1474">H1894</f>
        <v>0.99</v>
      </c>
      <c r="N1894" s="24"/>
      <c r="O1894" s="25"/>
      <c r="P1894" s="25"/>
    </row>
    <row r="1895" spans="1:17" ht="12.75" x14ac:dyDescent="0.2">
      <c r="A1895" s="5"/>
      <c r="B1895" s="2">
        <v>27</v>
      </c>
      <c r="C1895" s="23" t="s">
        <v>11</v>
      </c>
      <c r="D1895" s="10">
        <v>1624</v>
      </c>
      <c r="E1895" s="10">
        <v>32</v>
      </c>
      <c r="F1895" s="10">
        <v>843</v>
      </c>
      <c r="G1895" s="10">
        <v>42</v>
      </c>
      <c r="H1895" s="11">
        <v>0.99</v>
      </c>
      <c r="I1895" s="9">
        <f t="shared" si="1470"/>
        <v>98.067632850241552</v>
      </c>
      <c r="J1895" s="9">
        <f t="shared" si="1471"/>
        <v>95.254237288135585</v>
      </c>
      <c r="K1895" s="9">
        <f t="shared" si="1472"/>
        <v>97.087760724124365</v>
      </c>
      <c r="L1895" s="12">
        <f t="shared" si="1473"/>
        <v>0.93571525498998309</v>
      </c>
      <c r="M1895" s="16">
        <f t="shared" si="1474"/>
        <v>0.99</v>
      </c>
      <c r="N1895" s="4"/>
      <c r="O1895" s="25"/>
      <c r="P1895" s="25"/>
    </row>
    <row r="1896" spans="1:17" ht="12.75" x14ac:dyDescent="0.2">
      <c r="A1896" s="1">
        <v>0.4</v>
      </c>
      <c r="B1896" s="2">
        <v>28</v>
      </c>
      <c r="C1896" s="23" t="s">
        <v>12</v>
      </c>
      <c r="D1896" s="10">
        <v>1609</v>
      </c>
      <c r="E1896" s="10">
        <v>28</v>
      </c>
      <c r="F1896" s="10">
        <v>848</v>
      </c>
      <c r="G1896" s="10">
        <v>56</v>
      </c>
      <c r="H1896" s="11">
        <v>0.99</v>
      </c>
      <c r="I1896" s="9">
        <f t="shared" si="1470"/>
        <v>98.289554062309108</v>
      </c>
      <c r="J1896" s="9">
        <f t="shared" si="1471"/>
        <v>93.805309734513273</v>
      </c>
      <c r="K1896" s="9">
        <f t="shared" si="1472"/>
        <v>96.694214876033058</v>
      </c>
      <c r="L1896" s="12">
        <f t="shared" si="1473"/>
        <v>0.92765137547884946</v>
      </c>
      <c r="M1896" s="16">
        <f t="shared" si="1474"/>
        <v>0.99</v>
      </c>
      <c r="N1896" s="4"/>
      <c r="O1896" s="25"/>
      <c r="P1896" s="25"/>
    </row>
    <row r="1897" spans="1:17" ht="12.75" x14ac:dyDescent="0.2">
      <c r="A1897" s="1">
        <v>1E-3</v>
      </c>
      <c r="B1897" s="2">
        <v>29</v>
      </c>
      <c r="C1897" s="23" t="s">
        <v>13</v>
      </c>
      <c r="D1897" s="10">
        <v>1530</v>
      </c>
      <c r="E1897" s="10">
        <v>48</v>
      </c>
      <c r="F1897" s="10">
        <v>929</v>
      </c>
      <c r="G1897" s="10">
        <v>34</v>
      </c>
      <c r="H1897" s="11">
        <v>0.99</v>
      </c>
      <c r="I1897" s="9">
        <f t="shared" si="1470"/>
        <v>96.958174904942965</v>
      </c>
      <c r="J1897" s="9">
        <f t="shared" si="1471"/>
        <v>96.469366562824504</v>
      </c>
      <c r="K1897" s="9">
        <f t="shared" si="1472"/>
        <v>96.772924045651322</v>
      </c>
      <c r="L1897" s="12">
        <f t="shared" si="1473"/>
        <v>0.93169959644488853</v>
      </c>
      <c r="M1897" s="16">
        <f t="shared" si="1474"/>
        <v>0.99</v>
      </c>
      <c r="N1897" s="4"/>
      <c r="O1897" s="25"/>
      <c r="P1897" s="25"/>
    </row>
    <row r="1898" spans="1:17" ht="12.75" x14ac:dyDescent="0.2">
      <c r="A1898" s="1">
        <v>100</v>
      </c>
      <c r="B1898" s="2">
        <v>30</v>
      </c>
      <c r="C1898" s="23" t="s">
        <v>14</v>
      </c>
      <c r="D1898" s="10">
        <v>1532</v>
      </c>
      <c r="E1898" s="10">
        <v>51</v>
      </c>
      <c r="F1898" s="10">
        <v>917</v>
      </c>
      <c r="G1898" s="10">
        <v>41</v>
      </c>
      <c r="H1898" s="11">
        <v>0.99</v>
      </c>
      <c r="I1898" s="9">
        <f t="shared" si="1470"/>
        <v>96.778269109286157</v>
      </c>
      <c r="J1898" s="9">
        <f t="shared" si="1471"/>
        <v>95.720250521920676</v>
      </c>
      <c r="K1898" s="9">
        <f t="shared" si="1472"/>
        <v>96.379378197560015</v>
      </c>
      <c r="L1898" s="12">
        <f t="shared" si="1473"/>
        <v>0.92311531081109399</v>
      </c>
      <c r="M1898" s="16">
        <f t="shared" si="1474"/>
        <v>0.99</v>
      </c>
      <c r="N1898" s="6"/>
      <c r="O1898" s="25"/>
      <c r="P1898" s="25"/>
    </row>
    <row r="1899" spans="1:17" ht="12.75" x14ac:dyDescent="0.2">
      <c r="A1899" s="5"/>
      <c r="B1899" s="2"/>
      <c r="C1899" s="23" t="s">
        <v>15</v>
      </c>
      <c r="D1899" s="15">
        <f t="shared" ref="D1899:M1899" si="1475">AVERAGE(D1894:D1898)</f>
        <v>1576.8</v>
      </c>
      <c r="E1899" s="15">
        <f t="shared" si="1475"/>
        <v>35.6</v>
      </c>
      <c r="F1899" s="15">
        <f t="shared" si="1475"/>
        <v>878.6</v>
      </c>
      <c r="G1899" s="15">
        <f t="shared" si="1475"/>
        <v>50</v>
      </c>
      <c r="H1899" s="16">
        <f t="shared" si="1475"/>
        <v>0.99</v>
      </c>
      <c r="I1899" s="9">
        <f t="shared" si="1475"/>
        <v>97.782407777395761</v>
      </c>
      <c r="J1899" s="9">
        <f t="shared" si="1475"/>
        <v>94.599243325230148</v>
      </c>
      <c r="K1899" s="9">
        <f t="shared" si="1475"/>
        <v>96.63124754033845</v>
      </c>
      <c r="L1899" s="12">
        <f t="shared" si="1475"/>
        <v>0.92738950898722872</v>
      </c>
      <c r="M1899" s="16">
        <f t="shared" si="1475"/>
        <v>0.99</v>
      </c>
      <c r="N1899" s="6"/>
    </row>
    <row r="1900" spans="1:17" ht="12.75" x14ac:dyDescent="0.2">
      <c r="A1900" s="5"/>
      <c r="B1900" s="2"/>
      <c r="C1900" s="17" t="s">
        <v>16</v>
      </c>
      <c r="D1900" s="15">
        <f t="shared" ref="D1900:M1900" si="1476">STDEV(D1894:D1898)</f>
        <v>43.619949564390829</v>
      </c>
      <c r="E1900" s="15">
        <f t="shared" si="1476"/>
        <v>13.575713609236162</v>
      </c>
      <c r="F1900" s="15">
        <f t="shared" si="1476"/>
        <v>41.015850594617689</v>
      </c>
      <c r="G1900" s="15">
        <f t="shared" si="1476"/>
        <v>17.073371078963874</v>
      </c>
      <c r="H1900" s="16">
        <f t="shared" si="1476"/>
        <v>0</v>
      </c>
      <c r="I1900" s="9">
        <f t="shared" si="1476"/>
        <v>0.88027003925988245</v>
      </c>
      <c r="J1900" s="9">
        <f t="shared" si="1476"/>
        <v>1.8673750355288268</v>
      </c>
      <c r="K1900" s="9">
        <f t="shared" si="1476"/>
        <v>0.34036597104195093</v>
      </c>
      <c r="L1900" s="12">
        <f t="shared" si="1476"/>
        <v>6.7193196713344026E-3</v>
      </c>
      <c r="M1900" s="16">
        <f t="shared" si="1476"/>
        <v>0</v>
      </c>
      <c r="N1900" s="4"/>
    </row>
    <row r="1901" spans="1:17" ht="12.75" x14ac:dyDescent="0.2">
      <c r="A1901" s="5"/>
      <c r="B1901" s="2"/>
      <c r="C1901" s="23"/>
      <c r="D1901" s="15"/>
      <c r="E1901" s="15"/>
      <c r="F1901" s="15"/>
      <c r="G1901" s="15"/>
      <c r="H1901" s="16"/>
      <c r="I1901" s="9"/>
      <c r="J1901" s="9"/>
      <c r="K1901" s="9"/>
      <c r="L1901" s="12"/>
      <c r="M1901" s="16"/>
      <c r="N1901" s="4"/>
    </row>
    <row r="1902" spans="1:17" ht="12.75" x14ac:dyDescent="0.2">
      <c r="A1902" s="5"/>
      <c r="B1902" s="2"/>
      <c r="C1902" s="23" t="s">
        <v>17</v>
      </c>
      <c r="D1902" s="10">
        <v>525</v>
      </c>
      <c r="E1902" s="10">
        <v>25</v>
      </c>
      <c r="F1902" s="10">
        <v>248</v>
      </c>
      <c r="G1902" s="10">
        <v>49</v>
      </c>
      <c r="H1902" s="11">
        <v>0.97</v>
      </c>
      <c r="I1902" s="9">
        <f t="shared" ref="I1902:I1906" si="1477">100*(D1902/(D1902+E1902))</f>
        <v>95.454545454545453</v>
      </c>
      <c r="J1902" s="9">
        <f t="shared" ref="J1902:J1906" si="1478">100*(F1902/(F1902+G1902))</f>
        <v>83.501683501683502</v>
      </c>
      <c r="K1902" s="9">
        <f t="shared" ref="K1902:K1906" si="1479">100*((D1902+F1902)/(D1902+E1902+F1902+G1902))</f>
        <v>91.263282172373081</v>
      </c>
      <c r="L1902" s="12">
        <f t="shared" ref="L1902:L1906" si="1480">(D1902*F1902-E1902*G1902)/(SQRT((D1902+G1902)*(D1902+E1902)*(F1902+G1902)*(F1902+E1902)))</f>
        <v>0.80613670783950186</v>
      </c>
      <c r="M1902" s="16">
        <f t="shared" ref="M1902:M1906" si="1481">H1902</f>
        <v>0.97</v>
      </c>
      <c r="N1902" s="4"/>
    </row>
    <row r="1903" spans="1:17" ht="12.75" x14ac:dyDescent="0.2">
      <c r="A1903" s="5"/>
      <c r="B1903" s="2"/>
      <c r="C1903" s="9" t="s">
        <v>18</v>
      </c>
      <c r="D1903" s="10">
        <v>488</v>
      </c>
      <c r="E1903" s="10">
        <v>51</v>
      </c>
      <c r="F1903" s="10">
        <v>271</v>
      </c>
      <c r="G1903" s="10">
        <v>37</v>
      </c>
      <c r="H1903" s="11">
        <v>0.97</v>
      </c>
      <c r="I1903" s="9">
        <f t="shared" si="1477"/>
        <v>90.538033395176257</v>
      </c>
      <c r="J1903" s="9">
        <f t="shared" si="1478"/>
        <v>87.987012987012989</v>
      </c>
      <c r="K1903" s="9">
        <f t="shared" si="1479"/>
        <v>89.610389610389603</v>
      </c>
      <c r="L1903" s="12">
        <f t="shared" si="1480"/>
        <v>0.77816260170330231</v>
      </c>
      <c r="M1903" s="16">
        <f t="shared" si="1481"/>
        <v>0.97</v>
      </c>
      <c r="N1903" s="24"/>
    </row>
    <row r="1904" spans="1:17" ht="12.75" x14ac:dyDescent="0.2">
      <c r="A1904" s="5"/>
      <c r="B1904" s="2"/>
      <c r="C1904" s="9" t="s">
        <v>19</v>
      </c>
      <c r="D1904" s="10">
        <v>548</v>
      </c>
      <c r="E1904" s="10">
        <v>19</v>
      </c>
      <c r="F1904" s="10">
        <v>243</v>
      </c>
      <c r="G1904" s="10">
        <v>37</v>
      </c>
      <c r="H1904" s="11">
        <v>0.97</v>
      </c>
      <c r="I1904" s="9">
        <f t="shared" si="1477"/>
        <v>96.649029982363317</v>
      </c>
      <c r="J1904" s="9">
        <f t="shared" si="1478"/>
        <v>86.785714285714292</v>
      </c>
      <c r="K1904" s="9">
        <f t="shared" si="1479"/>
        <v>93.388429752066116</v>
      </c>
      <c r="L1904" s="12">
        <f t="shared" si="1480"/>
        <v>0.84915878224830343</v>
      </c>
      <c r="M1904" s="16">
        <f t="shared" si="1481"/>
        <v>0.97</v>
      </c>
      <c r="N1904" s="24"/>
    </row>
    <row r="1905" spans="1:17" ht="12.75" x14ac:dyDescent="0.2">
      <c r="A1905" s="5"/>
      <c r="B1905" s="2"/>
      <c r="C1905" s="9" t="s">
        <v>20</v>
      </c>
      <c r="D1905" s="10">
        <v>497</v>
      </c>
      <c r="E1905" s="10">
        <v>48</v>
      </c>
      <c r="F1905" s="10">
        <v>271</v>
      </c>
      <c r="G1905" s="10">
        <v>31</v>
      </c>
      <c r="H1905" s="11">
        <v>0.96</v>
      </c>
      <c r="I1905" s="9">
        <f t="shared" si="1477"/>
        <v>91.192660550458712</v>
      </c>
      <c r="J1905" s="9">
        <f t="shared" si="1478"/>
        <v>89.735099337748352</v>
      </c>
      <c r="K1905" s="9">
        <f t="shared" si="1479"/>
        <v>90.672963400236128</v>
      </c>
      <c r="L1905" s="12">
        <f t="shared" si="1480"/>
        <v>0.79999438530157252</v>
      </c>
      <c r="M1905" s="16">
        <f t="shared" si="1481"/>
        <v>0.96</v>
      </c>
      <c r="N1905" s="24"/>
    </row>
    <row r="1906" spans="1:17" ht="12.75" x14ac:dyDescent="0.2">
      <c r="A1906" s="5"/>
      <c r="B1906" s="2"/>
      <c r="C1906" s="9" t="s">
        <v>21</v>
      </c>
      <c r="D1906" s="10">
        <v>513</v>
      </c>
      <c r="E1906" s="10">
        <v>40</v>
      </c>
      <c r="F1906" s="10">
        <v>264</v>
      </c>
      <c r="G1906" s="10">
        <v>30</v>
      </c>
      <c r="H1906" s="11">
        <v>0.97</v>
      </c>
      <c r="I1906" s="9">
        <f t="shared" si="1477"/>
        <v>92.766726943942132</v>
      </c>
      <c r="J1906" s="9">
        <f t="shared" si="1478"/>
        <v>89.795918367346943</v>
      </c>
      <c r="K1906" s="9">
        <f t="shared" si="1479"/>
        <v>91.735537190082653</v>
      </c>
      <c r="L1906" s="12">
        <f t="shared" si="1480"/>
        <v>0.81937578212094819</v>
      </c>
      <c r="M1906" s="16">
        <f t="shared" si="1481"/>
        <v>0.97</v>
      </c>
      <c r="N1906" s="24"/>
    </row>
    <row r="1907" spans="1:17" ht="12.75" x14ac:dyDescent="0.2">
      <c r="A1907" s="5"/>
      <c r="B1907" s="2"/>
      <c r="C1907" s="23" t="s">
        <v>15</v>
      </c>
      <c r="D1907" s="15">
        <f t="shared" ref="D1907:M1907" si="1482">AVERAGE(D1902:D1906)</f>
        <v>514.20000000000005</v>
      </c>
      <c r="E1907" s="15">
        <f t="shared" si="1482"/>
        <v>36.6</v>
      </c>
      <c r="F1907" s="15">
        <f t="shared" si="1482"/>
        <v>259.39999999999998</v>
      </c>
      <c r="G1907" s="15">
        <f t="shared" si="1482"/>
        <v>36.799999999999997</v>
      </c>
      <c r="H1907" s="16">
        <f t="shared" si="1482"/>
        <v>0.96799999999999997</v>
      </c>
      <c r="I1907" s="9">
        <f t="shared" si="1482"/>
        <v>93.320199265297177</v>
      </c>
      <c r="J1907" s="9">
        <f t="shared" si="1482"/>
        <v>87.561085695901212</v>
      </c>
      <c r="K1907" s="9">
        <f t="shared" si="1482"/>
        <v>91.334120425029525</v>
      </c>
      <c r="L1907" s="12">
        <f t="shared" si="1482"/>
        <v>0.81056565184272567</v>
      </c>
      <c r="M1907" s="16">
        <f t="shared" si="1482"/>
        <v>0.96799999999999997</v>
      </c>
      <c r="N1907" s="24"/>
      <c r="O1907" s="24"/>
      <c r="P1907" s="24"/>
      <c r="Q1907" s="4"/>
    </row>
    <row r="1908" spans="1:17" ht="12.75" x14ac:dyDescent="0.2">
      <c r="A1908" s="5"/>
      <c r="B1908" s="2"/>
      <c r="C1908" s="17" t="s">
        <v>16</v>
      </c>
      <c r="D1908" s="15">
        <f t="shared" ref="D1908:M1908" si="1483">STDEV(D1902:D1906)</f>
        <v>23.679104712805337</v>
      </c>
      <c r="E1908" s="15">
        <f t="shared" si="1483"/>
        <v>14.081903280451828</v>
      </c>
      <c r="F1908" s="15">
        <f t="shared" si="1483"/>
        <v>13.126309458488322</v>
      </c>
      <c r="G1908" s="15">
        <f t="shared" si="1483"/>
        <v>7.563068160475618</v>
      </c>
      <c r="H1908" s="16">
        <f t="shared" si="1483"/>
        <v>4.4721359549995832E-3</v>
      </c>
      <c r="I1908" s="9">
        <f t="shared" si="1483"/>
        <v>2.6556424420914637</v>
      </c>
      <c r="J1908" s="9">
        <f t="shared" si="1483"/>
        <v>2.5972183889580482</v>
      </c>
      <c r="K1908" s="9">
        <f t="shared" si="1483"/>
        <v>1.3959510039062557</v>
      </c>
      <c r="L1908" s="12">
        <f t="shared" si="1483"/>
        <v>2.6212463589039874E-2</v>
      </c>
      <c r="M1908" s="16">
        <f t="shared" si="1483"/>
        <v>4.4721359549995832E-3</v>
      </c>
      <c r="N1908" s="24"/>
    </row>
    <row r="1909" spans="1:17" ht="12.75" x14ac:dyDescent="0.2">
      <c r="A1909" s="5"/>
      <c r="B1909" s="22"/>
      <c r="C1909" s="9"/>
      <c r="D1909" s="15"/>
      <c r="E1909" s="15"/>
      <c r="F1909" s="15"/>
      <c r="G1909" s="15"/>
      <c r="H1909" s="16"/>
      <c r="I1909" s="9"/>
      <c r="J1909" s="9"/>
      <c r="K1909" s="9"/>
      <c r="L1909" s="12"/>
      <c r="M1909" s="16"/>
      <c r="N1909" s="24"/>
    </row>
    <row r="1910" spans="1:17" ht="12.75" x14ac:dyDescent="0.2">
      <c r="A1910" s="5"/>
      <c r="B1910" s="2"/>
      <c r="C1910" s="9" t="s">
        <v>22</v>
      </c>
      <c r="D1910" s="10">
        <v>523</v>
      </c>
      <c r="E1910" s="10">
        <v>23</v>
      </c>
      <c r="F1910" s="10">
        <v>254</v>
      </c>
      <c r="G1910" s="10">
        <v>47</v>
      </c>
      <c r="H1910" s="11">
        <v>0.97</v>
      </c>
      <c r="I1910" s="9">
        <f t="shared" ref="I1910:I1914" si="1484">100*(D1910/(D1910+E1910))</f>
        <v>95.787545787545795</v>
      </c>
      <c r="J1910" s="9">
        <f t="shared" ref="J1910:J1914" si="1485">100*(F1910/(F1910+G1910))</f>
        <v>84.385382059800662</v>
      </c>
      <c r="K1910" s="9">
        <f t="shared" ref="K1910:K1914" si="1486">100*((D1910+F1910)/(D1910+E1910+F1910+G1910))</f>
        <v>91.735537190082653</v>
      </c>
      <c r="L1910" s="12">
        <f t="shared" ref="L1910:L1914" si="1487">(D1910*F1910-E1910*G1910)/(SQRT((D1910+G1910)*(D1910+E1910)*(F1910+G1910)*(F1910+E1910)))</f>
        <v>0.81795610975481126</v>
      </c>
      <c r="M1910" s="16">
        <f t="shared" ref="M1910:M1914" si="1488">H1910</f>
        <v>0.97</v>
      </c>
      <c r="N1910" s="24"/>
    </row>
    <row r="1911" spans="1:17" ht="12.75" x14ac:dyDescent="0.2">
      <c r="A1911" s="5"/>
      <c r="B1911" s="22"/>
      <c r="C1911" s="9" t="s">
        <v>23</v>
      </c>
      <c r="D1911" s="10">
        <v>467</v>
      </c>
      <c r="E1911" s="10">
        <v>42</v>
      </c>
      <c r="F1911" s="10">
        <v>293</v>
      </c>
      <c r="G1911" s="10">
        <v>45</v>
      </c>
      <c r="H1911" s="11">
        <v>0.96</v>
      </c>
      <c r="I1911" s="9">
        <f t="shared" si="1484"/>
        <v>91.748526522593323</v>
      </c>
      <c r="J1911" s="9">
        <f t="shared" si="1485"/>
        <v>86.68639053254438</v>
      </c>
      <c r="K1911" s="9">
        <f t="shared" si="1486"/>
        <v>89.728453364817</v>
      </c>
      <c r="L1911" s="12">
        <f t="shared" si="1487"/>
        <v>0.78554179889647557</v>
      </c>
      <c r="M1911" s="16">
        <f t="shared" si="1488"/>
        <v>0.96</v>
      </c>
      <c r="N1911" s="4"/>
    </row>
    <row r="1912" spans="1:17" ht="12.75" x14ac:dyDescent="0.2">
      <c r="A1912" s="1"/>
      <c r="B1912" s="2"/>
      <c r="C1912" s="9" t="s">
        <v>24</v>
      </c>
      <c r="D1912" s="10">
        <v>474</v>
      </c>
      <c r="E1912" s="10">
        <v>26</v>
      </c>
      <c r="F1912" s="10">
        <v>296</v>
      </c>
      <c r="G1912" s="10">
        <v>51</v>
      </c>
      <c r="H1912" s="11">
        <v>0.97</v>
      </c>
      <c r="I1912" s="9">
        <f t="shared" si="1484"/>
        <v>94.8</v>
      </c>
      <c r="J1912" s="9">
        <f t="shared" si="1485"/>
        <v>85.30259365994236</v>
      </c>
      <c r="K1912" s="9">
        <f t="shared" si="1486"/>
        <v>90.909090909090907</v>
      </c>
      <c r="L1912" s="12">
        <f t="shared" si="1487"/>
        <v>0.81150038544630476</v>
      </c>
      <c r="M1912" s="16">
        <f t="shared" si="1488"/>
        <v>0.97</v>
      </c>
      <c r="N1912" s="4"/>
      <c r="Q1912" s="5"/>
    </row>
    <row r="1913" spans="1:17" ht="12.75" x14ac:dyDescent="0.2">
      <c r="A1913" s="5"/>
      <c r="B1913" s="2"/>
      <c r="C1913" s="9" t="s">
        <v>25</v>
      </c>
      <c r="D1913" s="10">
        <v>535</v>
      </c>
      <c r="E1913" s="10">
        <v>46</v>
      </c>
      <c r="F1913" s="10">
        <v>245</v>
      </c>
      <c r="G1913" s="10">
        <v>21</v>
      </c>
      <c r="H1913" s="11">
        <v>0.98</v>
      </c>
      <c r="I1913" s="9">
        <f t="shared" si="1484"/>
        <v>92.082616179001718</v>
      </c>
      <c r="J1913" s="9">
        <f t="shared" si="1485"/>
        <v>92.10526315789474</v>
      </c>
      <c r="K1913" s="9">
        <f t="shared" si="1486"/>
        <v>92.089728453364813</v>
      </c>
      <c r="L1913" s="12">
        <f t="shared" si="1487"/>
        <v>0.82280053263083208</v>
      </c>
      <c r="M1913" s="16">
        <f t="shared" si="1488"/>
        <v>0.98</v>
      </c>
      <c r="N1913" s="6"/>
    </row>
    <row r="1914" spans="1:17" ht="12.75" x14ac:dyDescent="0.2">
      <c r="A1914" s="5"/>
      <c r="B1914" s="2"/>
      <c r="C1914" s="9" t="s">
        <v>26</v>
      </c>
      <c r="D1914" s="10">
        <v>518</v>
      </c>
      <c r="E1914" s="10">
        <v>50</v>
      </c>
      <c r="F1914" s="10">
        <v>255</v>
      </c>
      <c r="G1914" s="10">
        <v>24</v>
      </c>
      <c r="H1914" s="11">
        <v>0.97</v>
      </c>
      <c r="I1914" s="9">
        <f t="shared" si="1484"/>
        <v>91.197183098591552</v>
      </c>
      <c r="J1914" s="9">
        <f t="shared" si="1485"/>
        <v>91.397849462365585</v>
      </c>
      <c r="K1914" s="9">
        <f t="shared" si="1486"/>
        <v>91.263282172373081</v>
      </c>
      <c r="L1914" s="12">
        <f t="shared" si="1487"/>
        <v>0.80868732321845971</v>
      </c>
      <c r="M1914" s="16">
        <f t="shared" si="1488"/>
        <v>0.97</v>
      </c>
      <c r="N1914" s="7"/>
      <c r="O1914" s="1"/>
      <c r="P1914" s="1"/>
    </row>
    <row r="1915" spans="1:17" ht="12.75" x14ac:dyDescent="0.2">
      <c r="A1915" s="5"/>
      <c r="B1915" s="2"/>
      <c r="C1915" s="23" t="s">
        <v>15</v>
      </c>
      <c r="D1915" s="15">
        <f t="shared" ref="D1915:M1915" si="1489">AVERAGE(D1910:D1914)</f>
        <v>503.4</v>
      </c>
      <c r="E1915" s="15">
        <f t="shared" si="1489"/>
        <v>37.4</v>
      </c>
      <c r="F1915" s="15">
        <f t="shared" si="1489"/>
        <v>268.60000000000002</v>
      </c>
      <c r="G1915" s="15">
        <f t="shared" si="1489"/>
        <v>37.6</v>
      </c>
      <c r="H1915" s="16">
        <f t="shared" si="1489"/>
        <v>0.97</v>
      </c>
      <c r="I1915" s="9">
        <f t="shared" si="1489"/>
        <v>93.123174317546471</v>
      </c>
      <c r="J1915" s="9">
        <f t="shared" si="1489"/>
        <v>87.97549577450954</v>
      </c>
      <c r="K1915" s="9">
        <f t="shared" si="1489"/>
        <v>91.145218417945685</v>
      </c>
      <c r="L1915" s="12">
        <f t="shared" si="1489"/>
        <v>0.80929722998937659</v>
      </c>
      <c r="M1915" s="16">
        <f t="shared" si="1489"/>
        <v>0.97</v>
      </c>
      <c r="N1915" s="24"/>
      <c r="O1915" s="24"/>
      <c r="P1915" s="24"/>
      <c r="Q1915" s="30"/>
    </row>
    <row r="1916" spans="1:17" ht="12.75" x14ac:dyDescent="0.2">
      <c r="A1916" s="5"/>
      <c r="B1916" s="2"/>
      <c r="C1916" s="17" t="s">
        <v>16</v>
      </c>
      <c r="D1916" s="15">
        <f t="shared" ref="D1916:M1916" si="1490">STDEV(D1910:D1914)</f>
        <v>30.761989532538369</v>
      </c>
      <c r="E1916" s="15">
        <f t="shared" si="1490"/>
        <v>12.157302332343304</v>
      </c>
      <c r="F1916" s="15">
        <f t="shared" si="1490"/>
        <v>23.985412233272122</v>
      </c>
      <c r="G1916" s="15">
        <f t="shared" si="1490"/>
        <v>13.992855319769442</v>
      </c>
      <c r="H1916" s="16">
        <f t="shared" si="1490"/>
        <v>7.0710678118654814E-3</v>
      </c>
      <c r="I1916" s="9">
        <f t="shared" si="1490"/>
        <v>2.0366933786676644</v>
      </c>
      <c r="J1916" s="9">
        <f t="shared" si="1490"/>
        <v>3.5518515569036184</v>
      </c>
      <c r="K1916" s="9">
        <f t="shared" si="1490"/>
        <v>0.9106994463129594</v>
      </c>
      <c r="L1916" s="12">
        <f t="shared" si="1490"/>
        <v>1.4377602092014195E-2</v>
      </c>
      <c r="M1916" s="16">
        <f t="shared" si="1490"/>
        <v>7.0710678118654814E-3</v>
      </c>
      <c r="N1916" s="4"/>
      <c r="Q1916" s="13"/>
    </row>
    <row r="1917" spans="1:17" ht="12.75" x14ac:dyDescent="0.2">
      <c r="A1917" s="1"/>
      <c r="B1917" s="2"/>
      <c r="C1917" s="2"/>
      <c r="D1917" s="3"/>
      <c r="E1917" s="3"/>
      <c r="F1917" s="3"/>
      <c r="G1917" s="3"/>
      <c r="H1917" s="4"/>
      <c r="I1917" s="4"/>
      <c r="J1917" s="4"/>
      <c r="K1917" s="4"/>
      <c r="L1917" s="4"/>
      <c r="M1917" s="4"/>
      <c r="N1917" s="4"/>
    </row>
    <row r="1918" spans="1:17" ht="12.75" x14ac:dyDescent="0.2">
      <c r="A1918" s="1" t="s">
        <v>100</v>
      </c>
      <c r="B1918" s="2"/>
      <c r="C1918" s="2"/>
      <c r="D1918" s="3"/>
      <c r="E1918" s="3"/>
      <c r="F1918" s="3"/>
      <c r="G1918" s="3"/>
      <c r="H1918" s="4"/>
      <c r="I1918" s="4"/>
      <c r="J1918" s="4"/>
      <c r="K1918" s="4"/>
      <c r="L1918" s="4"/>
      <c r="M1918" s="4"/>
      <c r="N1918" s="4"/>
    </row>
    <row r="1919" spans="1:17" ht="12.75" x14ac:dyDescent="0.2">
      <c r="A1919" s="5"/>
      <c r="B1919" s="2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</row>
    <row r="1920" spans="1:17" ht="12.75" x14ac:dyDescent="0.2">
      <c r="A1920" s="5"/>
      <c r="B1920" s="2" t="s">
        <v>0</v>
      </c>
      <c r="C1920" s="13"/>
      <c r="D1920" s="20" t="s">
        <v>1</v>
      </c>
      <c r="E1920" s="20" t="s">
        <v>2</v>
      </c>
      <c r="F1920" s="20" t="s">
        <v>3</v>
      </c>
      <c r="G1920" s="20" t="s">
        <v>4</v>
      </c>
      <c r="H1920" s="20" t="s">
        <v>5</v>
      </c>
      <c r="I1920" s="20" t="s">
        <v>6</v>
      </c>
      <c r="J1920" s="20" t="s">
        <v>7</v>
      </c>
      <c r="K1920" s="20" t="s">
        <v>8</v>
      </c>
      <c r="L1920" s="20" t="s">
        <v>9</v>
      </c>
      <c r="M1920" s="20" t="s">
        <v>5</v>
      </c>
      <c r="N1920" s="7"/>
      <c r="O1920" s="1"/>
      <c r="P1920" s="1"/>
    </row>
    <row r="1921" spans="1:17" ht="12.75" x14ac:dyDescent="0.2">
      <c r="A1921" s="1" t="s">
        <v>28</v>
      </c>
      <c r="B1921" s="2">
        <v>26</v>
      </c>
      <c r="C1921" s="9" t="s">
        <v>10</v>
      </c>
      <c r="D1921" s="10">
        <v>476</v>
      </c>
      <c r="E1921" s="10">
        <v>45</v>
      </c>
      <c r="F1921" s="10">
        <v>1151</v>
      </c>
      <c r="G1921" s="10">
        <v>2</v>
      </c>
      <c r="H1921" s="11">
        <v>0.99</v>
      </c>
      <c r="I1921" s="9">
        <f t="shared" ref="I1921:I1925" si="1491">100*(D1921/(D1921+E1921))</f>
        <v>91.362763915547035</v>
      </c>
      <c r="J1921" s="9">
        <f t="shared" ref="J1921:J1925" si="1492">100*(F1921/(F1921+G1921))</f>
        <v>99.826539462272336</v>
      </c>
      <c r="K1921" s="9">
        <f t="shared" ref="K1921:K1925" si="1493">100*((D1921+F1921)/(D1921+E1921+F1921+G1921))</f>
        <v>97.192353643966541</v>
      </c>
      <c r="L1921" s="12">
        <f t="shared" ref="L1921:L1925" si="1494">(D1921*F1921-E1921*G1921)/(SQRT((D1921+G1921)*(D1921+E1921)*(F1921+G1921)*(F1921+E1921)))</f>
        <v>0.93475516855052898</v>
      </c>
      <c r="M1921" s="16">
        <f t="shared" ref="M1921:M1925" si="1495">H1921</f>
        <v>0.99</v>
      </c>
      <c r="N1921" s="24"/>
      <c r="O1921" s="25"/>
      <c r="P1921" s="25"/>
    </row>
    <row r="1922" spans="1:17" ht="12.75" x14ac:dyDescent="0.2">
      <c r="A1922" s="5"/>
      <c r="B1922" s="2">
        <v>27</v>
      </c>
      <c r="C1922" s="23" t="s">
        <v>11</v>
      </c>
      <c r="D1922" s="10">
        <v>445</v>
      </c>
      <c r="E1922" s="10">
        <v>66</v>
      </c>
      <c r="F1922" s="10">
        <v>1160</v>
      </c>
      <c r="G1922" s="10">
        <v>3</v>
      </c>
      <c r="H1922" s="11">
        <v>0.99</v>
      </c>
      <c r="I1922" s="9">
        <f t="shared" si="1491"/>
        <v>87.084148727984342</v>
      </c>
      <c r="J1922" s="9">
        <f t="shared" si="1492"/>
        <v>99.742046431642308</v>
      </c>
      <c r="K1922" s="9">
        <f t="shared" si="1493"/>
        <v>95.878136200716852</v>
      </c>
      <c r="L1922" s="12">
        <f t="shared" si="1494"/>
        <v>0.90316445142960222</v>
      </c>
      <c r="M1922" s="16">
        <f t="shared" si="1495"/>
        <v>0.99</v>
      </c>
      <c r="N1922" s="4"/>
      <c r="O1922" s="25"/>
      <c r="P1922" s="25"/>
    </row>
    <row r="1923" spans="1:17" ht="12.75" x14ac:dyDescent="0.2">
      <c r="A1923" s="1">
        <v>0.4</v>
      </c>
      <c r="B1923" s="2">
        <v>28</v>
      </c>
      <c r="C1923" s="23" t="s">
        <v>12</v>
      </c>
      <c r="D1923" s="10">
        <v>525</v>
      </c>
      <c r="E1923" s="10">
        <v>44</v>
      </c>
      <c r="F1923" s="10">
        <v>1103</v>
      </c>
      <c r="G1923" s="10">
        <v>2</v>
      </c>
      <c r="H1923" s="11">
        <v>0.99</v>
      </c>
      <c r="I1923" s="9">
        <f t="shared" si="1491"/>
        <v>92.267135325131804</v>
      </c>
      <c r="J1923" s="9">
        <f t="shared" si="1492"/>
        <v>99.819004524886878</v>
      </c>
      <c r="K1923" s="9">
        <f t="shared" si="1493"/>
        <v>97.252090800477902</v>
      </c>
      <c r="L1923" s="12">
        <f t="shared" si="1494"/>
        <v>0.93917067565897949</v>
      </c>
      <c r="M1923" s="16">
        <f t="shared" si="1495"/>
        <v>0.99</v>
      </c>
      <c r="N1923" s="4"/>
      <c r="O1923" s="25"/>
      <c r="P1923" s="25"/>
    </row>
    <row r="1924" spans="1:17" ht="12.75" x14ac:dyDescent="0.2">
      <c r="A1924" s="1">
        <v>1E-3</v>
      </c>
      <c r="B1924" s="2">
        <v>29</v>
      </c>
      <c r="C1924" s="23" t="s">
        <v>13</v>
      </c>
      <c r="D1924" s="10">
        <v>498</v>
      </c>
      <c r="E1924" s="10">
        <v>60</v>
      </c>
      <c r="F1924" s="10">
        <v>1115</v>
      </c>
      <c r="G1924" s="10">
        <v>1</v>
      </c>
      <c r="H1924" s="11">
        <v>0.99</v>
      </c>
      <c r="I1924" s="9">
        <f t="shared" si="1491"/>
        <v>89.247311827956992</v>
      </c>
      <c r="J1924" s="9">
        <f t="shared" si="1492"/>
        <v>99.910394265232966</v>
      </c>
      <c r="K1924" s="9">
        <f t="shared" si="1493"/>
        <v>96.356033452807637</v>
      </c>
      <c r="L1924" s="12">
        <f t="shared" si="1494"/>
        <v>0.91883784971737681</v>
      </c>
      <c r="M1924" s="16">
        <f t="shared" si="1495"/>
        <v>0.99</v>
      </c>
      <c r="N1924" s="4"/>
      <c r="O1924" s="25"/>
      <c r="P1924" s="25"/>
    </row>
    <row r="1925" spans="1:17" ht="12.75" x14ac:dyDescent="0.2">
      <c r="A1925" s="1">
        <v>100</v>
      </c>
      <c r="B1925" s="2">
        <v>30</v>
      </c>
      <c r="C1925" s="23" t="s">
        <v>14</v>
      </c>
      <c r="D1925" s="10">
        <v>437</v>
      </c>
      <c r="E1925" s="10">
        <v>43</v>
      </c>
      <c r="F1925" s="10">
        <v>1192</v>
      </c>
      <c r="G1925" s="10">
        <v>2</v>
      </c>
      <c r="H1925" s="11">
        <v>0.99</v>
      </c>
      <c r="I1925" s="9">
        <f t="shared" si="1491"/>
        <v>91.041666666666671</v>
      </c>
      <c r="J1925" s="9">
        <f t="shared" si="1492"/>
        <v>99.832495812395308</v>
      </c>
      <c r="K1925" s="9">
        <f t="shared" si="1493"/>
        <v>97.311827956989248</v>
      </c>
      <c r="L1925" s="12">
        <f t="shared" si="1494"/>
        <v>0.93432391341422349</v>
      </c>
      <c r="M1925" s="16">
        <f t="shared" si="1495"/>
        <v>0.99</v>
      </c>
      <c r="N1925" s="6"/>
      <c r="O1925" s="25"/>
      <c r="P1925" s="25"/>
    </row>
    <row r="1926" spans="1:17" ht="12.75" x14ac:dyDescent="0.2">
      <c r="A1926" s="5"/>
      <c r="B1926" s="2"/>
      <c r="C1926" s="23" t="s">
        <v>15</v>
      </c>
      <c r="D1926" s="15">
        <f t="shared" ref="D1926:M1926" si="1496">AVERAGE(D1921:D1925)</f>
        <v>476.2</v>
      </c>
      <c r="E1926" s="15">
        <f t="shared" si="1496"/>
        <v>51.6</v>
      </c>
      <c r="F1926" s="15">
        <f t="shared" si="1496"/>
        <v>1144.2</v>
      </c>
      <c r="G1926" s="15">
        <f t="shared" si="1496"/>
        <v>2</v>
      </c>
      <c r="H1926" s="16">
        <f t="shared" si="1496"/>
        <v>0.99</v>
      </c>
      <c r="I1926" s="9">
        <f t="shared" si="1496"/>
        <v>90.200605292657372</v>
      </c>
      <c r="J1926" s="9">
        <f t="shared" si="1496"/>
        <v>99.826096099285976</v>
      </c>
      <c r="K1926" s="9">
        <f t="shared" si="1496"/>
        <v>96.798088410991639</v>
      </c>
      <c r="L1926" s="12">
        <f t="shared" si="1496"/>
        <v>0.92605041175414227</v>
      </c>
      <c r="M1926" s="16">
        <f t="shared" si="1496"/>
        <v>0.99</v>
      </c>
      <c r="N1926" s="6"/>
    </row>
    <row r="1927" spans="1:17" ht="12.75" x14ac:dyDescent="0.2">
      <c r="A1927" s="5"/>
      <c r="B1927" s="2"/>
      <c r="C1927" s="17" t="s">
        <v>16</v>
      </c>
      <c r="D1927" s="15">
        <f t="shared" ref="D1927:M1927" si="1497">STDEV(D1921:D1925)</f>
        <v>36.629223305988894</v>
      </c>
      <c r="E1927" s="15">
        <f t="shared" si="1497"/>
        <v>10.644247272588146</v>
      </c>
      <c r="F1927" s="15">
        <f t="shared" si="1497"/>
        <v>35.814801409473148</v>
      </c>
      <c r="G1927" s="15">
        <f t="shared" si="1497"/>
        <v>0.70710678118654757</v>
      </c>
      <c r="H1927" s="16">
        <f t="shared" si="1497"/>
        <v>0</v>
      </c>
      <c r="I1927" s="9">
        <f t="shared" si="1497"/>
        <v>2.0584953985897116</v>
      </c>
      <c r="J1927" s="9">
        <f t="shared" si="1497"/>
        <v>5.9711746623078217E-2</v>
      </c>
      <c r="K1927" s="9">
        <f t="shared" si="1497"/>
        <v>0.64560363613411131</v>
      </c>
      <c r="L1927" s="12">
        <f t="shared" si="1497"/>
        <v>1.493446665139731E-2</v>
      </c>
      <c r="M1927" s="16">
        <f t="shared" si="1497"/>
        <v>0</v>
      </c>
      <c r="N1927" s="4"/>
    </row>
    <row r="1928" spans="1:17" ht="12.75" x14ac:dyDescent="0.2">
      <c r="A1928" s="5"/>
      <c r="B1928" s="2"/>
      <c r="C1928" s="23"/>
      <c r="D1928" s="15"/>
      <c r="E1928" s="15"/>
      <c r="F1928" s="15"/>
      <c r="G1928" s="15"/>
      <c r="H1928" s="16"/>
      <c r="I1928" s="9"/>
      <c r="J1928" s="9"/>
      <c r="K1928" s="9"/>
      <c r="L1928" s="12"/>
      <c r="M1928" s="16"/>
      <c r="N1928" s="4"/>
    </row>
    <row r="1929" spans="1:17" ht="12.75" x14ac:dyDescent="0.2">
      <c r="A1929" s="5"/>
      <c r="B1929" s="2"/>
      <c r="C1929" s="23" t="s">
        <v>17</v>
      </c>
      <c r="D1929" s="10">
        <v>157</v>
      </c>
      <c r="E1929" s="10">
        <v>20</v>
      </c>
      <c r="F1929" s="10">
        <v>379</v>
      </c>
      <c r="G1929" s="10">
        <v>2</v>
      </c>
      <c r="H1929" s="11">
        <v>0.97</v>
      </c>
      <c r="I1929" s="9">
        <f t="shared" ref="I1929:I1933" si="1498">100*(D1929/(D1929+E1929))</f>
        <v>88.700564971751419</v>
      </c>
      <c r="J1929" s="9">
        <f t="shared" ref="J1929:J1933" si="1499">100*(F1929/(F1929+G1929))</f>
        <v>99.475065616797892</v>
      </c>
      <c r="K1929" s="9">
        <f t="shared" ref="K1929:K1933" si="1500">100*((D1929+F1929)/(D1929+E1929+F1929+G1929))</f>
        <v>96.057347670250891</v>
      </c>
      <c r="L1929" s="12">
        <f t="shared" ref="L1929:L1933" si="1501">(D1929*F1929-E1929*G1929)/(SQRT((D1929+G1929)*(D1929+E1929)*(F1929+G1929)*(F1929+E1929)))</f>
        <v>0.90910215076506706</v>
      </c>
      <c r="M1929" s="16">
        <f t="shared" ref="M1929:M1933" si="1502">H1929</f>
        <v>0.97</v>
      </c>
      <c r="N1929" s="4"/>
    </row>
    <row r="1930" spans="1:17" ht="12.75" x14ac:dyDescent="0.2">
      <c r="A1930" s="5"/>
      <c r="B1930" s="2"/>
      <c r="C1930" s="9" t="s">
        <v>18</v>
      </c>
      <c r="D1930" s="10">
        <v>153</v>
      </c>
      <c r="E1930" s="10">
        <v>24</v>
      </c>
      <c r="F1930" s="10">
        <v>380</v>
      </c>
      <c r="G1930" s="10">
        <v>1</v>
      </c>
      <c r="H1930" s="11">
        <v>0.97</v>
      </c>
      <c r="I1930" s="9">
        <f t="shared" si="1498"/>
        <v>86.440677966101703</v>
      </c>
      <c r="J1930" s="9">
        <f t="shared" si="1499"/>
        <v>99.737532808398953</v>
      </c>
      <c r="K1930" s="9">
        <f t="shared" si="1500"/>
        <v>95.519713261648747</v>
      </c>
      <c r="L1930" s="12">
        <f t="shared" si="1501"/>
        <v>0.89721298660610871</v>
      </c>
      <c r="M1930" s="16">
        <f t="shared" si="1502"/>
        <v>0.97</v>
      </c>
      <c r="N1930" s="24"/>
    </row>
    <row r="1931" spans="1:17" ht="12.75" x14ac:dyDescent="0.2">
      <c r="A1931" s="5"/>
      <c r="B1931" s="2"/>
      <c r="C1931" s="9" t="s">
        <v>19</v>
      </c>
      <c r="D1931" s="10">
        <v>145</v>
      </c>
      <c r="E1931" s="10">
        <v>15</v>
      </c>
      <c r="F1931" s="10">
        <v>396</v>
      </c>
      <c r="G1931" s="10">
        <v>2</v>
      </c>
      <c r="H1931" s="11">
        <v>0.95</v>
      </c>
      <c r="I1931" s="9">
        <f t="shared" si="1498"/>
        <v>90.625</v>
      </c>
      <c r="J1931" s="9">
        <f t="shared" si="1499"/>
        <v>99.497487437185924</v>
      </c>
      <c r="K1931" s="9">
        <f t="shared" si="1500"/>
        <v>96.953405017921142</v>
      </c>
      <c r="L1931" s="12">
        <f t="shared" si="1501"/>
        <v>0.92524153207826754</v>
      </c>
      <c r="M1931" s="16">
        <f t="shared" si="1502"/>
        <v>0.95</v>
      </c>
      <c r="N1931" s="24"/>
    </row>
    <row r="1932" spans="1:17" ht="12.75" x14ac:dyDescent="0.2">
      <c r="A1932" s="5"/>
      <c r="B1932" s="2"/>
      <c r="C1932" s="9" t="s">
        <v>20</v>
      </c>
      <c r="D1932" s="10">
        <v>154</v>
      </c>
      <c r="E1932" s="10">
        <v>25</v>
      </c>
      <c r="F1932" s="10">
        <v>377</v>
      </c>
      <c r="G1932" s="10">
        <v>2</v>
      </c>
      <c r="H1932" s="11">
        <v>0.98</v>
      </c>
      <c r="I1932" s="9">
        <f t="shared" si="1498"/>
        <v>86.033519553072622</v>
      </c>
      <c r="J1932" s="9">
        <f t="shared" si="1499"/>
        <v>99.47229551451187</v>
      </c>
      <c r="K1932" s="9">
        <f t="shared" si="1500"/>
        <v>95.161290322580655</v>
      </c>
      <c r="L1932" s="12">
        <f t="shared" si="1501"/>
        <v>0.88933717372333765</v>
      </c>
      <c r="M1932" s="16">
        <f t="shared" si="1502"/>
        <v>0.98</v>
      </c>
      <c r="N1932" s="24"/>
    </row>
    <row r="1933" spans="1:17" ht="12.75" x14ac:dyDescent="0.2">
      <c r="A1933" s="5"/>
      <c r="B1933" s="2"/>
      <c r="C1933" s="9" t="s">
        <v>21</v>
      </c>
      <c r="D1933" s="10">
        <v>151</v>
      </c>
      <c r="E1933" s="10">
        <v>21</v>
      </c>
      <c r="F1933" s="10">
        <v>380</v>
      </c>
      <c r="G1933" s="10">
        <v>6</v>
      </c>
      <c r="H1933" s="11">
        <v>0.97</v>
      </c>
      <c r="I1933" s="9">
        <f t="shared" si="1498"/>
        <v>87.79069767441861</v>
      </c>
      <c r="J1933" s="9">
        <f t="shared" si="1499"/>
        <v>98.445595854922274</v>
      </c>
      <c r="K1933" s="9">
        <f t="shared" si="1500"/>
        <v>95.161290322580655</v>
      </c>
      <c r="L1933" s="12">
        <f t="shared" si="1501"/>
        <v>0.88557621849885393</v>
      </c>
      <c r="M1933" s="16">
        <f t="shared" si="1502"/>
        <v>0.97</v>
      </c>
      <c r="N1933" s="24"/>
    </row>
    <row r="1934" spans="1:17" ht="12.75" x14ac:dyDescent="0.2">
      <c r="A1934" s="5"/>
      <c r="B1934" s="2"/>
      <c r="C1934" s="23" t="s">
        <v>15</v>
      </c>
      <c r="D1934" s="15">
        <f t="shared" ref="D1934:M1934" si="1503">AVERAGE(D1929:D1933)</f>
        <v>152</v>
      </c>
      <c r="E1934" s="15">
        <f t="shared" si="1503"/>
        <v>21</v>
      </c>
      <c r="F1934" s="15">
        <f t="shared" si="1503"/>
        <v>382.4</v>
      </c>
      <c r="G1934" s="15">
        <f t="shared" si="1503"/>
        <v>2.6</v>
      </c>
      <c r="H1934" s="16">
        <f t="shared" si="1503"/>
        <v>0.96799999999999997</v>
      </c>
      <c r="I1934" s="9">
        <f t="shared" si="1503"/>
        <v>87.918092033068859</v>
      </c>
      <c r="J1934" s="9">
        <f t="shared" si="1503"/>
        <v>99.325595446363394</v>
      </c>
      <c r="K1934" s="9">
        <f t="shared" si="1503"/>
        <v>95.770609318996421</v>
      </c>
      <c r="L1934" s="12">
        <f t="shared" si="1503"/>
        <v>0.90129401233432704</v>
      </c>
      <c r="M1934" s="16">
        <f t="shared" si="1503"/>
        <v>0.96799999999999997</v>
      </c>
      <c r="N1934" s="24"/>
      <c r="O1934" s="24"/>
      <c r="P1934" s="24"/>
      <c r="Q1934" s="4"/>
    </row>
    <row r="1935" spans="1:17" ht="12.75" x14ac:dyDescent="0.2">
      <c r="A1935" s="5"/>
      <c r="B1935" s="2"/>
      <c r="C1935" s="17" t="s">
        <v>16</v>
      </c>
      <c r="D1935" s="15">
        <f t="shared" ref="D1935:M1935" si="1504">STDEV(D1929:D1933)</f>
        <v>4.4721359549995796</v>
      </c>
      <c r="E1935" s="15">
        <f t="shared" si="1504"/>
        <v>3.9370039370059056</v>
      </c>
      <c r="F1935" s="15">
        <f t="shared" si="1504"/>
        <v>7.7006493232713824</v>
      </c>
      <c r="G1935" s="15">
        <f t="shared" si="1504"/>
        <v>1.9493588689617929</v>
      </c>
      <c r="H1935" s="16">
        <f t="shared" si="1504"/>
        <v>1.0954451150103331E-2</v>
      </c>
      <c r="I1935" s="9">
        <f t="shared" si="1504"/>
        <v>1.8500141703141972</v>
      </c>
      <c r="J1935" s="9">
        <f t="shared" si="1504"/>
        <v>0.50435621576688516</v>
      </c>
      <c r="K1935" s="9">
        <f t="shared" si="1504"/>
        <v>0.75609401826984979</v>
      </c>
      <c r="L1935" s="12">
        <f t="shared" si="1504"/>
        <v>1.6133199707885616E-2</v>
      </c>
      <c r="M1935" s="16">
        <f t="shared" si="1504"/>
        <v>1.0954451150103331E-2</v>
      </c>
      <c r="N1935" s="24"/>
    </row>
    <row r="1936" spans="1:17" ht="12.75" x14ac:dyDescent="0.2">
      <c r="A1936" s="5"/>
      <c r="B1936" s="22"/>
      <c r="C1936" s="9"/>
      <c r="D1936" s="15"/>
      <c r="E1936" s="15"/>
      <c r="F1936" s="15"/>
      <c r="G1936" s="15"/>
      <c r="H1936" s="16"/>
      <c r="I1936" s="9"/>
      <c r="J1936" s="9"/>
      <c r="K1936" s="9"/>
      <c r="L1936" s="12"/>
      <c r="M1936" s="16"/>
      <c r="N1936" s="24"/>
    </row>
    <row r="1937" spans="1:17" ht="12.75" x14ac:dyDescent="0.2">
      <c r="A1937" s="5"/>
      <c r="B1937" s="2"/>
      <c r="C1937" s="9" t="s">
        <v>22</v>
      </c>
      <c r="D1937" s="10">
        <v>155</v>
      </c>
      <c r="E1937" s="10">
        <v>23</v>
      </c>
      <c r="F1937" s="10">
        <v>373</v>
      </c>
      <c r="G1937" s="10">
        <v>7</v>
      </c>
      <c r="H1937" s="11">
        <v>0.97</v>
      </c>
      <c r="I1937" s="9">
        <f t="shared" ref="I1937:I1941" si="1505">100*(D1937/(D1937+E1937))</f>
        <v>87.078651685393254</v>
      </c>
      <c r="J1937" s="9">
        <f t="shared" ref="J1937:J1941" si="1506">100*(F1937/(F1937+G1937))</f>
        <v>98.15789473684211</v>
      </c>
      <c r="K1937" s="9">
        <f t="shared" ref="K1937:K1941" si="1507">100*((D1937+F1937)/(D1937+E1937+F1937+G1937))</f>
        <v>94.623655913978496</v>
      </c>
      <c r="L1937" s="12">
        <f t="shared" ref="L1937:L1941" si="1508">(D1937*F1937-E1937*G1937)/(SQRT((D1937+G1937)*(D1937+E1937)*(F1937+G1937)*(F1937+E1937)))</f>
        <v>0.8752307026158318</v>
      </c>
      <c r="M1937" s="16">
        <f t="shared" ref="M1937:M1941" si="1509">H1937</f>
        <v>0.97</v>
      </c>
      <c r="N1937" s="24"/>
    </row>
    <row r="1938" spans="1:17" ht="12.75" x14ac:dyDescent="0.2">
      <c r="A1938" s="5"/>
      <c r="B1938" s="22"/>
      <c r="C1938" s="9" t="s">
        <v>23</v>
      </c>
      <c r="D1938" s="10">
        <v>155</v>
      </c>
      <c r="E1938" s="10">
        <v>33</v>
      </c>
      <c r="F1938" s="10">
        <v>370</v>
      </c>
      <c r="G1938" s="10">
        <v>0</v>
      </c>
      <c r="H1938" s="11">
        <v>0.97</v>
      </c>
      <c r="I1938" s="9">
        <f t="shared" si="1505"/>
        <v>82.446808510638306</v>
      </c>
      <c r="J1938" s="9">
        <f t="shared" si="1506"/>
        <v>100</v>
      </c>
      <c r="K1938" s="9">
        <f t="shared" si="1507"/>
        <v>94.086021505376351</v>
      </c>
      <c r="L1938" s="12">
        <f t="shared" si="1508"/>
        <v>0.87003207420606032</v>
      </c>
      <c r="M1938" s="16">
        <f t="shared" si="1509"/>
        <v>0.97</v>
      </c>
      <c r="N1938" s="4"/>
    </row>
    <row r="1939" spans="1:17" ht="12.75" x14ac:dyDescent="0.2">
      <c r="A1939" s="1"/>
      <c r="B1939" s="2"/>
      <c r="C1939" s="9" t="s">
        <v>24</v>
      </c>
      <c r="D1939" s="10">
        <v>125</v>
      </c>
      <c r="E1939" s="10">
        <v>22</v>
      </c>
      <c r="F1939" s="10">
        <v>411</v>
      </c>
      <c r="G1939" s="10">
        <v>0</v>
      </c>
      <c r="H1939" s="11">
        <v>0.97</v>
      </c>
      <c r="I1939" s="9">
        <f t="shared" si="1505"/>
        <v>85.034013605442169</v>
      </c>
      <c r="J1939" s="9">
        <f t="shared" si="1506"/>
        <v>100</v>
      </c>
      <c r="K1939" s="9">
        <f t="shared" si="1507"/>
        <v>96.057347670250891</v>
      </c>
      <c r="L1939" s="12">
        <f t="shared" si="1508"/>
        <v>0.8984073615795567</v>
      </c>
      <c r="M1939" s="16">
        <f t="shared" si="1509"/>
        <v>0.97</v>
      </c>
      <c r="N1939" s="4"/>
      <c r="Q1939" s="5"/>
    </row>
    <row r="1940" spans="1:17" ht="12.75" x14ac:dyDescent="0.2">
      <c r="A1940" s="5"/>
      <c r="B1940" s="2"/>
      <c r="C1940" s="9" t="s">
        <v>25</v>
      </c>
      <c r="D1940" s="10">
        <v>113</v>
      </c>
      <c r="E1940" s="10">
        <v>26</v>
      </c>
      <c r="F1940" s="10">
        <v>418</v>
      </c>
      <c r="G1940" s="10">
        <v>1</v>
      </c>
      <c r="H1940" s="11">
        <v>0.96</v>
      </c>
      <c r="I1940" s="9">
        <f t="shared" si="1505"/>
        <v>81.294964028776988</v>
      </c>
      <c r="J1940" s="9">
        <f t="shared" si="1506"/>
        <v>99.761336515513122</v>
      </c>
      <c r="K1940" s="9">
        <f t="shared" si="1507"/>
        <v>95.161290322580655</v>
      </c>
      <c r="L1940" s="12">
        <f t="shared" si="1508"/>
        <v>0.86947536044510254</v>
      </c>
      <c r="M1940" s="16">
        <f t="shared" si="1509"/>
        <v>0.96</v>
      </c>
      <c r="N1940" s="6"/>
    </row>
    <row r="1941" spans="1:17" ht="12.75" x14ac:dyDescent="0.2">
      <c r="A1941" s="5"/>
      <c r="B1941" s="2"/>
      <c r="C1941" s="9" t="s">
        <v>26</v>
      </c>
      <c r="D1941" s="10">
        <v>205</v>
      </c>
      <c r="E1941" s="10">
        <v>19</v>
      </c>
      <c r="F1941" s="10">
        <v>328</v>
      </c>
      <c r="G1941" s="10">
        <v>6</v>
      </c>
      <c r="H1941" s="11">
        <v>0.98</v>
      </c>
      <c r="I1941" s="9">
        <f t="shared" si="1505"/>
        <v>91.517857142857139</v>
      </c>
      <c r="J1941" s="9">
        <f t="shared" si="1506"/>
        <v>98.203592814371248</v>
      </c>
      <c r="K1941" s="9">
        <f t="shared" si="1507"/>
        <v>95.519713261648747</v>
      </c>
      <c r="L1941" s="12">
        <f t="shared" si="1508"/>
        <v>0.90695880410582708</v>
      </c>
      <c r="M1941" s="16">
        <f t="shared" si="1509"/>
        <v>0.98</v>
      </c>
      <c r="N1941" s="7"/>
      <c r="O1941" s="1"/>
      <c r="P1941" s="1"/>
    </row>
    <row r="1942" spans="1:17" ht="12.75" x14ac:dyDescent="0.2">
      <c r="A1942" s="5"/>
      <c r="B1942" s="2"/>
      <c r="C1942" s="23" t="s">
        <v>15</v>
      </c>
      <c r="D1942" s="15">
        <f t="shared" ref="D1942:M1942" si="1510">AVERAGE(D1937:D1941)</f>
        <v>150.6</v>
      </c>
      <c r="E1942" s="15">
        <f t="shared" si="1510"/>
        <v>24.6</v>
      </c>
      <c r="F1942" s="15">
        <f t="shared" si="1510"/>
        <v>380</v>
      </c>
      <c r="G1942" s="15">
        <f t="shared" si="1510"/>
        <v>2.8</v>
      </c>
      <c r="H1942" s="16">
        <f t="shared" si="1510"/>
        <v>0.97</v>
      </c>
      <c r="I1942" s="9">
        <f t="shared" si="1510"/>
        <v>85.474458994621571</v>
      </c>
      <c r="J1942" s="9">
        <f t="shared" si="1510"/>
        <v>99.224564813345282</v>
      </c>
      <c r="K1942" s="9">
        <f t="shared" si="1510"/>
        <v>95.089605734767034</v>
      </c>
      <c r="L1942" s="12">
        <f t="shared" si="1510"/>
        <v>0.88402086059047558</v>
      </c>
      <c r="M1942" s="16">
        <f t="shared" si="1510"/>
        <v>0.97</v>
      </c>
      <c r="N1942" s="24"/>
      <c r="O1942" s="24"/>
      <c r="P1942" s="24"/>
      <c r="Q1942" s="30"/>
    </row>
    <row r="1943" spans="1:17" ht="12.75" x14ac:dyDescent="0.2">
      <c r="A1943" s="5"/>
      <c r="B1943" s="2"/>
      <c r="C1943" s="17" t="s">
        <v>16</v>
      </c>
      <c r="D1943" s="15">
        <f t="shared" ref="D1943:M1943" si="1511">STDEV(D1937:D1941)</f>
        <v>35.592133962436129</v>
      </c>
      <c r="E1943" s="15">
        <f t="shared" si="1511"/>
        <v>5.3197744313081508</v>
      </c>
      <c r="F1943" s="15">
        <f t="shared" si="1511"/>
        <v>36.256033980566599</v>
      </c>
      <c r="G1943" s="15">
        <f t="shared" si="1511"/>
        <v>3.4205262752974139</v>
      </c>
      <c r="H1943" s="16">
        <f t="shared" si="1511"/>
        <v>7.0710678118654814E-3</v>
      </c>
      <c r="I1943" s="9">
        <f t="shared" si="1511"/>
        <v>4.059708521887873</v>
      </c>
      <c r="J1943" s="9">
        <f t="shared" si="1511"/>
        <v>0.95797862612494555</v>
      </c>
      <c r="K1943" s="9">
        <f t="shared" si="1511"/>
        <v>0.766639771907073</v>
      </c>
      <c r="L1943" s="12">
        <f t="shared" si="1511"/>
        <v>1.7447387050997996E-2</v>
      </c>
      <c r="M1943" s="16">
        <f t="shared" si="1511"/>
        <v>7.0710678118654814E-3</v>
      </c>
      <c r="N1943" s="4"/>
      <c r="Q1943" s="13"/>
    </row>
    <row r="1944" spans="1:17" ht="12.75" x14ac:dyDescent="0.2">
      <c r="A1944" s="1"/>
      <c r="B1944" s="2"/>
      <c r="C1944" s="2"/>
      <c r="D1944" s="3"/>
      <c r="E1944" s="3"/>
      <c r="F1944" s="3"/>
      <c r="G1944" s="3"/>
      <c r="H1944" s="4"/>
      <c r="I1944" s="4"/>
      <c r="J1944" s="4"/>
      <c r="K1944" s="4"/>
      <c r="L1944" s="4"/>
      <c r="M1944" s="4"/>
      <c r="N1944" s="4"/>
    </row>
    <row r="1945" spans="1:17" ht="12.75" x14ac:dyDescent="0.2">
      <c r="A1945" s="1" t="s">
        <v>101</v>
      </c>
      <c r="B1945" s="2"/>
      <c r="C1945" s="2"/>
      <c r="D1945" s="3"/>
      <c r="E1945" s="3"/>
      <c r="F1945" s="3"/>
      <c r="G1945" s="3"/>
      <c r="H1945" s="4"/>
      <c r="I1945" s="4"/>
      <c r="J1945" s="4"/>
      <c r="K1945" s="4"/>
      <c r="L1945" s="4"/>
      <c r="M1945" s="4"/>
      <c r="N1945" s="4"/>
    </row>
    <row r="1946" spans="1:17" ht="12.75" x14ac:dyDescent="0.2">
      <c r="A1946" s="5"/>
      <c r="B1946" s="2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</row>
    <row r="1947" spans="1:17" ht="12.75" x14ac:dyDescent="0.2">
      <c r="A1947" s="5"/>
      <c r="B1947" s="2" t="s">
        <v>0</v>
      </c>
      <c r="C1947" s="13"/>
      <c r="D1947" s="20" t="s">
        <v>1</v>
      </c>
      <c r="E1947" s="20" t="s">
        <v>2</v>
      </c>
      <c r="F1947" s="20" t="s">
        <v>3</v>
      </c>
      <c r="G1947" s="20" t="s">
        <v>4</v>
      </c>
      <c r="H1947" s="20" t="s">
        <v>5</v>
      </c>
      <c r="I1947" s="20" t="s">
        <v>6</v>
      </c>
      <c r="J1947" s="20" t="s">
        <v>7</v>
      </c>
      <c r="K1947" s="20" t="s">
        <v>8</v>
      </c>
      <c r="L1947" s="20" t="s">
        <v>9</v>
      </c>
      <c r="M1947" s="20" t="s">
        <v>5</v>
      </c>
      <c r="N1947" s="7"/>
      <c r="O1947" s="1"/>
      <c r="P1947" s="1"/>
    </row>
    <row r="1948" spans="1:17" ht="12.75" x14ac:dyDescent="0.2">
      <c r="A1948" s="1" t="s">
        <v>28</v>
      </c>
      <c r="B1948" s="2">
        <v>26</v>
      </c>
      <c r="C1948" s="9" t="s">
        <v>10</v>
      </c>
      <c r="D1948" s="10">
        <v>525</v>
      </c>
      <c r="E1948" s="10">
        <v>70</v>
      </c>
      <c r="F1948" s="10">
        <v>1140</v>
      </c>
      <c r="G1948" s="10">
        <v>8</v>
      </c>
      <c r="H1948" s="11">
        <v>0.99</v>
      </c>
      <c r="I1948" s="9">
        <f t="shared" ref="I1948:I1952" si="1512">100*(D1948/(D1948+E1948))</f>
        <v>88.235294117647058</v>
      </c>
      <c r="J1948" s="9">
        <f t="shared" ref="J1948:J1952" si="1513">100*(F1948/(F1948+G1948))</f>
        <v>99.303135888501743</v>
      </c>
      <c r="K1948" s="9">
        <f t="shared" ref="K1948:K1952" si="1514">100*((D1948+F1948)/(D1948+E1948+F1948+G1948))</f>
        <v>95.524956970740106</v>
      </c>
      <c r="L1948" s="12">
        <f t="shared" ref="L1948:L1952" si="1515">(D1948*F1948-E1948*G1948)/(SQRT((D1948+G1948)*(D1948+E1948)*(F1948+G1948)*(F1948+E1948)))</f>
        <v>0.90089025788640542</v>
      </c>
      <c r="M1948" s="16">
        <f t="shared" ref="M1948:M1952" si="1516">H1948</f>
        <v>0.99</v>
      </c>
      <c r="N1948" s="24"/>
      <c r="O1948" s="25"/>
      <c r="P1948" s="25"/>
    </row>
    <row r="1949" spans="1:17" ht="12.75" x14ac:dyDescent="0.2">
      <c r="A1949" s="5"/>
      <c r="B1949" s="2">
        <v>27</v>
      </c>
      <c r="C1949" s="23" t="s">
        <v>11</v>
      </c>
      <c r="D1949" s="10">
        <v>580</v>
      </c>
      <c r="E1949" s="10">
        <v>47</v>
      </c>
      <c r="F1949" s="10">
        <v>1100</v>
      </c>
      <c r="G1949" s="10">
        <v>16</v>
      </c>
      <c r="H1949" s="11">
        <v>0.99</v>
      </c>
      <c r="I1949" s="9">
        <f t="shared" si="1512"/>
        <v>92.503987240829346</v>
      </c>
      <c r="J1949" s="9">
        <f t="shared" si="1513"/>
        <v>98.56630824372759</v>
      </c>
      <c r="K1949" s="9">
        <f t="shared" si="1514"/>
        <v>96.385542168674704</v>
      </c>
      <c r="L1949" s="12">
        <f t="shared" si="1515"/>
        <v>0.92137786486890316</v>
      </c>
      <c r="M1949" s="16">
        <f t="shared" si="1516"/>
        <v>0.99</v>
      </c>
      <c r="N1949" s="4"/>
      <c r="O1949" s="25"/>
      <c r="P1949" s="25"/>
    </row>
    <row r="1950" spans="1:17" ht="12.75" x14ac:dyDescent="0.2">
      <c r="A1950" s="1">
        <v>0.4</v>
      </c>
      <c r="B1950" s="2">
        <v>28</v>
      </c>
      <c r="C1950" s="23" t="s">
        <v>12</v>
      </c>
      <c r="D1950" s="10">
        <v>575</v>
      </c>
      <c r="E1950" s="10">
        <v>32</v>
      </c>
      <c r="F1950" s="10">
        <v>1118</v>
      </c>
      <c r="G1950" s="10">
        <v>18</v>
      </c>
      <c r="H1950" s="11">
        <v>0.99</v>
      </c>
      <c r="I1950" s="9">
        <f t="shared" si="1512"/>
        <v>94.728171334431636</v>
      </c>
      <c r="J1950" s="9">
        <f t="shared" si="1513"/>
        <v>98.41549295774648</v>
      </c>
      <c r="K1950" s="9">
        <f t="shared" si="1514"/>
        <v>97.131382673551343</v>
      </c>
      <c r="L1950" s="12">
        <f t="shared" si="1515"/>
        <v>0.93661382411641936</v>
      </c>
      <c r="M1950" s="16">
        <f t="shared" si="1516"/>
        <v>0.99</v>
      </c>
      <c r="N1950" s="4"/>
      <c r="O1950" s="25"/>
      <c r="P1950" s="25"/>
    </row>
    <row r="1951" spans="1:17" ht="12.75" x14ac:dyDescent="0.2">
      <c r="A1951" s="1">
        <v>1E-3</v>
      </c>
      <c r="B1951" s="2">
        <v>29</v>
      </c>
      <c r="C1951" s="23" t="s">
        <v>13</v>
      </c>
      <c r="D1951" s="10">
        <v>578</v>
      </c>
      <c r="E1951" s="10">
        <v>30</v>
      </c>
      <c r="F1951" s="10">
        <v>1099</v>
      </c>
      <c r="G1951" s="10">
        <v>36</v>
      </c>
      <c r="H1951" s="11">
        <v>0.99</v>
      </c>
      <c r="I1951" s="9">
        <f t="shared" si="1512"/>
        <v>95.06578947368422</v>
      </c>
      <c r="J1951" s="9">
        <f t="shared" si="1513"/>
        <v>96.828193832599112</v>
      </c>
      <c r="K1951" s="9">
        <f t="shared" si="1514"/>
        <v>96.213425129087781</v>
      </c>
      <c r="L1951" s="12">
        <f t="shared" si="1515"/>
        <v>0.91686552056990178</v>
      </c>
      <c r="M1951" s="16">
        <f t="shared" si="1516"/>
        <v>0.99</v>
      </c>
      <c r="N1951" s="4"/>
      <c r="O1951" s="25"/>
      <c r="P1951" s="25"/>
    </row>
    <row r="1952" spans="1:17" ht="12.75" x14ac:dyDescent="0.2">
      <c r="A1952" s="1">
        <v>100</v>
      </c>
      <c r="B1952" s="2">
        <v>30</v>
      </c>
      <c r="C1952" s="23" t="s">
        <v>14</v>
      </c>
      <c r="D1952" s="10">
        <v>533</v>
      </c>
      <c r="E1952" s="10">
        <v>47</v>
      </c>
      <c r="F1952" s="10">
        <v>1149</v>
      </c>
      <c r="G1952" s="10">
        <v>14</v>
      </c>
      <c r="H1952" s="11">
        <v>0.99</v>
      </c>
      <c r="I1952" s="9">
        <f t="shared" si="1512"/>
        <v>91.896551724137936</v>
      </c>
      <c r="J1952" s="9">
        <f t="shared" si="1513"/>
        <v>98.796216680997418</v>
      </c>
      <c r="K1952" s="9">
        <f t="shared" si="1514"/>
        <v>96.500286861732647</v>
      </c>
      <c r="L1952" s="12">
        <f t="shared" si="1515"/>
        <v>0.92091015099647056</v>
      </c>
      <c r="M1952" s="16">
        <f t="shared" si="1516"/>
        <v>0.99</v>
      </c>
      <c r="N1952" s="6"/>
      <c r="O1952" s="25"/>
      <c r="P1952" s="25"/>
    </row>
    <row r="1953" spans="1:17" ht="12.75" x14ac:dyDescent="0.2">
      <c r="A1953" s="5"/>
      <c r="B1953" s="2"/>
      <c r="C1953" s="23" t="s">
        <v>15</v>
      </c>
      <c r="D1953" s="15">
        <f t="shared" ref="D1953:M1953" si="1517">AVERAGE(D1948:D1952)</f>
        <v>558.20000000000005</v>
      </c>
      <c r="E1953" s="15">
        <f t="shared" si="1517"/>
        <v>45.2</v>
      </c>
      <c r="F1953" s="15">
        <f t="shared" si="1517"/>
        <v>1121.2</v>
      </c>
      <c r="G1953" s="15">
        <f t="shared" si="1517"/>
        <v>18.399999999999999</v>
      </c>
      <c r="H1953" s="16">
        <f t="shared" si="1517"/>
        <v>0.99</v>
      </c>
      <c r="I1953" s="9">
        <f t="shared" si="1517"/>
        <v>92.485958778146056</v>
      </c>
      <c r="J1953" s="9">
        <f t="shared" si="1517"/>
        <v>98.38186952071446</v>
      </c>
      <c r="K1953" s="9">
        <f t="shared" si="1517"/>
        <v>96.351118760757316</v>
      </c>
      <c r="L1953" s="12">
        <f t="shared" si="1517"/>
        <v>0.91933152368762006</v>
      </c>
      <c r="M1953" s="16">
        <f t="shared" si="1517"/>
        <v>0.99</v>
      </c>
      <c r="N1953" s="6"/>
    </row>
    <row r="1954" spans="1:17" ht="12.75" x14ac:dyDescent="0.2">
      <c r="A1954" s="5"/>
      <c r="B1954" s="2"/>
      <c r="C1954" s="17" t="s">
        <v>16</v>
      </c>
      <c r="D1954" s="15">
        <f t="shared" ref="D1954:M1954" si="1518">STDEV(D1948:D1952)</f>
        <v>26.864474683120083</v>
      </c>
      <c r="E1954" s="15">
        <f t="shared" si="1518"/>
        <v>16.021860066796233</v>
      </c>
      <c r="F1954" s="15">
        <f t="shared" si="1518"/>
        <v>22.796929617823537</v>
      </c>
      <c r="G1954" s="15">
        <f t="shared" si="1518"/>
        <v>10.526157893552615</v>
      </c>
      <c r="H1954" s="16">
        <f t="shared" si="1518"/>
        <v>0</v>
      </c>
      <c r="I1954" s="9">
        <f t="shared" si="1518"/>
        <v>2.7431241004556264</v>
      </c>
      <c r="J1954" s="9">
        <f t="shared" si="1518"/>
        <v>0.931325884365374</v>
      </c>
      <c r="K1954" s="9">
        <f t="shared" si="1518"/>
        <v>0.57744062605099578</v>
      </c>
      <c r="L1954" s="12">
        <f t="shared" si="1518"/>
        <v>1.2762434527250129E-2</v>
      </c>
      <c r="M1954" s="16">
        <f t="shared" si="1518"/>
        <v>0</v>
      </c>
      <c r="N1954" s="4"/>
    </row>
    <row r="1955" spans="1:17" ht="12.75" x14ac:dyDescent="0.2">
      <c r="A1955" s="5"/>
      <c r="B1955" s="2"/>
      <c r="C1955" s="23"/>
      <c r="D1955" s="15"/>
      <c r="E1955" s="15"/>
      <c r="F1955" s="15"/>
      <c r="G1955" s="15"/>
      <c r="H1955" s="16"/>
      <c r="I1955" s="9"/>
      <c r="J1955" s="9"/>
      <c r="K1955" s="9"/>
      <c r="L1955" s="12"/>
      <c r="M1955" s="16"/>
      <c r="N1955" s="4"/>
    </row>
    <row r="1956" spans="1:17" ht="12.75" x14ac:dyDescent="0.2">
      <c r="A1956" s="5"/>
      <c r="B1956" s="2"/>
      <c r="C1956" s="23" t="s">
        <v>17</v>
      </c>
      <c r="D1956" s="10">
        <v>167</v>
      </c>
      <c r="E1956" s="10">
        <v>27</v>
      </c>
      <c r="F1956" s="10">
        <v>379</v>
      </c>
      <c r="G1956" s="10">
        <v>8</v>
      </c>
      <c r="H1956" s="11">
        <v>0.98</v>
      </c>
      <c r="I1956" s="9">
        <f t="shared" ref="I1956:I1960" si="1519">100*(D1956/(D1956+E1956))</f>
        <v>86.082474226804123</v>
      </c>
      <c r="J1956" s="9">
        <f t="shared" ref="J1956:J1960" si="1520">100*(F1956/(F1956+G1956))</f>
        <v>97.932816537467701</v>
      </c>
      <c r="K1956" s="9">
        <f t="shared" ref="K1956:K1960" si="1521">100*((D1956+F1956)/(D1956+E1956+F1956+G1956))</f>
        <v>93.975903614457835</v>
      </c>
      <c r="L1956" s="12">
        <f t="shared" ref="L1956:L1960" si="1522">(D1956*F1956-E1956*G1956)/(SQRT((D1956+G1956)*(D1956+E1956)*(F1956+G1956)*(F1956+E1956)))</f>
        <v>0.86363978595168556</v>
      </c>
      <c r="M1956" s="16">
        <f t="shared" ref="M1956:M1960" si="1523">H1956</f>
        <v>0.98</v>
      </c>
      <c r="N1956" s="4"/>
    </row>
    <row r="1957" spans="1:17" ht="12.75" x14ac:dyDescent="0.2">
      <c r="A1957" s="5"/>
      <c r="B1957" s="2"/>
      <c r="C1957" s="9" t="s">
        <v>18</v>
      </c>
      <c r="D1957" s="10">
        <v>167</v>
      </c>
      <c r="E1957" s="10">
        <v>18</v>
      </c>
      <c r="F1957" s="10">
        <v>384</v>
      </c>
      <c r="G1957" s="10">
        <v>12</v>
      </c>
      <c r="H1957" s="11">
        <v>0.98</v>
      </c>
      <c r="I1957" s="9">
        <f t="shared" si="1519"/>
        <v>90.270270270270274</v>
      </c>
      <c r="J1957" s="9">
        <f t="shared" si="1520"/>
        <v>96.969696969696969</v>
      </c>
      <c r="K1957" s="9">
        <f t="shared" si="1521"/>
        <v>94.836488812392432</v>
      </c>
      <c r="L1957" s="12">
        <f t="shared" si="1522"/>
        <v>0.88025684107656632</v>
      </c>
      <c r="M1957" s="16">
        <f t="shared" si="1523"/>
        <v>0.98</v>
      </c>
      <c r="N1957" s="24"/>
    </row>
    <row r="1958" spans="1:17" ht="12.75" x14ac:dyDescent="0.2">
      <c r="A1958" s="5"/>
      <c r="B1958" s="2"/>
      <c r="C1958" s="9" t="s">
        <v>19</v>
      </c>
      <c r="D1958" s="10">
        <v>190</v>
      </c>
      <c r="E1958" s="10">
        <v>14</v>
      </c>
      <c r="F1958" s="10">
        <v>364</v>
      </c>
      <c r="G1958" s="10">
        <v>13</v>
      </c>
      <c r="H1958" s="11">
        <v>0.97</v>
      </c>
      <c r="I1958" s="9">
        <f t="shared" si="1519"/>
        <v>93.137254901960787</v>
      </c>
      <c r="J1958" s="9">
        <f t="shared" si="1520"/>
        <v>96.551724137931032</v>
      </c>
      <c r="K1958" s="9">
        <f t="shared" si="1521"/>
        <v>95.352839931153184</v>
      </c>
      <c r="L1958" s="12">
        <f t="shared" si="1522"/>
        <v>0.89790609643647212</v>
      </c>
      <c r="M1958" s="16">
        <f t="shared" si="1523"/>
        <v>0.97</v>
      </c>
      <c r="N1958" s="24"/>
    </row>
    <row r="1959" spans="1:17" ht="12.75" x14ac:dyDescent="0.2">
      <c r="A1959" s="5"/>
      <c r="B1959" s="2"/>
      <c r="C1959" s="9" t="s">
        <v>20</v>
      </c>
      <c r="D1959" s="10">
        <v>206</v>
      </c>
      <c r="E1959" s="10">
        <v>10</v>
      </c>
      <c r="F1959" s="10">
        <v>340</v>
      </c>
      <c r="G1959" s="10">
        <v>25</v>
      </c>
      <c r="H1959" s="11">
        <v>0.99</v>
      </c>
      <c r="I1959" s="9">
        <f t="shared" si="1519"/>
        <v>95.370370370370367</v>
      </c>
      <c r="J1959" s="9">
        <f t="shared" si="1520"/>
        <v>93.150684931506845</v>
      </c>
      <c r="K1959" s="9">
        <f t="shared" si="1521"/>
        <v>93.975903614457835</v>
      </c>
      <c r="L1959" s="12">
        <f t="shared" si="1522"/>
        <v>0.87413775517938652</v>
      </c>
      <c r="M1959" s="16">
        <f t="shared" si="1523"/>
        <v>0.99</v>
      </c>
      <c r="N1959" s="24"/>
    </row>
    <row r="1960" spans="1:17" ht="12.75" x14ac:dyDescent="0.2">
      <c r="A1960" s="5"/>
      <c r="B1960" s="2"/>
      <c r="C1960" s="9" t="s">
        <v>21</v>
      </c>
      <c r="D1960" s="10">
        <v>169</v>
      </c>
      <c r="E1960" s="10">
        <v>23</v>
      </c>
      <c r="F1960" s="10">
        <v>383</v>
      </c>
      <c r="G1960" s="10">
        <v>6</v>
      </c>
      <c r="H1960" s="11">
        <v>0.99</v>
      </c>
      <c r="I1960" s="9">
        <f t="shared" si="1519"/>
        <v>88.020833333333343</v>
      </c>
      <c r="J1960" s="9">
        <f t="shared" si="1520"/>
        <v>98.457583547557832</v>
      </c>
      <c r="K1960" s="9">
        <f t="shared" si="1521"/>
        <v>95.00860585197934</v>
      </c>
      <c r="L1960" s="12">
        <f t="shared" si="1522"/>
        <v>0.88664772582704399</v>
      </c>
      <c r="M1960" s="16">
        <f t="shared" si="1523"/>
        <v>0.99</v>
      </c>
      <c r="N1960" s="24"/>
    </row>
    <row r="1961" spans="1:17" ht="12.75" x14ac:dyDescent="0.2">
      <c r="A1961" s="5"/>
      <c r="B1961" s="2"/>
      <c r="C1961" s="23" t="s">
        <v>15</v>
      </c>
      <c r="D1961" s="15">
        <f t="shared" ref="D1961:M1961" si="1524">AVERAGE(D1956:D1960)</f>
        <v>179.8</v>
      </c>
      <c r="E1961" s="15">
        <f t="shared" si="1524"/>
        <v>18.399999999999999</v>
      </c>
      <c r="F1961" s="15">
        <f t="shared" si="1524"/>
        <v>370</v>
      </c>
      <c r="G1961" s="15">
        <f t="shared" si="1524"/>
        <v>12.8</v>
      </c>
      <c r="H1961" s="16">
        <f t="shared" si="1524"/>
        <v>0.98199999999999998</v>
      </c>
      <c r="I1961" s="9">
        <f t="shared" si="1524"/>
        <v>90.576240620547793</v>
      </c>
      <c r="J1961" s="9">
        <f t="shared" si="1524"/>
        <v>96.612501224832073</v>
      </c>
      <c r="K1961" s="9">
        <f t="shared" si="1524"/>
        <v>94.629948364888122</v>
      </c>
      <c r="L1961" s="12">
        <f t="shared" si="1524"/>
        <v>0.8805176408942309</v>
      </c>
      <c r="M1961" s="16">
        <f t="shared" si="1524"/>
        <v>0.98199999999999998</v>
      </c>
      <c r="N1961" s="24"/>
      <c r="O1961" s="24"/>
      <c r="P1961" s="24"/>
      <c r="Q1961" s="4"/>
    </row>
    <row r="1962" spans="1:17" ht="12.75" x14ac:dyDescent="0.2">
      <c r="A1962" s="5"/>
      <c r="B1962" s="2"/>
      <c r="C1962" s="17" t="s">
        <v>16</v>
      </c>
      <c r="D1962" s="15">
        <f t="shared" ref="D1962:M1962" si="1525">STDEV(D1956:D1960)</f>
        <v>17.569860557215588</v>
      </c>
      <c r="E1962" s="15">
        <f t="shared" si="1525"/>
        <v>6.8044103344816005</v>
      </c>
      <c r="F1962" s="15">
        <f t="shared" si="1525"/>
        <v>18.587630295441105</v>
      </c>
      <c r="G1962" s="15">
        <f t="shared" si="1525"/>
        <v>7.3959448348402379</v>
      </c>
      <c r="H1962" s="16">
        <f t="shared" si="1525"/>
        <v>8.3666002653407633E-3</v>
      </c>
      <c r="I1962" s="9">
        <f t="shared" si="1525"/>
        <v>3.7536693670351688</v>
      </c>
      <c r="J1962" s="9">
        <f t="shared" si="1525"/>
        <v>2.0774392894612457</v>
      </c>
      <c r="K1962" s="9">
        <f t="shared" si="1525"/>
        <v>0.62533225902185496</v>
      </c>
      <c r="L1962" s="12">
        <f t="shared" si="1525"/>
        <v>1.2899314644284138E-2</v>
      </c>
      <c r="M1962" s="16">
        <f t="shared" si="1525"/>
        <v>8.3666002653407633E-3</v>
      </c>
      <c r="N1962" s="24"/>
    </row>
    <row r="1963" spans="1:17" ht="12.75" x14ac:dyDescent="0.2">
      <c r="A1963" s="5"/>
      <c r="B1963" s="22"/>
      <c r="C1963" s="9"/>
      <c r="D1963" s="15"/>
      <c r="E1963" s="15"/>
      <c r="F1963" s="15"/>
      <c r="G1963" s="15"/>
      <c r="H1963" s="16"/>
      <c r="I1963" s="9"/>
      <c r="J1963" s="9"/>
      <c r="K1963" s="9"/>
      <c r="L1963" s="12"/>
      <c r="M1963" s="16"/>
      <c r="N1963" s="24"/>
    </row>
    <row r="1964" spans="1:17" ht="12.75" x14ac:dyDescent="0.2">
      <c r="A1964" s="5"/>
      <c r="B1964" s="2"/>
      <c r="C1964" s="9" t="s">
        <v>22</v>
      </c>
      <c r="D1964" s="10">
        <v>162</v>
      </c>
      <c r="E1964" s="10">
        <v>27</v>
      </c>
      <c r="F1964" s="10">
        <v>379</v>
      </c>
      <c r="G1964" s="10">
        <v>8</v>
      </c>
      <c r="H1964" s="11">
        <v>0.98</v>
      </c>
      <c r="I1964" s="9">
        <f t="shared" ref="I1964:I1968" si="1526">100*(D1964/(D1964+E1964))</f>
        <v>85.714285714285708</v>
      </c>
      <c r="J1964" s="9">
        <f t="shared" ref="J1964:J1968" si="1527">100*(F1964/(F1964+G1964))</f>
        <v>97.932816537467701</v>
      </c>
      <c r="K1964" s="9">
        <f t="shared" ref="K1964:K1968" si="1528">100*((D1964+F1964)/(D1964+E1964+F1964+G1964))</f>
        <v>93.923611111111114</v>
      </c>
      <c r="L1964" s="12">
        <f t="shared" ref="L1964:L1968" si="1529">(D1964*F1964-E1964*G1964)/(SQRT((D1964+G1964)*(D1964+E1964)*(F1964+G1964)*(F1964+E1964)))</f>
        <v>0.86109250200576271</v>
      </c>
      <c r="M1964" s="16">
        <f t="shared" ref="M1964:M1968" si="1530">H1964</f>
        <v>0.98</v>
      </c>
      <c r="N1964" s="24"/>
    </row>
    <row r="1965" spans="1:17" ht="12.75" x14ac:dyDescent="0.2">
      <c r="A1965" s="5"/>
      <c r="B1965" s="22"/>
      <c r="C1965" s="9" t="s">
        <v>23</v>
      </c>
      <c r="D1965" s="10">
        <v>168</v>
      </c>
      <c r="E1965" s="10">
        <v>22</v>
      </c>
      <c r="F1965" s="10">
        <v>385</v>
      </c>
      <c r="G1965" s="10">
        <v>6</v>
      </c>
      <c r="H1965" s="11">
        <v>0.98</v>
      </c>
      <c r="I1965" s="9">
        <f t="shared" si="1526"/>
        <v>88.421052631578945</v>
      </c>
      <c r="J1965" s="9">
        <f t="shared" si="1527"/>
        <v>98.465473145780052</v>
      </c>
      <c r="K1965" s="9">
        <f t="shared" si="1528"/>
        <v>95.180722891566262</v>
      </c>
      <c r="L1965" s="12">
        <f t="shared" si="1529"/>
        <v>0.88990937583919005</v>
      </c>
      <c r="M1965" s="16">
        <f t="shared" si="1530"/>
        <v>0.98</v>
      </c>
      <c r="N1965" s="4"/>
    </row>
    <row r="1966" spans="1:17" ht="12.75" x14ac:dyDescent="0.2">
      <c r="A1966" s="1"/>
      <c r="B1966" s="2"/>
      <c r="C1966" s="9" t="s">
        <v>24</v>
      </c>
      <c r="D1966" s="10">
        <v>180</v>
      </c>
      <c r="E1966" s="10">
        <v>11</v>
      </c>
      <c r="F1966" s="10">
        <v>370</v>
      </c>
      <c r="G1966" s="10">
        <v>20</v>
      </c>
      <c r="H1966" s="11">
        <v>0.98</v>
      </c>
      <c r="I1966" s="9">
        <f t="shared" si="1526"/>
        <v>94.240837696335078</v>
      </c>
      <c r="J1966" s="9">
        <f t="shared" si="1527"/>
        <v>94.871794871794862</v>
      </c>
      <c r="K1966" s="9">
        <f t="shared" si="1528"/>
        <v>94.664371772805509</v>
      </c>
      <c r="L1966" s="12">
        <f t="shared" si="1529"/>
        <v>0.88107073295292415</v>
      </c>
      <c r="M1966" s="16">
        <f t="shared" si="1530"/>
        <v>0.98</v>
      </c>
      <c r="N1966" s="4"/>
      <c r="Q1966" s="5"/>
    </row>
    <row r="1967" spans="1:17" ht="12.75" x14ac:dyDescent="0.2">
      <c r="A1967" s="5"/>
      <c r="B1967" s="2"/>
      <c r="C1967" s="9" t="s">
        <v>25</v>
      </c>
      <c r="D1967" s="10">
        <v>161</v>
      </c>
      <c r="E1967" s="10">
        <v>17</v>
      </c>
      <c r="F1967" s="10">
        <v>380</v>
      </c>
      <c r="G1967" s="10">
        <v>23</v>
      </c>
      <c r="H1967" s="11">
        <v>0.97</v>
      </c>
      <c r="I1967" s="9">
        <f t="shared" si="1526"/>
        <v>90.449438202247194</v>
      </c>
      <c r="J1967" s="9">
        <f t="shared" si="1527"/>
        <v>94.292803970223332</v>
      </c>
      <c r="K1967" s="9">
        <f t="shared" si="1528"/>
        <v>93.115318416523237</v>
      </c>
      <c r="L1967" s="12">
        <f t="shared" si="1529"/>
        <v>0.83976604421161838</v>
      </c>
      <c r="M1967" s="16">
        <f t="shared" si="1530"/>
        <v>0.97</v>
      </c>
      <c r="N1967" s="6"/>
    </row>
    <row r="1968" spans="1:17" ht="12.75" x14ac:dyDescent="0.2">
      <c r="A1968" s="5"/>
      <c r="B1968" s="2"/>
      <c r="C1968" s="9" t="s">
        <v>26</v>
      </c>
      <c r="D1968" s="10">
        <v>198</v>
      </c>
      <c r="E1968" s="10">
        <v>32</v>
      </c>
      <c r="F1968" s="10">
        <v>344</v>
      </c>
      <c r="G1968" s="10">
        <v>7</v>
      </c>
      <c r="H1968" s="11">
        <v>0.96</v>
      </c>
      <c r="I1968" s="9">
        <f t="shared" si="1526"/>
        <v>86.08695652173914</v>
      </c>
      <c r="J1968" s="9">
        <f t="shared" si="1527"/>
        <v>98.005698005698008</v>
      </c>
      <c r="K1968" s="9">
        <f t="shared" si="1528"/>
        <v>93.28743545611016</v>
      </c>
      <c r="L1968" s="12">
        <f t="shared" si="1529"/>
        <v>0.86060662540715294</v>
      </c>
      <c r="M1968" s="16">
        <f t="shared" si="1530"/>
        <v>0.96</v>
      </c>
      <c r="N1968" s="7"/>
      <c r="O1968" s="1"/>
      <c r="P1968" s="1"/>
    </row>
    <row r="1969" spans="1:17" ht="12.75" x14ac:dyDescent="0.2">
      <c r="A1969" s="5"/>
      <c r="B1969" s="2"/>
      <c r="C1969" s="23" t="s">
        <v>15</v>
      </c>
      <c r="D1969" s="15">
        <f t="shared" ref="D1969:M1969" si="1531">AVERAGE(D1964:D1968)</f>
        <v>173.8</v>
      </c>
      <c r="E1969" s="15">
        <f t="shared" si="1531"/>
        <v>21.8</v>
      </c>
      <c r="F1969" s="15">
        <f t="shared" si="1531"/>
        <v>371.6</v>
      </c>
      <c r="G1969" s="15">
        <f t="shared" si="1531"/>
        <v>12.8</v>
      </c>
      <c r="H1969" s="16">
        <f t="shared" si="1531"/>
        <v>0.97399999999999998</v>
      </c>
      <c r="I1969" s="9">
        <f t="shared" si="1531"/>
        <v>88.982514153237204</v>
      </c>
      <c r="J1969" s="9">
        <f t="shared" si="1531"/>
        <v>96.713717306192805</v>
      </c>
      <c r="K1969" s="9">
        <f t="shared" si="1531"/>
        <v>94.034291929623265</v>
      </c>
      <c r="L1969" s="12">
        <f t="shared" si="1531"/>
        <v>0.8664890560833296</v>
      </c>
      <c r="M1969" s="16">
        <f t="shared" si="1531"/>
        <v>0.97399999999999998</v>
      </c>
      <c r="N1969" s="24"/>
      <c r="O1969" s="24"/>
      <c r="P1969" s="24"/>
      <c r="Q1969" s="30"/>
    </row>
    <row r="1970" spans="1:17" ht="12.75" x14ac:dyDescent="0.2">
      <c r="A1970" s="5"/>
      <c r="B1970" s="2"/>
      <c r="C1970" s="17" t="s">
        <v>16</v>
      </c>
      <c r="D1970" s="15">
        <f t="shared" ref="D1970:M1970" si="1532">STDEV(D1964:D1968)</f>
        <v>15.498387012847498</v>
      </c>
      <c r="E1970" s="15">
        <f t="shared" si="1532"/>
        <v>8.2280009722896885</v>
      </c>
      <c r="F1970" s="15">
        <f t="shared" si="1532"/>
        <v>16.349311912126453</v>
      </c>
      <c r="G1970" s="15">
        <f t="shared" si="1532"/>
        <v>8.0436310208760808</v>
      </c>
      <c r="H1970" s="16">
        <f t="shared" si="1532"/>
        <v>8.9442719099991665E-3</v>
      </c>
      <c r="I1970" s="9">
        <f t="shared" si="1532"/>
        <v>3.506516890600345</v>
      </c>
      <c r="J1970" s="9">
        <f t="shared" si="1532"/>
        <v>1.9670768426608496</v>
      </c>
      <c r="K1970" s="9">
        <f t="shared" si="1532"/>
        <v>0.8840053326593208</v>
      </c>
      <c r="L1970" s="12">
        <f t="shared" si="1532"/>
        <v>1.9614929440758658E-2</v>
      </c>
      <c r="M1970" s="16">
        <f t="shared" si="1532"/>
        <v>8.9442719099991665E-3</v>
      </c>
      <c r="N1970" s="4"/>
      <c r="Q1970" s="13"/>
    </row>
    <row r="1971" spans="1:17" ht="12.75" x14ac:dyDescent="0.2">
      <c r="A1971" s="1"/>
      <c r="B1971" s="2"/>
      <c r="C1971" s="2"/>
      <c r="D1971" s="3"/>
      <c r="E1971" s="3"/>
      <c r="F1971" s="3"/>
      <c r="G1971" s="3"/>
      <c r="H1971" s="4"/>
      <c r="I1971" s="4"/>
      <c r="J1971" s="4"/>
      <c r="K1971" s="4"/>
      <c r="L1971" s="4"/>
      <c r="M1971" s="4"/>
      <c r="N1971" s="4"/>
    </row>
    <row r="1972" spans="1:17" ht="12.75" x14ac:dyDescent="0.2">
      <c r="A1972" s="1" t="s">
        <v>102</v>
      </c>
      <c r="B1972" s="2"/>
      <c r="C1972" s="2"/>
      <c r="D1972" s="3"/>
      <c r="E1972" s="3"/>
      <c r="F1972" s="3"/>
      <c r="G1972" s="3"/>
      <c r="H1972" s="4"/>
      <c r="I1972" s="4"/>
      <c r="J1972" s="4"/>
      <c r="K1972" s="4"/>
      <c r="L1972" s="4"/>
      <c r="M1972" s="4"/>
      <c r="N1972" s="4"/>
    </row>
    <row r="1973" spans="1:17" ht="12.75" x14ac:dyDescent="0.2">
      <c r="A1973" s="5"/>
      <c r="B1973" s="2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</row>
    <row r="1974" spans="1:17" ht="12.75" x14ac:dyDescent="0.2">
      <c r="A1974" s="5"/>
      <c r="B1974" s="2" t="s">
        <v>0</v>
      </c>
      <c r="C1974" s="13"/>
      <c r="D1974" s="20" t="s">
        <v>1</v>
      </c>
      <c r="E1974" s="20" t="s">
        <v>2</v>
      </c>
      <c r="F1974" s="20" t="s">
        <v>3</v>
      </c>
      <c r="G1974" s="20" t="s">
        <v>4</v>
      </c>
      <c r="H1974" s="20" t="s">
        <v>5</v>
      </c>
      <c r="I1974" s="20" t="s">
        <v>6</v>
      </c>
      <c r="J1974" s="20" t="s">
        <v>7</v>
      </c>
      <c r="K1974" s="20" t="s">
        <v>8</v>
      </c>
      <c r="L1974" s="20" t="s">
        <v>9</v>
      </c>
      <c r="M1974" s="20" t="s">
        <v>5</v>
      </c>
      <c r="N1974" s="7"/>
      <c r="O1974" s="1"/>
      <c r="P1974" s="1"/>
    </row>
    <row r="1975" spans="1:17" ht="12.75" x14ac:dyDescent="0.2">
      <c r="A1975" s="1" t="s">
        <v>28</v>
      </c>
      <c r="B1975" s="2">
        <v>26</v>
      </c>
      <c r="C1975" s="9" t="s">
        <v>10</v>
      </c>
      <c r="D1975" s="10">
        <v>462</v>
      </c>
      <c r="E1975" s="10">
        <v>14</v>
      </c>
      <c r="F1975" s="10">
        <v>671</v>
      </c>
      <c r="G1975" s="10">
        <v>5</v>
      </c>
      <c r="H1975" s="11">
        <v>1</v>
      </c>
      <c r="I1975" s="9">
        <f t="shared" ref="I1975:I1979" si="1533">100*(D1975/(D1975+E1975))</f>
        <v>97.058823529411768</v>
      </c>
      <c r="J1975" s="9">
        <f t="shared" ref="J1975:J1979" si="1534">100*(F1975/(F1975+G1975))</f>
        <v>99.260355029585796</v>
      </c>
      <c r="K1975" s="9">
        <f t="shared" ref="K1975:K1979" si="1535">100*((D1975+F1975)/(D1975+E1975+F1975+G1975))</f>
        <v>98.350694444444443</v>
      </c>
      <c r="L1975" s="12">
        <f t="shared" ref="L1975:L1979" si="1536">(D1975*F1975-E1975*G1975)/(SQRT((D1975+G1975)*(D1975+E1975)*(F1975+G1975)*(F1975+E1975)))</f>
        <v>0.96601944502965809</v>
      </c>
      <c r="M1975" s="16">
        <f t="shared" ref="M1975:M1979" si="1537">H1975</f>
        <v>1</v>
      </c>
      <c r="N1975" s="24"/>
      <c r="O1975" s="25"/>
      <c r="P1975" s="25"/>
    </row>
    <row r="1976" spans="1:17" ht="12.75" x14ac:dyDescent="0.2">
      <c r="A1976" s="5"/>
      <c r="B1976" s="2">
        <v>27</v>
      </c>
      <c r="C1976" s="23" t="s">
        <v>11</v>
      </c>
      <c r="D1976" s="10">
        <v>449</v>
      </c>
      <c r="E1976" s="10">
        <v>12</v>
      </c>
      <c r="F1976" s="10">
        <v>675</v>
      </c>
      <c r="G1976" s="10">
        <v>16</v>
      </c>
      <c r="H1976" s="11">
        <v>0.99</v>
      </c>
      <c r="I1976" s="9">
        <f t="shared" si="1533"/>
        <v>97.396963123644255</v>
      </c>
      <c r="J1976" s="9">
        <f t="shared" si="1534"/>
        <v>97.68451519536903</v>
      </c>
      <c r="K1976" s="9">
        <f t="shared" si="1535"/>
        <v>97.569444444444443</v>
      </c>
      <c r="L1976" s="12">
        <f t="shared" si="1536"/>
        <v>0.94946851296545032</v>
      </c>
      <c r="M1976" s="16">
        <f t="shared" si="1537"/>
        <v>0.99</v>
      </c>
      <c r="N1976" s="4"/>
      <c r="O1976" s="25"/>
      <c r="P1976" s="25"/>
    </row>
    <row r="1977" spans="1:17" ht="12.75" x14ac:dyDescent="0.2">
      <c r="A1977" s="1">
        <v>0.4</v>
      </c>
      <c r="B1977" s="2">
        <v>28</v>
      </c>
      <c r="C1977" s="23" t="s">
        <v>12</v>
      </c>
      <c r="D1977" s="10">
        <v>461</v>
      </c>
      <c r="E1977" s="10">
        <v>13</v>
      </c>
      <c r="F1977" s="10">
        <v>670</v>
      </c>
      <c r="G1977" s="10">
        <v>8</v>
      </c>
      <c r="H1977" s="11">
        <v>1</v>
      </c>
      <c r="I1977" s="9">
        <f t="shared" si="1533"/>
        <v>97.257383966244731</v>
      </c>
      <c r="J1977" s="9">
        <f t="shared" si="1534"/>
        <v>98.82005899705014</v>
      </c>
      <c r="K1977" s="9">
        <f t="shared" si="1535"/>
        <v>98.177083333333343</v>
      </c>
      <c r="L1977" s="12">
        <f t="shared" si="1536"/>
        <v>0.96234031663155573</v>
      </c>
      <c r="M1977" s="16">
        <f t="shared" si="1537"/>
        <v>1</v>
      </c>
      <c r="N1977" s="4"/>
      <c r="O1977" s="25"/>
      <c r="P1977" s="25"/>
    </row>
    <row r="1978" spans="1:17" ht="12.75" x14ac:dyDescent="0.2">
      <c r="A1978" s="1">
        <v>1E-3</v>
      </c>
      <c r="B1978" s="2">
        <v>29</v>
      </c>
      <c r="C1978" s="23" t="s">
        <v>13</v>
      </c>
      <c r="D1978" s="10">
        <v>453</v>
      </c>
      <c r="E1978" s="10">
        <v>16</v>
      </c>
      <c r="F1978" s="10">
        <v>679</v>
      </c>
      <c r="G1978" s="10">
        <v>4</v>
      </c>
      <c r="H1978" s="11">
        <v>1</v>
      </c>
      <c r="I1978" s="9">
        <f t="shared" si="1533"/>
        <v>96.588486140724953</v>
      </c>
      <c r="J1978" s="9">
        <f t="shared" si="1534"/>
        <v>99.414348462664719</v>
      </c>
      <c r="K1978" s="9">
        <f t="shared" si="1535"/>
        <v>98.263888888888886</v>
      </c>
      <c r="L1978" s="12">
        <f t="shared" si="1536"/>
        <v>0.96411830192822967</v>
      </c>
      <c r="M1978" s="16">
        <f t="shared" si="1537"/>
        <v>1</v>
      </c>
      <c r="N1978" s="4"/>
      <c r="O1978" s="25"/>
      <c r="P1978" s="25"/>
    </row>
    <row r="1979" spans="1:17" ht="12.75" x14ac:dyDescent="0.2">
      <c r="A1979" s="1">
        <v>100</v>
      </c>
      <c r="B1979" s="2">
        <v>30</v>
      </c>
      <c r="C1979" s="23" t="s">
        <v>14</v>
      </c>
      <c r="D1979" s="10">
        <v>482</v>
      </c>
      <c r="E1979" s="10">
        <v>16</v>
      </c>
      <c r="F1979" s="10">
        <v>647</v>
      </c>
      <c r="G1979" s="10">
        <v>7</v>
      </c>
      <c r="H1979" s="11">
        <v>1</v>
      </c>
      <c r="I1979" s="9">
        <f t="shared" si="1533"/>
        <v>96.787148594377513</v>
      </c>
      <c r="J1979" s="9">
        <f t="shared" si="1534"/>
        <v>98.929663608562691</v>
      </c>
      <c r="K1979" s="9">
        <f t="shared" si="1535"/>
        <v>98.003472222222214</v>
      </c>
      <c r="L1979" s="12">
        <f t="shared" si="1536"/>
        <v>0.95935772733821112</v>
      </c>
      <c r="M1979" s="16">
        <f t="shared" si="1537"/>
        <v>1</v>
      </c>
      <c r="N1979" s="6"/>
      <c r="O1979" s="25"/>
      <c r="P1979" s="25"/>
    </row>
    <row r="1980" spans="1:17" ht="12.75" x14ac:dyDescent="0.2">
      <c r="A1980" s="5"/>
      <c r="B1980" s="2"/>
      <c r="C1980" s="23" t="s">
        <v>15</v>
      </c>
      <c r="D1980" s="15">
        <f t="shared" ref="D1980:M1980" si="1538">AVERAGE(D1975:D1979)</f>
        <v>461.4</v>
      </c>
      <c r="E1980" s="15">
        <f t="shared" si="1538"/>
        <v>14.2</v>
      </c>
      <c r="F1980" s="15">
        <f t="shared" si="1538"/>
        <v>668.4</v>
      </c>
      <c r="G1980" s="15">
        <f t="shared" si="1538"/>
        <v>8</v>
      </c>
      <c r="H1980" s="16">
        <f t="shared" si="1538"/>
        <v>0.998</v>
      </c>
      <c r="I1980" s="9">
        <f t="shared" si="1538"/>
        <v>97.017761070880653</v>
      </c>
      <c r="J1980" s="9">
        <f t="shared" si="1538"/>
        <v>98.821788258646478</v>
      </c>
      <c r="K1980" s="9">
        <f t="shared" si="1538"/>
        <v>98.072916666666657</v>
      </c>
      <c r="L1980" s="12">
        <f t="shared" si="1538"/>
        <v>0.96026086077862094</v>
      </c>
      <c r="M1980" s="16">
        <f t="shared" si="1538"/>
        <v>0.998</v>
      </c>
      <c r="N1980" s="6"/>
    </row>
    <row r="1981" spans="1:17" ht="12.75" x14ac:dyDescent="0.2">
      <c r="A1981" s="5"/>
      <c r="B1981" s="2"/>
      <c r="C1981" s="17" t="s">
        <v>16</v>
      </c>
      <c r="D1981" s="15">
        <f t="shared" ref="D1981:M1981" si="1539">STDEV(D1975:D1979)</f>
        <v>12.739701723352866</v>
      </c>
      <c r="E1981" s="15">
        <f t="shared" si="1539"/>
        <v>1.7888543819998286</v>
      </c>
      <c r="F1981" s="15">
        <f t="shared" si="1539"/>
        <v>12.48198702130394</v>
      </c>
      <c r="G1981" s="15">
        <f t="shared" si="1539"/>
        <v>4.7434164902525691</v>
      </c>
      <c r="H1981" s="16">
        <f t="shared" si="1539"/>
        <v>4.4721359549995832E-3</v>
      </c>
      <c r="I1981" s="9">
        <f t="shared" si="1539"/>
        <v>0.33179757921152236</v>
      </c>
      <c r="J1981" s="9">
        <f t="shared" si="1539"/>
        <v>0.67979749004390333</v>
      </c>
      <c r="K1981" s="9">
        <f t="shared" si="1539"/>
        <v>0.30934947363204035</v>
      </c>
      <c r="L1981" s="12">
        <f t="shared" si="1539"/>
        <v>6.5125974613614752E-3</v>
      </c>
      <c r="M1981" s="16">
        <f t="shared" si="1539"/>
        <v>4.4721359549995832E-3</v>
      </c>
      <c r="N1981" s="4"/>
    </row>
    <row r="1982" spans="1:17" ht="12.75" x14ac:dyDescent="0.2">
      <c r="A1982" s="5"/>
      <c r="B1982" s="2"/>
      <c r="C1982" s="23"/>
      <c r="D1982" s="15"/>
      <c r="E1982" s="15"/>
      <c r="F1982" s="15"/>
      <c r="G1982" s="15"/>
      <c r="H1982" s="16"/>
      <c r="I1982" s="9"/>
      <c r="J1982" s="9"/>
      <c r="K1982" s="9"/>
      <c r="L1982" s="12"/>
      <c r="M1982" s="16"/>
      <c r="N1982" s="4"/>
    </row>
    <row r="1983" spans="1:17" ht="12.75" x14ac:dyDescent="0.2">
      <c r="A1983" s="5"/>
      <c r="B1983" s="2"/>
      <c r="C1983" s="23" t="s">
        <v>17</v>
      </c>
      <c r="D1983" s="10">
        <v>133</v>
      </c>
      <c r="E1983" s="10">
        <v>12</v>
      </c>
      <c r="F1983" s="10">
        <v>235</v>
      </c>
      <c r="G1983" s="10">
        <v>4</v>
      </c>
      <c r="H1983" s="11">
        <v>0.98</v>
      </c>
      <c r="I1983" s="9">
        <f t="shared" ref="I1983:I1987" si="1540">100*(D1983/(D1983+E1983))</f>
        <v>91.724137931034477</v>
      </c>
      <c r="J1983" s="9">
        <f t="shared" ref="J1983:J1987" si="1541">100*(F1983/(F1983+G1983))</f>
        <v>98.326359832635973</v>
      </c>
      <c r="K1983" s="9">
        <f t="shared" ref="K1983:K1987" si="1542">100*((D1983+F1983)/(D1983+E1983+F1983+G1983))</f>
        <v>95.833333333333343</v>
      </c>
      <c r="L1983" s="12">
        <f t="shared" ref="L1983:L1987" si="1543">(D1983*F1983-E1983*G1983)/(SQRT((D1983+G1983)*(D1983+E1983)*(F1983+G1983)*(F1983+E1983)))</f>
        <v>0.9112977734081058</v>
      </c>
      <c r="M1983" s="16">
        <f t="shared" ref="M1983:M1987" si="1544">H1983</f>
        <v>0.98</v>
      </c>
      <c r="N1983" s="4"/>
    </row>
    <row r="1984" spans="1:17" ht="12.75" x14ac:dyDescent="0.2">
      <c r="A1984" s="5"/>
      <c r="B1984" s="2"/>
      <c r="C1984" s="9" t="s">
        <v>18</v>
      </c>
      <c r="D1984" s="10">
        <v>145</v>
      </c>
      <c r="E1984" s="10">
        <v>8</v>
      </c>
      <c r="F1984" s="10">
        <v>217</v>
      </c>
      <c r="G1984" s="10">
        <v>14</v>
      </c>
      <c r="H1984" s="11">
        <v>0.98</v>
      </c>
      <c r="I1984" s="9">
        <f t="shared" si="1540"/>
        <v>94.77124183006535</v>
      </c>
      <c r="J1984" s="9">
        <f t="shared" si="1541"/>
        <v>93.939393939393938</v>
      </c>
      <c r="K1984" s="9">
        <f t="shared" si="1542"/>
        <v>94.270833333333343</v>
      </c>
      <c r="L1984" s="12">
        <f t="shared" si="1543"/>
        <v>0.88173397606683168</v>
      </c>
      <c r="M1984" s="16">
        <f t="shared" si="1544"/>
        <v>0.98</v>
      </c>
      <c r="N1984" s="24"/>
    </row>
    <row r="1985" spans="1:17" ht="12.75" x14ac:dyDescent="0.2">
      <c r="A1985" s="5"/>
      <c r="B1985" s="2"/>
      <c r="C1985" s="9" t="s">
        <v>19</v>
      </c>
      <c r="D1985" s="10">
        <v>146</v>
      </c>
      <c r="E1985" s="10">
        <v>11</v>
      </c>
      <c r="F1985" s="10">
        <v>217</v>
      </c>
      <c r="G1985" s="10">
        <v>10</v>
      </c>
      <c r="H1985" s="11">
        <v>0.97</v>
      </c>
      <c r="I1985" s="9">
        <f t="shared" si="1540"/>
        <v>92.99363057324841</v>
      </c>
      <c r="J1985" s="9">
        <f t="shared" si="1541"/>
        <v>95.594713656387668</v>
      </c>
      <c r="K1985" s="9">
        <f t="shared" si="1542"/>
        <v>94.53125</v>
      </c>
      <c r="L1985" s="12">
        <f t="shared" si="1543"/>
        <v>0.88676719126953107</v>
      </c>
      <c r="M1985" s="16">
        <f t="shared" si="1544"/>
        <v>0.97</v>
      </c>
      <c r="N1985" s="24"/>
    </row>
    <row r="1986" spans="1:17" ht="12.75" x14ac:dyDescent="0.2">
      <c r="A1986" s="5"/>
      <c r="B1986" s="2"/>
      <c r="C1986" s="9" t="s">
        <v>20</v>
      </c>
      <c r="D1986" s="10">
        <v>148</v>
      </c>
      <c r="E1986" s="10">
        <v>16</v>
      </c>
      <c r="F1986" s="10">
        <v>217</v>
      </c>
      <c r="G1986" s="10">
        <v>3</v>
      </c>
      <c r="H1986" s="11">
        <v>0.98</v>
      </c>
      <c r="I1986" s="9">
        <f t="shared" si="1540"/>
        <v>90.243902439024396</v>
      </c>
      <c r="J1986" s="9">
        <f t="shared" si="1541"/>
        <v>98.636363636363626</v>
      </c>
      <c r="K1986" s="9">
        <f t="shared" si="1542"/>
        <v>95.052083333333343</v>
      </c>
      <c r="L1986" s="12">
        <f t="shared" si="1543"/>
        <v>0.90006148158776489</v>
      </c>
      <c r="M1986" s="16">
        <f t="shared" si="1544"/>
        <v>0.98</v>
      </c>
      <c r="N1986" s="24"/>
    </row>
    <row r="1987" spans="1:17" ht="12.75" x14ac:dyDescent="0.2">
      <c r="A1987" s="5"/>
      <c r="B1987" s="2"/>
      <c r="C1987" s="9" t="s">
        <v>21</v>
      </c>
      <c r="D1987" s="10">
        <v>147</v>
      </c>
      <c r="E1987" s="10">
        <v>8</v>
      </c>
      <c r="F1987" s="10">
        <v>224</v>
      </c>
      <c r="G1987" s="10">
        <v>5</v>
      </c>
      <c r="H1987" s="11">
        <v>0.99</v>
      </c>
      <c r="I1987" s="9">
        <f t="shared" si="1540"/>
        <v>94.838709677419359</v>
      </c>
      <c r="J1987" s="9">
        <f t="shared" si="1541"/>
        <v>97.816593886462883</v>
      </c>
      <c r="K1987" s="9">
        <f t="shared" si="1542"/>
        <v>96.614583333333343</v>
      </c>
      <c r="L1987" s="12">
        <f t="shared" si="1543"/>
        <v>0.9295828164741583</v>
      </c>
      <c r="M1987" s="16">
        <f t="shared" si="1544"/>
        <v>0.99</v>
      </c>
      <c r="N1987" s="24"/>
    </row>
    <row r="1988" spans="1:17" ht="12.75" x14ac:dyDescent="0.2">
      <c r="A1988" s="5"/>
      <c r="B1988" s="2"/>
      <c r="C1988" s="23" t="s">
        <v>15</v>
      </c>
      <c r="D1988" s="15">
        <f t="shared" ref="D1988:M1988" si="1545">AVERAGE(D1983:D1987)</f>
        <v>143.80000000000001</v>
      </c>
      <c r="E1988" s="15">
        <f t="shared" si="1545"/>
        <v>11</v>
      </c>
      <c r="F1988" s="15">
        <f t="shared" si="1545"/>
        <v>222</v>
      </c>
      <c r="G1988" s="15">
        <f t="shared" si="1545"/>
        <v>7.2</v>
      </c>
      <c r="H1988" s="16">
        <f t="shared" si="1545"/>
        <v>0.97999999999999987</v>
      </c>
      <c r="I1988" s="9">
        <f t="shared" si="1545"/>
        <v>92.914324490158407</v>
      </c>
      <c r="J1988" s="9">
        <f t="shared" si="1545"/>
        <v>96.862684990248823</v>
      </c>
      <c r="K1988" s="9">
        <f t="shared" si="1545"/>
        <v>95.260416666666671</v>
      </c>
      <c r="L1988" s="12">
        <f t="shared" si="1545"/>
        <v>0.90188864776127831</v>
      </c>
      <c r="M1988" s="16">
        <f t="shared" si="1545"/>
        <v>0.97999999999999987</v>
      </c>
      <c r="N1988" s="24"/>
      <c r="O1988" s="24"/>
      <c r="P1988" s="24"/>
      <c r="Q1988" s="4"/>
    </row>
    <row r="1989" spans="1:17" ht="12.75" x14ac:dyDescent="0.2">
      <c r="A1989" s="5"/>
      <c r="B1989" s="2"/>
      <c r="C1989" s="17" t="s">
        <v>16</v>
      </c>
      <c r="D1989" s="15">
        <f t="shared" ref="D1989:M1989" si="1546">STDEV(D1983:D1987)</f>
        <v>6.1400325732035004</v>
      </c>
      <c r="E1989" s="15">
        <f t="shared" si="1546"/>
        <v>3.3166247903553998</v>
      </c>
      <c r="F1989" s="15">
        <f t="shared" si="1546"/>
        <v>7.8740078740118111</v>
      </c>
      <c r="G1989" s="15">
        <f t="shared" si="1546"/>
        <v>4.6583258795408469</v>
      </c>
      <c r="H1989" s="16">
        <f t="shared" si="1546"/>
        <v>7.0710678118654814E-3</v>
      </c>
      <c r="I1989" s="9">
        <f t="shared" si="1546"/>
        <v>1.9815011851947986</v>
      </c>
      <c r="J1989" s="9">
        <f t="shared" si="1546"/>
        <v>2.0218558329971814</v>
      </c>
      <c r="K1989" s="9">
        <f t="shared" si="1546"/>
        <v>0.96389351683967617</v>
      </c>
      <c r="L1989" s="12">
        <f t="shared" si="1546"/>
        <v>1.9324249014538782E-2</v>
      </c>
      <c r="M1989" s="16">
        <f t="shared" si="1546"/>
        <v>7.0710678118654814E-3</v>
      </c>
      <c r="N1989" s="24"/>
    </row>
    <row r="1990" spans="1:17" ht="12.75" x14ac:dyDescent="0.2">
      <c r="A1990" s="5"/>
      <c r="B1990" s="22"/>
      <c r="C1990" s="9"/>
      <c r="D1990" s="15"/>
      <c r="E1990" s="15"/>
      <c r="F1990" s="15"/>
      <c r="G1990" s="15"/>
      <c r="H1990" s="16"/>
      <c r="I1990" s="9"/>
      <c r="J1990" s="9"/>
      <c r="K1990" s="9"/>
      <c r="L1990" s="12"/>
      <c r="M1990" s="16"/>
      <c r="N1990" s="24"/>
    </row>
    <row r="1991" spans="1:17" ht="12.75" x14ac:dyDescent="0.2">
      <c r="A1991" s="5"/>
      <c r="B1991" s="2"/>
      <c r="C1991" s="9" t="s">
        <v>22</v>
      </c>
      <c r="D1991" s="10">
        <v>151</v>
      </c>
      <c r="E1991" s="10">
        <v>16</v>
      </c>
      <c r="F1991" s="10">
        <v>212</v>
      </c>
      <c r="G1991" s="10">
        <v>5</v>
      </c>
      <c r="H1991" s="11">
        <v>0.97</v>
      </c>
      <c r="I1991" s="9">
        <f t="shared" ref="I1991:I1995" si="1547">100*(D1991/(D1991+E1991))</f>
        <v>90.419161676646709</v>
      </c>
      <c r="J1991" s="9">
        <f t="shared" ref="J1991:J1995" si="1548">100*(F1991/(F1991+G1991))</f>
        <v>97.695852534562206</v>
      </c>
      <c r="K1991" s="9">
        <f t="shared" ref="K1991:K1995" si="1549">100*((D1991+F1991)/(D1991+E1991+F1991+G1991))</f>
        <v>94.53125</v>
      </c>
      <c r="L1991" s="12">
        <f t="shared" ref="L1991:L1995" si="1550">(D1991*F1991-E1991*G1991)/(SQRT((D1991+G1991)*(D1991+E1991)*(F1991+G1991)*(F1991+E1991)))</f>
        <v>0.88942287618750326</v>
      </c>
      <c r="M1991" s="16">
        <f t="shared" ref="M1991:M1995" si="1551">H1991</f>
        <v>0.97</v>
      </c>
      <c r="N1991" s="24"/>
    </row>
    <row r="1992" spans="1:17" ht="12.75" x14ac:dyDescent="0.2">
      <c r="A1992" s="5"/>
      <c r="B1992" s="22"/>
      <c r="C1992" s="9" t="s">
        <v>23</v>
      </c>
      <c r="D1992" s="10">
        <v>168</v>
      </c>
      <c r="E1992" s="10">
        <v>6</v>
      </c>
      <c r="F1992" s="10">
        <v>202</v>
      </c>
      <c r="G1992" s="10">
        <v>8</v>
      </c>
      <c r="H1992" s="11">
        <v>0.98</v>
      </c>
      <c r="I1992" s="9">
        <f t="shared" si="1547"/>
        <v>96.551724137931032</v>
      </c>
      <c r="J1992" s="9">
        <f t="shared" si="1548"/>
        <v>96.19047619047619</v>
      </c>
      <c r="K1992" s="9">
        <f t="shared" si="1549"/>
        <v>96.354166666666657</v>
      </c>
      <c r="L1992" s="12">
        <f t="shared" si="1550"/>
        <v>0.92656025162598599</v>
      </c>
      <c r="M1992" s="16">
        <f t="shared" si="1551"/>
        <v>0.98</v>
      </c>
      <c r="N1992" s="4"/>
    </row>
    <row r="1993" spans="1:17" ht="12.75" x14ac:dyDescent="0.2">
      <c r="A1993" s="1"/>
      <c r="B1993" s="2"/>
      <c r="C1993" s="9" t="s">
        <v>24</v>
      </c>
      <c r="D1993" s="10">
        <v>146</v>
      </c>
      <c r="E1993" s="10">
        <v>11</v>
      </c>
      <c r="F1993" s="10">
        <v>221</v>
      </c>
      <c r="G1993" s="10">
        <v>6</v>
      </c>
      <c r="H1993" s="11">
        <v>0.98</v>
      </c>
      <c r="I1993" s="9">
        <f t="shared" si="1547"/>
        <v>92.99363057324841</v>
      </c>
      <c r="J1993" s="9">
        <f t="shared" si="1548"/>
        <v>97.356828193832598</v>
      </c>
      <c r="K1993" s="9">
        <f t="shared" si="1549"/>
        <v>95.572916666666657</v>
      </c>
      <c r="L1993" s="12">
        <f t="shared" si="1550"/>
        <v>0.90829585119964673</v>
      </c>
      <c r="M1993" s="16">
        <f t="shared" si="1551"/>
        <v>0.98</v>
      </c>
      <c r="N1993" s="4"/>
      <c r="Q1993" s="5"/>
    </row>
    <row r="1994" spans="1:17" ht="12.75" x14ac:dyDescent="0.2">
      <c r="A1994" s="5"/>
      <c r="B1994" s="2"/>
      <c r="C1994" s="9" t="s">
        <v>25</v>
      </c>
      <c r="D1994" s="10">
        <v>143</v>
      </c>
      <c r="E1994" s="10">
        <v>12</v>
      </c>
      <c r="F1994" s="10">
        <v>219</v>
      </c>
      <c r="G1994" s="10">
        <v>10</v>
      </c>
      <c r="H1994" s="11">
        <v>0.99</v>
      </c>
      <c r="I1994" s="9">
        <f t="shared" si="1547"/>
        <v>92.258064516129039</v>
      </c>
      <c r="J1994" s="9">
        <f t="shared" si="1548"/>
        <v>95.633187772925766</v>
      </c>
      <c r="K1994" s="9">
        <f t="shared" si="1549"/>
        <v>94.270833333333343</v>
      </c>
      <c r="L1994" s="12">
        <f t="shared" si="1550"/>
        <v>0.88080046920946498</v>
      </c>
      <c r="M1994" s="16">
        <f t="shared" si="1551"/>
        <v>0.99</v>
      </c>
      <c r="N1994" s="6"/>
    </row>
    <row r="1995" spans="1:17" ht="12.75" x14ac:dyDescent="0.2">
      <c r="A1995" s="5"/>
      <c r="B1995" s="2"/>
      <c r="C1995" s="9" t="s">
        <v>26</v>
      </c>
      <c r="D1995" s="10">
        <v>127</v>
      </c>
      <c r="E1995" s="10">
        <v>8</v>
      </c>
      <c r="F1995" s="10">
        <v>235</v>
      </c>
      <c r="G1995" s="10">
        <v>14</v>
      </c>
      <c r="H1995" s="11">
        <v>0.98</v>
      </c>
      <c r="I1995" s="9">
        <f t="shared" si="1547"/>
        <v>94.074074074074076</v>
      </c>
      <c r="J1995" s="9">
        <f t="shared" si="1548"/>
        <v>94.377510040160644</v>
      </c>
      <c r="K1995" s="9">
        <f t="shared" si="1549"/>
        <v>94.270833333333343</v>
      </c>
      <c r="L1995" s="12">
        <f t="shared" si="1550"/>
        <v>0.87611169958209578</v>
      </c>
      <c r="M1995" s="16">
        <f t="shared" si="1551"/>
        <v>0.98</v>
      </c>
      <c r="N1995" s="7"/>
      <c r="O1995" s="1"/>
      <c r="P1995" s="1"/>
    </row>
    <row r="1996" spans="1:17" ht="12.75" x14ac:dyDescent="0.2">
      <c r="A1996" s="5"/>
      <c r="B1996" s="2"/>
      <c r="C1996" s="23" t="s">
        <v>15</v>
      </c>
      <c r="D1996" s="15">
        <f t="shared" ref="D1996:M1996" si="1552">AVERAGE(D1991:D1995)</f>
        <v>147</v>
      </c>
      <c r="E1996" s="15">
        <f t="shared" si="1552"/>
        <v>10.6</v>
      </c>
      <c r="F1996" s="15">
        <f t="shared" si="1552"/>
        <v>217.8</v>
      </c>
      <c r="G1996" s="15">
        <f t="shared" si="1552"/>
        <v>8.6</v>
      </c>
      <c r="H1996" s="16">
        <f t="shared" si="1552"/>
        <v>0.98000000000000009</v>
      </c>
      <c r="I1996" s="9">
        <f t="shared" si="1552"/>
        <v>93.25933099560585</v>
      </c>
      <c r="J1996" s="9">
        <f t="shared" si="1552"/>
        <v>96.250770946391498</v>
      </c>
      <c r="K1996" s="9">
        <f t="shared" si="1552"/>
        <v>95</v>
      </c>
      <c r="L1996" s="12">
        <f t="shared" si="1552"/>
        <v>0.89623822956093924</v>
      </c>
      <c r="M1996" s="16">
        <f t="shared" si="1552"/>
        <v>0.98000000000000009</v>
      </c>
      <c r="N1996" s="24"/>
      <c r="O1996" s="24"/>
      <c r="P1996" s="24"/>
      <c r="Q1996" s="30"/>
    </row>
    <row r="1997" spans="1:17" ht="12.75" x14ac:dyDescent="0.2">
      <c r="A1997" s="5"/>
      <c r="B1997" s="2"/>
      <c r="C1997" s="17" t="s">
        <v>16</v>
      </c>
      <c r="D1997" s="15">
        <f t="shared" ref="D1997:M1997" si="1553">STDEV(D1991:D1995)</f>
        <v>14.781745499094482</v>
      </c>
      <c r="E1997" s="15">
        <f t="shared" si="1553"/>
        <v>3.8470768123342705</v>
      </c>
      <c r="F1997" s="15">
        <f t="shared" si="1553"/>
        <v>12.153188881935474</v>
      </c>
      <c r="G1997" s="15">
        <f t="shared" si="1553"/>
        <v>3.577708763999663</v>
      </c>
      <c r="H1997" s="16">
        <f t="shared" si="1553"/>
        <v>7.0710678118654814E-3</v>
      </c>
      <c r="I1997" s="9">
        <f t="shared" si="1553"/>
        <v>2.2717477811843132</v>
      </c>
      <c r="J1997" s="9">
        <f t="shared" si="1553"/>
        <v>1.3421786661654524</v>
      </c>
      <c r="K1997" s="9">
        <f t="shared" si="1553"/>
        <v>0.92804842089610906</v>
      </c>
      <c r="L1997" s="12">
        <f t="shared" si="1553"/>
        <v>2.0944342654754346E-2</v>
      </c>
      <c r="M1997" s="16">
        <f t="shared" si="1553"/>
        <v>7.0710678118654814E-3</v>
      </c>
      <c r="N1997" s="4"/>
      <c r="Q1997" s="13"/>
    </row>
    <row r="1998" spans="1:17" ht="12.75" x14ac:dyDescent="0.2">
      <c r="A1998" s="1"/>
      <c r="B1998" s="2"/>
      <c r="C1998" s="2"/>
      <c r="D1998" s="3"/>
      <c r="E1998" s="3"/>
      <c r="F1998" s="3"/>
      <c r="G1998" s="3"/>
      <c r="H1998" s="4"/>
      <c r="I1998" s="4"/>
      <c r="J1998" s="4"/>
      <c r="K1998" s="4"/>
      <c r="L1998" s="4"/>
      <c r="M1998" s="4"/>
      <c r="N1998" s="4"/>
    </row>
    <row r="1999" spans="1:17" ht="12.75" x14ac:dyDescent="0.2">
      <c r="A1999" s="1"/>
      <c r="B1999" s="2"/>
      <c r="C1999" s="2"/>
      <c r="D1999" s="3"/>
      <c r="E1999" s="3"/>
      <c r="F1999" s="3"/>
      <c r="G1999" s="3"/>
      <c r="H1999" s="4"/>
      <c r="I1999" s="4"/>
      <c r="J1999" s="4"/>
      <c r="K1999" s="4"/>
      <c r="L1999" s="4"/>
      <c r="M1999" s="4"/>
      <c r="N1999" s="4"/>
    </row>
    <row r="2000" spans="1:17" ht="12.75" x14ac:dyDescent="0.2">
      <c r="A2000" s="1"/>
      <c r="B2000" s="2"/>
      <c r="C2000" s="2"/>
      <c r="D2000" s="3"/>
      <c r="E2000" s="3"/>
      <c r="F2000" s="3"/>
      <c r="G2000" s="3"/>
      <c r="H2000" s="4"/>
      <c r="I2000" s="4"/>
      <c r="J2000" s="4"/>
      <c r="K2000" s="4"/>
      <c r="L2000" s="4"/>
      <c r="M2000" s="4"/>
      <c r="N2000" s="4"/>
    </row>
    <row r="2001" spans="1:14" ht="12.75" x14ac:dyDescent="0.2">
      <c r="A2001" s="1"/>
      <c r="B2001" s="2"/>
      <c r="C2001" s="2"/>
      <c r="D2001" s="3"/>
      <c r="E2001" s="3"/>
      <c r="F2001" s="3"/>
      <c r="G2001" s="3"/>
      <c r="H2001" s="4"/>
      <c r="I2001" s="4"/>
      <c r="J2001" s="4"/>
      <c r="K2001" s="4"/>
      <c r="L2001" s="4"/>
      <c r="M2001" s="4"/>
      <c r="N2001" s="4"/>
    </row>
    <row r="2002" spans="1:14" ht="12.75" x14ac:dyDescent="0.2">
      <c r="A2002" s="1"/>
      <c r="B2002" s="2"/>
      <c r="C2002" s="2"/>
      <c r="D2002" s="3"/>
      <c r="E2002" s="3"/>
      <c r="F2002" s="3"/>
      <c r="G2002" s="3"/>
      <c r="H2002" s="4"/>
      <c r="I2002" s="4"/>
      <c r="J2002" s="4"/>
      <c r="K2002" s="4"/>
      <c r="L2002" s="4"/>
      <c r="M2002" s="4"/>
      <c r="N2002" s="4"/>
    </row>
    <row r="2003" spans="1:14" ht="12.75" x14ac:dyDescent="0.2">
      <c r="A2003" s="1"/>
      <c r="B2003" s="2"/>
      <c r="C2003" s="2"/>
      <c r="D2003" s="3"/>
      <c r="E2003" s="3"/>
      <c r="F2003" s="3"/>
      <c r="G2003" s="3"/>
      <c r="H2003" s="4"/>
      <c r="I2003" s="4"/>
      <c r="J2003" s="4"/>
      <c r="K2003" s="4"/>
      <c r="L2003" s="4"/>
      <c r="M2003" s="4"/>
      <c r="N2003" s="4"/>
    </row>
    <row r="2004" spans="1:14" ht="12.75" x14ac:dyDescent="0.2">
      <c r="A2004" s="1"/>
      <c r="B2004" s="2"/>
      <c r="C2004" s="2"/>
      <c r="D2004" s="3"/>
      <c r="E2004" s="3"/>
      <c r="F2004" s="3"/>
      <c r="G2004" s="3"/>
      <c r="H2004" s="4"/>
      <c r="I2004" s="4"/>
      <c r="J2004" s="4"/>
      <c r="K2004" s="4"/>
      <c r="L2004" s="4"/>
      <c r="M2004" s="4"/>
      <c r="N2004" s="4"/>
    </row>
    <row r="2005" spans="1:14" ht="12.75" x14ac:dyDescent="0.2">
      <c r="A2005" s="1"/>
      <c r="B2005" s="2"/>
      <c r="C2005" s="2"/>
      <c r="D2005" s="3"/>
      <c r="E2005" s="3"/>
      <c r="F2005" s="3"/>
      <c r="G2005" s="3"/>
      <c r="H2005" s="4"/>
      <c r="I2005" s="4"/>
      <c r="J2005" s="4"/>
      <c r="K2005" s="4"/>
      <c r="L2005" s="4"/>
      <c r="M2005" s="4"/>
      <c r="N2005" s="4"/>
    </row>
    <row r="2006" spans="1:14" ht="12.75" x14ac:dyDescent="0.2">
      <c r="A2006" s="1"/>
      <c r="B2006" s="2"/>
      <c r="C2006" s="2"/>
      <c r="D2006" s="3"/>
      <c r="E2006" s="3"/>
      <c r="F2006" s="3"/>
      <c r="G2006" s="3"/>
      <c r="H2006" s="4"/>
      <c r="I2006" s="4"/>
      <c r="J2006" s="4"/>
      <c r="K2006" s="4"/>
      <c r="L2006" s="4"/>
      <c r="M2006" s="4"/>
      <c r="N2006" s="4"/>
    </row>
    <row r="2007" spans="1:14" ht="12.75" x14ac:dyDescent="0.2">
      <c r="A2007" s="1"/>
      <c r="B2007" s="2"/>
      <c r="C2007" s="2"/>
      <c r="D2007" s="3"/>
      <c r="E2007" s="3"/>
      <c r="F2007" s="3"/>
      <c r="G2007" s="3"/>
      <c r="H2007" s="4"/>
      <c r="I2007" s="4"/>
      <c r="J2007" s="4"/>
      <c r="K2007" s="4"/>
      <c r="L2007" s="4"/>
      <c r="M2007" s="4"/>
      <c r="N2007" s="4"/>
    </row>
    <row r="2008" spans="1:14" ht="12.75" x14ac:dyDescent="0.2">
      <c r="A2008" s="1"/>
      <c r="B2008" s="2"/>
      <c r="C2008" s="2"/>
      <c r="D2008" s="3"/>
      <c r="E2008" s="3"/>
      <c r="F2008" s="3"/>
      <c r="G2008" s="3"/>
      <c r="H2008" s="4"/>
      <c r="I2008" s="4"/>
      <c r="J2008" s="4"/>
      <c r="K2008" s="4"/>
      <c r="L2008" s="4"/>
      <c r="M2008" s="4"/>
      <c r="N2008" s="4"/>
    </row>
    <row r="2009" spans="1:14" ht="12.75" x14ac:dyDescent="0.2">
      <c r="A2009" s="1"/>
      <c r="B2009" s="2"/>
      <c r="C2009" s="2"/>
      <c r="D2009" s="3"/>
      <c r="E2009" s="3"/>
      <c r="F2009" s="3"/>
      <c r="G2009" s="3"/>
      <c r="H2009" s="4"/>
      <c r="I2009" s="4"/>
      <c r="J2009" s="4"/>
      <c r="K2009" s="4"/>
      <c r="L2009" s="4"/>
      <c r="M2009" s="4"/>
      <c r="N2009" s="4"/>
    </row>
    <row r="2010" spans="1:14" ht="12.75" x14ac:dyDescent="0.2">
      <c r="A2010" s="1"/>
      <c r="B2010" s="2"/>
      <c r="C2010" s="2"/>
      <c r="D2010" s="3"/>
      <c r="E2010" s="3"/>
      <c r="F2010" s="3"/>
      <c r="G2010" s="3"/>
      <c r="H2010" s="4"/>
      <c r="I2010" s="4"/>
      <c r="J2010" s="4"/>
      <c r="K2010" s="4"/>
      <c r="L2010" s="4"/>
      <c r="M2010" s="4"/>
      <c r="N2010" s="4"/>
    </row>
    <row r="2011" spans="1:14" ht="12.75" x14ac:dyDescent="0.2">
      <c r="A2011" s="1"/>
      <c r="B2011" s="2"/>
      <c r="C2011" s="2"/>
      <c r="D2011" s="3"/>
      <c r="E2011" s="3"/>
      <c r="F2011" s="3"/>
      <c r="G2011" s="3"/>
      <c r="H2011" s="4"/>
      <c r="I2011" s="4"/>
      <c r="J2011" s="4"/>
      <c r="K2011" s="4"/>
      <c r="L2011" s="4"/>
      <c r="M2011" s="4"/>
      <c r="N2011" s="4"/>
    </row>
    <row r="2012" spans="1:14" ht="12.75" x14ac:dyDescent="0.2">
      <c r="A2012" s="1"/>
      <c r="B2012" s="2"/>
      <c r="C2012" s="2"/>
      <c r="D2012" s="3"/>
      <c r="E2012" s="3"/>
      <c r="F2012" s="3"/>
      <c r="G2012" s="3"/>
      <c r="H2012" s="4"/>
      <c r="I2012" s="4"/>
      <c r="J2012" s="4"/>
      <c r="K2012" s="4"/>
      <c r="L2012" s="4"/>
      <c r="M2012" s="4"/>
      <c r="N2012" s="4"/>
    </row>
    <row r="2013" spans="1:14" ht="12.75" x14ac:dyDescent="0.2">
      <c r="A2013" s="1"/>
      <c r="B2013" s="2"/>
      <c r="C2013" s="2"/>
      <c r="D2013" s="3"/>
      <c r="E2013" s="3"/>
      <c r="F2013" s="3"/>
      <c r="G2013" s="3"/>
      <c r="H2013" s="4"/>
      <c r="I2013" s="4"/>
      <c r="J2013" s="4"/>
      <c r="K2013" s="4"/>
      <c r="L2013" s="4"/>
      <c r="M2013" s="4"/>
      <c r="N2013" s="4"/>
    </row>
    <row r="2014" spans="1:14" ht="12.75" x14ac:dyDescent="0.2">
      <c r="A2014" s="1"/>
      <c r="B2014" s="2"/>
      <c r="C2014" s="2"/>
      <c r="D2014" s="3"/>
      <c r="E2014" s="3"/>
      <c r="F2014" s="3"/>
      <c r="G2014" s="3"/>
      <c r="H2014" s="4"/>
      <c r="I2014" s="4"/>
      <c r="J2014" s="4"/>
      <c r="K2014" s="4"/>
      <c r="L2014" s="4"/>
      <c r="M2014" s="4"/>
      <c r="N2014" s="4"/>
    </row>
    <row r="2015" spans="1:14" ht="12.75" x14ac:dyDescent="0.2">
      <c r="A2015" s="1"/>
      <c r="B2015" s="2"/>
      <c r="C2015" s="2"/>
      <c r="D2015" s="3"/>
      <c r="E2015" s="3"/>
      <c r="F2015" s="3"/>
      <c r="G2015" s="3"/>
      <c r="H2015" s="4"/>
      <c r="I2015" s="4"/>
      <c r="J2015" s="4"/>
      <c r="K2015" s="4"/>
      <c r="L2015" s="4"/>
      <c r="M2015" s="4"/>
      <c r="N2015" s="4"/>
    </row>
    <row r="2016" spans="1:14" ht="12.75" x14ac:dyDescent="0.2">
      <c r="A2016" s="1"/>
      <c r="B2016" s="2"/>
      <c r="C2016" s="2"/>
      <c r="D2016" s="3"/>
      <c r="E2016" s="3"/>
      <c r="F2016" s="3"/>
      <c r="G2016" s="3"/>
      <c r="H2016" s="4"/>
      <c r="I2016" s="4"/>
      <c r="J2016" s="4"/>
      <c r="K2016" s="4"/>
      <c r="L2016" s="4"/>
      <c r="M2016" s="4"/>
      <c r="N2016" s="4"/>
    </row>
    <row r="2017" spans="1:14" ht="12.75" x14ac:dyDescent="0.2">
      <c r="A2017" s="1"/>
      <c r="B2017" s="2"/>
      <c r="C2017" s="2"/>
      <c r="D2017" s="3"/>
      <c r="E2017" s="3"/>
      <c r="F2017" s="3"/>
      <c r="G2017" s="3"/>
      <c r="H2017" s="4"/>
      <c r="I2017" s="4"/>
      <c r="J2017" s="4"/>
      <c r="K2017" s="4"/>
      <c r="L2017" s="4"/>
      <c r="M2017" s="4"/>
      <c r="N2017" s="4"/>
    </row>
    <row r="2018" spans="1:14" ht="12.75" x14ac:dyDescent="0.2">
      <c r="A2018" s="1"/>
      <c r="B2018" s="2"/>
      <c r="C2018" s="2"/>
      <c r="D2018" s="3"/>
      <c r="E2018" s="3"/>
      <c r="F2018" s="3"/>
      <c r="G2018" s="3"/>
      <c r="H2018" s="4"/>
      <c r="I2018" s="4"/>
      <c r="J2018" s="4"/>
      <c r="K2018" s="4"/>
      <c r="L2018" s="4"/>
      <c r="M2018" s="4"/>
      <c r="N2018" s="4"/>
    </row>
    <row r="2019" spans="1:14" ht="12.75" x14ac:dyDescent="0.2">
      <c r="A2019" s="1"/>
      <c r="B2019" s="2"/>
      <c r="C2019" s="2"/>
      <c r="D2019" s="3"/>
      <c r="E2019" s="3"/>
      <c r="F2019" s="3"/>
      <c r="G2019" s="3"/>
      <c r="H2019" s="4"/>
      <c r="I2019" s="4"/>
      <c r="J2019" s="4"/>
      <c r="K2019" s="4"/>
      <c r="L2019" s="4"/>
      <c r="M2019" s="4"/>
      <c r="N2019" s="4"/>
    </row>
    <row r="2020" spans="1:14" ht="12.75" x14ac:dyDescent="0.2">
      <c r="A2020" s="1"/>
      <c r="B2020" s="2"/>
      <c r="C2020" s="2"/>
      <c r="D2020" s="3"/>
      <c r="E2020" s="3"/>
      <c r="F2020" s="3"/>
      <c r="G2020" s="3"/>
      <c r="H2020" s="4"/>
      <c r="I2020" s="4"/>
      <c r="J2020" s="4"/>
      <c r="K2020" s="4"/>
      <c r="L2020" s="4"/>
      <c r="M2020" s="4"/>
      <c r="N2020" s="4"/>
    </row>
    <row r="2021" spans="1:14" ht="12.75" x14ac:dyDescent="0.2">
      <c r="A2021" s="1"/>
      <c r="B2021" s="2"/>
      <c r="C2021" s="2"/>
      <c r="D2021" s="3"/>
      <c r="E2021" s="3"/>
      <c r="F2021" s="3"/>
      <c r="G2021" s="3"/>
      <c r="H2021" s="4"/>
      <c r="I2021" s="4"/>
      <c r="J2021" s="4"/>
      <c r="K2021" s="4"/>
      <c r="L2021" s="4"/>
      <c r="M2021" s="4"/>
      <c r="N2021" s="4"/>
    </row>
    <row r="2022" spans="1:14" ht="12.75" x14ac:dyDescent="0.2">
      <c r="A2022" s="1"/>
      <c r="B2022" s="2"/>
      <c r="C2022" s="2"/>
      <c r="D2022" s="3"/>
      <c r="E2022" s="3"/>
      <c r="F2022" s="3"/>
      <c r="G2022" s="3"/>
      <c r="H2022" s="4"/>
      <c r="I2022" s="4"/>
      <c r="J2022" s="4"/>
      <c r="K2022" s="4"/>
      <c r="L2022" s="4"/>
      <c r="M2022" s="4"/>
      <c r="N2022" s="4"/>
    </row>
    <row r="2023" spans="1:14" ht="12.75" x14ac:dyDescent="0.2">
      <c r="A2023" s="1"/>
      <c r="B2023" s="2"/>
      <c r="C2023" s="2"/>
      <c r="D2023" s="3"/>
      <c r="E2023" s="3"/>
      <c r="F2023" s="3"/>
      <c r="G2023" s="3"/>
      <c r="H2023" s="4"/>
      <c r="I2023" s="4"/>
      <c r="J2023" s="4"/>
      <c r="K2023" s="4"/>
      <c r="L2023" s="4"/>
      <c r="M2023" s="4"/>
      <c r="N2023" s="4"/>
    </row>
    <row r="2024" spans="1:14" ht="12.75" x14ac:dyDescent="0.2">
      <c r="A2024" s="1"/>
      <c r="B2024" s="2"/>
      <c r="C2024" s="2"/>
      <c r="D2024" s="3"/>
      <c r="E2024" s="3"/>
      <c r="F2024" s="3"/>
      <c r="G2024" s="3"/>
      <c r="H2024" s="4"/>
      <c r="I2024" s="4"/>
      <c r="J2024" s="4"/>
      <c r="K2024" s="4"/>
      <c r="L2024" s="4"/>
      <c r="M2024" s="4"/>
      <c r="N2024" s="4"/>
    </row>
    <row r="2025" spans="1:14" ht="12.75" x14ac:dyDescent="0.2">
      <c r="A2025" s="1"/>
      <c r="B2025" s="2"/>
      <c r="C2025" s="2"/>
      <c r="D2025" s="3"/>
      <c r="E2025" s="3"/>
      <c r="F2025" s="3"/>
      <c r="G2025" s="3"/>
      <c r="H2025" s="4"/>
      <c r="I2025" s="4"/>
      <c r="J2025" s="4"/>
      <c r="K2025" s="4"/>
      <c r="L2025" s="4"/>
      <c r="M2025" s="4"/>
      <c r="N2025" s="4"/>
    </row>
    <row r="2026" spans="1:14" ht="12.75" x14ac:dyDescent="0.2">
      <c r="A2026" s="1"/>
      <c r="B2026" s="2"/>
      <c r="C2026" s="2"/>
      <c r="D2026" s="3"/>
      <c r="E2026" s="3"/>
      <c r="F2026" s="3"/>
      <c r="G2026" s="3"/>
      <c r="H2026" s="4"/>
      <c r="I2026" s="4"/>
      <c r="J2026" s="4"/>
      <c r="K2026" s="4"/>
      <c r="L2026" s="4"/>
      <c r="M2026" s="4"/>
      <c r="N2026" s="4"/>
    </row>
    <row r="2027" spans="1:14" ht="12.75" x14ac:dyDescent="0.2">
      <c r="A2027" s="1"/>
      <c r="B2027" s="2"/>
      <c r="C2027" s="2"/>
      <c r="D2027" s="3"/>
      <c r="E2027" s="3"/>
      <c r="F2027" s="3"/>
      <c r="G2027" s="3"/>
      <c r="H2027" s="4"/>
      <c r="I2027" s="4"/>
      <c r="J2027" s="4"/>
      <c r="K2027" s="4"/>
      <c r="L2027" s="4"/>
      <c r="M2027" s="4"/>
      <c r="N2027" s="4"/>
    </row>
    <row r="2028" spans="1:14" ht="12.75" x14ac:dyDescent="0.2">
      <c r="A2028" s="1"/>
      <c r="B2028" s="2"/>
      <c r="C2028" s="2"/>
      <c r="D2028" s="3"/>
      <c r="E2028" s="3"/>
      <c r="F2028" s="3"/>
      <c r="G2028" s="3"/>
      <c r="H2028" s="4"/>
      <c r="I2028" s="4"/>
      <c r="J2028" s="4"/>
      <c r="K2028" s="4"/>
      <c r="L2028" s="4"/>
      <c r="M2028" s="4"/>
      <c r="N2028" s="4"/>
    </row>
    <row r="2029" spans="1:14" ht="12.75" x14ac:dyDescent="0.2">
      <c r="A2029" s="1"/>
      <c r="B2029" s="2"/>
      <c r="C2029" s="2"/>
      <c r="D2029" s="3"/>
      <c r="E2029" s="3"/>
      <c r="F2029" s="3"/>
      <c r="G2029" s="3"/>
      <c r="H2029" s="4"/>
      <c r="I2029" s="4"/>
      <c r="J2029" s="4"/>
      <c r="K2029" s="4"/>
      <c r="L2029" s="4"/>
      <c r="M2029" s="4"/>
      <c r="N2029" s="4"/>
    </row>
    <row r="2030" spans="1:14" ht="12.75" x14ac:dyDescent="0.2">
      <c r="A2030" s="1"/>
      <c r="B2030" s="2"/>
      <c r="C2030" s="2"/>
      <c r="D2030" s="3"/>
      <c r="E2030" s="3"/>
      <c r="F2030" s="3"/>
      <c r="G2030" s="3"/>
      <c r="H2030" s="4"/>
      <c r="I2030" s="4"/>
      <c r="J2030" s="4"/>
      <c r="K2030" s="4"/>
      <c r="L2030" s="4"/>
      <c r="M2030" s="4"/>
      <c r="N2030" s="4"/>
    </row>
    <row r="2031" spans="1:14" ht="12.75" x14ac:dyDescent="0.2">
      <c r="A2031" s="1"/>
      <c r="B2031" s="2"/>
      <c r="C2031" s="2"/>
      <c r="D2031" s="3"/>
      <c r="E2031" s="3"/>
      <c r="F2031" s="3"/>
      <c r="G2031" s="3"/>
      <c r="H2031" s="4"/>
      <c r="I2031" s="4"/>
      <c r="J2031" s="4"/>
      <c r="K2031" s="4"/>
      <c r="L2031" s="4"/>
      <c r="M2031" s="4"/>
      <c r="N2031" s="4"/>
    </row>
    <row r="2032" spans="1:14" ht="12.75" x14ac:dyDescent="0.2">
      <c r="A2032" s="1"/>
      <c r="B2032" s="2"/>
      <c r="C2032" s="2"/>
      <c r="D2032" s="3"/>
      <c r="E2032" s="3"/>
      <c r="F2032" s="3"/>
      <c r="G2032" s="3"/>
      <c r="H2032" s="4"/>
      <c r="I2032" s="4"/>
      <c r="J2032" s="4"/>
      <c r="K2032" s="4"/>
      <c r="L2032" s="4"/>
      <c r="M2032" s="4"/>
      <c r="N2032" s="4"/>
    </row>
    <row r="2033" spans="1:14" ht="12.75" x14ac:dyDescent="0.2">
      <c r="A2033" s="1"/>
      <c r="B2033" s="2"/>
      <c r="C2033" s="2"/>
      <c r="D2033" s="3"/>
      <c r="E2033" s="3"/>
      <c r="F2033" s="3"/>
      <c r="G2033" s="3"/>
      <c r="H2033" s="4"/>
      <c r="I2033" s="4"/>
      <c r="J2033" s="4"/>
      <c r="K2033" s="4"/>
      <c r="L2033" s="4"/>
      <c r="M2033" s="4"/>
      <c r="N2033" s="4"/>
    </row>
    <row r="2034" spans="1:14" ht="12.75" x14ac:dyDescent="0.2">
      <c r="A2034" s="1"/>
      <c r="B2034" s="2"/>
      <c r="C2034" s="2"/>
      <c r="D2034" s="3"/>
      <c r="E2034" s="3"/>
      <c r="F2034" s="3"/>
      <c r="G2034" s="3"/>
      <c r="H2034" s="4"/>
      <c r="I2034" s="4"/>
      <c r="J2034" s="4"/>
      <c r="K2034" s="4"/>
      <c r="L2034" s="4"/>
      <c r="M2034" s="4"/>
      <c r="N2034" s="4"/>
    </row>
    <row r="2035" spans="1:14" ht="12.75" x14ac:dyDescent="0.2">
      <c r="A2035" s="1"/>
      <c r="B2035" s="2"/>
      <c r="C2035" s="2"/>
      <c r="D2035" s="3"/>
      <c r="E2035" s="3"/>
      <c r="F2035" s="3"/>
      <c r="G2035" s="3"/>
      <c r="H2035" s="4"/>
      <c r="I2035" s="4"/>
      <c r="J2035" s="4"/>
      <c r="K2035" s="4"/>
      <c r="L2035" s="4"/>
      <c r="M2035" s="4"/>
      <c r="N2035" s="4"/>
    </row>
    <row r="2036" spans="1:14" ht="12.75" x14ac:dyDescent="0.2">
      <c r="A2036" s="1"/>
      <c r="B2036" s="2"/>
      <c r="C2036" s="2"/>
      <c r="D2036" s="3"/>
      <c r="E2036" s="3"/>
      <c r="F2036" s="3"/>
      <c r="G2036" s="3"/>
      <c r="H2036" s="4"/>
      <c r="I2036" s="4"/>
      <c r="J2036" s="4"/>
      <c r="K2036" s="4"/>
      <c r="L2036" s="4"/>
      <c r="M2036" s="4"/>
      <c r="N2036" s="4"/>
    </row>
    <row r="2037" spans="1:14" ht="12.75" x14ac:dyDescent="0.2">
      <c r="A2037" s="1"/>
      <c r="B2037" s="2"/>
      <c r="C2037" s="2"/>
      <c r="D2037" s="3"/>
      <c r="E2037" s="3"/>
      <c r="F2037" s="3"/>
      <c r="G2037" s="3"/>
      <c r="H2037" s="4"/>
      <c r="I2037" s="4"/>
      <c r="J2037" s="4"/>
      <c r="K2037" s="4"/>
      <c r="L2037" s="4"/>
      <c r="M2037" s="4"/>
      <c r="N2037" s="4"/>
    </row>
    <row r="2038" spans="1:14" ht="12.75" x14ac:dyDescent="0.2">
      <c r="A2038" s="1"/>
      <c r="B2038" s="2"/>
      <c r="C2038" s="2"/>
      <c r="D2038" s="3"/>
      <c r="E2038" s="3"/>
      <c r="F2038" s="3"/>
      <c r="G2038" s="3"/>
      <c r="H2038" s="4"/>
      <c r="I2038" s="4"/>
      <c r="J2038" s="4"/>
      <c r="K2038" s="4"/>
      <c r="L2038" s="4"/>
      <c r="M2038" s="4"/>
      <c r="N2038" s="4"/>
    </row>
    <row r="2039" spans="1:14" ht="12.75" x14ac:dyDescent="0.2">
      <c r="A2039" s="1"/>
      <c r="B2039" s="2"/>
      <c r="C2039" s="2"/>
      <c r="D2039" s="3"/>
      <c r="E2039" s="3"/>
      <c r="F2039" s="3"/>
      <c r="G2039" s="3"/>
      <c r="H2039" s="4"/>
      <c r="I2039" s="4"/>
      <c r="J2039" s="4"/>
      <c r="K2039" s="4"/>
      <c r="L2039" s="4"/>
      <c r="M2039" s="4"/>
      <c r="N2039" s="4"/>
    </row>
    <row r="2040" spans="1:14" ht="12.75" x14ac:dyDescent="0.2">
      <c r="A2040" s="1"/>
      <c r="B2040" s="2"/>
      <c r="C2040" s="2"/>
      <c r="D2040" s="3"/>
      <c r="E2040" s="3"/>
      <c r="F2040" s="3"/>
      <c r="G2040" s="3"/>
      <c r="H2040" s="4"/>
      <c r="I2040" s="4"/>
      <c r="J2040" s="4"/>
      <c r="K2040" s="4"/>
      <c r="L2040" s="4"/>
      <c r="M2040" s="4"/>
      <c r="N2040" s="4"/>
    </row>
    <row r="2041" spans="1:14" ht="12.75" x14ac:dyDescent="0.2">
      <c r="A2041" s="1"/>
      <c r="B2041" s="2"/>
      <c r="C2041" s="2"/>
      <c r="D2041" s="3"/>
      <c r="E2041" s="3"/>
      <c r="F2041" s="3"/>
      <c r="G2041" s="3"/>
      <c r="H2041" s="4"/>
      <c r="I2041" s="4"/>
      <c r="J2041" s="4"/>
      <c r="K2041" s="4"/>
      <c r="L2041" s="4"/>
      <c r="M2041" s="4"/>
      <c r="N2041" s="4"/>
    </row>
    <row r="2042" spans="1:14" ht="12.75" x14ac:dyDescent="0.2">
      <c r="A2042" s="1"/>
      <c r="B2042" s="2"/>
      <c r="C2042" s="2"/>
      <c r="D2042" s="3"/>
      <c r="E2042" s="3"/>
      <c r="F2042" s="3"/>
      <c r="G2042" s="3"/>
      <c r="H2042" s="4"/>
      <c r="I2042" s="4"/>
      <c r="J2042" s="4"/>
      <c r="K2042" s="4"/>
      <c r="L2042" s="4"/>
      <c r="M2042" s="4"/>
      <c r="N2042" s="4"/>
    </row>
    <row r="2043" spans="1:14" ht="12.75" x14ac:dyDescent="0.2">
      <c r="A2043" s="1"/>
      <c r="B2043" s="2"/>
      <c r="C2043" s="2"/>
      <c r="D2043" s="3"/>
      <c r="E2043" s="3"/>
      <c r="F2043" s="3"/>
      <c r="G2043" s="3"/>
      <c r="H2043" s="4"/>
      <c r="I2043" s="4"/>
      <c r="J2043" s="4"/>
      <c r="K2043" s="4"/>
      <c r="L2043" s="4"/>
      <c r="M2043" s="4"/>
      <c r="N2043" s="4"/>
    </row>
    <row r="2044" spans="1:14" ht="12.75" x14ac:dyDescent="0.2">
      <c r="A2044" s="1"/>
      <c r="B2044" s="2"/>
      <c r="C2044" s="2"/>
      <c r="D2044" s="3"/>
      <c r="E2044" s="3"/>
      <c r="F2044" s="3"/>
      <c r="G2044" s="3"/>
      <c r="H2044" s="4"/>
      <c r="I2044" s="4"/>
      <c r="J2044" s="4"/>
      <c r="K2044" s="4"/>
      <c r="L2044" s="4"/>
      <c r="M2044" s="4"/>
      <c r="N2044" s="4"/>
    </row>
    <row r="2045" spans="1:14" ht="12.75" x14ac:dyDescent="0.2">
      <c r="A2045" s="1"/>
      <c r="B2045" s="2"/>
      <c r="C2045" s="2"/>
      <c r="D2045" s="3"/>
      <c r="E2045" s="3"/>
      <c r="F2045" s="3"/>
      <c r="G2045" s="3"/>
      <c r="H2045" s="4"/>
      <c r="I2045" s="4"/>
      <c r="J2045" s="4"/>
      <c r="K2045" s="4"/>
      <c r="L2045" s="4"/>
      <c r="M2045" s="4"/>
      <c r="N2045" s="4"/>
    </row>
    <row r="2046" spans="1:14" ht="12.75" x14ac:dyDescent="0.2">
      <c r="A2046" s="1"/>
      <c r="B2046" s="2"/>
      <c r="C2046" s="2"/>
      <c r="D2046" s="3"/>
      <c r="E2046" s="3"/>
      <c r="F2046" s="3"/>
      <c r="G2046" s="3"/>
      <c r="H2046" s="4"/>
      <c r="I2046" s="4"/>
      <c r="J2046" s="4"/>
      <c r="K2046" s="4"/>
      <c r="L2046" s="4"/>
      <c r="M2046" s="4"/>
      <c r="N2046" s="4"/>
    </row>
    <row r="2047" spans="1:14" ht="12.75" x14ac:dyDescent="0.2">
      <c r="A2047" s="1"/>
      <c r="B2047" s="2"/>
      <c r="C2047" s="2"/>
      <c r="D2047" s="3"/>
      <c r="E2047" s="3"/>
      <c r="F2047" s="3"/>
      <c r="G2047" s="3"/>
      <c r="H2047" s="4"/>
      <c r="I2047" s="4"/>
      <c r="J2047" s="4"/>
      <c r="K2047" s="4"/>
      <c r="L2047" s="4"/>
      <c r="M2047" s="4"/>
      <c r="N2047" s="4"/>
    </row>
    <row r="2048" spans="1:14" ht="12.75" x14ac:dyDescent="0.2">
      <c r="A2048" s="1"/>
      <c r="B2048" s="2"/>
      <c r="C2048" s="2"/>
      <c r="D2048" s="3"/>
      <c r="E2048" s="3"/>
      <c r="F2048" s="3"/>
      <c r="G2048" s="3"/>
      <c r="H2048" s="4"/>
      <c r="I2048" s="4"/>
      <c r="J2048" s="4"/>
      <c r="K2048" s="4"/>
      <c r="L2048" s="4"/>
      <c r="M2048" s="4"/>
      <c r="N2048" s="4"/>
    </row>
    <row r="2049" spans="1:14" ht="12.75" x14ac:dyDescent="0.2">
      <c r="A2049" s="1"/>
      <c r="B2049" s="2"/>
      <c r="C2049" s="2"/>
      <c r="D2049" s="3"/>
      <c r="E2049" s="3"/>
      <c r="F2049" s="3"/>
      <c r="G2049" s="3"/>
      <c r="H2049" s="4"/>
      <c r="I2049" s="4"/>
      <c r="J2049" s="4"/>
      <c r="K2049" s="4"/>
      <c r="L2049" s="4"/>
      <c r="M2049" s="4"/>
      <c r="N2049" s="4"/>
    </row>
    <row r="2050" spans="1:14" ht="12.75" x14ac:dyDescent="0.2">
      <c r="A2050" s="1"/>
      <c r="B2050" s="2"/>
      <c r="C2050" s="2"/>
      <c r="D2050" s="3"/>
      <c r="E2050" s="3"/>
      <c r="F2050" s="3"/>
      <c r="G2050" s="3"/>
      <c r="H2050" s="4"/>
      <c r="I2050" s="4"/>
      <c r="J2050" s="4"/>
      <c r="K2050" s="4"/>
      <c r="L2050" s="4"/>
      <c r="M2050" s="4"/>
      <c r="N2050" s="4"/>
    </row>
    <row r="2051" spans="1:14" ht="12.75" x14ac:dyDescent="0.2">
      <c r="A2051" s="1"/>
      <c r="B2051" s="2"/>
      <c r="C2051" s="2"/>
      <c r="D2051" s="3"/>
      <c r="E2051" s="3"/>
      <c r="F2051" s="3"/>
      <c r="G2051" s="3"/>
      <c r="H2051" s="4"/>
      <c r="I2051" s="4"/>
      <c r="J2051" s="4"/>
      <c r="K2051" s="4"/>
      <c r="L2051" s="4"/>
      <c r="M2051" s="4"/>
      <c r="N2051" s="4"/>
    </row>
    <row r="2052" spans="1:14" ht="12.75" x14ac:dyDescent="0.2">
      <c r="A2052" s="1"/>
      <c r="B2052" s="2"/>
      <c r="C2052" s="2"/>
      <c r="D2052" s="3"/>
      <c r="E2052" s="3"/>
      <c r="F2052" s="3"/>
      <c r="G2052" s="3"/>
      <c r="H2052" s="4"/>
      <c r="I2052" s="4"/>
      <c r="J2052" s="4"/>
      <c r="K2052" s="4"/>
      <c r="L2052" s="4"/>
      <c r="M2052" s="4"/>
      <c r="N2052" s="4"/>
    </row>
    <row r="2053" spans="1:14" ht="12.75" x14ac:dyDescent="0.2">
      <c r="A2053" s="1"/>
      <c r="B2053" s="2"/>
      <c r="C2053" s="2"/>
      <c r="D2053" s="3"/>
      <c r="E2053" s="3"/>
      <c r="F2053" s="3"/>
      <c r="G2053" s="3"/>
      <c r="H2053" s="4"/>
      <c r="I2053" s="4"/>
      <c r="J2053" s="4"/>
      <c r="K2053" s="4"/>
      <c r="L2053" s="4"/>
      <c r="M2053" s="4"/>
      <c r="N2053" s="4"/>
    </row>
    <row r="2054" spans="1:14" ht="12.75" x14ac:dyDescent="0.2">
      <c r="A2054" s="1"/>
      <c r="B2054" s="2"/>
      <c r="C2054" s="2"/>
      <c r="D2054" s="3"/>
      <c r="E2054" s="3"/>
      <c r="F2054" s="3"/>
      <c r="G2054" s="3"/>
      <c r="H2054" s="4"/>
      <c r="I2054" s="4"/>
      <c r="J2054" s="4"/>
      <c r="K2054" s="4"/>
      <c r="L2054" s="4"/>
      <c r="M2054" s="4"/>
      <c r="N2054" s="4"/>
    </row>
    <row r="2055" spans="1:14" ht="12.75" x14ac:dyDescent="0.2">
      <c r="A2055" s="1"/>
      <c r="B2055" s="2"/>
      <c r="C2055" s="2"/>
      <c r="D2055" s="3"/>
      <c r="E2055" s="3"/>
      <c r="F2055" s="3"/>
      <c r="G2055" s="3"/>
      <c r="H2055" s="4"/>
      <c r="I2055" s="4"/>
      <c r="J2055" s="4"/>
      <c r="K2055" s="4"/>
      <c r="L2055" s="4"/>
      <c r="M2055" s="4"/>
      <c r="N2055" s="4"/>
    </row>
    <row r="2056" spans="1:14" ht="12.75" x14ac:dyDescent="0.2">
      <c r="A2056" s="1"/>
      <c r="B2056" s="2"/>
      <c r="C2056" s="2"/>
      <c r="D2056" s="3"/>
      <c r="E2056" s="3"/>
      <c r="F2056" s="3"/>
      <c r="G2056" s="3"/>
      <c r="H2056" s="4"/>
      <c r="I2056" s="4"/>
      <c r="J2056" s="4"/>
      <c r="K2056" s="4"/>
      <c r="L2056" s="4"/>
      <c r="M2056" s="4"/>
      <c r="N2056" s="4"/>
    </row>
    <row r="2057" spans="1:14" ht="12.75" x14ac:dyDescent="0.2">
      <c r="A2057" s="1"/>
      <c r="B2057" s="2"/>
      <c r="C2057" s="2"/>
      <c r="D2057" s="3"/>
      <c r="E2057" s="3"/>
      <c r="F2057" s="3"/>
      <c r="G2057" s="3"/>
      <c r="H2057" s="4"/>
      <c r="I2057" s="4"/>
      <c r="J2057" s="4"/>
      <c r="K2057" s="4"/>
      <c r="L2057" s="4"/>
      <c r="M2057" s="4"/>
      <c r="N2057" s="4"/>
    </row>
    <row r="2058" spans="1:14" ht="12.75" x14ac:dyDescent="0.2">
      <c r="A2058" s="1"/>
      <c r="B2058" s="2"/>
      <c r="C2058" s="2"/>
      <c r="D2058" s="3"/>
      <c r="E2058" s="3"/>
      <c r="F2058" s="3"/>
      <c r="G2058" s="3"/>
      <c r="H2058" s="4"/>
      <c r="I2058" s="4"/>
      <c r="J2058" s="4"/>
      <c r="K2058" s="4"/>
      <c r="L2058" s="4"/>
      <c r="M2058" s="4"/>
      <c r="N2058" s="4"/>
    </row>
    <row r="2059" spans="1:14" ht="12.75" x14ac:dyDescent="0.2">
      <c r="A2059" s="1"/>
      <c r="B2059" s="2"/>
      <c r="C2059" s="2"/>
      <c r="D2059" s="3"/>
      <c r="E2059" s="3"/>
      <c r="F2059" s="3"/>
      <c r="G2059" s="3"/>
      <c r="H2059" s="4"/>
      <c r="I2059" s="4"/>
      <c r="J2059" s="4"/>
      <c r="K2059" s="4"/>
      <c r="L2059" s="4"/>
      <c r="M2059" s="4"/>
      <c r="N2059" s="4"/>
    </row>
    <row r="2060" spans="1:14" ht="12.75" x14ac:dyDescent="0.2">
      <c r="A2060" s="1"/>
      <c r="B2060" s="2"/>
      <c r="C2060" s="2"/>
      <c r="D2060" s="3"/>
      <c r="E2060" s="3"/>
      <c r="F2060" s="3"/>
      <c r="G2060" s="3"/>
      <c r="H2060" s="4"/>
      <c r="I2060" s="4"/>
      <c r="J2060" s="4"/>
      <c r="K2060" s="4"/>
      <c r="L2060" s="4"/>
      <c r="M2060" s="4"/>
      <c r="N2060" s="4"/>
    </row>
    <row r="2061" spans="1:14" ht="12.75" x14ac:dyDescent="0.2">
      <c r="A2061" s="1"/>
      <c r="B2061" s="2"/>
      <c r="C2061" s="2"/>
      <c r="D2061" s="3"/>
      <c r="E2061" s="3"/>
      <c r="F2061" s="3"/>
      <c r="G2061" s="3"/>
      <c r="H2061" s="4"/>
      <c r="I2061" s="4"/>
      <c r="J2061" s="4"/>
      <c r="K2061" s="4"/>
      <c r="L2061" s="4"/>
      <c r="M2061" s="4"/>
      <c r="N2061" s="4"/>
    </row>
    <row r="2062" spans="1:14" ht="12.75" x14ac:dyDescent="0.2">
      <c r="A2062" s="1"/>
      <c r="B2062" s="2"/>
      <c r="C2062" s="2"/>
      <c r="D2062" s="3"/>
      <c r="E2062" s="3"/>
      <c r="F2062" s="3"/>
      <c r="G2062" s="3"/>
      <c r="H2062" s="4"/>
      <c r="I2062" s="4"/>
      <c r="J2062" s="4"/>
      <c r="K2062" s="4"/>
      <c r="L2062" s="4"/>
      <c r="M2062" s="4"/>
      <c r="N2062" s="4"/>
    </row>
    <row r="2063" spans="1:14" ht="12.75" x14ac:dyDescent="0.2">
      <c r="A2063" s="1"/>
      <c r="B2063" s="2"/>
      <c r="C2063" s="2"/>
      <c r="D2063" s="3"/>
      <c r="E2063" s="3"/>
      <c r="F2063" s="3"/>
      <c r="G2063" s="3"/>
      <c r="H2063" s="4"/>
      <c r="I2063" s="4"/>
      <c r="J2063" s="4"/>
      <c r="K2063" s="4"/>
      <c r="L2063" s="4"/>
      <c r="M2063" s="4"/>
      <c r="N2063" s="4"/>
    </row>
    <row r="2064" spans="1:14" ht="12.75" x14ac:dyDescent="0.2">
      <c r="A2064" s="1"/>
      <c r="B2064" s="2"/>
      <c r="C2064" s="2"/>
      <c r="D2064" s="3"/>
      <c r="E2064" s="3"/>
      <c r="F2064" s="3"/>
      <c r="G2064" s="3"/>
      <c r="H2064" s="4"/>
      <c r="I2064" s="4"/>
      <c r="J2064" s="4"/>
      <c r="K2064" s="4"/>
      <c r="L2064" s="4"/>
      <c r="M2064" s="4"/>
      <c r="N2064" s="4"/>
    </row>
    <row r="2065" spans="1:14" ht="12.75" x14ac:dyDescent="0.2">
      <c r="A2065" s="1"/>
      <c r="B2065" s="2"/>
      <c r="C2065" s="2"/>
      <c r="D2065" s="3"/>
      <c r="E2065" s="3"/>
      <c r="F2065" s="3"/>
      <c r="G2065" s="3"/>
      <c r="H2065" s="4"/>
      <c r="I2065" s="4"/>
      <c r="J2065" s="4"/>
      <c r="K2065" s="4"/>
      <c r="L2065" s="4"/>
      <c r="M2065" s="4"/>
      <c r="N2065" s="4"/>
    </row>
    <row r="2066" spans="1:14" ht="12.75" x14ac:dyDescent="0.2">
      <c r="A2066" s="1"/>
      <c r="B2066" s="2"/>
      <c r="C2066" s="2"/>
      <c r="D2066" s="3"/>
      <c r="E2066" s="3"/>
      <c r="F2066" s="3"/>
      <c r="G2066" s="3"/>
      <c r="H2066" s="4"/>
      <c r="I2066" s="4"/>
      <c r="J2066" s="4"/>
      <c r="K2066" s="4"/>
      <c r="L2066" s="4"/>
      <c r="M2066" s="4"/>
      <c r="N2066" s="4"/>
    </row>
    <row r="2067" spans="1:14" ht="12.75" x14ac:dyDescent="0.2">
      <c r="A2067" s="1"/>
      <c r="B2067" s="2"/>
      <c r="C2067" s="2"/>
      <c r="D2067" s="3"/>
      <c r="E2067" s="3"/>
      <c r="F2067" s="3"/>
      <c r="G2067" s="3"/>
      <c r="H2067" s="4"/>
      <c r="I2067" s="4"/>
      <c r="J2067" s="4"/>
      <c r="K2067" s="4"/>
      <c r="L2067" s="4"/>
      <c r="M2067" s="4"/>
      <c r="N2067" s="4"/>
    </row>
    <row r="2068" spans="1:14" ht="12.75" x14ac:dyDescent="0.2">
      <c r="A2068" s="1"/>
      <c r="B2068" s="2"/>
      <c r="C2068" s="2"/>
      <c r="D2068" s="3"/>
      <c r="E2068" s="3"/>
      <c r="F2068" s="3"/>
      <c r="G2068" s="3"/>
      <c r="H2068" s="4"/>
      <c r="I2068" s="4"/>
      <c r="J2068" s="4"/>
      <c r="K2068" s="4"/>
      <c r="L2068" s="4"/>
      <c r="M2068" s="4"/>
      <c r="N2068" s="4"/>
    </row>
    <row r="2069" spans="1:14" ht="12.75" x14ac:dyDescent="0.2">
      <c r="A2069" s="1"/>
      <c r="B2069" s="2"/>
      <c r="C2069" s="2"/>
      <c r="D2069" s="3"/>
      <c r="E2069" s="3"/>
      <c r="F2069" s="3"/>
      <c r="G2069" s="3"/>
      <c r="H2069" s="4"/>
      <c r="I2069" s="4"/>
      <c r="J2069" s="4"/>
      <c r="K2069" s="4"/>
      <c r="L2069" s="4"/>
      <c r="M2069" s="4"/>
      <c r="N2069" s="4"/>
    </row>
    <row r="2070" spans="1:14" ht="12.75" x14ac:dyDescent="0.2">
      <c r="A2070" s="1"/>
      <c r="B2070" s="2"/>
      <c r="C2070" s="2"/>
      <c r="D2070" s="3"/>
      <c r="E2070" s="3"/>
      <c r="F2070" s="3"/>
      <c r="G2070" s="3"/>
      <c r="H2070" s="4"/>
      <c r="I2070" s="4"/>
      <c r="J2070" s="4"/>
      <c r="K2070" s="4"/>
      <c r="L2070" s="4"/>
      <c r="M2070" s="4"/>
      <c r="N2070" s="4"/>
    </row>
    <row r="2071" spans="1:14" ht="12.75" x14ac:dyDescent="0.2">
      <c r="A2071" s="1"/>
      <c r="B2071" s="2"/>
      <c r="C2071" s="2"/>
      <c r="D2071" s="3"/>
      <c r="E2071" s="3"/>
      <c r="F2071" s="3"/>
      <c r="G2071" s="3"/>
      <c r="H2071" s="4"/>
      <c r="I2071" s="4"/>
      <c r="J2071" s="4"/>
      <c r="K2071" s="4"/>
      <c r="L2071" s="4"/>
      <c r="M2071" s="4"/>
      <c r="N2071" s="4"/>
    </row>
    <row r="2072" spans="1:14" ht="12.75" x14ac:dyDescent="0.2">
      <c r="A2072" s="1"/>
      <c r="B2072" s="2"/>
      <c r="C2072" s="2"/>
      <c r="D2072" s="3"/>
      <c r="E2072" s="3"/>
      <c r="F2072" s="3"/>
      <c r="G2072" s="3"/>
      <c r="H2072" s="4"/>
      <c r="I2072" s="4"/>
      <c r="J2072" s="4"/>
      <c r="K2072" s="4"/>
      <c r="L2072" s="4"/>
      <c r="M2072" s="4"/>
      <c r="N2072" s="4"/>
    </row>
    <row r="2073" spans="1:14" ht="12.75" x14ac:dyDescent="0.2">
      <c r="A2073" s="1"/>
      <c r="B2073" s="2"/>
      <c r="C2073" s="2"/>
      <c r="D2073" s="3"/>
      <c r="E2073" s="3"/>
      <c r="F2073" s="3"/>
      <c r="G2073" s="3"/>
      <c r="H2073" s="4"/>
      <c r="I2073" s="4"/>
      <c r="J2073" s="4"/>
      <c r="K2073" s="4"/>
      <c r="L2073" s="4"/>
      <c r="M2073" s="4"/>
      <c r="N2073" s="4"/>
    </row>
    <row r="2074" spans="1:14" ht="12.75" x14ac:dyDescent="0.2">
      <c r="A2074" s="1"/>
      <c r="B2074" s="2"/>
      <c r="C2074" s="2"/>
      <c r="D2074" s="3"/>
      <c r="E2074" s="3"/>
      <c r="F2074" s="3"/>
      <c r="G2074" s="3"/>
      <c r="H2074" s="4"/>
      <c r="I2074" s="4"/>
      <c r="J2074" s="4"/>
      <c r="K2074" s="4"/>
      <c r="L2074" s="4"/>
      <c r="M2074" s="4"/>
      <c r="N2074" s="4"/>
    </row>
    <row r="2075" spans="1:14" ht="12.75" x14ac:dyDescent="0.2">
      <c r="A2075" s="1"/>
      <c r="B2075" s="2"/>
      <c r="C2075" s="2"/>
      <c r="D2075" s="3"/>
      <c r="E2075" s="3"/>
      <c r="F2075" s="3"/>
      <c r="G2075" s="3"/>
      <c r="H2075" s="4"/>
      <c r="I2075" s="4"/>
      <c r="J2075" s="4"/>
      <c r="K2075" s="4"/>
      <c r="L2075" s="4"/>
      <c r="M2075" s="4"/>
      <c r="N2075" s="4"/>
    </row>
    <row r="2076" spans="1:14" ht="12.75" x14ac:dyDescent="0.2">
      <c r="A2076" s="1"/>
      <c r="B2076" s="2"/>
      <c r="C2076" s="2"/>
      <c r="D2076" s="3"/>
      <c r="E2076" s="3"/>
      <c r="F2076" s="3"/>
      <c r="G2076" s="3"/>
      <c r="H2076" s="4"/>
      <c r="I2076" s="4"/>
      <c r="J2076" s="4"/>
      <c r="K2076" s="4"/>
      <c r="L2076" s="4"/>
      <c r="M2076" s="4"/>
      <c r="N2076" s="4"/>
    </row>
    <row r="2077" spans="1:14" ht="12.75" x14ac:dyDescent="0.2">
      <c r="A2077" s="1"/>
      <c r="B2077" s="2"/>
      <c r="C2077" s="2"/>
      <c r="D2077" s="3"/>
      <c r="E2077" s="3"/>
      <c r="F2077" s="3"/>
      <c r="G2077" s="3"/>
      <c r="H2077" s="4"/>
      <c r="I2077" s="4"/>
      <c r="J2077" s="4"/>
      <c r="K2077" s="4"/>
      <c r="L2077" s="4"/>
      <c r="M2077" s="4"/>
      <c r="N2077" s="4"/>
    </row>
    <row r="2078" spans="1:14" ht="12.75" x14ac:dyDescent="0.2">
      <c r="A2078" s="1"/>
      <c r="B2078" s="2"/>
      <c r="C2078" s="2"/>
      <c r="D2078" s="3"/>
      <c r="E2078" s="3"/>
      <c r="F2078" s="3"/>
      <c r="G2078" s="3"/>
      <c r="H2078" s="4"/>
      <c r="I2078" s="4"/>
      <c r="J2078" s="4"/>
      <c r="K2078" s="4"/>
      <c r="L2078" s="4"/>
      <c r="M2078" s="4"/>
      <c r="N2078" s="4"/>
    </row>
    <row r="2079" spans="1:14" ht="12.75" x14ac:dyDescent="0.2">
      <c r="A2079" s="1"/>
      <c r="B2079" s="2"/>
      <c r="C2079" s="2"/>
      <c r="D2079" s="3"/>
      <c r="E2079" s="3"/>
      <c r="F2079" s="3"/>
      <c r="G2079" s="3"/>
      <c r="H2079" s="4"/>
      <c r="I2079" s="4"/>
      <c r="J2079" s="4"/>
      <c r="K2079" s="4"/>
      <c r="L2079" s="4"/>
      <c r="M2079" s="4"/>
      <c r="N2079" s="4"/>
    </row>
    <row r="2080" spans="1:14" ht="12.75" x14ac:dyDescent="0.2">
      <c r="A2080" s="1"/>
      <c r="B2080" s="2"/>
      <c r="C2080" s="2"/>
      <c r="D2080" s="3"/>
      <c r="E2080" s="3"/>
      <c r="F2080" s="3"/>
      <c r="G2080" s="3"/>
      <c r="H2080" s="4"/>
      <c r="I2080" s="4"/>
      <c r="J2080" s="4"/>
      <c r="K2080" s="4"/>
      <c r="L2080" s="4"/>
      <c r="M2080" s="4"/>
      <c r="N2080" s="4"/>
    </row>
    <row r="2081" spans="1:14" ht="12.75" x14ac:dyDescent="0.2">
      <c r="A2081" s="1"/>
      <c r="B2081" s="2"/>
      <c r="C2081" s="2"/>
      <c r="D2081" s="3"/>
      <c r="E2081" s="3"/>
      <c r="F2081" s="3"/>
      <c r="G2081" s="3"/>
      <c r="H2081" s="4"/>
      <c r="I2081" s="4"/>
      <c r="J2081" s="4"/>
      <c r="K2081" s="4"/>
      <c r="L2081" s="4"/>
      <c r="M2081" s="4"/>
      <c r="N2081" s="4"/>
    </row>
    <row r="2082" spans="1:14" ht="12.75" x14ac:dyDescent="0.2">
      <c r="A2082" s="1"/>
      <c r="B2082" s="2"/>
      <c r="C2082" s="2"/>
      <c r="D2082" s="3"/>
      <c r="E2082" s="3"/>
      <c r="F2082" s="3"/>
      <c r="G2082" s="3"/>
      <c r="H2082" s="4"/>
      <c r="I2082" s="4"/>
      <c r="J2082" s="4"/>
      <c r="K2082" s="4"/>
      <c r="L2082" s="4"/>
      <c r="M2082" s="4"/>
      <c r="N2082" s="4"/>
    </row>
    <row r="2083" spans="1:14" ht="12.75" x14ac:dyDescent="0.2">
      <c r="A2083" s="1"/>
      <c r="B2083" s="2"/>
      <c r="C2083" s="2"/>
      <c r="D2083" s="3"/>
      <c r="E2083" s="3"/>
      <c r="F2083" s="3"/>
      <c r="G2083" s="3"/>
      <c r="H2083" s="4"/>
      <c r="I2083" s="4"/>
      <c r="J2083" s="4"/>
      <c r="K2083" s="4"/>
      <c r="L2083" s="4"/>
      <c r="M2083" s="4"/>
      <c r="N2083" s="4"/>
    </row>
    <row r="2084" spans="1:14" ht="12.75" x14ac:dyDescent="0.2">
      <c r="A2084" s="1"/>
      <c r="B2084" s="2"/>
      <c r="C2084" s="2"/>
      <c r="D2084" s="3"/>
      <c r="E2084" s="3"/>
      <c r="F2084" s="3"/>
      <c r="G2084" s="3"/>
      <c r="H2084" s="4"/>
      <c r="I2084" s="4"/>
      <c r="J2084" s="4"/>
      <c r="K2084" s="4"/>
      <c r="L2084" s="4"/>
      <c r="M2084" s="4"/>
      <c r="N2084" s="4"/>
    </row>
    <row r="2085" spans="1:14" ht="12.75" x14ac:dyDescent="0.2">
      <c r="A2085" s="1"/>
      <c r="B2085" s="2"/>
      <c r="C2085" s="2"/>
      <c r="D2085" s="3"/>
      <c r="E2085" s="3"/>
      <c r="F2085" s="3"/>
      <c r="G2085" s="3"/>
      <c r="H2085" s="4"/>
      <c r="I2085" s="4"/>
      <c r="J2085" s="4"/>
      <c r="K2085" s="4"/>
      <c r="L2085" s="4"/>
      <c r="M2085" s="4"/>
      <c r="N2085" s="4"/>
    </row>
    <row r="2086" spans="1:14" ht="12.75" x14ac:dyDescent="0.2">
      <c r="A2086" s="1"/>
      <c r="B2086" s="2"/>
      <c r="C2086" s="2"/>
      <c r="D2086" s="3"/>
      <c r="E2086" s="3"/>
      <c r="F2086" s="3"/>
      <c r="G2086" s="3"/>
      <c r="H2086" s="4"/>
      <c r="I2086" s="4"/>
      <c r="J2086" s="4"/>
      <c r="K2086" s="4"/>
      <c r="L2086" s="4"/>
      <c r="M2086" s="4"/>
      <c r="N2086" s="4"/>
    </row>
    <row r="2087" spans="1:14" ht="12.75" x14ac:dyDescent="0.2">
      <c r="A2087" s="1"/>
      <c r="B2087" s="2"/>
      <c r="C2087" s="2"/>
      <c r="D2087" s="3"/>
      <c r="E2087" s="3"/>
      <c r="F2087" s="3"/>
      <c r="G2087" s="3"/>
      <c r="H2087" s="4"/>
      <c r="I2087" s="4"/>
      <c r="J2087" s="4"/>
      <c r="K2087" s="4"/>
      <c r="L2087" s="4"/>
      <c r="M2087" s="4"/>
      <c r="N2087" s="4"/>
    </row>
    <row r="2088" spans="1:14" ht="12.75" x14ac:dyDescent="0.2">
      <c r="A2088" s="1"/>
      <c r="B2088" s="2"/>
      <c r="C2088" s="2"/>
      <c r="D2088" s="3"/>
      <c r="E2088" s="3"/>
      <c r="F2088" s="3"/>
      <c r="G2088" s="3"/>
      <c r="H2088" s="4"/>
      <c r="I2088" s="4"/>
      <c r="J2088" s="4"/>
      <c r="K2088" s="4"/>
      <c r="L2088" s="4"/>
      <c r="M2088" s="4"/>
      <c r="N2088" s="4"/>
    </row>
    <row r="2089" spans="1:14" ht="12.75" x14ac:dyDescent="0.2">
      <c r="A2089" s="1"/>
      <c r="B2089" s="2"/>
      <c r="C2089" s="2"/>
      <c r="D2089" s="3"/>
      <c r="E2089" s="3"/>
      <c r="F2089" s="3"/>
      <c r="G2089" s="3"/>
      <c r="H2089" s="4"/>
      <c r="I2089" s="4"/>
      <c r="J2089" s="4"/>
      <c r="K2089" s="4"/>
      <c r="L2089" s="4"/>
      <c r="M2089" s="4"/>
      <c r="N2089" s="4"/>
    </row>
    <row r="2090" spans="1:14" ht="12.75" x14ac:dyDescent="0.2">
      <c r="A2090" s="1"/>
      <c r="B2090" s="2"/>
      <c r="C2090" s="2"/>
      <c r="D2090" s="3"/>
      <c r="E2090" s="3"/>
      <c r="F2090" s="3"/>
      <c r="G2090" s="3"/>
      <c r="H2090" s="4"/>
      <c r="I2090" s="4"/>
      <c r="J2090" s="4"/>
      <c r="K2090" s="4"/>
      <c r="L2090" s="4"/>
      <c r="M2090" s="4"/>
      <c r="N2090" s="4"/>
    </row>
    <row r="2091" spans="1:14" ht="12.75" x14ac:dyDescent="0.2">
      <c r="A2091" s="1"/>
      <c r="B2091" s="2"/>
      <c r="C2091" s="2"/>
      <c r="D2091" s="3"/>
      <c r="E2091" s="3"/>
      <c r="F2091" s="3"/>
      <c r="G2091" s="3"/>
      <c r="H2091" s="4"/>
      <c r="I2091" s="4"/>
      <c r="J2091" s="4"/>
      <c r="K2091" s="4"/>
      <c r="L2091" s="4"/>
      <c r="M2091" s="4"/>
      <c r="N2091" s="4"/>
    </row>
    <row r="2092" spans="1:14" ht="12.75" x14ac:dyDescent="0.2">
      <c r="A2092" s="1"/>
      <c r="B2092" s="2"/>
      <c r="C2092" s="2"/>
      <c r="D2092" s="3"/>
      <c r="E2092" s="3"/>
      <c r="F2092" s="3"/>
      <c r="G2092" s="3"/>
      <c r="H2092" s="4"/>
      <c r="I2092" s="4"/>
      <c r="J2092" s="4"/>
      <c r="K2092" s="4"/>
      <c r="L2092" s="4"/>
      <c r="M2092" s="4"/>
      <c r="N2092" s="4"/>
    </row>
    <row r="2093" spans="1:14" ht="12.75" x14ac:dyDescent="0.2">
      <c r="A2093" s="1"/>
      <c r="B2093" s="2"/>
      <c r="C2093" s="2"/>
      <c r="D2093" s="3"/>
      <c r="E2093" s="3"/>
      <c r="F2093" s="3"/>
      <c r="G2093" s="3"/>
      <c r="H2093" s="4"/>
      <c r="I2093" s="4"/>
      <c r="J2093" s="4"/>
      <c r="K2093" s="4"/>
      <c r="L2093" s="4"/>
      <c r="M2093" s="4"/>
      <c r="N2093" s="4"/>
    </row>
    <row r="2094" spans="1:14" ht="12.75" x14ac:dyDescent="0.2">
      <c r="A2094" s="1"/>
      <c r="B2094" s="2"/>
      <c r="C2094" s="2"/>
      <c r="D2094" s="3"/>
      <c r="E2094" s="3"/>
      <c r="F2094" s="3"/>
      <c r="G2094" s="3"/>
      <c r="H2094" s="4"/>
      <c r="I2094" s="4"/>
      <c r="J2094" s="4"/>
      <c r="K2094" s="4"/>
      <c r="L2094" s="4"/>
      <c r="M2094" s="4"/>
      <c r="N2094" s="4"/>
    </row>
    <row r="2095" spans="1:14" ht="12.75" x14ac:dyDescent="0.2">
      <c r="A2095" s="1"/>
      <c r="B2095" s="2"/>
      <c r="C2095" s="2"/>
      <c r="D2095" s="3"/>
      <c r="E2095" s="3"/>
      <c r="F2095" s="3"/>
      <c r="G2095" s="3"/>
      <c r="H2095" s="4"/>
      <c r="I2095" s="4"/>
      <c r="J2095" s="4"/>
      <c r="K2095" s="4"/>
      <c r="L2095" s="4"/>
      <c r="M2095" s="4"/>
      <c r="N2095" s="4"/>
    </row>
    <row r="2096" spans="1:14" ht="12.75" x14ac:dyDescent="0.2">
      <c r="A2096" s="1"/>
      <c r="B2096" s="2"/>
      <c r="C2096" s="2"/>
      <c r="D2096" s="3"/>
      <c r="E2096" s="3"/>
      <c r="F2096" s="3"/>
      <c r="G2096" s="3"/>
      <c r="H2096" s="4"/>
      <c r="I2096" s="4"/>
      <c r="J2096" s="4"/>
      <c r="K2096" s="4"/>
      <c r="L2096" s="4"/>
      <c r="M2096" s="4"/>
      <c r="N2096" s="4"/>
    </row>
    <row r="2097" spans="1:14" ht="12.75" x14ac:dyDescent="0.2">
      <c r="A2097" s="1"/>
      <c r="B2097" s="2"/>
      <c r="C2097" s="2"/>
      <c r="D2097" s="3"/>
      <c r="E2097" s="3"/>
      <c r="F2097" s="3"/>
      <c r="G2097" s="3"/>
      <c r="H2097" s="4"/>
      <c r="I2097" s="4"/>
      <c r="J2097" s="4"/>
      <c r="K2097" s="4"/>
      <c r="L2097" s="4"/>
      <c r="M2097" s="4"/>
      <c r="N2097" s="4"/>
    </row>
    <row r="2098" spans="1:14" ht="12.75" x14ac:dyDescent="0.2">
      <c r="A2098" s="1"/>
      <c r="B2098" s="2"/>
      <c r="C2098" s="2"/>
      <c r="D2098" s="3"/>
      <c r="E2098" s="3"/>
      <c r="F2098" s="3"/>
      <c r="G2098" s="3"/>
      <c r="H2098" s="4"/>
      <c r="I2098" s="4"/>
      <c r="J2098" s="4"/>
      <c r="K2098" s="4"/>
      <c r="L2098" s="4"/>
      <c r="M2098" s="4"/>
      <c r="N2098" s="4"/>
    </row>
    <row r="2099" spans="1:14" ht="12.75" x14ac:dyDescent="0.2">
      <c r="A2099" s="1"/>
      <c r="B2099" s="2"/>
      <c r="C2099" s="2"/>
      <c r="D2099" s="3"/>
      <c r="E2099" s="3"/>
      <c r="F2099" s="3"/>
      <c r="G2099" s="3"/>
      <c r="H2099" s="4"/>
      <c r="I2099" s="4"/>
      <c r="J2099" s="4"/>
      <c r="K2099" s="4"/>
      <c r="L2099" s="4"/>
      <c r="M2099" s="4"/>
      <c r="N2099" s="4"/>
    </row>
    <row r="2100" spans="1:14" ht="12.75" x14ac:dyDescent="0.2">
      <c r="A2100" s="1"/>
      <c r="B2100" s="2"/>
      <c r="C2100" s="2"/>
      <c r="D2100" s="3"/>
      <c r="E2100" s="3"/>
      <c r="F2100" s="3"/>
      <c r="G2100" s="3"/>
      <c r="H2100" s="4"/>
      <c r="I2100" s="4"/>
      <c r="J2100" s="4"/>
      <c r="K2100" s="4"/>
      <c r="L2100" s="4"/>
      <c r="M2100" s="4"/>
      <c r="N2100" s="4"/>
    </row>
    <row r="2101" spans="1:14" ht="12.75" x14ac:dyDescent="0.2">
      <c r="A2101" s="1"/>
      <c r="B2101" s="2"/>
      <c r="C2101" s="2"/>
      <c r="D2101" s="3"/>
      <c r="E2101" s="3"/>
      <c r="F2101" s="3"/>
      <c r="G2101" s="3"/>
      <c r="H2101" s="4"/>
      <c r="I2101" s="4"/>
      <c r="J2101" s="4"/>
      <c r="K2101" s="4"/>
      <c r="L2101" s="4"/>
      <c r="M2101" s="4"/>
      <c r="N2101" s="4"/>
    </row>
    <row r="2102" spans="1:14" ht="12.75" x14ac:dyDescent="0.2">
      <c r="A2102" s="1"/>
      <c r="B2102" s="2"/>
      <c r="C2102" s="2"/>
      <c r="D2102" s="3"/>
      <c r="E2102" s="3"/>
      <c r="F2102" s="3"/>
      <c r="G2102" s="3"/>
      <c r="H2102" s="4"/>
      <c r="I2102" s="4"/>
      <c r="J2102" s="4"/>
      <c r="K2102" s="4"/>
      <c r="L2102" s="4"/>
      <c r="M2102" s="4"/>
      <c r="N2102" s="4"/>
    </row>
    <row r="2103" spans="1:14" ht="12.75" x14ac:dyDescent="0.2">
      <c r="A2103" s="1"/>
      <c r="B2103" s="2"/>
      <c r="C2103" s="2"/>
      <c r="D2103" s="3"/>
      <c r="E2103" s="3"/>
      <c r="F2103" s="3"/>
      <c r="G2103" s="3"/>
      <c r="H2103" s="4"/>
      <c r="I2103" s="4"/>
      <c r="J2103" s="4"/>
      <c r="K2103" s="4"/>
      <c r="L2103" s="4"/>
      <c r="M2103" s="4"/>
      <c r="N2103" s="4"/>
    </row>
    <row r="2104" spans="1:14" ht="12.75" x14ac:dyDescent="0.2">
      <c r="A2104" s="1"/>
      <c r="B2104" s="2"/>
      <c r="C2104" s="2"/>
      <c r="D2104" s="3"/>
      <c r="E2104" s="3"/>
      <c r="F2104" s="3"/>
      <c r="G2104" s="3"/>
      <c r="H2104" s="4"/>
      <c r="I2104" s="4"/>
      <c r="J2104" s="4"/>
      <c r="K2104" s="4"/>
      <c r="L2104" s="4"/>
      <c r="M2104" s="4"/>
      <c r="N2104" s="4"/>
    </row>
    <row r="2105" spans="1:14" ht="12.75" x14ac:dyDescent="0.2">
      <c r="A2105" s="1"/>
      <c r="B2105" s="2"/>
      <c r="C2105" s="2"/>
      <c r="D2105" s="3"/>
      <c r="E2105" s="3"/>
      <c r="F2105" s="3"/>
      <c r="G2105" s="3"/>
      <c r="H2105" s="4"/>
      <c r="I2105" s="4"/>
      <c r="J2105" s="4"/>
      <c r="K2105" s="4"/>
      <c r="L2105" s="4"/>
      <c r="M2105" s="4"/>
      <c r="N2105" s="4"/>
    </row>
    <row r="2106" spans="1:14" ht="12.75" x14ac:dyDescent="0.2">
      <c r="A2106" s="1"/>
      <c r="B2106" s="2"/>
      <c r="C2106" s="2"/>
      <c r="D2106" s="3"/>
      <c r="E2106" s="3"/>
      <c r="F2106" s="3"/>
      <c r="G2106" s="3"/>
      <c r="H2106" s="4"/>
      <c r="I2106" s="4"/>
      <c r="J2106" s="4"/>
      <c r="K2106" s="4"/>
      <c r="L2106" s="4"/>
      <c r="M2106" s="4"/>
      <c r="N2106" s="4"/>
    </row>
    <row r="2107" spans="1:14" ht="12.75" x14ac:dyDescent="0.2">
      <c r="A2107" s="1"/>
      <c r="B2107" s="2"/>
      <c r="C2107" s="2"/>
      <c r="D2107" s="3"/>
      <c r="E2107" s="3"/>
      <c r="F2107" s="3"/>
      <c r="G2107" s="3"/>
      <c r="H2107" s="4"/>
      <c r="I2107" s="4"/>
      <c r="J2107" s="4"/>
      <c r="K2107" s="4"/>
      <c r="L2107" s="4"/>
      <c r="M2107" s="4"/>
      <c r="N2107" s="4"/>
    </row>
    <row r="2108" spans="1:14" ht="12.75" x14ac:dyDescent="0.2">
      <c r="A2108" s="1"/>
      <c r="B2108" s="2"/>
      <c r="C2108" s="2"/>
      <c r="D2108" s="3"/>
      <c r="E2108" s="3"/>
      <c r="F2108" s="3"/>
      <c r="G2108" s="3"/>
      <c r="H2108" s="4"/>
      <c r="I2108" s="4"/>
      <c r="J2108" s="4"/>
      <c r="K2108" s="4"/>
      <c r="L2108" s="4"/>
      <c r="M2108" s="4"/>
      <c r="N2108" s="4"/>
    </row>
    <row r="2109" spans="1:14" ht="12.75" x14ac:dyDescent="0.2">
      <c r="A2109" s="1"/>
      <c r="B2109" s="2"/>
      <c r="C2109" s="2"/>
      <c r="D2109" s="3"/>
      <c r="E2109" s="3"/>
      <c r="F2109" s="3"/>
      <c r="G2109" s="3"/>
      <c r="H2109" s="4"/>
      <c r="I2109" s="4"/>
      <c r="J2109" s="4"/>
      <c r="K2109" s="4"/>
      <c r="L2109" s="4"/>
      <c r="M2109" s="4"/>
      <c r="N2109" s="4"/>
    </row>
    <row r="2110" spans="1:14" ht="12.75" x14ac:dyDescent="0.2">
      <c r="A2110" s="1"/>
      <c r="B2110" s="2"/>
      <c r="C2110" s="2"/>
      <c r="D2110" s="3"/>
      <c r="E2110" s="3"/>
      <c r="F2110" s="3"/>
      <c r="G2110" s="3"/>
      <c r="H2110" s="4"/>
      <c r="I2110" s="4"/>
      <c r="J2110" s="4"/>
      <c r="K2110" s="4"/>
      <c r="L2110" s="4"/>
      <c r="M2110" s="4"/>
      <c r="N2110" s="4"/>
    </row>
    <row r="2111" spans="1:14" ht="12.75" x14ac:dyDescent="0.2">
      <c r="A2111" s="1"/>
      <c r="B2111" s="2"/>
      <c r="C2111" s="2"/>
      <c r="D2111" s="3"/>
      <c r="E2111" s="3"/>
      <c r="F2111" s="3"/>
      <c r="G2111" s="3"/>
      <c r="H2111" s="4"/>
      <c r="I2111" s="4"/>
      <c r="J2111" s="4"/>
      <c r="K2111" s="4"/>
      <c r="L2111" s="4"/>
      <c r="M2111" s="4"/>
      <c r="N2111" s="4"/>
    </row>
    <row r="2112" spans="1:14" ht="12.75" x14ac:dyDescent="0.2">
      <c r="A2112" s="1"/>
      <c r="B2112" s="2"/>
      <c r="C2112" s="2"/>
      <c r="D2112" s="3"/>
      <c r="E2112" s="3"/>
      <c r="F2112" s="3"/>
      <c r="G2112" s="3"/>
      <c r="H2112" s="4"/>
      <c r="I2112" s="4"/>
      <c r="J2112" s="4"/>
      <c r="K2112" s="4"/>
      <c r="L2112" s="4"/>
      <c r="M2112" s="4"/>
      <c r="N2112" s="4"/>
    </row>
    <row r="2113" spans="1:14" ht="12.75" x14ac:dyDescent="0.2">
      <c r="A2113" s="1"/>
      <c r="B2113" s="2"/>
      <c r="C2113" s="2"/>
      <c r="D2113" s="3"/>
      <c r="E2113" s="3"/>
      <c r="F2113" s="3"/>
      <c r="G2113" s="3"/>
      <c r="H2113" s="4"/>
      <c r="I2113" s="4"/>
      <c r="J2113" s="4"/>
      <c r="K2113" s="4"/>
      <c r="L2113" s="4"/>
      <c r="M2113" s="4"/>
      <c r="N2113" s="4"/>
    </row>
    <row r="2114" spans="1:14" ht="12.75" x14ac:dyDescent="0.2">
      <c r="A2114" s="1"/>
      <c r="B2114" s="2"/>
      <c r="C2114" s="2"/>
      <c r="D2114" s="3"/>
      <c r="E2114" s="3"/>
      <c r="F2114" s="3"/>
      <c r="G2114" s="3"/>
      <c r="H2114" s="4"/>
      <c r="I2114" s="4"/>
      <c r="J2114" s="4"/>
      <c r="K2114" s="4"/>
      <c r="L2114" s="4"/>
      <c r="M2114" s="4"/>
      <c r="N2114" s="4"/>
    </row>
    <row r="2115" spans="1:14" ht="12.75" x14ac:dyDescent="0.2">
      <c r="A2115" s="1"/>
      <c r="B2115" s="2"/>
      <c r="C2115" s="2"/>
      <c r="D2115" s="3"/>
      <c r="E2115" s="3"/>
      <c r="F2115" s="3"/>
      <c r="G2115" s="3"/>
      <c r="H2115" s="4"/>
      <c r="I2115" s="4"/>
      <c r="J2115" s="4"/>
      <c r="K2115" s="4"/>
      <c r="L2115" s="4"/>
      <c r="M2115" s="4"/>
      <c r="N2115" s="4"/>
    </row>
    <row r="2116" spans="1:14" ht="12.75" x14ac:dyDescent="0.2">
      <c r="A2116" s="1"/>
      <c r="B2116" s="2"/>
      <c r="C2116" s="2"/>
      <c r="D2116" s="3"/>
      <c r="E2116" s="3"/>
      <c r="F2116" s="3"/>
      <c r="G2116" s="3"/>
      <c r="H2116" s="4"/>
      <c r="I2116" s="4"/>
      <c r="J2116" s="4"/>
      <c r="K2116" s="4"/>
      <c r="L2116" s="4"/>
      <c r="M2116" s="4"/>
      <c r="N2116" s="4"/>
    </row>
    <row r="2117" spans="1:14" ht="12.75" x14ac:dyDescent="0.2">
      <c r="A2117" s="1"/>
      <c r="B2117" s="2"/>
      <c r="C2117" s="2"/>
      <c r="D2117" s="3"/>
      <c r="E2117" s="3"/>
      <c r="F2117" s="3"/>
      <c r="G2117" s="3"/>
      <c r="H2117" s="4"/>
      <c r="I2117" s="4"/>
      <c r="J2117" s="4"/>
      <c r="K2117" s="4"/>
      <c r="L2117" s="4"/>
      <c r="M2117" s="4"/>
      <c r="N2117" s="4"/>
    </row>
    <row r="2118" spans="1:14" ht="12.75" x14ac:dyDescent="0.2">
      <c r="A2118" s="1"/>
      <c r="B2118" s="2"/>
      <c r="C2118" s="2"/>
      <c r="D2118" s="3"/>
      <c r="E2118" s="3"/>
      <c r="F2118" s="3"/>
      <c r="G2118" s="3"/>
      <c r="H2118" s="4"/>
      <c r="I2118" s="4"/>
      <c r="J2118" s="4"/>
      <c r="K2118" s="4"/>
      <c r="L2118" s="4"/>
      <c r="M2118" s="4"/>
      <c r="N2118" s="4"/>
    </row>
    <row r="2119" spans="1:14" ht="12.75" x14ac:dyDescent="0.2">
      <c r="A2119" s="1"/>
      <c r="B2119" s="2"/>
      <c r="C2119" s="2"/>
      <c r="D2119" s="3"/>
      <c r="E2119" s="3"/>
      <c r="F2119" s="3"/>
      <c r="G2119" s="3"/>
      <c r="H2119" s="4"/>
      <c r="I2119" s="4"/>
      <c r="J2119" s="4"/>
      <c r="K2119" s="4"/>
      <c r="L2119" s="4"/>
      <c r="M2119" s="4"/>
      <c r="N2119" s="4"/>
    </row>
    <row r="2120" spans="1:14" ht="12.75" x14ac:dyDescent="0.2">
      <c r="A2120" s="1"/>
      <c r="B2120" s="2"/>
      <c r="C2120" s="2"/>
      <c r="D2120" s="3"/>
      <c r="E2120" s="3"/>
      <c r="F2120" s="3"/>
      <c r="G2120" s="3"/>
      <c r="H2120" s="4"/>
      <c r="I2120" s="4"/>
      <c r="J2120" s="4"/>
      <c r="K2120" s="4"/>
      <c r="L2120" s="4"/>
      <c r="M2120" s="4"/>
      <c r="N2120" s="4"/>
    </row>
    <row r="2121" spans="1:14" ht="12.75" x14ac:dyDescent="0.2">
      <c r="A2121" s="1"/>
      <c r="B2121" s="2"/>
      <c r="C2121" s="2"/>
      <c r="D2121" s="3"/>
      <c r="E2121" s="3"/>
      <c r="F2121" s="3"/>
      <c r="G2121" s="3"/>
      <c r="H2121" s="4"/>
      <c r="I2121" s="4"/>
      <c r="J2121" s="4"/>
      <c r="K2121" s="4"/>
      <c r="L2121" s="4"/>
      <c r="M2121" s="4"/>
      <c r="N2121" s="4"/>
    </row>
    <row r="2122" spans="1:14" ht="12.75" x14ac:dyDescent="0.2">
      <c r="A2122" s="1"/>
      <c r="B2122" s="2"/>
      <c r="C2122" s="2"/>
      <c r="D2122" s="3"/>
      <c r="E2122" s="3"/>
      <c r="F2122" s="3"/>
      <c r="G2122" s="3"/>
      <c r="H2122" s="4"/>
      <c r="I2122" s="4"/>
      <c r="J2122" s="4"/>
      <c r="K2122" s="4"/>
      <c r="L2122" s="4"/>
      <c r="M2122" s="4"/>
      <c r="N2122" s="4"/>
    </row>
    <row r="2123" spans="1:14" ht="12.75" x14ac:dyDescent="0.2">
      <c r="A2123" s="1"/>
      <c r="B2123" s="2"/>
      <c r="C2123" s="2"/>
      <c r="D2123" s="3"/>
      <c r="E2123" s="3"/>
      <c r="F2123" s="3"/>
      <c r="G2123" s="3"/>
      <c r="H2123" s="4"/>
      <c r="I2123" s="4"/>
      <c r="J2123" s="4"/>
      <c r="K2123" s="4"/>
      <c r="L2123" s="4"/>
      <c r="M2123" s="4"/>
      <c r="N2123" s="4"/>
    </row>
    <row r="2124" spans="1:14" ht="12.75" x14ac:dyDescent="0.2">
      <c r="A2124" s="1"/>
      <c r="B2124" s="2"/>
      <c r="C2124" s="2"/>
      <c r="D2124" s="3"/>
      <c r="E2124" s="3"/>
      <c r="F2124" s="3"/>
      <c r="G2124" s="3"/>
      <c r="H2124" s="4"/>
      <c r="I2124" s="4"/>
      <c r="J2124" s="4"/>
      <c r="K2124" s="4"/>
      <c r="L2124" s="4"/>
      <c r="M2124" s="4"/>
      <c r="N2124" s="4"/>
    </row>
    <row r="2125" spans="1:14" ht="12.75" x14ac:dyDescent="0.2">
      <c r="A2125" s="1"/>
      <c r="B2125" s="2"/>
      <c r="C2125" s="2"/>
      <c r="D2125" s="3"/>
      <c r="E2125" s="3"/>
      <c r="F2125" s="3"/>
      <c r="G2125" s="3"/>
      <c r="H2125" s="4"/>
      <c r="I2125" s="4"/>
      <c r="J2125" s="4"/>
      <c r="K2125" s="4"/>
      <c r="L2125" s="4"/>
      <c r="M2125" s="4"/>
      <c r="N2125" s="4"/>
    </row>
    <row r="2126" spans="1:14" ht="12.75" x14ac:dyDescent="0.2">
      <c r="A2126" s="1"/>
      <c r="B2126" s="2"/>
      <c r="C2126" s="2"/>
      <c r="D2126" s="3"/>
      <c r="E2126" s="3"/>
      <c r="F2126" s="3"/>
      <c r="G2126" s="3"/>
      <c r="H2126" s="4"/>
      <c r="I2126" s="4"/>
      <c r="J2126" s="4"/>
      <c r="K2126" s="4"/>
      <c r="L2126" s="4"/>
      <c r="M2126" s="4"/>
      <c r="N2126" s="4"/>
    </row>
    <row r="2127" spans="1:14" ht="12.75" x14ac:dyDescent="0.2">
      <c r="A2127" s="1"/>
      <c r="B2127" s="2"/>
      <c r="C2127" s="2"/>
      <c r="D2127" s="3"/>
      <c r="E2127" s="3"/>
      <c r="F2127" s="3"/>
      <c r="G2127" s="3"/>
      <c r="H2127" s="4"/>
      <c r="I2127" s="4"/>
      <c r="J2127" s="4"/>
      <c r="K2127" s="4"/>
      <c r="L2127" s="4"/>
      <c r="M2127" s="4"/>
      <c r="N2127" s="4"/>
    </row>
    <row r="2128" spans="1:14" ht="12.75" x14ac:dyDescent="0.2">
      <c r="A2128" s="1"/>
      <c r="B2128" s="2"/>
      <c r="C2128" s="2"/>
      <c r="D2128" s="3"/>
      <c r="E2128" s="3"/>
      <c r="F2128" s="3"/>
      <c r="G2128" s="3"/>
      <c r="H2128" s="4"/>
      <c r="I2128" s="4"/>
      <c r="J2128" s="4"/>
      <c r="K2128" s="4"/>
      <c r="L2128" s="4"/>
      <c r="M2128" s="4"/>
      <c r="N2128" s="4"/>
    </row>
    <row r="2129" spans="1:14" ht="12.75" x14ac:dyDescent="0.2">
      <c r="A2129" s="1"/>
      <c r="B2129" s="2"/>
      <c r="C2129" s="2"/>
      <c r="D2129" s="3"/>
      <c r="E2129" s="3"/>
      <c r="F2129" s="3"/>
      <c r="G2129" s="3"/>
      <c r="H2129" s="4"/>
      <c r="I2129" s="4"/>
      <c r="J2129" s="4"/>
      <c r="K2129" s="4"/>
      <c r="L2129" s="4"/>
      <c r="M2129" s="4"/>
      <c r="N2129" s="4"/>
    </row>
    <row r="2130" spans="1:14" ht="12.75" x14ac:dyDescent="0.2">
      <c r="A2130" s="1"/>
      <c r="B2130" s="2"/>
      <c r="C2130" s="2"/>
      <c r="D2130" s="3"/>
      <c r="E2130" s="3"/>
      <c r="F2130" s="3"/>
      <c r="G2130" s="3"/>
      <c r="H2130" s="4"/>
      <c r="I2130" s="4"/>
      <c r="J2130" s="4"/>
      <c r="K2130" s="4"/>
      <c r="L2130" s="4"/>
      <c r="M2130" s="4"/>
      <c r="N2130" s="4"/>
    </row>
    <row r="2131" spans="1:14" ht="12.75" x14ac:dyDescent="0.2">
      <c r="A2131" s="1"/>
      <c r="B2131" s="2"/>
      <c r="C2131" s="2"/>
      <c r="D2131" s="3"/>
      <c r="E2131" s="3"/>
      <c r="F2131" s="3"/>
      <c r="G2131" s="3"/>
      <c r="H2131" s="4"/>
      <c r="I2131" s="4"/>
      <c r="J2131" s="4"/>
      <c r="K2131" s="4"/>
      <c r="L2131" s="4"/>
      <c r="M2131" s="4"/>
      <c r="N2131" s="4"/>
    </row>
    <row r="2132" spans="1:14" ht="12.75" x14ac:dyDescent="0.2">
      <c r="A2132" s="1"/>
      <c r="B2132" s="2"/>
      <c r="C2132" s="2"/>
      <c r="D2132" s="3"/>
      <c r="E2132" s="3"/>
      <c r="F2132" s="3"/>
      <c r="G2132" s="3"/>
      <c r="H2132" s="4"/>
      <c r="I2132" s="4"/>
      <c r="J2132" s="4"/>
      <c r="K2132" s="4"/>
      <c r="L2132" s="4"/>
      <c r="M2132" s="4"/>
      <c r="N2132" s="4"/>
    </row>
    <row r="2133" spans="1:14" ht="12.75" x14ac:dyDescent="0.2">
      <c r="A2133" s="1"/>
      <c r="B2133" s="2"/>
      <c r="C2133" s="2"/>
      <c r="D2133" s="3"/>
      <c r="E2133" s="3"/>
      <c r="F2133" s="3"/>
      <c r="G2133" s="3"/>
      <c r="H2133" s="4"/>
      <c r="I2133" s="4"/>
      <c r="J2133" s="4"/>
      <c r="K2133" s="4"/>
      <c r="L2133" s="4"/>
      <c r="M2133" s="4"/>
      <c r="N2133" s="4"/>
    </row>
    <row r="2134" spans="1:14" ht="12.75" x14ac:dyDescent="0.2">
      <c r="A2134" s="1"/>
      <c r="B2134" s="2"/>
      <c r="C2134" s="2"/>
      <c r="D2134" s="3"/>
      <c r="E2134" s="3"/>
      <c r="F2134" s="3"/>
      <c r="G2134" s="3"/>
      <c r="H2134" s="4"/>
      <c r="I2134" s="4"/>
      <c r="J2134" s="4"/>
      <c r="K2134" s="4"/>
      <c r="L2134" s="4"/>
      <c r="M2134" s="4"/>
      <c r="N2134" s="4"/>
    </row>
    <row r="2135" spans="1:14" ht="12.75" x14ac:dyDescent="0.2">
      <c r="A2135" s="1"/>
      <c r="B2135" s="2"/>
      <c r="C2135" s="2"/>
      <c r="D2135" s="3"/>
      <c r="E2135" s="3"/>
      <c r="F2135" s="3"/>
      <c r="G2135" s="3"/>
      <c r="H2135" s="4"/>
      <c r="I2135" s="4"/>
      <c r="J2135" s="4"/>
      <c r="K2135" s="4"/>
      <c r="L2135" s="4"/>
      <c r="M2135" s="4"/>
      <c r="N2135" s="4"/>
    </row>
    <row r="2136" spans="1:14" ht="12.75" x14ac:dyDescent="0.2">
      <c r="A2136" s="1"/>
      <c r="B2136" s="2"/>
      <c r="C2136" s="2"/>
      <c r="D2136" s="3"/>
      <c r="E2136" s="3"/>
      <c r="F2136" s="3"/>
      <c r="G2136" s="3"/>
      <c r="H2136" s="4"/>
      <c r="I2136" s="4"/>
      <c r="J2136" s="4"/>
      <c r="K2136" s="4"/>
      <c r="L2136" s="4"/>
      <c r="M2136" s="4"/>
      <c r="N2136" s="4"/>
    </row>
    <row r="2137" spans="1:14" ht="12.75" x14ac:dyDescent="0.2">
      <c r="A2137" s="1"/>
      <c r="B2137" s="2"/>
      <c r="C2137" s="2"/>
      <c r="D2137" s="3"/>
      <c r="E2137" s="3"/>
      <c r="F2137" s="3"/>
      <c r="G2137" s="3"/>
      <c r="H2137" s="4"/>
      <c r="I2137" s="4"/>
      <c r="J2137" s="4"/>
      <c r="K2137" s="4"/>
      <c r="L2137" s="4"/>
      <c r="M2137" s="4"/>
      <c r="N2137" s="4"/>
    </row>
    <row r="2138" spans="1:14" ht="12.75" x14ac:dyDescent="0.2">
      <c r="A2138" s="1"/>
      <c r="B2138" s="2"/>
      <c r="C2138" s="2"/>
      <c r="D2138" s="3"/>
      <c r="E2138" s="3"/>
      <c r="F2138" s="3"/>
      <c r="G2138" s="3"/>
      <c r="H2138" s="4"/>
      <c r="I2138" s="4"/>
      <c r="J2138" s="4"/>
      <c r="K2138" s="4"/>
      <c r="L2138" s="4"/>
      <c r="M2138" s="4"/>
      <c r="N2138" s="4"/>
    </row>
    <row r="2139" spans="1:14" ht="12.75" x14ac:dyDescent="0.2">
      <c r="A2139" s="1"/>
      <c r="B2139" s="2"/>
      <c r="C2139" s="2"/>
      <c r="D2139" s="3"/>
      <c r="E2139" s="3"/>
      <c r="F2139" s="3"/>
      <c r="G2139" s="3"/>
      <c r="H2139" s="4"/>
      <c r="I2139" s="4"/>
      <c r="J2139" s="4"/>
      <c r="K2139" s="4"/>
      <c r="L2139" s="4"/>
      <c r="M2139" s="4"/>
      <c r="N2139" s="4"/>
    </row>
    <row r="2140" spans="1:14" ht="12.75" x14ac:dyDescent="0.2">
      <c r="A2140" s="1"/>
      <c r="B2140" s="2"/>
      <c r="C2140" s="2"/>
      <c r="D2140" s="3"/>
      <c r="E2140" s="3"/>
      <c r="F2140" s="3"/>
      <c r="G2140" s="3"/>
      <c r="H2140" s="4"/>
      <c r="I2140" s="4"/>
      <c r="J2140" s="4"/>
      <c r="K2140" s="4"/>
      <c r="L2140" s="4"/>
      <c r="M2140" s="4"/>
      <c r="N2140" s="4"/>
    </row>
    <row r="2141" spans="1:14" ht="12.75" x14ac:dyDescent="0.2">
      <c r="A2141" s="1"/>
      <c r="B2141" s="2"/>
      <c r="C2141" s="2"/>
      <c r="D2141" s="3"/>
      <c r="E2141" s="3"/>
      <c r="F2141" s="3"/>
      <c r="G2141" s="3"/>
      <c r="H2141" s="4"/>
      <c r="I2141" s="4"/>
      <c r="J2141" s="4"/>
      <c r="K2141" s="4"/>
      <c r="L2141" s="4"/>
      <c r="M2141" s="4"/>
      <c r="N2141" s="4"/>
    </row>
    <row r="2142" spans="1:14" ht="12.75" x14ac:dyDescent="0.2">
      <c r="A2142" s="1"/>
      <c r="B2142" s="2"/>
      <c r="C2142" s="2"/>
      <c r="D2142" s="3"/>
      <c r="E2142" s="3"/>
      <c r="F2142" s="3"/>
      <c r="G2142" s="3"/>
      <c r="H2142" s="4"/>
      <c r="I2142" s="4"/>
      <c r="J2142" s="4"/>
      <c r="K2142" s="4"/>
      <c r="L2142" s="4"/>
      <c r="M2142" s="4"/>
      <c r="N2142" s="4"/>
    </row>
    <row r="2143" spans="1:14" ht="12.75" x14ac:dyDescent="0.2">
      <c r="A2143" s="1"/>
      <c r="B2143" s="2"/>
      <c r="C2143" s="2"/>
      <c r="D2143" s="3"/>
      <c r="E2143" s="3"/>
      <c r="F2143" s="3"/>
      <c r="G2143" s="3"/>
      <c r="H2143" s="4"/>
      <c r="I2143" s="4"/>
      <c r="J2143" s="4"/>
      <c r="K2143" s="4"/>
      <c r="L2143" s="4"/>
      <c r="M2143" s="4"/>
      <c r="N2143" s="4"/>
    </row>
    <row r="2144" spans="1:14" ht="12.75" x14ac:dyDescent="0.2">
      <c r="A2144" s="1"/>
      <c r="B2144" s="2"/>
      <c r="C2144" s="2"/>
      <c r="D2144" s="3"/>
      <c r="E2144" s="3"/>
      <c r="F2144" s="3"/>
      <c r="G2144" s="3"/>
      <c r="H2144" s="4"/>
      <c r="I2144" s="4"/>
      <c r="J2144" s="4"/>
      <c r="K2144" s="4"/>
      <c r="L2144" s="4"/>
      <c r="M2144" s="4"/>
      <c r="N2144" s="4"/>
    </row>
    <row r="2145" spans="1:14" ht="12.75" x14ac:dyDescent="0.2">
      <c r="A2145" s="1"/>
      <c r="B2145" s="2"/>
      <c r="C2145" s="2"/>
      <c r="D2145" s="3"/>
      <c r="E2145" s="3"/>
      <c r="F2145" s="3"/>
      <c r="G2145" s="3"/>
      <c r="H2145" s="4"/>
      <c r="I2145" s="4"/>
      <c r="J2145" s="4"/>
      <c r="K2145" s="4"/>
      <c r="L2145" s="4"/>
      <c r="M2145" s="4"/>
      <c r="N2145" s="4"/>
    </row>
    <row r="2146" spans="1:14" ht="12.75" x14ac:dyDescent="0.2">
      <c r="A2146" s="1"/>
      <c r="B2146" s="2"/>
      <c r="C2146" s="2"/>
      <c r="D2146" s="3"/>
      <c r="E2146" s="3"/>
      <c r="F2146" s="3"/>
      <c r="G2146" s="3"/>
      <c r="H2146" s="4"/>
      <c r="I2146" s="4"/>
      <c r="J2146" s="4"/>
      <c r="K2146" s="4"/>
      <c r="L2146" s="4"/>
      <c r="M2146" s="4"/>
      <c r="N2146" s="4"/>
    </row>
    <row r="2147" spans="1:14" ht="12.75" x14ac:dyDescent="0.2">
      <c r="A2147" s="1"/>
      <c r="B2147" s="2"/>
      <c r="C2147" s="2"/>
      <c r="D2147" s="3"/>
      <c r="E2147" s="3"/>
      <c r="F2147" s="3"/>
      <c r="G2147" s="3"/>
      <c r="H2147" s="4"/>
      <c r="I2147" s="4"/>
      <c r="J2147" s="4"/>
      <c r="K2147" s="4"/>
      <c r="L2147" s="4"/>
      <c r="M2147" s="4"/>
      <c r="N2147" s="4"/>
    </row>
    <row r="2148" spans="1:14" ht="12.75" x14ac:dyDescent="0.2">
      <c r="A2148" s="1"/>
      <c r="B2148" s="2"/>
      <c r="C2148" s="2"/>
      <c r="D2148" s="3"/>
      <c r="E2148" s="3"/>
      <c r="F2148" s="3"/>
      <c r="G2148" s="3"/>
      <c r="H2148" s="4"/>
      <c r="I2148" s="4"/>
      <c r="J2148" s="4"/>
      <c r="K2148" s="4"/>
      <c r="L2148" s="4"/>
      <c r="M2148" s="4"/>
      <c r="N2148" s="4"/>
    </row>
    <row r="2149" spans="1:14" ht="12.75" x14ac:dyDescent="0.2">
      <c r="A2149" s="1"/>
      <c r="B2149" s="2"/>
      <c r="C2149" s="2"/>
      <c r="D2149" s="3"/>
      <c r="E2149" s="3"/>
      <c r="F2149" s="3"/>
      <c r="G2149" s="3"/>
      <c r="H2149" s="4"/>
      <c r="I2149" s="4"/>
      <c r="J2149" s="4"/>
      <c r="K2149" s="4"/>
      <c r="L2149" s="4"/>
      <c r="M2149" s="4"/>
      <c r="N2149" s="4"/>
    </row>
    <row r="2150" spans="1:14" ht="12.75" x14ac:dyDescent="0.2">
      <c r="A2150" s="1"/>
      <c r="B2150" s="2"/>
      <c r="C2150" s="2"/>
      <c r="D2150" s="3"/>
      <c r="E2150" s="3"/>
      <c r="F2150" s="3"/>
      <c r="G2150" s="3"/>
      <c r="H2150" s="4"/>
      <c r="I2150" s="4"/>
      <c r="J2150" s="4"/>
      <c r="K2150" s="4"/>
      <c r="L2150" s="4"/>
      <c r="M2150" s="4"/>
      <c r="N2150" s="4"/>
    </row>
    <row r="2151" spans="1:14" ht="12.75" x14ac:dyDescent="0.2">
      <c r="A2151" s="1"/>
      <c r="B2151" s="2"/>
      <c r="C2151" s="2"/>
      <c r="D2151" s="3"/>
      <c r="E2151" s="3"/>
      <c r="F2151" s="3"/>
      <c r="G2151" s="3"/>
      <c r="H2151" s="4"/>
      <c r="I2151" s="4"/>
      <c r="J2151" s="4"/>
      <c r="K2151" s="4"/>
      <c r="L2151" s="4"/>
      <c r="M2151" s="4"/>
      <c r="N2151" s="4"/>
    </row>
    <row r="2152" spans="1:14" ht="12.75" x14ac:dyDescent="0.2">
      <c r="A2152" s="1"/>
      <c r="B2152" s="2"/>
      <c r="C2152" s="2"/>
      <c r="D2152" s="3"/>
      <c r="E2152" s="3"/>
      <c r="F2152" s="3"/>
      <c r="G2152" s="3"/>
      <c r="H2152" s="4"/>
      <c r="I2152" s="4"/>
      <c r="J2152" s="4"/>
      <c r="K2152" s="4"/>
      <c r="L2152" s="4"/>
      <c r="M2152" s="4"/>
      <c r="N2152" s="4"/>
    </row>
    <row r="2153" spans="1:14" ht="12.75" x14ac:dyDescent="0.2">
      <c r="A2153" s="1"/>
      <c r="B2153" s="2"/>
      <c r="C2153" s="2"/>
      <c r="D2153" s="3"/>
      <c r="E2153" s="3"/>
      <c r="F2153" s="3"/>
      <c r="G2153" s="3"/>
      <c r="H2153" s="4"/>
      <c r="I2153" s="4"/>
      <c r="J2153" s="4"/>
      <c r="K2153" s="4"/>
      <c r="L2153" s="4"/>
      <c r="M2153" s="4"/>
      <c r="N2153" s="4"/>
    </row>
    <row r="2154" spans="1:14" ht="12.75" x14ac:dyDescent="0.2">
      <c r="A2154" s="1"/>
      <c r="B2154" s="2"/>
      <c r="C2154" s="2"/>
      <c r="D2154" s="3"/>
      <c r="E2154" s="3"/>
      <c r="F2154" s="3"/>
      <c r="G2154" s="3"/>
      <c r="H2154" s="4"/>
      <c r="I2154" s="4"/>
      <c r="J2154" s="4"/>
      <c r="K2154" s="4"/>
      <c r="L2154" s="4"/>
      <c r="M2154" s="4"/>
      <c r="N2154" s="4"/>
    </row>
    <row r="2155" spans="1:14" ht="12.75" x14ac:dyDescent="0.2">
      <c r="A2155" s="1"/>
      <c r="B2155" s="2"/>
      <c r="C2155" s="2"/>
      <c r="D2155" s="3"/>
      <c r="E2155" s="3"/>
      <c r="F2155" s="3"/>
      <c r="G2155" s="3"/>
      <c r="H2155" s="4"/>
      <c r="I2155" s="4"/>
      <c r="J2155" s="4"/>
      <c r="K2155" s="4"/>
      <c r="L2155" s="4"/>
      <c r="M2155" s="4"/>
      <c r="N2155" s="4"/>
    </row>
    <row r="2156" spans="1:14" ht="12.75" x14ac:dyDescent="0.2">
      <c r="A2156" s="1"/>
      <c r="B2156" s="2"/>
      <c r="C2156" s="2"/>
      <c r="D2156" s="3"/>
      <c r="E2156" s="3"/>
      <c r="F2156" s="3"/>
      <c r="G2156" s="3"/>
      <c r="H2156" s="4"/>
      <c r="I2156" s="4"/>
      <c r="J2156" s="4"/>
      <c r="K2156" s="4"/>
      <c r="L2156" s="4"/>
      <c r="M2156" s="4"/>
      <c r="N2156" s="4"/>
    </row>
    <row r="2157" spans="1:14" ht="12.75" x14ac:dyDescent="0.2">
      <c r="A2157" s="1"/>
      <c r="B2157" s="2"/>
      <c r="C2157" s="2"/>
      <c r="D2157" s="3"/>
      <c r="E2157" s="3"/>
      <c r="F2157" s="3"/>
      <c r="G2157" s="3"/>
      <c r="H2157" s="4"/>
      <c r="I2157" s="4"/>
      <c r="J2157" s="4"/>
      <c r="K2157" s="4"/>
      <c r="L2157" s="4"/>
      <c r="M2157" s="4"/>
      <c r="N2157" s="4"/>
    </row>
    <row r="2158" spans="1:14" ht="12.75" x14ac:dyDescent="0.2">
      <c r="A2158" s="1"/>
      <c r="B2158" s="2"/>
      <c r="C2158" s="2"/>
      <c r="D2158" s="3"/>
      <c r="E2158" s="3"/>
      <c r="F2158" s="3"/>
      <c r="G2158" s="3"/>
      <c r="H2158" s="4"/>
      <c r="I2158" s="4"/>
      <c r="J2158" s="4"/>
      <c r="K2158" s="4"/>
      <c r="L2158" s="4"/>
      <c r="M2158" s="4"/>
      <c r="N2158" s="4"/>
    </row>
    <row r="2159" spans="1:14" ht="12.75" x14ac:dyDescent="0.2">
      <c r="A2159" s="1"/>
      <c r="B2159" s="2"/>
      <c r="C2159" s="2"/>
      <c r="D2159" s="3"/>
      <c r="E2159" s="3"/>
      <c r="F2159" s="3"/>
      <c r="G2159" s="3"/>
      <c r="H2159" s="4"/>
      <c r="I2159" s="4"/>
      <c r="J2159" s="4"/>
      <c r="K2159" s="4"/>
      <c r="L2159" s="4"/>
      <c r="M2159" s="4"/>
      <c r="N2159" s="4"/>
    </row>
    <row r="2160" spans="1:14" ht="12.75" x14ac:dyDescent="0.2">
      <c r="A2160" s="1"/>
      <c r="B2160" s="2"/>
      <c r="C2160" s="2"/>
      <c r="D2160" s="3"/>
      <c r="E2160" s="3"/>
      <c r="F2160" s="3"/>
      <c r="G2160" s="3"/>
      <c r="H2160" s="4"/>
      <c r="I2160" s="4"/>
      <c r="J2160" s="4"/>
      <c r="K2160" s="4"/>
      <c r="L2160" s="4"/>
      <c r="M2160" s="4"/>
      <c r="N2160" s="4"/>
    </row>
    <row r="2161" spans="1:14" ht="12.75" x14ac:dyDescent="0.2">
      <c r="A2161" s="1"/>
      <c r="B2161" s="2"/>
      <c r="C2161" s="2"/>
      <c r="D2161" s="3"/>
      <c r="E2161" s="3"/>
      <c r="F2161" s="3"/>
      <c r="G2161" s="3"/>
      <c r="H2161" s="4"/>
      <c r="I2161" s="4"/>
      <c r="J2161" s="4"/>
      <c r="K2161" s="4"/>
      <c r="L2161" s="4"/>
      <c r="M2161" s="4"/>
      <c r="N2161" s="4"/>
    </row>
    <row r="2162" spans="1:14" ht="12.75" x14ac:dyDescent="0.2">
      <c r="A2162" s="1"/>
      <c r="B2162" s="2"/>
      <c r="C2162" s="2"/>
      <c r="D2162" s="3"/>
      <c r="E2162" s="3"/>
      <c r="F2162" s="3"/>
      <c r="G2162" s="3"/>
      <c r="H2162" s="4"/>
      <c r="I2162" s="4"/>
      <c r="J2162" s="4"/>
      <c r="K2162" s="4"/>
      <c r="L2162" s="4"/>
      <c r="M2162" s="4"/>
      <c r="N2162" s="4"/>
    </row>
    <row r="2163" spans="1:14" ht="12.75" x14ac:dyDescent="0.2">
      <c r="A2163" s="1"/>
      <c r="B2163" s="2"/>
      <c r="C2163" s="2"/>
      <c r="D2163" s="3"/>
      <c r="E2163" s="3"/>
      <c r="F2163" s="3"/>
      <c r="G2163" s="3"/>
      <c r="H2163" s="4"/>
      <c r="I2163" s="4"/>
      <c r="J2163" s="4"/>
      <c r="K2163" s="4"/>
      <c r="L2163" s="4"/>
      <c r="M2163" s="4"/>
      <c r="N2163" s="4"/>
    </row>
    <row r="2164" spans="1:14" ht="12.75" x14ac:dyDescent="0.2">
      <c r="A2164" s="1"/>
      <c r="B2164" s="2"/>
      <c r="C2164" s="2"/>
      <c r="D2164" s="3"/>
      <c r="E2164" s="3"/>
      <c r="F2164" s="3"/>
      <c r="G2164" s="3"/>
      <c r="H2164" s="4"/>
      <c r="I2164" s="4"/>
      <c r="J2164" s="4"/>
      <c r="K2164" s="4"/>
      <c r="L2164" s="4"/>
      <c r="M2164" s="4"/>
      <c r="N2164" s="4"/>
    </row>
    <row r="2165" spans="1:14" ht="12.75" x14ac:dyDescent="0.2">
      <c r="A2165" s="1"/>
      <c r="B2165" s="2"/>
      <c r="C2165" s="2"/>
      <c r="D2165" s="3"/>
      <c r="E2165" s="3"/>
      <c r="F2165" s="3"/>
      <c r="G2165" s="3"/>
      <c r="H2165" s="4"/>
      <c r="I2165" s="4"/>
      <c r="J2165" s="4"/>
      <c r="K2165" s="4"/>
      <c r="L2165" s="4"/>
      <c r="M2165" s="4"/>
      <c r="N2165" s="4"/>
    </row>
    <row r="2166" spans="1:14" ht="12.75" x14ac:dyDescent="0.2">
      <c r="A2166" s="1"/>
      <c r="B2166" s="2"/>
      <c r="C2166" s="2"/>
      <c r="D2166" s="3"/>
      <c r="E2166" s="3"/>
      <c r="F2166" s="3"/>
      <c r="G2166" s="3"/>
      <c r="H2166" s="4"/>
      <c r="I2166" s="4"/>
      <c r="J2166" s="4"/>
      <c r="K2166" s="4"/>
      <c r="L2166" s="4"/>
      <c r="M2166" s="4"/>
      <c r="N2166" s="4"/>
    </row>
    <row r="2167" spans="1:14" ht="12.75" x14ac:dyDescent="0.2">
      <c r="A2167" s="1"/>
      <c r="B2167" s="2"/>
      <c r="C2167" s="2"/>
      <c r="D2167" s="3"/>
      <c r="E2167" s="3"/>
      <c r="F2167" s="3"/>
      <c r="G2167" s="3"/>
      <c r="H2167" s="4"/>
      <c r="I2167" s="4"/>
      <c r="J2167" s="4"/>
      <c r="K2167" s="4"/>
      <c r="L2167" s="4"/>
      <c r="M2167" s="4"/>
      <c r="N2167" s="4"/>
    </row>
    <row r="2168" spans="1:14" ht="12.75" x14ac:dyDescent="0.2">
      <c r="A2168" s="1"/>
      <c r="B2168" s="2"/>
      <c r="C2168" s="2"/>
      <c r="D2168" s="3"/>
      <c r="E2168" s="3"/>
      <c r="F2168" s="3"/>
      <c r="G2168" s="3"/>
      <c r="H2168" s="4"/>
      <c r="I2168" s="4"/>
      <c r="J2168" s="4"/>
      <c r="K2168" s="4"/>
      <c r="L2168" s="4"/>
      <c r="M2168" s="4"/>
      <c r="N2168" s="4"/>
    </row>
    <row r="2169" spans="1:14" ht="12.75" x14ac:dyDescent="0.2">
      <c r="A2169" s="1"/>
      <c r="B2169" s="2"/>
      <c r="C2169" s="2"/>
      <c r="D2169" s="3"/>
      <c r="E2169" s="3"/>
      <c r="F2169" s="3"/>
      <c r="G2169" s="3"/>
      <c r="H2169" s="4"/>
      <c r="I2169" s="4"/>
      <c r="J2169" s="4"/>
      <c r="K2169" s="4"/>
      <c r="L2169" s="4"/>
      <c r="M2169" s="4"/>
      <c r="N2169" s="4"/>
    </row>
    <row r="2170" spans="1:14" ht="12.75" x14ac:dyDescent="0.2">
      <c r="A2170" s="1"/>
      <c r="B2170" s="2"/>
      <c r="C2170" s="2"/>
      <c r="D2170" s="3"/>
      <c r="E2170" s="3"/>
      <c r="F2170" s="3"/>
      <c r="G2170" s="3"/>
      <c r="H2170" s="4"/>
      <c r="I2170" s="4"/>
      <c r="J2170" s="4"/>
      <c r="K2170" s="4"/>
      <c r="L2170" s="4"/>
      <c r="M2170" s="4"/>
      <c r="N2170" s="4"/>
    </row>
    <row r="2171" spans="1:14" ht="12.75" x14ac:dyDescent="0.2">
      <c r="A2171" s="1"/>
      <c r="B2171" s="2"/>
      <c r="C2171" s="2"/>
      <c r="D2171" s="3"/>
      <c r="E2171" s="3"/>
      <c r="F2171" s="3"/>
      <c r="G2171" s="3"/>
      <c r="H2171" s="4"/>
      <c r="I2171" s="4"/>
      <c r="J2171" s="4"/>
      <c r="K2171" s="4"/>
      <c r="L2171" s="4"/>
      <c r="M2171" s="4"/>
      <c r="N2171" s="4"/>
    </row>
    <row r="2172" spans="1:14" ht="12.75" x14ac:dyDescent="0.2">
      <c r="A2172" s="1"/>
      <c r="B2172" s="2"/>
      <c r="C2172" s="2"/>
      <c r="D2172" s="3"/>
      <c r="E2172" s="3"/>
      <c r="F2172" s="3"/>
      <c r="G2172" s="3"/>
      <c r="H2172" s="4"/>
      <c r="I2172" s="4"/>
      <c r="J2172" s="4"/>
      <c r="K2172" s="4"/>
      <c r="L2172" s="4"/>
      <c r="M2172" s="4"/>
      <c r="N2172" s="4"/>
    </row>
    <row r="2173" spans="1:14" ht="12.75" x14ac:dyDescent="0.2">
      <c r="A2173" s="1"/>
      <c r="B2173" s="2"/>
      <c r="C2173" s="2"/>
      <c r="D2173" s="3"/>
      <c r="E2173" s="3"/>
      <c r="F2173" s="3"/>
      <c r="G2173" s="3"/>
      <c r="H2173" s="4"/>
      <c r="I2173" s="4"/>
      <c r="J2173" s="4"/>
      <c r="K2173" s="4"/>
      <c r="L2173" s="4"/>
      <c r="M2173" s="4"/>
      <c r="N2173" s="4"/>
    </row>
    <row r="2174" spans="1:14" ht="12.75" x14ac:dyDescent="0.2">
      <c r="A2174" s="1"/>
      <c r="B2174" s="2"/>
      <c r="C2174" s="2"/>
      <c r="D2174" s="3"/>
      <c r="E2174" s="3"/>
      <c r="F2174" s="3"/>
      <c r="G2174" s="3"/>
      <c r="H2174" s="4"/>
      <c r="I2174" s="4"/>
      <c r="J2174" s="4"/>
      <c r="K2174" s="4"/>
      <c r="L2174" s="4"/>
      <c r="M2174" s="4"/>
      <c r="N2174" s="4"/>
    </row>
    <row r="2175" spans="1:14" ht="12.75" x14ac:dyDescent="0.2">
      <c r="A2175" s="1"/>
      <c r="B2175" s="2"/>
      <c r="C2175" s="2"/>
      <c r="D2175" s="3"/>
      <c r="E2175" s="3"/>
      <c r="F2175" s="3"/>
      <c r="G2175" s="3"/>
      <c r="H2175" s="4"/>
      <c r="I2175" s="4"/>
      <c r="J2175" s="4"/>
      <c r="K2175" s="4"/>
      <c r="L2175" s="4"/>
      <c r="M2175" s="4"/>
      <c r="N2175" s="4"/>
    </row>
    <row r="2176" spans="1:14" ht="12.75" x14ac:dyDescent="0.2">
      <c r="A2176" s="1"/>
      <c r="B2176" s="2"/>
      <c r="C2176" s="2"/>
      <c r="D2176" s="3"/>
      <c r="E2176" s="3"/>
      <c r="F2176" s="3"/>
      <c r="G2176" s="3"/>
      <c r="H2176" s="4"/>
      <c r="I2176" s="4"/>
      <c r="J2176" s="4"/>
      <c r="K2176" s="4"/>
      <c r="L2176" s="4"/>
      <c r="M2176" s="4"/>
      <c r="N2176" s="4"/>
    </row>
    <row r="2177" spans="1:14" ht="12.75" x14ac:dyDescent="0.2">
      <c r="A2177" s="1"/>
      <c r="B2177" s="2"/>
      <c r="C2177" s="2"/>
      <c r="D2177" s="3"/>
      <c r="E2177" s="3"/>
      <c r="F2177" s="3"/>
      <c r="G2177" s="3"/>
      <c r="H2177" s="4"/>
      <c r="I2177" s="4"/>
      <c r="J2177" s="4"/>
      <c r="K2177" s="4"/>
      <c r="L2177" s="4"/>
      <c r="M2177" s="4"/>
      <c r="N2177" s="4"/>
    </row>
    <row r="2178" spans="1:14" ht="12.75" x14ac:dyDescent="0.2">
      <c r="A2178" s="1"/>
      <c r="B2178" s="2"/>
      <c r="C2178" s="2"/>
      <c r="D2178" s="3"/>
      <c r="E2178" s="3"/>
      <c r="F2178" s="3"/>
      <c r="G2178" s="3"/>
      <c r="H2178" s="4"/>
      <c r="I2178" s="4"/>
      <c r="J2178" s="4"/>
      <c r="K2178" s="4"/>
      <c r="L2178" s="4"/>
      <c r="M2178" s="4"/>
      <c r="N2178" s="4"/>
    </row>
    <row r="2179" spans="1:14" ht="12.75" x14ac:dyDescent="0.2">
      <c r="A2179" s="1"/>
      <c r="B2179" s="2"/>
      <c r="C2179" s="2"/>
      <c r="D2179" s="3"/>
      <c r="E2179" s="3"/>
      <c r="F2179" s="3"/>
      <c r="G2179" s="3"/>
      <c r="H2179" s="4"/>
      <c r="I2179" s="4"/>
      <c r="J2179" s="4"/>
      <c r="K2179" s="4"/>
      <c r="L2179" s="4"/>
      <c r="M2179" s="4"/>
      <c r="N2179" s="4"/>
    </row>
    <row r="2180" spans="1:14" ht="12.75" x14ac:dyDescent="0.2">
      <c r="A2180" s="1"/>
      <c r="B2180" s="2"/>
      <c r="C2180" s="2"/>
      <c r="D2180" s="3"/>
      <c r="E2180" s="3"/>
      <c r="F2180" s="3"/>
      <c r="G2180" s="3"/>
      <c r="H2180" s="4"/>
      <c r="I2180" s="4"/>
      <c r="J2180" s="4"/>
      <c r="K2180" s="4"/>
      <c r="L2180" s="4"/>
      <c r="M2180" s="4"/>
      <c r="N2180" s="4"/>
    </row>
    <row r="2181" spans="1:14" ht="12.75" x14ac:dyDescent="0.2">
      <c r="A2181" s="1"/>
      <c r="B2181" s="2"/>
      <c r="C2181" s="2"/>
      <c r="D2181" s="3"/>
      <c r="E2181" s="3"/>
      <c r="F2181" s="3"/>
      <c r="G2181" s="3"/>
      <c r="H2181" s="4"/>
      <c r="I2181" s="4"/>
      <c r="J2181" s="4"/>
      <c r="K2181" s="4"/>
      <c r="L2181" s="4"/>
      <c r="M2181" s="4"/>
      <c r="N2181" s="4"/>
    </row>
    <row r="2182" spans="1:14" ht="12.75" x14ac:dyDescent="0.2">
      <c r="A2182" s="1"/>
      <c r="B2182" s="2"/>
      <c r="C2182" s="2"/>
      <c r="D2182" s="3"/>
      <c r="E2182" s="3"/>
      <c r="F2182" s="3"/>
      <c r="G2182" s="3"/>
      <c r="H2182" s="4"/>
      <c r="I2182" s="4"/>
      <c r="J2182" s="4"/>
      <c r="K2182" s="4"/>
      <c r="L2182" s="4"/>
      <c r="M2182" s="4"/>
      <c r="N2182" s="4"/>
    </row>
    <row r="2183" spans="1:14" ht="12.75" x14ac:dyDescent="0.2">
      <c r="A2183" s="1"/>
      <c r="B2183" s="2"/>
      <c r="C2183" s="2"/>
      <c r="D2183" s="3"/>
      <c r="E2183" s="3"/>
      <c r="F2183" s="3"/>
      <c r="G2183" s="3"/>
      <c r="H2183" s="4"/>
      <c r="I2183" s="4"/>
      <c r="J2183" s="4"/>
      <c r="K2183" s="4"/>
      <c r="L2183" s="4"/>
      <c r="M2183" s="4"/>
      <c r="N2183" s="4"/>
    </row>
    <row r="2184" spans="1:14" ht="12.75" x14ac:dyDescent="0.2">
      <c r="A2184" s="1"/>
      <c r="B2184" s="2"/>
      <c r="C2184" s="2"/>
      <c r="D2184" s="3"/>
      <c r="E2184" s="3"/>
      <c r="F2184" s="3"/>
      <c r="G2184" s="3"/>
      <c r="H2184" s="4"/>
      <c r="I2184" s="4"/>
      <c r="J2184" s="4"/>
      <c r="K2184" s="4"/>
      <c r="L2184" s="4"/>
      <c r="M2184" s="4"/>
      <c r="N2184" s="4"/>
    </row>
    <row r="2185" spans="1:14" ht="12.75" x14ac:dyDescent="0.2">
      <c r="A2185" s="1"/>
      <c r="B2185" s="2"/>
      <c r="C2185" s="2"/>
      <c r="D2185" s="3"/>
      <c r="E2185" s="3"/>
      <c r="F2185" s="3"/>
      <c r="G2185" s="3"/>
      <c r="H2185" s="4"/>
      <c r="I2185" s="4"/>
      <c r="J2185" s="4"/>
      <c r="K2185" s="4"/>
      <c r="L2185" s="4"/>
      <c r="M2185" s="4"/>
      <c r="N2185" s="4"/>
    </row>
    <row r="2186" spans="1:14" ht="12.75" x14ac:dyDescent="0.2">
      <c r="A2186" s="1"/>
      <c r="B2186" s="2"/>
      <c r="C2186" s="2"/>
      <c r="D2186" s="3"/>
      <c r="E2186" s="3"/>
      <c r="F2186" s="3"/>
      <c r="G2186" s="3"/>
      <c r="H2186" s="4"/>
      <c r="I2186" s="4"/>
      <c r="J2186" s="4"/>
      <c r="K2186" s="4"/>
      <c r="L2186" s="4"/>
      <c r="M2186" s="4"/>
      <c r="N2186" s="4"/>
    </row>
    <row r="2187" spans="1:14" ht="12.75" x14ac:dyDescent="0.2">
      <c r="A2187" s="1"/>
      <c r="B2187" s="2"/>
      <c r="C2187" s="2"/>
      <c r="D2187" s="3"/>
      <c r="E2187" s="3"/>
      <c r="F2187" s="3"/>
      <c r="G2187" s="3"/>
      <c r="H2187" s="4"/>
      <c r="I2187" s="4"/>
      <c r="J2187" s="4"/>
      <c r="K2187" s="4"/>
      <c r="L2187" s="4"/>
      <c r="M2187" s="4"/>
      <c r="N2187" s="4"/>
    </row>
    <row r="2188" spans="1:14" ht="12.75" x14ac:dyDescent="0.2">
      <c r="A2188" s="1"/>
      <c r="B2188" s="2"/>
      <c r="C2188" s="2"/>
      <c r="D2188" s="3"/>
      <c r="E2188" s="3"/>
      <c r="F2188" s="3"/>
      <c r="G2188" s="3"/>
      <c r="H2188" s="4"/>
      <c r="I2188" s="4"/>
      <c r="J2188" s="4"/>
      <c r="K2188" s="4"/>
      <c r="L2188" s="4"/>
      <c r="M2188" s="4"/>
      <c r="N2188" s="4"/>
    </row>
    <row r="2189" spans="1:14" ht="12.75" x14ac:dyDescent="0.2">
      <c r="A2189" s="1"/>
      <c r="B2189" s="2"/>
      <c r="C2189" s="2"/>
      <c r="D2189" s="3"/>
      <c r="E2189" s="3"/>
      <c r="F2189" s="3"/>
      <c r="G2189" s="3"/>
      <c r="H2189" s="4"/>
      <c r="I2189" s="4"/>
      <c r="J2189" s="4"/>
      <c r="K2189" s="4"/>
      <c r="L2189" s="4"/>
      <c r="M2189" s="4"/>
      <c r="N2189" s="4"/>
    </row>
    <row r="2190" spans="1:14" ht="12.75" x14ac:dyDescent="0.2">
      <c r="A2190" s="1"/>
      <c r="B2190" s="2"/>
      <c r="C2190" s="2"/>
      <c r="D2190" s="3"/>
      <c r="E2190" s="3"/>
      <c r="F2190" s="3"/>
      <c r="G2190" s="3"/>
      <c r="H2190" s="4"/>
      <c r="I2190" s="4"/>
      <c r="J2190" s="4"/>
      <c r="K2190" s="4"/>
      <c r="L2190" s="4"/>
      <c r="M2190" s="4"/>
      <c r="N2190" s="4"/>
    </row>
    <row r="2191" spans="1:14" ht="12.75" x14ac:dyDescent="0.2">
      <c r="A2191" s="1"/>
      <c r="B2191" s="2"/>
      <c r="C2191" s="2"/>
      <c r="D2191" s="3"/>
      <c r="E2191" s="3"/>
      <c r="F2191" s="3"/>
      <c r="G2191" s="3"/>
      <c r="H2191" s="4"/>
      <c r="I2191" s="4"/>
      <c r="J2191" s="4"/>
      <c r="K2191" s="4"/>
      <c r="L2191" s="4"/>
      <c r="M2191" s="4"/>
      <c r="N2191" s="4"/>
    </row>
    <row r="2192" spans="1:14" ht="12.75" x14ac:dyDescent="0.2">
      <c r="A2192" s="1"/>
      <c r="B2192" s="2"/>
      <c r="C2192" s="2"/>
      <c r="D2192" s="3"/>
      <c r="E2192" s="3"/>
      <c r="F2192" s="3"/>
      <c r="G2192" s="3"/>
      <c r="H2192" s="4"/>
      <c r="I2192" s="4"/>
      <c r="J2192" s="4"/>
      <c r="K2192" s="4"/>
      <c r="L2192" s="4"/>
      <c r="M2192" s="4"/>
      <c r="N2192" s="4"/>
    </row>
    <row r="2193" spans="1:14" ht="12.75" x14ac:dyDescent="0.2">
      <c r="A2193" s="1"/>
      <c r="B2193" s="2"/>
      <c r="C2193" s="2"/>
      <c r="D2193" s="3"/>
      <c r="E2193" s="3"/>
      <c r="F2193" s="3"/>
      <c r="G2193" s="3"/>
      <c r="H2193" s="4"/>
      <c r="I2193" s="4"/>
      <c r="J2193" s="4"/>
      <c r="K2193" s="4"/>
      <c r="L2193" s="4"/>
      <c r="M2193" s="4"/>
      <c r="N2193" s="4"/>
    </row>
    <row r="2194" spans="1:14" ht="12.75" x14ac:dyDescent="0.2">
      <c r="A2194" s="1"/>
      <c r="B2194" s="2"/>
      <c r="C2194" s="2"/>
      <c r="D2194" s="3"/>
      <c r="E2194" s="3"/>
      <c r="F2194" s="3"/>
      <c r="G2194" s="3"/>
      <c r="H2194" s="4"/>
      <c r="I2194" s="4"/>
      <c r="J2194" s="4"/>
      <c r="K2194" s="4"/>
      <c r="L2194" s="4"/>
      <c r="M2194" s="4"/>
      <c r="N2194" s="4"/>
    </row>
    <row r="2195" spans="1:14" ht="12.75" x14ac:dyDescent="0.2">
      <c r="A2195" s="1"/>
      <c r="B2195" s="2"/>
      <c r="C2195" s="2"/>
      <c r="D2195" s="3"/>
      <c r="E2195" s="3"/>
      <c r="F2195" s="3"/>
      <c r="G2195" s="3"/>
      <c r="H2195" s="4"/>
      <c r="I2195" s="4"/>
      <c r="J2195" s="4"/>
      <c r="K2195" s="4"/>
      <c r="L2195" s="4"/>
      <c r="M2195" s="4"/>
      <c r="N2195" s="4"/>
    </row>
    <row r="2196" spans="1:14" ht="12.75" x14ac:dyDescent="0.2">
      <c r="A2196" s="1"/>
      <c r="B2196" s="2"/>
      <c r="C2196" s="2"/>
      <c r="D2196" s="3"/>
      <c r="E2196" s="3"/>
      <c r="F2196" s="3"/>
      <c r="G2196" s="3"/>
      <c r="H2196" s="4"/>
      <c r="I2196" s="4"/>
      <c r="J2196" s="4"/>
      <c r="K2196" s="4"/>
      <c r="L2196" s="4"/>
      <c r="M2196" s="4"/>
      <c r="N2196" s="4"/>
    </row>
    <row r="2197" spans="1:14" ht="12.75" x14ac:dyDescent="0.2">
      <c r="A2197" s="1"/>
      <c r="B2197" s="2"/>
      <c r="C2197" s="2"/>
      <c r="D2197" s="3"/>
      <c r="E2197" s="3"/>
      <c r="F2197" s="3"/>
      <c r="G2197" s="3"/>
      <c r="H2197" s="4"/>
      <c r="I2197" s="4"/>
      <c r="J2197" s="4"/>
      <c r="K2197" s="4"/>
      <c r="L2197" s="4"/>
      <c r="M2197" s="4"/>
      <c r="N2197" s="4"/>
    </row>
    <row r="2198" spans="1:14" ht="12.75" x14ac:dyDescent="0.2">
      <c r="A2198" s="1"/>
      <c r="B2198" s="2"/>
      <c r="C2198" s="2"/>
      <c r="D2198" s="3"/>
      <c r="E2198" s="3"/>
      <c r="F2198" s="3"/>
      <c r="G2198" s="3"/>
      <c r="H2198" s="4"/>
      <c r="I2198" s="4"/>
      <c r="J2198" s="4"/>
      <c r="K2198" s="4"/>
      <c r="L2198" s="4"/>
      <c r="M2198" s="4"/>
      <c r="N2198" s="4"/>
    </row>
    <row r="2199" spans="1:14" ht="12.75" x14ac:dyDescent="0.2">
      <c r="A2199" s="1"/>
      <c r="B2199" s="2"/>
      <c r="C2199" s="2"/>
      <c r="D2199" s="3"/>
      <c r="E2199" s="3"/>
      <c r="F2199" s="3"/>
      <c r="G2199" s="3"/>
      <c r="H2199" s="4"/>
      <c r="I2199" s="4"/>
      <c r="J2199" s="4"/>
      <c r="K2199" s="4"/>
      <c r="L2199" s="4"/>
      <c r="M2199" s="4"/>
      <c r="N2199" s="4"/>
    </row>
    <row r="2200" spans="1:14" ht="12.75" x14ac:dyDescent="0.2">
      <c r="A2200" s="1"/>
      <c r="B2200" s="2"/>
      <c r="C2200" s="2"/>
      <c r="D2200" s="3"/>
      <c r="E2200" s="3"/>
      <c r="F2200" s="3"/>
      <c r="G2200" s="3"/>
      <c r="H2200" s="4"/>
      <c r="I2200" s="4"/>
      <c r="J2200" s="4"/>
      <c r="K2200" s="4"/>
      <c r="L2200" s="4"/>
      <c r="M2200" s="4"/>
      <c r="N2200" s="4"/>
    </row>
    <row r="2201" spans="1:14" ht="12.75" x14ac:dyDescent="0.2">
      <c r="A2201" s="1"/>
      <c r="B2201" s="2"/>
      <c r="C2201" s="2"/>
      <c r="D2201" s="3"/>
      <c r="E2201" s="3"/>
      <c r="F2201" s="3"/>
      <c r="G2201" s="3"/>
      <c r="H2201" s="4"/>
      <c r="I2201" s="4"/>
      <c r="J2201" s="4"/>
      <c r="K2201" s="4"/>
      <c r="L2201" s="4"/>
      <c r="M2201" s="4"/>
      <c r="N2201" s="4"/>
    </row>
    <row r="2202" spans="1:14" ht="12.75" x14ac:dyDescent="0.2">
      <c r="A2202" s="1"/>
      <c r="B2202" s="2"/>
      <c r="C2202" s="2"/>
      <c r="D2202" s="3"/>
      <c r="E2202" s="3"/>
      <c r="F2202" s="3"/>
      <c r="G2202" s="3"/>
      <c r="H2202" s="4"/>
      <c r="I2202" s="4"/>
      <c r="J2202" s="4"/>
      <c r="K2202" s="4"/>
      <c r="L2202" s="4"/>
      <c r="M2202" s="4"/>
      <c r="N2202" s="4"/>
    </row>
    <row r="2203" spans="1:14" ht="12.75" x14ac:dyDescent="0.2">
      <c r="A2203" s="1"/>
      <c r="B2203" s="2"/>
      <c r="C2203" s="2"/>
      <c r="D2203" s="3"/>
      <c r="E2203" s="3"/>
      <c r="F2203" s="3"/>
      <c r="G2203" s="3"/>
      <c r="H2203" s="4"/>
      <c r="I2203" s="4"/>
      <c r="J2203" s="4"/>
      <c r="K2203" s="4"/>
      <c r="L2203" s="4"/>
      <c r="M2203" s="4"/>
      <c r="N2203" s="4"/>
    </row>
    <row r="2204" spans="1:14" ht="12.75" x14ac:dyDescent="0.2">
      <c r="A2204" s="1"/>
      <c r="B2204" s="2"/>
      <c r="C2204" s="2"/>
      <c r="D2204" s="3"/>
      <c r="E2204" s="3"/>
      <c r="F2204" s="3"/>
      <c r="G2204" s="3"/>
      <c r="H2204" s="4"/>
      <c r="I2204" s="4"/>
      <c r="J2204" s="4"/>
      <c r="K2204" s="4"/>
      <c r="L2204" s="4"/>
      <c r="M2204" s="4"/>
      <c r="N2204" s="4"/>
    </row>
    <row r="2205" spans="1:14" ht="12.75" x14ac:dyDescent="0.2">
      <c r="A2205" s="1"/>
      <c r="B2205" s="2"/>
      <c r="C2205" s="2"/>
      <c r="D2205" s="3"/>
      <c r="E2205" s="3"/>
      <c r="F2205" s="3"/>
      <c r="G2205" s="3"/>
      <c r="H2205" s="4"/>
      <c r="I2205" s="4"/>
      <c r="J2205" s="4"/>
      <c r="K2205" s="4"/>
      <c r="L2205" s="4"/>
      <c r="M2205" s="4"/>
      <c r="N2205" s="4"/>
    </row>
    <row r="2206" spans="1:14" ht="12.75" x14ac:dyDescent="0.2">
      <c r="A2206" s="1"/>
      <c r="B2206" s="2"/>
      <c r="C2206" s="2"/>
      <c r="D2206" s="3"/>
      <c r="E2206" s="3"/>
      <c r="F2206" s="3"/>
      <c r="G2206" s="3"/>
      <c r="H2206" s="4"/>
      <c r="I2206" s="4"/>
      <c r="J2206" s="4"/>
      <c r="K2206" s="4"/>
      <c r="L2206" s="4"/>
      <c r="M2206" s="4"/>
      <c r="N2206" s="4"/>
    </row>
    <row r="2207" spans="1:14" ht="12.75" x14ac:dyDescent="0.2">
      <c r="A2207" s="1"/>
      <c r="B2207" s="2"/>
      <c r="C2207" s="2"/>
      <c r="D2207" s="3"/>
      <c r="E2207" s="3"/>
      <c r="F2207" s="3"/>
      <c r="G2207" s="3"/>
      <c r="H2207" s="4"/>
      <c r="I2207" s="4"/>
      <c r="J2207" s="4"/>
      <c r="K2207" s="4"/>
      <c r="L2207" s="4"/>
      <c r="M2207" s="4"/>
      <c r="N2207" s="4"/>
    </row>
    <row r="2208" spans="1:14" ht="12.75" x14ac:dyDescent="0.2">
      <c r="A2208" s="1"/>
      <c r="B2208" s="2"/>
      <c r="C2208" s="2"/>
      <c r="D2208" s="3"/>
      <c r="E2208" s="3"/>
      <c r="F2208" s="3"/>
      <c r="G2208" s="3"/>
      <c r="H2208" s="4"/>
      <c r="I2208" s="4"/>
      <c r="J2208" s="4"/>
      <c r="K2208" s="4"/>
      <c r="L2208" s="4"/>
      <c r="M2208" s="4"/>
      <c r="N2208" s="4"/>
    </row>
    <row r="2209" spans="1:14" ht="12.75" x14ac:dyDescent="0.2">
      <c r="A2209" s="1"/>
      <c r="B2209" s="2"/>
      <c r="C2209" s="2"/>
      <c r="D2209" s="3"/>
      <c r="E2209" s="3"/>
      <c r="F2209" s="3"/>
      <c r="G2209" s="3"/>
      <c r="H2209" s="4"/>
      <c r="I2209" s="4"/>
      <c r="J2209" s="4"/>
      <c r="K2209" s="4"/>
      <c r="L2209" s="4"/>
      <c r="M2209" s="4"/>
      <c r="N2209" s="4"/>
    </row>
    <row r="2210" spans="1:14" ht="12.75" x14ac:dyDescent="0.2">
      <c r="A2210" s="1"/>
      <c r="B2210" s="2"/>
      <c r="C2210" s="2"/>
      <c r="D2210" s="3"/>
      <c r="E2210" s="3"/>
      <c r="F2210" s="3"/>
      <c r="G2210" s="3"/>
      <c r="H2210" s="4"/>
      <c r="I2210" s="4"/>
      <c r="J2210" s="4"/>
      <c r="K2210" s="4"/>
      <c r="L2210" s="4"/>
      <c r="M2210" s="4"/>
      <c r="N22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100,100</vt:lpstr>
      <vt:lpstr>1000,1000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Tim E</dc:creator>
  <cp:lastModifiedBy>Allen, Tim E</cp:lastModifiedBy>
  <dcterms:created xsi:type="dcterms:W3CDTF">2020-02-20T14:18:14Z</dcterms:created>
  <dcterms:modified xsi:type="dcterms:W3CDTF">2020-02-20T14:24:34Z</dcterms:modified>
</cp:coreProperties>
</file>