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iib-my.sharepoint.com/personal/amanda_guise_biogen_com/Documents/FAIMS_AngewChemie_Manuscript/"/>
    </mc:Choice>
  </mc:AlternateContent>
  <xr:revisionPtr revIDLastSave="0" documentId="8_{ED3D344D-615D-493E-BF3B-8C46CA2ACDBF}" xr6:coauthVersionLast="45" xr6:coauthVersionMax="45" xr10:uidLastSave="{00000000-0000-0000-0000-000000000000}"/>
  <bookViews>
    <workbookView xWindow="-110" yWindow="-110" windowWidth="19420" windowHeight="10420" xr2:uid="{D46F6DBD-4A2E-4939-AF92-7587312025CE}"/>
  </bookViews>
  <sheets>
    <sheet name="1118_HCMP_2minPep_Volcano_T-tes" sheetId="1" r:id="rId1"/>
  </sheets>
  <definedNames>
    <definedName name="_xlnm._FilterDatabase" localSheetId="0" hidden="1">'1118_HCMP_2minPep_Volcano_T-tes'!$A$4:$AH$1122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1122" i="1" l="1"/>
  <c r="L1122" i="1"/>
  <c r="K1122" i="1"/>
  <c r="R1122" i="1" s="1"/>
  <c r="S1122" i="1" s="1"/>
  <c r="R1121" i="1"/>
  <c r="S1121" i="1" s="1"/>
  <c r="P1121" i="1"/>
  <c r="K1121" i="1"/>
  <c r="P1120" i="1"/>
  <c r="Q1120" i="1" s="1"/>
  <c r="L1120" i="1"/>
  <c r="K1120" i="1"/>
  <c r="R1120" i="1" s="1"/>
  <c r="S1120" i="1" s="1"/>
  <c r="P1119" i="1"/>
  <c r="K1119" i="1"/>
  <c r="P1118" i="1"/>
  <c r="Q1118" i="1" s="1"/>
  <c r="L1118" i="1"/>
  <c r="K1118" i="1"/>
  <c r="R1118" i="1" s="1"/>
  <c r="S1118" i="1" s="1"/>
  <c r="R1117" i="1"/>
  <c r="S1117" i="1" s="1"/>
  <c r="P1117" i="1"/>
  <c r="K1117" i="1"/>
  <c r="P1116" i="1"/>
  <c r="Q1116" i="1" s="1"/>
  <c r="L1116" i="1"/>
  <c r="K1116" i="1"/>
  <c r="R1116" i="1" s="1"/>
  <c r="S1116" i="1" s="1"/>
  <c r="P1115" i="1"/>
  <c r="K1115" i="1"/>
  <c r="P1114" i="1"/>
  <c r="Q1114" i="1" s="1"/>
  <c r="L1114" i="1"/>
  <c r="K1114" i="1"/>
  <c r="R1114" i="1" s="1"/>
  <c r="S1114" i="1" s="1"/>
  <c r="R1113" i="1"/>
  <c r="S1113" i="1" s="1"/>
  <c r="P1113" i="1"/>
  <c r="K1113" i="1"/>
  <c r="P1112" i="1"/>
  <c r="Q1112" i="1" s="1"/>
  <c r="L1112" i="1"/>
  <c r="K1112" i="1"/>
  <c r="R1112" i="1" s="1"/>
  <c r="S1112" i="1" s="1"/>
  <c r="P1111" i="1"/>
  <c r="K1111" i="1"/>
  <c r="P1110" i="1"/>
  <c r="Q1110" i="1" s="1"/>
  <c r="L1110" i="1"/>
  <c r="K1110" i="1"/>
  <c r="R1110" i="1" s="1"/>
  <c r="S1110" i="1" s="1"/>
  <c r="R1109" i="1"/>
  <c r="S1109" i="1" s="1"/>
  <c r="P1109" i="1"/>
  <c r="K1109" i="1"/>
  <c r="P1108" i="1"/>
  <c r="Q1108" i="1" s="1"/>
  <c r="L1108" i="1"/>
  <c r="K1108" i="1"/>
  <c r="R1108" i="1" s="1"/>
  <c r="S1108" i="1" s="1"/>
  <c r="P1107" i="1"/>
  <c r="K1107" i="1"/>
  <c r="P1106" i="1"/>
  <c r="Q1106" i="1" s="1"/>
  <c r="L1106" i="1"/>
  <c r="K1106" i="1"/>
  <c r="R1106" i="1" s="1"/>
  <c r="S1106" i="1" s="1"/>
  <c r="R1105" i="1"/>
  <c r="S1105" i="1" s="1"/>
  <c r="P1105" i="1"/>
  <c r="K1105" i="1"/>
  <c r="P1104" i="1"/>
  <c r="Q1104" i="1" s="1"/>
  <c r="L1104" i="1"/>
  <c r="K1104" i="1"/>
  <c r="R1104" i="1" s="1"/>
  <c r="S1104" i="1" s="1"/>
  <c r="P1103" i="1"/>
  <c r="K1103" i="1"/>
  <c r="P1102" i="1"/>
  <c r="Q1102" i="1" s="1"/>
  <c r="L1102" i="1"/>
  <c r="K1102" i="1"/>
  <c r="R1102" i="1" s="1"/>
  <c r="S1102" i="1" s="1"/>
  <c r="R1101" i="1"/>
  <c r="S1101" i="1" s="1"/>
  <c r="P1101" i="1"/>
  <c r="K1101" i="1"/>
  <c r="P1100" i="1"/>
  <c r="Q1100" i="1" s="1"/>
  <c r="L1100" i="1"/>
  <c r="K1100" i="1"/>
  <c r="R1100" i="1" s="1"/>
  <c r="S1100" i="1" s="1"/>
  <c r="P1099" i="1"/>
  <c r="K1099" i="1"/>
  <c r="P1098" i="1"/>
  <c r="Q1098" i="1" s="1"/>
  <c r="L1098" i="1"/>
  <c r="K1098" i="1"/>
  <c r="R1098" i="1" s="1"/>
  <c r="S1098" i="1" s="1"/>
  <c r="R1097" i="1"/>
  <c r="S1097" i="1" s="1"/>
  <c r="P1097" i="1"/>
  <c r="K1097" i="1"/>
  <c r="P1096" i="1"/>
  <c r="Q1096" i="1" s="1"/>
  <c r="L1096" i="1"/>
  <c r="K1096" i="1"/>
  <c r="R1096" i="1" s="1"/>
  <c r="S1096" i="1" s="1"/>
  <c r="P1095" i="1"/>
  <c r="K1095" i="1"/>
  <c r="P1094" i="1"/>
  <c r="Q1094" i="1" s="1"/>
  <c r="L1094" i="1"/>
  <c r="K1094" i="1"/>
  <c r="R1094" i="1" s="1"/>
  <c r="S1094" i="1" s="1"/>
  <c r="R1093" i="1"/>
  <c r="S1093" i="1" s="1"/>
  <c r="P1093" i="1"/>
  <c r="K1093" i="1"/>
  <c r="P1092" i="1"/>
  <c r="Q1092" i="1" s="1"/>
  <c r="L1092" i="1"/>
  <c r="K1092" i="1"/>
  <c r="R1092" i="1" s="1"/>
  <c r="S1092" i="1" s="1"/>
  <c r="P1091" i="1"/>
  <c r="K1091" i="1"/>
  <c r="P1090" i="1"/>
  <c r="Q1090" i="1" s="1"/>
  <c r="L1090" i="1"/>
  <c r="K1090" i="1"/>
  <c r="R1090" i="1" s="1"/>
  <c r="S1090" i="1" s="1"/>
  <c r="R1089" i="1"/>
  <c r="S1089" i="1" s="1"/>
  <c r="P1089" i="1"/>
  <c r="K1089" i="1"/>
  <c r="P1088" i="1"/>
  <c r="Q1088" i="1" s="1"/>
  <c r="L1088" i="1"/>
  <c r="K1088" i="1"/>
  <c r="R1088" i="1" s="1"/>
  <c r="S1088" i="1" s="1"/>
  <c r="P1087" i="1"/>
  <c r="K1087" i="1"/>
  <c r="P1086" i="1"/>
  <c r="Q1086" i="1" s="1"/>
  <c r="L1086" i="1"/>
  <c r="K1086" i="1"/>
  <c r="R1086" i="1" s="1"/>
  <c r="S1086" i="1" s="1"/>
  <c r="R1085" i="1"/>
  <c r="S1085" i="1" s="1"/>
  <c r="P1085" i="1"/>
  <c r="K1085" i="1"/>
  <c r="P1084" i="1"/>
  <c r="Q1084" i="1" s="1"/>
  <c r="L1084" i="1"/>
  <c r="K1084" i="1"/>
  <c r="R1084" i="1" s="1"/>
  <c r="S1084" i="1" s="1"/>
  <c r="P1083" i="1"/>
  <c r="K1083" i="1"/>
  <c r="P1082" i="1"/>
  <c r="Q1082" i="1" s="1"/>
  <c r="L1082" i="1"/>
  <c r="K1082" i="1"/>
  <c r="R1082" i="1" s="1"/>
  <c r="S1082" i="1" s="1"/>
  <c r="R1081" i="1"/>
  <c r="S1081" i="1" s="1"/>
  <c r="P1081" i="1"/>
  <c r="K1081" i="1"/>
  <c r="P1080" i="1"/>
  <c r="Q1080" i="1" s="1"/>
  <c r="L1080" i="1"/>
  <c r="K1080" i="1"/>
  <c r="R1080" i="1" s="1"/>
  <c r="S1080" i="1" s="1"/>
  <c r="P1079" i="1"/>
  <c r="K1079" i="1"/>
  <c r="P1078" i="1"/>
  <c r="Q1078" i="1" s="1"/>
  <c r="L1078" i="1"/>
  <c r="K1078" i="1"/>
  <c r="R1078" i="1" s="1"/>
  <c r="S1078" i="1" s="1"/>
  <c r="R1077" i="1"/>
  <c r="S1077" i="1" s="1"/>
  <c r="P1077" i="1"/>
  <c r="K1077" i="1"/>
  <c r="P1076" i="1"/>
  <c r="Q1076" i="1" s="1"/>
  <c r="L1076" i="1"/>
  <c r="K1076" i="1"/>
  <c r="R1076" i="1" s="1"/>
  <c r="S1076" i="1" s="1"/>
  <c r="P1075" i="1"/>
  <c r="K1075" i="1"/>
  <c r="P1074" i="1"/>
  <c r="Q1074" i="1" s="1"/>
  <c r="L1074" i="1"/>
  <c r="K1074" i="1"/>
  <c r="R1074" i="1" s="1"/>
  <c r="S1074" i="1" s="1"/>
  <c r="R1073" i="1"/>
  <c r="S1073" i="1" s="1"/>
  <c r="P1073" i="1"/>
  <c r="K1073" i="1"/>
  <c r="P1072" i="1"/>
  <c r="Q1072" i="1" s="1"/>
  <c r="L1072" i="1"/>
  <c r="K1072" i="1"/>
  <c r="R1072" i="1" s="1"/>
  <c r="S1072" i="1" s="1"/>
  <c r="P1071" i="1"/>
  <c r="K1071" i="1"/>
  <c r="P1070" i="1"/>
  <c r="Q1070" i="1" s="1"/>
  <c r="L1070" i="1"/>
  <c r="K1070" i="1"/>
  <c r="R1070" i="1" s="1"/>
  <c r="S1070" i="1" s="1"/>
  <c r="R1069" i="1"/>
  <c r="S1069" i="1" s="1"/>
  <c r="P1069" i="1"/>
  <c r="K1069" i="1"/>
  <c r="P1068" i="1"/>
  <c r="Q1068" i="1" s="1"/>
  <c r="L1068" i="1"/>
  <c r="K1068" i="1"/>
  <c r="R1068" i="1" s="1"/>
  <c r="S1068" i="1" s="1"/>
  <c r="P1067" i="1"/>
  <c r="K1067" i="1"/>
  <c r="P1066" i="1"/>
  <c r="Q1066" i="1" s="1"/>
  <c r="L1066" i="1"/>
  <c r="K1066" i="1"/>
  <c r="R1066" i="1" s="1"/>
  <c r="S1066" i="1" s="1"/>
  <c r="S1065" i="1"/>
  <c r="P1065" i="1"/>
  <c r="L1065" i="1"/>
  <c r="K1065" i="1"/>
  <c r="R1065" i="1" s="1"/>
  <c r="P1064" i="1"/>
  <c r="Q1064" i="1" s="1"/>
  <c r="L1064" i="1"/>
  <c r="K1064" i="1"/>
  <c r="R1064" i="1" s="1"/>
  <c r="S1064" i="1" s="1"/>
  <c r="P1063" i="1"/>
  <c r="K1063" i="1"/>
  <c r="P1062" i="1"/>
  <c r="Q1062" i="1" s="1"/>
  <c r="L1062" i="1"/>
  <c r="K1062" i="1"/>
  <c r="R1062" i="1" s="1"/>
  <c r="S1062" i="1" s="1"/>
  <c r="Q1061" i="1"/>
  <c r="P1061" i="1"/>
  <c r="K1061" i="1"/>
  <c r="L1061" i="1" s="1"/>
  <c r="Q1060" i="1"/>
  <c r="P1060" i="1"/>
  <c r="L1060" i="1"/>
  <c r="K1060" i="1"/>
  <c r="R1060" i="1" s="1"/>
  <c r="S1060" i="1" s="1"/>
  <c r="Q1059" i="1"/>
  <c r="P1059" i="1"/>
  <c r="L1059" i="1"/>
  <c r="K1059" i="1"/>
  <c r="R1059" i="1" s="1"/>
  <c r="S1059" i="1" s="1"/>
  <c r="Q1058" i="1"/>
  <c r="P1058" i="1"/>
  <c r="L1058" i="1"/>
  <c r="K1058" i="1"/>
  <c r="R1058" i="1" s="1"/>
  <c r="S1058" i="1" s="1"/>
  <c r="P1057" i="1"/>
  <c r="L1057" i="1"/>
  <c r="K1057" i="1"/>
  <c r="R1057" i="1" s="1"/>
  <c r="S1057" i="1" s="1"/>
  <c r="P1056" i="1"/>
  <c r="Q1056" i="1" s="1"/>
  <c r="L1056" i="1"/>
  <c r="K1056" i="1"/>
  <c r="R1056" i="1" s="1"/>
  <c r="S1056" i="1" s="1"/>
  <c r="P1055" i="1"/>
  <c r="K1055" i="1"/>
  <c r="P1054" i="1"/>
  <c r="Q1054" i="1" s="1"/>
  <c r="L1054" i="1"/>
  <c r="K1054" i="1"/>
  <c r="R1054" i="1" s="1"/>
  <c r="S1054" i="1" s="1"/>
  <c r="Q1053" i="1"/>
  <c r="P1053" i="1"/>
  <c r="K1053" i="1"/>
  <c r="L1053" i="1" s="1"/>
  <c r="Q1052" i="1"/>
  <c r="P1052" i="1"/>
  <c r="L1052" i="1"/>
  <c r="K1052" i="1"/>
  <c r="R1052" i="1" s="1"/>
  <c r="S1052" i="1" s="1"/>
  <c r="Q1051" i="1"/>
  <c r="P1051" i="1"/>
  <c r="L1051" i="1"/>
  <c r="K1051" i="1"/>
  <c r="R1051" i="1" s="1"/>
  <c r="S1051" i="1" s="1"/>
  <c r="Q1050" i="1"/>
  <c r="P1050" i="1"/>
  <c r="L1050" i="1"/>
  <c r="K1050" i="1"/>
  <c r="R1050" i="1" s="1"/>
  <c r="S1050" i="1" s="1"/>
  <c r="S1049" i="1"/>
  <c r="P1049" i="1"/>
  <c r="L1049" i="1"/>
  <c r="K1049" i="1"/>
  <c r="R1049" i="1" s="1"/>
  <c r="P1048" i="1"/>
  <c r="Q1048" i="1" s="1"/>
  <c r="L1048" i="1"/>
  <c r="K1048" i="1"/>
  <c r="R1048" i="1" s="1"/>
  <c r="S1048" i="1" s="1"/>
  <c r="P1047" i="1"/>
  <c r="K1047" i="1"/>
  <c r="R1047" i="1" s="1"/>
  <c r="S1047" i="1" s="1"/>
  <c r="P1046" i="1"/>
  <c r="Q1046" i="1" s="1"/>
  <c r="L1046" i="1"/>
  <c r="K1046" i="1"/>
  <c r="R1046" i="1" s="1"/>
  <c r="S1046" i="1" s="1"/>
  <c r="Q1045" i="1"/>
  <c r="P1045" i="1"/>
  <c r="K1045" i="1"/>
  <c r="L1045" i="1" s="1"/>
  <c r="Q1044" i="1"/>
  <c r="P1044" i="1"/>
  <c r="L1044" i="1"/>
  <c r="K1044" i="1"/>
  <c r="R1044" i="1" s="1"/>
  <c r="S1044" i="1" s="1"/>
  <c r="P1043" i="1"/>
  <c r="Q1043" i="1" s="1"/>
  <c r="L1043" i="1"/>
  <c r="K1043" i="1"/>
  <c r="R1043" i="1" s="1"/>
  <c r="S1043" i="1" s="1"/>
  <c r="R1042" i="1"/>
  <c r="S1042" i="1" s="1"/>
  <c r="P1042" i="1"/>
  <c r="K1042" i="1"/>
  <c r="P1041" i="1"/>
  <c r="Q1041" i="1" s="1"/>
  <c r="L1041" i="1"/>
  <c r="K1041" i="1"/>
  <c r="R1041" i="1" s="1"/>
  <c r="S1041" i="1" s="1"/>
  <c r="P1040" i="1"/>
  <c r="K1040" i="1"/>
  <c r="P1039" i="1"/>
  <c r="Q1039" i="1" s="1"/>
  <c r="L1039" i="1"/>
  <c r="K1039" i="1"/>
  <c r="R1039" i="1" s="1"/>
  <c r="S1039" i="1" s="1"/>
  <c r="R1038" i="1"/>
  <c r="S1038" i="1" s="1"/>
  <c r="P1038" i="1"/>
  <c r="K1038" i="1"/>
  <c r="P1037" i="1"/>
  <c r="Q1037" i="1" s="1"/>
  <c r="L1037" i="1"/>
  <c r="K1037" i="1"/>
  <c r="R1037" i="1" s="1"/>
  <c r="S1037" i="1" s="1"/>
  <c r="P1036" i="1"/>
  <c r="K1036" i="1"/>
  <c r="P1035" i="1"/>
  <c r="Q1035" i="1" s="1"/>
  <c r="L1035" i="1"/>
  <c r="K1035" i="1"/>
  <c r="R1035" i="1" s="1"/>
  <c r="S1035" i="1" s="1"/>
  <c r="R1034" i="1"/>
  <c r="S1034" i="1" s="1"/>
  <c r="P1034" i="1"/>
  <c r="K1034" i="1"/>
  <c r="P1033" i="1"/>
  <c r="Q1033" i="1" s="1"/>
  <c r="L1033" i="1"/>
  <c r="K1033" i="1"/>
  <c r="R1033" i="1" s="1"/>
  <c r="S1033" i="1" s="1"/>
  <c r="P1032" i="1"/>
  <c r="K1032" i="1"/>
  <c r="P1031" i="1"/>
  <c r="Q1031" i="1" s="1"/>
  <c r="L1031" i="1"/>
  <c r="K1031" i="1"/>
  <c r="R1031" i="1" s="1"/>
  <c r="S1031" i="1" s="1"/>
  <c r="R1030" i="1"/>
  <c r="S1030" i="1" s="1"/>
  <c r="P1030" i="1"/>
  <c r="K1030" i="1"/>
  <c r="P1029" i="1"/>
  <c r="Q1029" i="1" s="1"/>
  <c r="L1029" i="1"/>
  <c r="K1029" i="1"/>
  <c r="R1029" i="1" s="1"/>
  <c r="S1029" i="1" s="1"/>
  <c r="P1028" i="1"/>
  <c r="K1028" i="1"/>
  <c r="P1027" i="1"/>
  <c r="Q1027" i="1" s="1"/>
  <c r="L1027" i="1"/>
  <c r="K1027" i="1"/>
  <c r="R1027" i="1" s="1"/>
  <c r="S1027" i="1" s="1"/>
  <c r="R1026" i="1"/>
  <c r="S1026" i="1" s="1"/>
  <c r="P1026" i="1"/>
  <c r="K1026" i="1"/>
  <c r="P1025" i="1"/>
  <c r="Q1025" i="1" s="1"/>
  <c r="L1025" i="1"/>
  <c r="K1025" i="1"/>
  <c r="R1025" i="1" s="1"/>
  <c r="S1025" i="1" s="1"/>
  <c r="P1024" i="1"/>
  <c r="K1024" i="1"/>
  <c r="P1023" i="1"/>
  <c r="Q1023" i="1" s="1"/>
  <c r="L1023" i="1"/>
  <c r="K1023" i="1"/>
  <c r="R1023" i="1" s="1"/>
  <c r="S1023" i="1" s="1"/>
  <c r="R1022" i="1"/>
  <c r="S1022" i="1" s="1"/>
  <c r="P1022" i="1"/>
  <c r="K1022" i="1"/>
  <c r="P1021" i="1"/>
  <c r="Q1021" i="1" s="1"/>
  <c r="L1021" i="1"/>
  <c r="K1021" i="1"/>
  <c r="R1021" i="1" s="1"/>
  <c r="S1021" i="1" s="1"/>
  <c r="P1020" i="1"/>
  <c r="K1020" i="1"/>
  <c r="P1019" i="1"/>
  <c r="Q1019" i="1" s="1"/>
  <c r="L1019" i="1"/>
  <c r="K1019" i="1"/>
  <c r="R1019" i="1" s="1"/>
  <c r="S1019" i="1" s="1"/>
  <c r="R1018" i="1"/>
  <c r="S1018" i="1" s="1"/>
  <c r="P1018" i="1"/>
  <c r="K1018" i="1"/>
  <c r="P1017" i="1"/>
  <c r="Q1017" i="1" s="1"/>
  <c r="L1017" i="1"/>
  <c r="K1017" i="1"/>
  <c r="R1017" i="1" s="1"/>
  <c r="S1017" i="1" s="1"/>
  <c r="P1016" i="1"/>
  <c r="K1016" i="1"/>
  <c r="P1015" i="1"/>
  <c r="Q1015" i="1" s="1"/>
  <c r="L1015" i="1"/>
  <c r="K1015" i="1"/>
  <c r="R1015" i="1" s="1"/>
  <c r="S1015" i="1" s="1"/>
  <c r="R1014" i="1"/>
  <c r="S1014" i="1" s="1"/>
  <c r="P1014" i="1"/>
  <c r="K1014" i="1"/>
  <c r="P1013" i="1"/>
  <c r="Q1013" i="1" s="1"/>
  <c r="L1013" i="1"/>
  <c r="K1013" i="1"/>
  <c r="R1013" i="1" s="1"/>
  <c r="S1013" i="1" s="1"/>
  <c r="P1012" i="1"/>
  <c r="K1012" i="1"/>
  <c r="P1011" i="1"/>
  <c r="Q1011" i="1" s="1"/>
  <c r="L1011" i="1"/>
  <c r="K1011" i="1"/>
  <c r="R1011" i="1" s="1"/>
  <c r="S1011" i="1" s="1"/>
  <c r="R1010" i="1"/>
  <c r="S1010" i="1" s="1"/>
  <c r="P1010" i="1"/>
  <c r="K1010" i="1"/>
  <c r="P1009" i="1"/>
  <c r="Q1009" i="1" s="1"/>
  <c r="L1009" i="1"/>
  <c r="K1009" i="1"/>
  <c r="R1009" i="1" s="1"/>
  <c r="S1009" i="1" s="1"/>
  <c r="P1008" i="1"/>
  <c r="K1008" i="1"/>
  <c r="P1007" i="1"/>
  <c r="Q1007" i="1" s="1"/>
  <c r="L1007" i="1"/>
  <c r="K1007" i="1"/>
  <c r="R1007" i="1" s="1"/>
  <c r="S1007" i="1" s="1"/>
  <c r="R1006" i="1"/>
  <c r="S1006" i="1" s="1"/>
  <c r="P1006" i="1"/>
  <c r="K1006" i="1"/>
  <c r="P1005" i="1"/>
  <c r="Q1005" i="1" s="1"/>
  <c r="L1005" i="1"/>
  <c r="K1005" i="1"/>
  <c r="R1005" i="1" s="1"/>
  <c r="S1005" i="1" s="1"/>
  <c r="P1004" i="1"/>
  <c r="K1004" i="1"/>
  <c r="P1003" i="1"/>
  <c r="Q1003" i="1" s="1"/>
  <c r="L1003" i="1"/>
  <c r="K1003" i="1"/>
  <c r="R1003" i="1" s="1"/>
  <c r="S1003" i="1" s="1"/>
  <c r="R1002" i="1"/>
  <c r="S1002" i="1" s="1"/>
  <c r="P1002" i="1"/>
  <c r="K1002" i="1"/>
  <c r="P1001" i="1"/>
  <c r="Q1001" i="1" s="1"/>
  <c r="L1001" i="1"/>
  <c r="K1001" i="1"/>
  <c r="R1001" i="1" s="1"/>
  <c r="S1001" i="1" s="1"/>
  <c r="P1000" i="1"/>
  <c r="K1000" i="1"/>
  <c r="P999" i="1"/>
  <c r="Q999" i="1" s="1"/>
  <c r="L999" i="1"/>
  <c r="K999" i="1"/>
  <c r="R999" i="1" s="1"/>
  <c r="S999" i="1" s="1"/>
  <c r="R998" i="1"/>
  <c r="S998" i="1" s="1"/>
  <c r="P998" i="1"/>
  <c r="K998" i="1"/>
  <c r="P997" i="1"/>
  <c r="Q997" i="1" s="1"/>
  <c r="L997" i="1"/>
  <c r="K997" i="1"/>
  <c r="R997" i="1" s="1"/>
  <c r="S997" i="1" s="1"/>
  <c r="P996" i="1"/>
  <c r="K996" i="1"/>
  <c r="P995" i="1"/>
  <c r="Q995" i="1" s="1"/>
  <c r="L995" i="1"/>
  <c r="K995" i="1"/>
  <c r="R995" i="1" s="1"/>
  <c r="S995" i="1" s="1"/>
  <c r="R994" i="1"/>
  <c r="S994" i="1" s="1"/>
  <c r="P994" i="1"/>
  <c r="K994" i="1"/>
  <c r="P993" i="1"/>
  <c r="Q993" i="1" s="1"/>
  <c r="L993" i="1"/>
  <c r="K993" i="1"/>
  <c r="R993" i="1" s="1"/>
  <c r="S993" i="1" s="1"/>
  <c r="P992" i="1"/>
  <c r="K992" i="1"/>
  <c r="P991" i="1"/>
  <c r="Q991" i="1" s="1"/>
  <c r="L991" i="1"/>
  <c r="K991" i="1"/>
  <c r="R991" i="1" s="1"/>
  <c r="S991" i="1" s="1"/>
  <c r="R990" i="1"/>
  <c r="S990" i="1" s="1"/>
  <c r="P990" i="1"/>
  <c r="K990" i="1"/>
  <c r="P989" i="1"/>
  <c r="Q989" i="1" s="1"/>
  <c r="L989" i="1"/>
  <c r="K989" i="1"/>
  <c r="R989" i="1" s="1"/>
  <c r="S989" i="1" s="1"/>
  <c r="P988" i="1"/>
  <c r="K988" i="1"/>
  <c r="P987" i="1"/>
  <c r="Q987" i="1" s="1"/>
  <c r="L987" i="1"/>
  <c r="K987" i="1"/>
  <c r="R987" i="1" s="1"/>
  <c r="S987" i="1" s="1"/>
  <c r="R986" i="1"/>
  <c r="S986" i="1" s="1"/>
  <c r="P986" i="1"/>
  <c r="K986" i="1"/>
  <c r="P985" i="1"/>
  <c r="Q985" i="1" s="1"/>
  <c r="L985" i="1"/>
  <c r="K985" i="1"/>
  <c r="R985" i="1" s="1"/>
  <c r="S985" i="1" s="1"/>
  <c r="P984" i="1"/>
  <c r="K984" i="1"/>
  <c r="P983" i="1"/>
  <c r="Q983" i="1" s="1"/>
  <c r="L983" i="1"/>
  <c r="K983" i="1"/>
  <c r="R983" i="1" s="1"/>
  <c r="S983" i="1" s="1"/>
  <c r="R982" i="1"/>
  <c r="S982" i="1" s="1"/>
  <c r="P982" i="1"/>
  <c r="K982" i="1"/>
  <c r="P981" i="1"/>
  <c r="Q981" i="1" s="1"/>
  <c r="L981" i="1"/>
  <c r="K981" i="1"/>
  <c r="R981" i="1" s="1"/>
  <c r="S981" i="1" s="1"/>
  <c r="P980" i="1"/>
  <c r="K980" i="1"/>
  <c r="P979" i="1"/>
  <c r="Q979" i="1" s="1"/>
  <c r="L979" i="1"/>
  <c r="K979" i="1"/>
  <c r="R979" i="1" s="1"/>
  <c r="S979" i="1" s="1"/>
  <c r="R978" i="1"/>
  <c r="S978" i="1" s="1"/>
  <c r="P978" i="1"/>
  <c r="K978" i="1"/>
  <c r="P977" i="1"/>
  <c r="Q977" i="1" s="1"/>
  <c r="L977" i="1"/>
  <c r="K977" i="1"/>
  <c r="R977" i="1" s="1"/>
  <c r="S977" i="1" s="1"/>
  <c r="P976" i="1"/>
  <c r="K976" i="1"/>
  <c r="P975" i="1"/>
  <c r="L975" i="1"/>
  <c r="K975" i="1"/>
  <c r="R975" i="1" s="1"/>
  <c r="S975" i="1" s="1"/>
  <c r="R974" i="1"/>
  <c r="S974" i="1" s="1"/>
  <c r="P974" i="1"/>
  <c r="K974" i="1"/>
  <c r="P973" i="1"/>
  <c r="L973" i="1"/>
  <c r="K973" i="1"/>
  <c r="R973" i="1" s="1"/>
  <c r="S973" i="1" s="1"/>
  <c r="P972" i="1"/>
  <c r="K972" i="1"/>
  <c r="P971" i="1"/>
  <c r="L971" i="1"/>
  <c r="K971" i="1"/>
  <c r="R971" i="1" s="1"/>
  <c r="S971" i="1" s="1"/>
  <c r="R970" i="1"/>
  <c r="S970" i="1" s="1"/>
  <c r="P970" i="1"/>
  <c r="K970" i="1"/>
  <c r="S969" i="1"/>
  <c r="P969" i="1"/>
  <c r="L969" i="1"/>
  <c r="K969" i="1"/>
  <c r="R969" i="1" s="1"/>
  <c r="R968" i="1"/>
  <c r="S968" i="1" s="1"/>
  <c r="Q968" i="1"/>
  <c r="P968" i="1"/>
  <c r="K968" i="1"/>
  <c r="L968" i="1" s="1"/>
  <c r="S967" i="1"/>
  <c r="P967" i="1"/>
  <c r="L967" i="1"/>
  <c r="K967" i="1"/>
  <c r="R967" i="1" s="1"/>
  <c r="R966" i="1"/>
  <c r="S966" i="1" s="1"/>
  <c r="Q966" i="1"/>
  <c r="P966" i="1"/>
  <c r="K966" i="1"/>
  <c r="L966" i="1" s="1"/>
  <c r="S965" i="1"/>
  <c r="P965" i="1"/>
  <c r="L965" i="1"/>
  <c r="K965" i="1"/>
  <c r="R965" i="1" s="1"/>
  <c r="R964" i="1"/>
  <c r="S964" i="1" s="1"/>
  <c r="Q964" i="1"/>
  <c r="P964" i="1"/>
  <c r="K964" i="1"/>
  <c r="L964" i="1" s="1"/>
  <c r="S963" i="1"/>
  <c r="P963" i="1"/>
  <c r="L963" i="1"/>
  <c r="K963" i="1"/>
  <c r="R963" i="1" s="1"/>
  <c r="R962" i="1"/>
  <c r="S962" i="1" s="1"/>
  <c r="Q962" i="1"/>
  <c r="P962" i="1"/>
  <c r="K962" i="1"/>
  <c r="L962" i="1" s="1"/>
  <c r="S961" i="1"/>
  <c r="P961" i="1"/>
  <c r="L961" i="1"/>
  <c r="K961" i="1"/>
  <c r="R961" i="1" s="1"/>
  <c r="R960" i="1"/>
  <c r="S960" i="1" s="1"/>
  <c r="Q960" i="1"/>
  <c r="P960" i="1"/>
  <c r="K960" i="1"/>
  <c r="L960" i="1" s="1"/>
  <c r="S959" i="1"/>
  <c r="P959" i="1"/>
  <c r="L959" i="1"/>
  <c r="K959" i="1"/>
  <c r="R959" i="1" s="1"/>
  <c r="R958" i="1"/>
  <c r="S958" i="1" s="1"/>
  <c r="Q958" i="1"/>
  <c r="P958" i="1"/>
  <c r="K958" i="1"/>
  <c r="L958" i="1" s="1"/>
  <c r="S957" i="1"/>
  <c r="P957" i="1"/>
  <c r="L957" i="1"/>
  <c r="K957" i="1"/>
  <c r="R957" i="1" s="1"/>
  <c r="R956" i="1"/>
  <c r="S956" i="1" s="1"/>
  <c r="Q956" i="1"/>
  <c r="P956" i="1"/>
  <c r="K956" i="1"/>
  <c r="L956" i="1" s="1"/>
  <c r="R955" i="1"/>
  <c r="S955" i="1" s="1"/>
  <c r="P955" i="1"/>
  <c r="K955" i="1"/>
  <c r="R954" i="1"/>
  <c r="S954" i="1" s="1"/>
  <c r="Q954" i="1"/>
  <c r="P954" i="1"/>
  <c r="K954" i="1"/>
  <c r="L954" i="1" s="1"/>
  <c r="P953" i="1"/>
  <c r="K953" i="1"/>
  <c r="P952" i="1"/>
  <c r="K952" i="1"/>
  <c r="P951" i="1"/>
  <c r="L951" i="1"/>
  <c r="K951" i="1"/>
  <c r="Q951" i="1" s="1"/>
  <c r="P950" i="1"/>
  <c r="K950" i="1"/>
  <c r="L950" i="1" s="1"/>
  <c r="R949" i="1"/>
  <c r="S949" i="1" s="1"/>
  <c r="P949" i="1"/>
  <c r="L949" i="1"/>
  <c r="K949" i="1"/>
  <c r="R948" i="1"/>
  <c r="S948" i="1" s="1"/>
  <c r="P948" i="1"/>
  <c r="K948" i="1"/>
  <c r="P947" i="1"/>
  <c r="Q947" i="1" s="1"/>
  <c r="L947" i="1"/>
  <c r="K947" i="1"/>
  <c r="R947" i="1" s="1"/>
  <c r="S947" i="1" s="1"/>
  <c r="P946" i="1"/>
  <c r="K946" i="1"/>
  <c r="P945" i="1"/>
  <c r="Q945" i="1" s="1"/>
  <c r="L945" i="1"/>
  <c r="K945" i="1"/>
  <c r="R945" i="1" s="1"/>
  <c r="S945" i="1" s="1"/>
  <c r="R944" i="1"/>
  <c r="S944" i="1" s="1"/>
  <c r="P944" i="1"/>
  <c r="K944" i="1"/>
  <c r="P943" i="1"/>
  <c r="Q943" i="1" s="1"/>
  <c r="L943" i="1"/>
  <c r="K943" i="1"/>
  <c r="R943" i="1" s="1"/>
  <c r="S943" i="1" s="1"/>
  <c r="P942" i="1"/>
  <c r="K942" i="1"/>
  <c r="P941" i="1"/>
  <c r="Q941" i="1" s="1"/>
  <c r="L941" i="1"/>
  <c r="K941" i="1"/>
  <c r="R941" i="1" s="1"/>
  <c r="S941" i="1" s="1"/>
  <c r="R940" i="1"/>
  <c r="S940" i="1" s="1"/>
  <c r="P940" i="1"/>
  <c r="K940" i="1"/>
  <c r="P939" i="1"/>
  <c r="Q939" i="1" s="1"/>
  <c r="L939" i="1"/>
  <c r="K939" i="1"/>
  <c r="R939" i="1" s="1"/>
  <c r="S939" i="1" s="1"/>
  <c r="P938" i="1"/>
  <c r="K938" i="1"/>
  <c r="P937" i="1"/>
  <c r="Q937" i="1" s="1"/>
  <c r="L937" i="1"/>
  <c r="K937" i="1"/>
  <c r="R937" i="1" s="1"/>
  <c r="S937" i="1" s="1"/>
  <c r="R936" i="1"/>
  <c r="S936" i="1" s="1"/>
  <c r="P936" i="1"/>
  <c r="K936" i="1"/>
  <c r="P935" i="1"/>
  <c r="Q935" i="1" s="1"/>
  <c r="L935" i="1"/>
  <c r="K935" i="1"/>
  <c r="R935" i="1" s="1"/>
  <c r="S935" i="1" s="1"/>
  <c r="P934" i="1"/>
  <c r="K934" i="1"/>
  <c r="P933" i="1"/>
  <c r="Q933" i="1" s="1"/>
  <c r="L933" i="1"/>
  <c r="K933" i="1"/>
  <c r="R933" i="1" s="1"/>
  <c r="S933" i="1" s="1"/>
  <c r="R932" i="1"/>
  <c r="S932" i="1" s="1"/>
  <c r="P932" i="1"/>
  <c r="K932" i="1"/>
  <c r="P931" i="1"/>
  <c r="Q931" i="1" s="1"/>
  <c r="L931" i="1"/>
  <c r="K931" i="1"/>
  <c r="R931" i="1" s="1"/>
  <c r="S931" i="1" s="1"/>
  <c r="P930" i="1"/>
  <c r="K930" i="1"/>
  <c r="P929" i="1"/>
  <c r="Q929" i="1" s="1"/>
  <c r="L929" i="1"/>
  <c r="K929" i="1"/>
  <c r="R929" i="1" s="1"/>
  <c r="S929" i="1" s="1"/>
  <c r="R928" i="1"/>
  <c r="S928" i="1" s="1"/>
  <c r="P928" i="1"/>
  <c r="K928" i="1"/>
  <c r="P927" i="1"/>
  <c r="Q927" i="1" s="1"/>
  <c r="L927" i="1"/>
  <c r="K927" i="1"/>
  <c r="R927" i="1" s="1"/>
  <c r="S927" i="1" s="1"/>
  <c r="P926" i="1"/>
  <c r="K926" i="1"/>
  <c r="P925" i="1"/>
  <c r="Q925" i="1" s="1"/>
  <c r="L925" i="1"/>
  <c r="K925" i="1"/>
  <c r="R925" i="1" s="1"/>
  <c r="S925" i="1" s="1"/>
  <c r="R924" i="1"/>
  <c r="S924" i="1" s="1"/>
  <c r="P924" i="1"/>
  <c r="K924" i="1"/>
  <c r="P923" i="1"/>
  <c r="Q923" i="1" s="1"/>
  <c r="L923" i="1"/>
  <c r="K923" i="1"/>
  <c r="R923" i="1" s="1"/>
  <c r="S923" i="1" s="1"/>
  <c r="P922" i="1"/>
  <c r="K922" i="1"/>
  <c r="P921" i="1"/>
  <c r="Q921" i="1" s="1"/>
  <c r="L921" i="1"/>
  <c r="K921" i="1"/>
  <c r="R921" i="1" s="1"/>
  <c r="S921" i="1" s="1"/>
  <c r="R920" i="1"/>
  <c r="S920" i="1" s="1"/>
  <c r="P920" i="1"/>
  <c r="K920" i="1"/>
  <c r="P919" i="1"/>
  <c r="Q919" i="1" s="1"/>
  <c r="L919" i="1"/>
  <c r="K919" i="1"/>
  <c r="R919" i="1" s="1"/>
  <c r="S919" i="1" s="1"/>
  <c r="P918" i="1"/>
  <c r="K918" i="1"/>
  <c r="P917" i="1"/>
  <c r="Q917" i="1" s="1"/>
  <c r="L917" i="1"/>
  <c r="K917" i="1"/>
  <c r="R917" i="1" s="1"/>
  <c r="S917" i="1" s="1"/>
  <c r="R916" i="1"/>
  <c r="S916" i="1" s="1"/>
  <c r="P916" i="1"/>
  <c r="K916" i="1"/>
  <c r="P915" i="1"/>
  <c r="L915" i="1"/>
  <c r="K915" i="1"/>
  <c r="R915" i="1" s="1"/>
  <c r="S915" i="1" s="1"/>
  <c r="P914" i="1"/>
  <c r="K914" i="1"/>
  <c r="P913" i="1"/>
  <c r="L913" i="1"/>
  <c r="K913" i="1"/>
  <c r="R913" i="1" s="1"/>
  <c r="S913" i="1" s="1"/>
  <c r="R912" i="1"/>
  <c r="S912" i="1" s="1"/>
  <c r="P912" i="1"/>
  <c r="K912" i="1"/>
  <c r="P911" i="1"/>
  <c r="L911" i="1"/>
  <c r="K911" i="1"/>
  <c r="R911" i="1" s="1"/>
  <c r="S911" i="1" s="1"/>
  <c r="P910" i="1"/>
  <c r="K910" i="1"/>
  <c r="P909" i="1"/>
  <c r="L909" i="1"/>
  <c r="K909" i="1"/>
  <c r="R909" i="1" s="1"/>
  <c r="S909" i="1" s="1"/>
  <c r="R908" i="1"/>
  <c r="S908" i="1" s="1"/>
  <c r="P908" i="1"/>
  <c r="K908" i="1"/>
  <c r="P907" i="1"/>
  <c r="L907" i="1"/>
  <c r="K907" i="1"/>
  <c r="R907" i="1" s="1"/>
  <c r="S907" i="1" s="1"/>
  <c r="P906" i="1"/>
  <c r="K906" i="1"/>
  <c r="P905" i="1"/>
  <c r="L905" i="1"/>
  <c r="K905" i="1"/>
  <c r="R905" i="1" s="1"/>
  <c r="S905" i="1" s="1"/>
  <c r="R904" i="1"/>
  <c r="S904" i="1" s="1"/>
  <c r="P904" i="1"/>
  <c r="K904" i="1"/>
  <c r="P903" i="1"/>
  <c r="L903" i="1"/>
  <c r="K903" i="1"/>
  <c r="R903" i="1" s="1"/>
  <c r="S903" i="1" s="1"/>
  <c r="P902" i="1"/>
  <c r="K902" i="1"/>
  <c r="P901" i="1"/>
  <c r="L901" i="1"/>
  <c r="K901" i="1"/>
  <c r="R901" i="1" s="1"/>
  <c r="S901" i="1" s="1"/>
  <c r="R900" i="1"/>
  <c r="S900" i="1" s="1"/>
  <c r="P900" i="1"/>
  <c r="K900" i="1"/>
  <c r="P899" i="1"/>
  <c r="L899" i="1"/>
  <c r="K899" i="1"/>
  <c r="R899" i="1" s="1"/>
  <c r="S899" i="1" s="1"/>
  <c r="P898" i="1"/>
  <c r="K898" i="1"/>
  <c r="P897" i="1"/>
  <c r="L897" i="1"/>
  <c r="K897" i="1"/>
  <c r="R897" i="1" s="1"/>
  <c r="S897" i="1" s="1"/>
  <c r="R896" i="1"/>
  <c r="S896" i="1" s="1"/>
  <c r="P896" i="1"/>
  <c r="K896" i="1"/>
  <c r="P895" i="1"/>
  <c r="L895" i="1"/>
  <c r="K895" i="1"/>
  <c r="R895" i="1" s="1"/>
  <c r="S895" i="1" s="1"/>
  <c r="P894" i="1"/>
  <c r="K894" i="1"/>
  <c r="P893" i="1"/>
  <c r="L893" i="1"/>
  <c r="K893" i="1"/>
  <c r="R893" i="1" s="1"/>
  <c r="S893" i="1" s="1"/>
  <c r="P892" i="1"/>
  <c r="K892" i="1"/>
  <c r="P891" i="1"/>
  <c r="L891" i="1"/>
  <c r="K891" i="1"/>
  <c r="R891" i="1" s="1"/>
  <c r="S891" i="1" s="1"/>
  <c r="P890" i="1"/>
  <c r="K890" i="1"/>
  <c r="P889" i="1"/>
  <c r="L889" i="1"/>
  <c r="K889" i="1"/>
  <c r="R889" i="1" s="1"/>
  <c r="S889" i="1" s="1"/>
  <c r="P888" i="1"/>
  <c r="K888" i="1"/>
  <c r="P887" i="1"/>
  <c r="L887" i="1"/>
  <c r="K887" i="1"/>
  <c r="R887" i="1" s="1"/>
  <c r="S887" i="1" s="1"/>
  <c r="P886" i="1"/>
  <c r="K886" i="1"/>
  <c r="P885" i="1"/>
  <c r="L885" i="1"/>
  <c r="K885" i="1"/>
  <c r="R885" i="1" s="1"/>
  <c r="S885" i="1" s="1"/>
  <c r="P884" i="1"/>
  <c r="K884" i="1"/>
  <c r="P883" i="1"/>
  <c r="L883" i="1"/>
  <c r="K883" i="1"/>
  <c r="R883" i="1" s="1"/>
  <c r="S883" i="1" s="1"/>
  <c r="P882" i="1"/>
  <c r="K882" i="1"/>
  <c r="P881" i="1"/>
  <c r="L881" i="1"/>
  <c r="K881" i="1"/>
  <c r="R881" i="1" s="1"/>
  <c r="S881" i="1" s="1"/>
  <c r="P880" i="1"/>
  <c r="K880" i="1"/>
  <c r="P879" i="1"/>
  <c r="L879" i="1"/>
  <c r="K879" i="1"/>
  <c r="R879" i="1" s="1"/>
  <c r="S879" i="1" s="1"/>
  <c r="P878" i="1"/>
  <c r="K878" i="1"/>
  <c r="P877" i="1"/>
  <c r="L877" i="1"/>
  <c r="K877" i="1"/>
  <c r="R877" i="1" s="1"/>
  <c r="S877" i="1" s="1"/>
  <c r="P876" i="1"/>
  <c r="K876" i="1"/>
  <c r="P875" i="1"/>
  <c r="L875" i="1"/>
  <c r="K875" i="1"/>
  <c r="R875" i="1" s="1"/>
  <c r="S875" i="1" s="1"/>
  <c r="P874" i="1"/>
  <c r="K874" i="1"/>
  <c r="P873" i="1"/>
  <c r="L873" i="1"/>
  <c r="K873" i="1"/>
  <c r="R873" i="1" s="1"/>
  <c r="S873" i="1" s="1"/>
  <c r="P872" i="1"/>
  <c r="K872" i="1"/>
  <c r="P871" i="1"/>
  <c r="L871" i="1"/>
  <c r="K871" i="1"/>
  <c r="R871" i="1" s="1"/>
  <c r="S871" i="1" s="1"/>
  <c r="P870" i="1"/>
  <c r="K870" i="1"/>
  <c r="P869" i="1"/>
  <c r="L869" i="1"/>
  <c r="K869" i="1"/>
  <c r="R869" i="1" s="1"/>
  <c r="S869" i="1" s="1"/>
  <c r="P868" i="1"/>
  <c r="K868" i="1"/>
  <c r="P867" i="1"/>
  <c r="L867" i="1"/>
  <c r="K867" i="1"/>
  <c r="R867" i="1" s="1"/>
  <c r="S867" i="1" s="1"/>
  <c r="P866" i="1"/>
  <c r="K866" i="1"/>
  <c r="P865" i="1"/>
  <c r="L865" i="1"/>
  <c r="K865" i="1"/>
  <c r="R865" i="1" s="1"/>
  <c r="S865" i="1" s="1"/>
  <c r="P864" i="1"/>
  <c r="K864" i="1"/>
  <c r="P863" i="1"/>
  <c r="L863" i="1"/>
  <c r="K863" i="1"/>
  <c r="R863" i="1" s="1"/>
  <c r="S863" i="1" s="1"/>
  <c r="P862" i="1"/>
  <c r="K862" i="1"/>
  <c r="P861" i="1"/>
  <c r="L861" i="1"/>
  <c r="K861" i="1"/>
  <c r="R861" i="1" s="1"/>
  <c r="S861" i="1" s="1"/>
  <c r="P860" i="1"/>
  <c r="K860" i="1"/>
  <c r="P859" i="1"/>
  <c r="L859" i="1"/>
  <c r="K859" i="1"/>
  <c r="R859" i="1" s="1"/>
  <c r="S859" i="1" s="1"/>
  <c r="P858" i="1"/>
  <c r="K858" i="1"/>
  <c r="P857" i="1"/>
  <c r="L857" i="1"/>
  <c r="K857" i="1"/>
  <c r="R857" i="1" s="1"/>
  <c r="S857" i="1" s="1"/>
  <c r="P856" i="1"/>
  <c r="Q856" i="1" s="1"/>
  <c r="K856" i="1"/>
  <c r="L856" i="1" s="1"/>
  <c r="R855" i="1"/>
  <c r="S855" i="1" s="1"/>
  <c r="P855" i="1"/>
  <c r="L855" i="1"/>
  <c r="K855" i="1"/>
  <c r="R854" i="1"/>
  <c r="S854" i="1" s="1"/>
  <c r="Q854" i="1"/>
  <c r="P854" i="1"/>
  <c r="K854" i="1"/>
  <c r="L854" i="1" s="1"/>
  <c r="R853" i="1"/>
  <c r="S853" i="1" s="1"/>
  <c r="P853" i="1"/>
  <c r="K853" i="1"/>
  <c r="Q853" i="1" s="1"/>
  <c r="R852" i="1"/>
  <c r="S852" i="1" s="1"/>
  <c r="P852" i="1"/>
  <c r="K852" i="1"/>
  <c r="L852" i="1" s="1"/>
  <c r="P851" i="1"/>
  <c r="K851" i="1"/>
  <c r="P850" i="1"/>
  <c r="K850" i="1"/>
  <c r="P849" i="1"/>
  <c r="L849" i="1"/>
  <c r="K849" i="1"/>
  <c r="R849" i="1" s="1"/>
  <c r="S849" i="1" s="1"/>
  <c r="P848" i="1"/>
  <c r="Q848" i="1" s="1"/>
  <c r="K848" i="1"/>
  <c r="L848" i="1" s="1"/>
  <c r="R847" i="1"/>
  <c r="S847" i="1" s="1"/>
  <c r="P847" i="1"/>
  <c r="L847" i="1"/>
  <c r="K847" i="1"/>
  <c r="R846" i="1"/>
  <c r="S846" i="1" s="1"/>
  <c r="Q846" i="1"/>
  <c r="P846" i="1"/>
  <c r="K846" i="1"/>
  <c r="L846" i="1" s="1"/>
  <c r="P845" i="1"/>
  <c r="K845" i="1"/>
  <c r="P844" i="1"/>
  <c r="K844" i="1"/>
  <c r="P843" i="1"/>
  <c r="K843" i="1"/>
  <c r="P842" i="1"/>
  <c r="K842" i="1"/>
  <c r="P841" i="1"/>
  <c r="L841" i="1"/>
  <c r="K841" i="1"/>
  <c r="R841" i="1" s="1"/>
  <c r="S841" i="1" s="1"/>
  <c r="P840" i="1"/>
  <c r="K840" i="1"/>
  <c r="P839" i="1"/>
  <c r="L839" i="1"/>
  <c r="K839" i="1"/>
  <c r="R839" i="1" s="1"/>
  <c r="S839" i="1" s="1"/>
  <c r="P838" i="1"/>
  <c r="K838" i="1"/>
  <c r="P837" i="1"/>
  <c r="L837" i="1"/>
  <c r="K837" i="1"/>
  <c r="R837" i="1" s="1"/>
  <c r="S837" i="1" s="1"/>
  <c r="P836" i="1"/>
  <c r="K836" i="1"/>
  <c r="P835" i="1"/>
  <c r="L835" i="1"/>
  <c r="K835" i="1"/>
  <c r="R835" i="1" s="1"/>
  <c r="S835" i="1" s="1"/>
  <c r="P834" i="1"/>
  <c r="Q834" i="1" s="1"/>
  <c r="K834" i="1"/>
  <c r="L834" i="1" s="1"/>
  <c r="R833" i="1"/>
  <c r="S833" i="1" s="1"/>
  <c r="P833" i="1"/>
  <c r="L833" i="1"/>
  <c r="K833" i="1"/>
  <c r="R832" i="1"/>
  <c r="S832" i="1" s="1"/>
  <c r="Q832" i="1"/>
  <c r="P832" i="1"/>
  <c r="K832" i="1"/>
  <c r="L832" i="1" s="1"/>
  <c r="R831" i="1"/>
  <c r="S831" i="1" s="1"/>
  <c r="P831" i="1"/>
  <c r="K831" i="1"/>
  <c r="Q831" i="1" s="1"/>
  <c r="R830" i="1"/>
  <c r="S830" i="1" s="1"/>
  <c r="P830" i="1"/>
  <c r="K830" i="1"/>
  <c r="L830" i="1" s="1"/>
  <c r="P829" i="1"/>
  <c r="K829" i="1"/>
  <c r="P828" i="1"/>
  <c r="K828" i="1"/>
  <c r="R827" i="1"/>
  <c r="S827" i="1" s="1"/>
  <c r="P827" i="1"/>
  <c r="L827" i="1"/>
  <c r="K827" i="1"/>
  <c r="R826" i="1"/>
  <c r="S826" i="1" s="1"/>
  <c r="P826" i="1"/>
  <c r="Q826" i="1" s="1"/>
  <c r="K826" i="1"/>
  <c r="L826" i="1" s="1"/>
  <c r="P825" i="1"/>
  <c r="K825" i="1"/>
  <c r="R825" i="1" s="1"/>
  <c r="S825" i="1" s="1"/>
  <c r="Q824" i="1"/>
  <c r="P824" i="1"/>
  <c r="K824" i="1"/>
  <c r="L824" i="1" s="1"/>
  <c r="R823" i="1"/>
  <c r="S823" i="1" s="1"/>
  <c r="P823" i="1"/>
  <c r="L823" i="1"/>
  <c r="K823" i="1"/>
  <c r="Q823" i="1" s="1"/>
  <c r="R822" i="1"/>
  <c r="S822" i="1" s="1"/>
  <c r="P822" i="1"/>
  <c r="K822" i="1"/>
  <c r="L822" i="1" s="1"/>
  <c r="P821" i="1"/>
  <c r="K821" i="1"/>
  <c r="P820" i="1"/>
  <c r="K820" i="1"/>
  <c r="P819" i="1"/>
  <c r="K819" i="1"/>
  <c r="L819" i="1" s="1"/>
  <c r="P818" i="1"/>
  <c r="K818" i="1"/>
  <c r="P817" i="1"/>
  <c r="K817" i="1"/>
  <c r="L817" i="1" s="1"/>
  <c r="P816" i="1"/>
  <c r="K816" i="1"/>
  <c r="P815" i="1"/>
  <c r="K815" i="1"/>
  <c r="L815" i="1" s="1"/>
  <c r="R814" i="1"/>
  <c r="S814" i="1" s="1"/>
  <c r="P814" i="1"/>
  <c r="K814" i="1"/>
  <c r="P813" i="1"/>
  <c r="K813" i="1"/>
  <c r="L813" i="1" s="1"/>
  <c r="R812" i="1"/>
  <c r="S812" i="1" s="1"/>
  <c r="P812" i="1"/>
  <c r="K812" i="1"/>
  <c r="P811" i="1"/>
  <c r="K811" i="1"/>
  <c r="L811" i="1" s="1"/>
  <c r="P810" i="1"/>
  <c r="K810" i="1"/>
  <c r="P809" i="1"/>
  <c r="K809" i="1"/>
  <c r="L809" i="1" s="1"/>
  <c r="P808" i="1"/>
  <c r="K808" i="1"/>
  <c r="P807" i="1"/>
  <c r="K807" i="1"/>
  <c r="L807" i="1" s="1"/>
  <c r="R806" i="1"/>
  <c r="S806" i="1" s="1"/>
  <c r="P806" i="1"/>
  <c r="K806" i="1"/>
  <c r="P805" i="1"/>
  <c r="K805" i="1"/>
  <c r="L805" i="1" s="1"/>
  <c r="R804" i="1"/>
  <c r="S804" i="1" s="1"/>
  <c r="P804" i="1"/>
  <c r="K804" i="1"/>
  <c r="P803" i="1"/>
  <c r="K803" i="1"/>
  <c r="L803" i="1" s="1"/>
  <c r="P802" i="1"/>
  <c r="K802" i="1"/>
  <c r="P801" i="1"/>
  <c r="K801" i="1"/>
  <c r="L801" i="1" s="1"/>
  <c r="P800" i="1"/>
  <c r="K800" i="1"/>
  <c r="P799" i="1"/>
  <c r="K799" i="1"/>
  <c r="L799" i="1" s="1"/>
  <c r="R798" i="1"/>
  <c r="S798" i="1" s="1"/>
  <c r="P798" i="1"/>
  <c r="K798" i="1"/>
  <c r="P797" i="1"/>
  <c r="K797" i="1"/>
  <c r="L797" i="1" s="1"/>
  <c r="R796" i="1"/>
  <c r="S796" i="1" s="1"/>
  <c r="P796" i="1"/>
  <c r="K796" i="1"/>
  <c r="P795" i="1"/>
  <c r="K795" i="1"/>
  <c r="L795" i="1" s="1"/>
  <c r="P794" i="1"/>
  <c r="K794" i="1"/>
  <c r="P793" i="1"/>
  <c r="K793" i="1"/>
  <c r="P792" i="1"/>
  <c r="K792" i="1"/>
  <c r="P791" i="1"/>
  <c r="K791" i="1"/>
  <c r="R790" i="1"/>
  <c r="S790" i="1" s="1"/>
  <c r="P790" i="1"/>
  <c r="K790" i="1"/>
  <c r="R789" i="1"/>
  <c r="S789" i="1" s="1"/>
  <c r="P789" i="1"/>
  <c r="K789" i="1"/>
  <c r="P788" i="1"/>
  <c r="K788" i="1"/>
  <c r="P787" i="1"/>
  <c r="K787" i="1"/>
  <c r="R786" i="1"/>
  <c r="S786" i="1" s="1"/>
  <c r="P786" i="1"/>
  <c r="K786" i="1"/>
  <c r="R785" i="1"/>
  <c r="S785" i="1" s="1"/>
  <c r="P785" i="1"/>
  <c r="K785" i="1"/>
  <c r="P784" i="1"/>
  <c r="K784" i="1"/>
  <c r="P783" i="1"/>
  <c r="K783" i="1"/>
  <c r="R782" i="1"/>
  <c r="S782" i="1" s="1"/>
  <c r="P782" i="1"/>
  <c r="K782" i="1"/>
  <c r="R781" i="1"/>
  <c r="S781" i="1" s="1"/>
  <c r="P781" i="1"/>
  <c r="K781" i="1"/>
  <c r="P780" i="1"/>
  <c r="K780" i="1"/>
  <c r="P779" i="1"/>
  <c r="K779" i="1"/>
  <c r="R778" i="1"/>
  <c r="S778" i="1" s="1"/>
  <c r="P778" i="1"/>
  <c r="K778" i="1"/>
  <c r="R777" i="1"/>
  <c r="S777" i="1" s="1"/>
  <c r="P777" i="1"/>
  <c r="K777" i="1"/>
  <c r="P776" i="1"/>
  <c r="K776" i="1"/>
  <c r="P775" i="1"/>
  <c r="K775" i="1"/>
  <c r="R774" i="1"/>
  <c r="S774" i="1" s="1"/>
  <c r="P774" i="1"/>
  <c r="K774" i="1"/>
  <c r="R773" i="1"/>
  <c r="S773" i="1" s="1"/>
  <c r="P773" i="1"/>
  <c r="K773" i="1"/>
  <c r="P772" i="1"/>
  <c r="K772" i="1"/>
  <c r="P771" i="1"/>
  <c r="K771" i="1"/>
  <c r="R770" i="1"/>
  <c r="S770" i="1" s="1"/>
  <c r="P770" i="1"/>
  <c r="K770" i="1"/>
  <c r="R769" i="1"/>
  <c r="S769" i="1" s="1"/>
  <c r="P769" i="1"/>
  <c r="K769" i="1"/>
  <c r="P768" i="1"/>
  <c r="K768" i="1"/>
  <c r="P767" i="1"/>
  <c r="K767" i="1"/>
  <c r="R766" i="1"/>
  <c r="S766" i="1" s="1"/>
  <c r="P766" i="1"/>
  <c r="K766" i="1"/>
  <c r="R765" i="1"/>
  <c r="S765" i="1" s="1"/>
  <c r="P765" i="1"/>
  <c r="K765" i="1"/>
  <c r="P764" i="1"/>
  <c r="K764" i="1"/>
  <c r="P763" i="1"/>
  <c r="K763" i="1"/>
  <c r="R762" i="1"/>
  <c r="S762" i="1" s="1"/>
  <c r="P762" i="1"/>
  <c r="K762" i="1"/>
  <c r="R761" i="1"/>
  <c r="S761" i="1" s="1"/>
  <c r="P761" i="1"/>
  <c r="K761" i="1"/>
  <c r="P760" i="1"/>
  <c r="K760" i="1"/>
  <c r="P759" i="1"/>
  <c r="K759" i="1"/>
  <c r="R758" i="1"/>
  <c r="S758" i="1" s="1"/>
  <c r="P758" i="1"/>
  <c r="K758" i="1"/>
  <c r="R757" i="1"/>
  <c r="S757" i="1" s="1"/>
  <c r="P757" i="1"/>
  <c r="K757" i="1"/>
  <c r="P756" i="1"/>
  <c r="K756" i="1"/>
  <c r="P755" i="1"/>
  <c r="K755" i="1"/>
  <c r="R754" i="1"/>
  <c r="S754" i="1" s="1"/>
  <c r="P754" i="1"/>
  <c r="K754" i="1"/>
  <c r="R753" i="1"/>
  <c r="S753" i="1" s="1"/>
  <c r="P753" i="1"/>
  <c r="K753" i="1"/>
  <c r="P752" i="1"/>
  <c r="K752" i="1"/>
  <c r="P751" i="1"/>
  <c r="K751" i="1"/>
  <c r="R750" i="1"/>
  <c r="S750" i="1" s="1"/>
  <c r="P750" i="1"/>
  <c r="K750" i="1"/>
  <c r="R749" i="1"/>
  <c r="S749" i="1" s="1"/>
  <c r="P749" i="1"/>
  <c r="K749" i="1"/>
  <c r="P748" i="1"/>
  <c r="K748" i="1"/>
  <c r="P747" i="1"/>
  <c r="K747" i="1"/>
  <c r="R746" i="1"/>
  <c r="S746" i="1" s="1"/>
  <c r="P746" i="1"/>
  <c r="K746" i="1"/>
  <c r="R745" i="1"/>
  <c r="S745" i="1" s="1"/>
  <c r="P745" i="1"/>
  <c r="K745" i="1"/>
  <c r="P744" i="1"/>
  <c r="K744" i="1"/>
  <c r="P743" i="1"/>
  <c r="K743" i="1"/>
  <c r="R742" i="1"/>
  <c r="S742" i="1" s="1"/>
  <c r="P742" i="1"/>
  <c r="K742" i="1"/>
  <c r="R741" i="1"/>
  <c r="S741" i="1" s="1"/>
  <c r="P741" i="1"/>
  <c r="K741" i="1"/>
  <c r="P740" i="1"/>
  <c r="K740" i="1"/>
  <c r="P739" i="1"/>
  <c r="K739" i="1"/>
  <c r="R738" i="1"/>
  <c r="S738" i="1" s="1"/>
  <c r="P738" i="1"/>
  <c r="K738" i="1"/>
  <c r="R737" i="1"/>
  <c r="S737" i="1" s="1"/>
  <c r="P737" i="1"/>
  <c r="K737" i="1"/>
  <c r="P736" i="1"/>
  <c r="K736" i="1"/>
  <c r="P735" i="1"/>
  <c r="K735" i="1"/>
  <c r="R734" i="1"/>
  <c r="S734" i="1" s="1"/>
  <c r="P734" i="1"/>
  <c r="K734" i="1"/>
  <c r="R733" i="1"/>
  <c r="S733" i="1" s="1"/>
  <c r="P733" i="1"/>
  <c r="K733" i="1"/>
  <c r="P732" i="1"/>
  <c r="K732" i="1"/>
  <c r="P731" i="1"/>
  <c r="K731" i="1"/>
  <c r="R730" i="1"/>
  <c r="S730" i="1" s="1"/>
  <c r="P730" i="1"/>
  <c r="K730" i="1"/>
  <c r="R729" i="1"/>
  <c r="S729" i="1" s="1"/>
  <c r="P729" i="1"/>
  <c r="K729" i="1"/>
  <c r="P728" i="1"/>
  <c r="K728" i="1"/>
  <c r="P727" i="1"/>
  <c r="K727" i="1"/>
  <c r="R726" i="1"/>
  <c r="S726" i="1" s="1"/>
  <c r="P726" i="1"/>
  <c r="K726" i="1"/>
  <c r="R725" i="1"/>
  <c r="S725" i="1" s="1"/>
  <c r="P725" i="1"/>
  <c r="K725" i="1"/>
  <c r="P724" i="1"/>
  <c r="K724" i="1"/>
  <c r="P723" i="1"/>
  <c r="K723" i="1"/>
  <c r="R722" i="1"/>
  <c r="S722" i="1" s="1"/>
  <c r="P722" i="1"/>
  <c r="K722" i="1"/>
  <c r="R721" i="1"/>
  <c r="S721" i="1" s="1"/>
  <c r="P721" i="1"/>
  <c r="K721" i="1"/>
  <c r="P720" i="1"/>
  <c r="Q720" i="1" s="1"/>
  <c r="K720" i="1"/>
  <c r="L720" i="1" s="1"/>
  <c r="P719" i="1"/>
  <c r="K719" i="1"/>
  <c r="P718" i="1"/>
  <c r="Q718" i="1" s="1"/>
  <c r="K718" i="1"/>
  <c r="L718" i="1" s="1"/>
  <c r="R717" i="1"/>
  <c r="S717" i="1" s="1"/>
  <c r="P717" i="1"/>
  <c r="K717" i="1"/>
  <c r="P716" i="1"/>
  <c r="Q716" i="1" s="1"/>
  <c r="K716" i="1"/>
  <c r="L716" i="1" s="1"/>
  <c r="R715" i="1"/>
  <c r="S715" i="1" s="1"/>
  <c r="P715" i="1"/>
  <c r="K715" i="1"/>
  <c r="P714" i="1"/>
  <c r="Q714" i="1" s="1"/>
  <c r="K714" i="1"/>
  <c r="L714" i="1" s="1"/>
  <c r="P713" i="1"/>
  <c r="K713" i="1"/>
  <c r="P712" i="1"/>
  <c r="Q712" i="1" s="1"/>
  <c r="K712" i="1"/>
  <c r="L712" i="1" s="1"/>
  <c r="P711" i="1"/>
  <c r="K711" i="1"/>
  <c r="P710" i="1"/>
  <c r="K710" i="1"/>
  <c r="L710" i="1" s="1"/>
  <c r="R709" i="1"/>
  <c r="S709" i="1" s="1"/>
  <c r="P709" i="1"/>
  <c r="K709" i="1"/>
  <c r="P708" i="1"/>
  <c r="K708" i="1"/>
  <c r="L708" i="1" s="1"/>
  <c r="R707" i="1"/>
  <c r="S707" i="1" s="1"/>
  <c r="P707" i="1"/>
  <c r="K707" i="1"/>
  <c r="P706" i="1"/>
  <c r="K706" i="1"/>
  <c r="L706" i="1" s="1"/>
  <c r="P705" i="1"/>
  <c r="K705" i="1"/>
  <c r="P704" i="1"/>
  <c r="K704" i="1"/>
  <c r="L704" i="1" s="1"/>
  <c r="P703" i="1"/>
  <c r="K703" i="1"/>
  <c r="P702" i="1"/>
  <c r="K702" i="1"/>
  <c r="L702" i="1" s="1"/>
  <c r="R701" i="1"/>
  <c r="S701" i="1" s="1"/>
  <c r="P701" i="1"/>
  <c r="K701" i="1"/>
  <c r="P700" i="1"/>
  <c r="K700" i="1"/>
  <c r="L700" i="1" s="1"/>
  <c r="R699" i="1"/>
  <c r="S699" i="1" s="1"/>
  <c r="P699" i="1"/>
  <c r="K699" i="1"/>
  <c r="P698" i="1"/>
  <c r="K698" i="1"/>
  <c r="L698" i="1" s="1"/>
  <c r="P697" i="1"/>
  <c r="K697" i="1"/>
  <c r="P696" i="1"/>
  <c r="K696" i="1"/>
  <c r="L696" i="1" s="1"/>
  <c r="P695" i="1"/>
  <c r="K695" i="1"/>
  <c r="P694" i="1"/>
  <c r="K694" i="1"/>
  <c r="L694" i="1" s="1"/>
  <c r="R693" i="1"/>
  <c r="S693" i="1" s="1"/>
  <c r="P693" i="1"/>
  <c r="K693" i="1"/>
  <c r="P692" i="1"/>
  <c r="K692" i="1"/>
  <c r="L692" i="1" s="1"/>
  <c r="R691" i="1"/>
  <c r="S691" i="1" s="1"/>
  <c r="P691" i="1"/>
  <c r="K691" i="1"/>
  <c r="P690" i="1"/>
  <c r="K690" i="1"/>
  <c r="L690" i="1" s="1"/>
  <c r="P689" i="1"/>
  <c r="K689" i="1"/>
  <c r="P688" i="1"/>
  <c r="K688" i="1"/>
  <c r="L688" i="1" s="1"/>
  <c r="P687" i="1"/>
  <c r="K687" i="1"/>
  <c r="P686" i="1"/>
  <c r="K686" i="1"/>
  <c r="L686" i="1" s="1"/>
  <c r="R685" i="1"/>
  <c r="S685" i="1" s="1"/>
  <c r="P685" i="1"/>
  <c r="K685" i="1"/>
  <c r="P684" i="1"/>
  <c r="K684" i="1"/>
  <c r="L684" i="1" s="1"/>
  <c r="R683" i="1"/>
  <c r="S683" i="1" s="1"/>
  <c r="P683" i="1"/>
  <c r="K683" i="1"/>
  <c r="P682" i="1"/>
  <c r="K682" i="1"/>
  <c r="L682" i="1" s="1"/>
  <c r="P681" i="1"/>
  <c r="K681" i="1"/>
  <c r="P680" i="1"/>
  <c r="K680" i="1"/>
  <c r="L680" i="1" s="1"/>
  <c r="P679" i="1"/>
  <c r="K679" i="1"/>
  <c r="P678" i="1"/>
  <c r="K678" i="1"/>
  <c r="L678" i="1" s="1"/>
  <c r="R677" i="1"/>
  <c r="S677" i="1" s="1"/>
  <c r="P677" i="1"/>
  <c r="K677" i="1"/>
  <c r="P676" i="1"/>
  <c r="K676" i="1"/>
  <c r="L676" i="1" s="1"/>
  <c r="R675" i="1"/>
  <c r="S675" i="1" s="1"/>
  <c r="P675" i="1"/>
  <c r="K675" i="1"/>
  <c r="P674" i="1"/>
  <c r="K674" i="1"/>
  <c r="L674" i="1" s="1"/>
  <c r="P673" i="1"/>
  <c r="K673" i="1"/>
  <c r="P672" i="1"/>
  <c r="K672" i="1"/>
  <c r="L672" i="1" s="1"/>
  <c r="P671" i="1"/>
  <c r="K671" i="1"/>
  <c r="P670" i="1"/>
  <c r="K670" i="1"/>
  <c r="L670" i="1" s="1"/>
  <c r="R669" i="1"/>
  <c r="S669" i="1" s="1"/>
  <c r="P669" i="1"/>
  <c r="K669" i="1"/>
  <c r="P668" i="1"/>
  <c r="K668" i="1"/>
  <c r="L668" i="1" s="1"/>
  <c r="R667" i="1"/>
  <c r="S667" i="1" s="1"/>
  <c r="P667" i="1"/>
  <c r="K667" i="1"/>
  <c r="P666" i="1"/>
  <c r="K666" i="1"/>
  <c r="L666" i="1" s="1"/>
  <c r="P665" i="1"/>
  <c r="K665" i="1"/>
  <c r="P664" i="1"/>
  <c r="K664" i="1"/>
  <c r="L664" i="1" s="1"/>
  <c r="P663" i="1"/>
  <c r="K663" i="1"/>
  <c r="P662" i="1"/>
  <c r="K662" i="1"/>
  <c r="L662" i="1" s="1"/>
  <c r="R661" i="1"/>
  <c r="S661" i="1" s="1"/>
  <c r="P661" i="1"/>
  <c r="K661" i="1"/>
  <c r="P660" i="1"/>
  <c r="K660" i="1"/>
  <c r="L660" i="1" s="1"/>
  <c r="R659" i="1"/>
  <c r="S659" i="1" s="1"/>
  <c r="P659" i="1"/>
  <c r="K659" i="1"/>
  <c r="P658" i="1"/>
  <c r="K658" i="1"/>
  <c r="L658" i="1" s="1"/>
  <c r="P657" i="1"/>
  <c r="K657" i="1"/>
  <c r="P656" i="1"/>
  <c r="K656" i="1"/>
  <c r="L656" i="1" s="1"/>
  <c r="P655" i="1"/>
  <c r="K655" i="1"/>
  <c r="P654" i="1"/>
  <c r="K654" i="1"/>
  <c r="L654" i="1" s="1"/>
  <c r="R653" i="1"/>
  <c r="S653" i="1" s="1"/>
  <c r="P653" i="1"/>
  <c r="K653" i="1"/>
  <c r="P652" i="1"/>
  <c r="K652" i="1"/>
  <c r="L652" i="1" s="1"/>
  <c r="R651" i="1"/>
  <c r="S651" i="1" s="1"/>
  <c r="P651" i="1"/>
  <c r="K651" i="1"/>
  <c r="P650" i="1"/>
  <c r="K650" i="1"/>
  <c r="L650" i="1" s="1"/>
  <c r="P649" i="1"/>
  <c r="K649" i="1"/>
  <c r="P648" i="1"/>
  <c r="K648" i="1"/>
  <c r="L648" i="1" s="1"/>
  <c r="P647" i="1"/>
  <c r="K647" i="1"/>
  <c r="P646" i="1"/>
  <c r="K646" i="1"/>
  <c r="L646" i="1" s="1"/>
  <c r="R645" i="1"/>
  <c r="S645" i="1" s="1"/>
  <c r="P645" i="1"/>
  <c r="K645" i="1"/>
  <c r="P644" i="1"/>
  <c r="K644" i="1"/>
  <c r="L644" i="1" s="1"/>
  <c r="R643" i="1"/>
  <c r="S643" i="1" s="1"/>
  <c r="P643" i="1"/>
  <c r="K643" i="1"/>
  <c r="P642" i="1"/>
  <c r="K642" i="1"/>
  <c r="L642" i="1" s="1"/>
  <c r="P641" i="1"/>
  <c r="K641" i="1"/>
  <c r="P640" i="1"/>
  <c r="K640" i="1"/>
  <c r="L640" i="1" s="1"/>
  <c r="P639" i="1"/>
  <c r="K639" i="1"/>
  <c r="P638" i="1"/>
  <c r="K638" i="1"/>
  <c r="L638" i="1" s="1"/>
  <c r="R637" i="1"/>
  <c r="S637" i="1" s="1"/>
  <c r="P637" i="1"/>
  <c r="K637" i="1"/>
  <c r="P636" i="1"/>
  <c r="K636" i="1"/>
  <c r="L636" i="1" s="1"/>
  <c r="R635" i="1"/>
  <c r="S635" i="1" s="1"/>
  <c r="P635" i="1"/>
  <c r="K635" i="1"/>
  <c r="P634" i="1"/>
  <c r="K634" i="1"/>
  <c r="L634" i="1" s="1"/>
  <c r="P633" i="1"/>
  <c r="K633" i="1"/>
  <c r="P632" i="1"/>
  <c r="K632" i="1"/>
  <c r="L632" i="1" s="1"/>
  <c r="P631" i="1"/>
  <c r="K631" i="1"/>
  <c r="P630" i="1"/>
  <c r="K630" i="1"/>
  <c r="L630" i="1" s="1"/>
  <c r="R629" i="1"/>
  <c r="S629" i="1" s="1"/>
  <c r="P629" i="1"/>
  <c r="K629" i="1"/>
  <c r="P628" i="1"/>
  <c r="K628" i="1"/>
  <c r="L628" i="1" s="1"/>
  <c r="R627" i="1"/>
  <c r="S627" i="1" s="1"/>
  <c r="P627" i="1"/>
  <c r="K627" i="1"/>
  <c r="P626" i="1"/>
  <c r="K626" i="1"/>
  <c r="L626" i="1" s="1"/>
  <c r="P625" i="1"/>
  <c r="K625" i="1"/>
  <c r="P624" i="1"/>
  <c r="K624" i="1"/>
  <c r="L624" i="1" s="1"/>
  <c r="P623" i="1"/>
  <c r="K623" i="1"/>
  <c r="P622" i="1"/>
  <c r="K622" i="1"/>
  <c r="L622" i="1" s="1"/>
  <c r="R621" i="1"/>
  <c r="S621" i="1" s="1"/>
  <c r="P621" i="1"/>
  <c r="K621" i="1"/>
  <c r="P620" i="1"/>
  <c r="K620" i="1"/>
  <c r="L620" i="1" s="1"/>
  <c r="R619" i="1"/>
  <c r="S619" i="1" s="1"/>
  <c r="P619" i="1"/>
  <c r="K619" i="1"/>
  <c r="P618" i="1"/>
  <c r="K618" i="1"/>
  <c r="L618" i="1" s="1"/>
  <c r="P617" i="1"/>
  <c r="K617" i="1"/>
  <c r="P616" i="1"/>
  <c r="K616" i="1"/>
  <c r="L616" i="1" s="1"/>
  <c r="P615" i="1"/>
  <c r="K615" i="1"/>
  <c r="P614" i="1"/>
  <c r="K614" i="1"/>
  <c r="L614" i="1" s="1"/>
  <c r="R613" i="1"/>
  <c r="S613" i="1" s="1"/>
  <c r="P613" i="1"/>
  <c r="K613" i="1"/>
  <c r="P612" i="1"/>
  <c r="K612" i="1"/>
  <c r="L612" i="1" s="1"/>
  <c r="R611" i="1"/>
  <c r="S611" i="1" s="1"/>
  <c r="P611" i="1"/>
  <c r="K611" i="1"/>
  <c r="P610" i="1"/>
  <c r="K610" i="1"/>
  <c r="L610" i="1" s="1"/>
  <c r="P609" i="1"/>
  <c r="K609" i="1"/>
  <c r="P608" i="1"/>
  <c r="K608" i="1"/>
  <c r="L608" i="1" s="1"/>
  <c r="P607" i="1"/>
  <c r="K607" i="1"/>
  <c r="P606" i="1"/>
  <c r="K606" i="1"/>
  <c r="L606" i="1" s="1"/>
  <c r="R605" i="1"/>
  <c r="S605" i="1" s="1"/>
  <c r="P605" i="1"/>
  <c r="K605" i="1"/>
  <c r="P604" i="1"/>
  <c r="K604" i="1"/>
  <c r="L604" i="1" s="1"/>
  <c r="R603" i="1"/>
  <c r="S603" i="1" s="1"/>
  <c r="P603" i="1"/>
  <c r="K603" i="1"/>
  <c r="P602" i="1"/>
  <c r="K602" i="1"/>
  <c r="L602" i="1" s="1"/>
  <c r="P601" i="1"/>
  <c r="K601" i="1"/>
  <c r="P600" i="1"/>
  <c r="K600" i="1"/>
  <c r="L600" i="1" s="1"/>
  <c r="P599" i="1"/>
  <c r="K599" i="1"/>
  <c r="P598" i="1"/>
  <c r="K598" i="1"/>
  <c r="L598" i="1" s="1"/>
  <c r="R597" i="1"/>
  <c r="S597" i="1" s="1"/>
  <c r="P597" i="1"/>
  <c r="K597" i="1"/>
  <c r="P596" i="1"/>
  <c r="K596" i="1"/>
  <c r="L596" i="1" s="1"/>
  <c r="R595" i="1"/>
  <c r="S595" i="1" s="1"/>
  <c r="P595" i="1"/>
  <c r="K595" i="1"/>
  <c r="P594" i="1"/>
  <c r="K594" i="1"/>
  <c r="L594" i="1" s="1"/>
  <c r="P593" i="1"/>
  <c r="K593" i="1"/>
  <c r="P592" i="1"/>
  <c r="K592" i="1"/>
  <c r="L592" i="1" s="1"/>
  <c r="P591" i="1"/>
  <c r="K591" i="1"/>
  <c r="P590" i="1"/>
  <c r="K590" i="1"/>
  <c r="L590" i="1" s="1"/>
  <c r="R589" i="1"/>
  <c r="S589" i="1" s="1"/>
  <c r="P589" i="1"/>
  <c r="K589" i="1"/>
  <c r="P588" i="1"/>
  <c r="K588" i="1"/>
  <c r="R587" i="1"/>
  <c r="S587" i="1" s="1"/>
  <c r="P587" i="1"/>
  <c r="K587" i="1"/>
  <c r="R586" i="1"/>
  <c r="S586" i="1" s="1"/>
  <c r="P586" i="1"/>
  <c r="K586" i="1"/>
  <c r="P585" i="1"/>
  <c r="K585" i="1"/>
  <c r="P584" i="1"/>
  <c r="K584" i="1"/>
  <c r="R583" i="1"/>
  <c r="S583" i="1" s="1"/>
  <c r="P583" i="1"/>
  <c r="K583" i="1"/>
  <c r="R582" i="1"/>
  <c r="S582" i="1" s="1"/>
  <c r="P582" i="1"/>
  <c r="K582" i="1"/>
  <c r="P581" i="1"/>
  <c r="K581" i="1"/>
  <c r="P580" i="1"/>
  <c r="K580" i="1"/>
  <c r="R579" i="1"/>
  <c r="S579" i="1" s="1"/>
  <c r="P579" i="1"/>
  <c r="K579" i="1"/>
  <c r="R578" i="1"/>
  <c r="S578" i="1" s="1"/>
  <c r="P578" i="1"/>
  <c r="K578" i="1"/>
  <c r="P577" i="1"/>
  <c r="K577" i="1"/>
  <c r="P576" i="1"/>
  <c r="K576" i="1"/>
  <c r="R575" i="1"/>
  <c r="S575" i="1" s="1"/>
  <c r="P575" i="1"/>
  <c r="K575" i="1"/>
  <c r="R574" i="1"/>
  <c r="S574" i="1" s="1"/>
  <c r="P574" i="1"/>
  <c r="K574" i="1"/>
  <c r="P573" i="1"/>
  <c r="K573" i="1"/>
  <c r="P572" i="1"/>
  <c r="K572" i="1"/>
  <c r="R571" i="1"/>
  <c r="S571" i="1" s="1"/>
  <c r="P571" i="1"/>
  <c r="K571" i="1"/>
  <c r="R570" i="1"/>
  <c r="S570" i="1" s="1"/>
  <c r="P570" i="1"/>
  <c r="K570" i="1"/>
  <c r="P569" i="1"/>
  <c r="K569" i="1"/>
  <c r="P568" i="1"/>
  <c r="K568" i="1"/>
  <c r="R567" i="1"/>
  <c r="S567" i="1" s="1"/>
  <c r="P567" i="1"/>
  <c r="K567" i="1"/>
  <c r="R566" i="1"/>
  <c r="S566" i="1" s="1"/>
  <c r="P566" i="1"/>
  <c r="K566" i="1"/>
  <c r="P565" i="1"/>
  <c r="K565" i="1"/>
  <c r="P564" i="1"/>
  <c r="K564" i="1"/>
  <c r="R563" i="1"/>
  <c r="S563" i="1" s="1"/>
  <c r="P563" i="1"/>
  <c r="K563" i="1"/>
  <c r="R562" i="1"/>
  <c r="S562" i="1" s="1"/>
  <c r="P562" i="1"/>
  <c r="K562" i="1"/>
  <c r="P561" i="1"/>
  <c r="K561" i="1"/>
  <c r="P560" i="1"/>
  <c r="K560" i="1"/>
  <c r="R559" i="1"/>
  <c r="S559" i="1" s="1"/>
  <c r="P559" i="1"/>
  <c r="K559" i="1"/>
  <c r="R558" i="1"/>
  <c r="S558" i="1" s="1"/>
  <c r="P558" i="1"/>
  <c r="K558" i="1"/>
  <c r="P557" i="1"/>
  <c r="K557" i="1"/>
  <c r="P556" i="1"/>
  <c r="K556" i="1"/>
  <c r="R555" i="1"/>
  <c r="S555" i="1" s="1"/>
  <c r="P555" i="1"/>
  <c r="K555" i="1"/>
  <c r="R554" i="1"/>
  <c r="S554" i="1" s="1"/>
  <c r="P554" i="1"/>
  <c r="K554" i="1"/>
  <c r="P553" i="1"/>
  <c r="K553" i="1"/>
  <c r="P552" i="1"/>
  <c r="K552" i="1"/>
  <c r="R551" i="1"/>
  <c r="S551" i="1" s="1"/>
  <c r="P551" i="1"/>
  <c r="K551" i="1"/>
  <c r="R550" i="1"/>
  <c r="S550" i="1" s="1"/>
  <c r="P550" i="1"/>
  <c r="K550" i="1"/>
  <c r="P549" i="1"/>
  <c r="K549" i="1"/>
  <c r="P548" i="1"/>
  <c r="K548" i="1"/>
  <c r="R547" i="1"/>
  <c r="S547" i="1" s="1"/>
  <c r="P547" i="1"/>
  <c r="K547" i="1"/>
  <c r="R546" i="1"/>
  <c r="S546" i="1" s="1"/>
  <c r="P546" i="1"/>
  <c r="K546" i="1"/>
  <c r="P545" i="1"/>
  <c r="K545" i="1"/>
  <c r="P544" i="1"/>
  <c r="K544" i="1"/>
  <c r="R543" i="1"/>
  <c r="S543" i="1" s="1"/>
  <c r="P543" i="1"/>
  <c r="K543" i="1"/>
  <c r="R542" i="1"/>
  <c r="S542" i="1" s="1"/>
  <c r="P542" i="1"/>
  <c r="K542" i="1"/>
  <c r="P541" i="1"/>
  <c r="K541" i="1"/>
  <c r="P540" i="1"/>
  <c r="K540" i="1"/>
  <c r="R539" i="1"/>
  <c r="S539" i="1" s="1"/>
  <c r="P539" i="1"/>
  <c r="K539" i="1"/>
  <c r="R538" i="1"/>
  <c r="S538" i="1" s="1"/>
  <c r="P538" i="1"/>
  <c r="K538" i="1"/>
  <c r="P537" i="1"/>
  <c r="K537" i="1"/>
  <c r="P536" i="1"/>
  <c r="K536" i="1"/>
  <c r="R535" i="1"/>
  <c r="S535" i="1" s="1"/>
  <c r="P535" i="1"/>
  <c r="K535" i="1"/>
  <c r="R534" i="1"/>
  <c r="S534" i="1" s="1"/>
  <c r="P534" i="1"/>
  <c r="K534" i="1"/>
  <c r="P533" i="1"/>
  <c r="K533" i="1"/>
  <c r="P532" i="1"/>
  <c r="K532" i="1"/>
  <c r="R531" i="1"/>
  <c r="S531" i="1" s="1"/>
  <c r="P531" i="1"/>
  <c r="K531" i="1"/>
  <c r="R530" i="1"/>
  <c r="S530" i="1" s="1"/>
  <c r="P530" i="1"/>
  <c r="K530" i="1"/>
  <c r="P529" i="1"/>
  <c r="K529" i="1"/>
  <c r="P528" i="1"/>
  <c r="K528" i="1"/>
  <c r="R527" i="1"/>
  <c r="S527" i="1" s="1"/>
  <c r="P527" i="1"/>
  <c r="K527" i="1"/>
  <c r="R526" i="1"/>
  <c r="S526" i="1" s="1"/>
  <c r="P526" i="1"/>
  <c r="K526" i="1"/>
  <c r="P525" i="1"/>
  <c r="K525" i="1"/>
  <c r="P524" i="1"/>
  <c r="K524" i="1"/>
  <c r="R523" i="1"/>
  <c r="S523" i="1" s="1"/>
  <c r="P523" i="1"/>
  <c r="K523" i="1"/>
  <c r="R522" i="1"/>
  <c r="S522" i="1" s="1"/>
  <c r="P522" i="1"/>
  <c r="K522" i="1"/>
  <c r="P521" i="1"/>
  <c r="K521" i="1"/>
  <c r="P520" i="1"/>
  <c r="K520" i="1"/>
  <c r="R519" i="1"/>
  <c r="S519" i="1" s="1"/>
  <c r="P519" i="1"/>
  <c r="K519" i="1"/>
  <c r="R518" i="1"/>
  <c r="S518" i="1" s="1"/>
  <c r="P518" i="1"/>
  <c r="K518" i="1"/>
  <c r="P517" i="1"/>
  <c r="K517" i="1"/>
  <c r="P516" i="1"/>
  <c r="K516" i="1"/>
  <c r="R515" i="1"/>
  <c r="S515" i="1" s="1"/>
  <c r="P515" i="1"/>
  <c r="K515" i="1"/>
  <c r="R514" i="1"/>
  <c r="S514" i="1" s="1"/>
  <c r="P514" i="1"/>
  <c r="K514" i="1"/>
  <c r="P513" i="1"/>
  <c r="K513" i="1"/>
  <c r="R512" i="1"/>
  <c r="S512" i="1" s="1"/>
  <c r="P512" i="1"/>
  <c r="L512" i="1"/>
  <c r="K512" i="1"/>
  <c r="Q511" i="1"/>
  <c r="P511" i="1"/>
  <c r="K511" i="1"/>
  <c r="L511" i="1" s="1"/>
  <c r="P510" i="1"/>
  <c r="Q510" i="1" s="1"/>
  <c r="L510" i="1"/>
  <c r="K510" i="1"/>
  <c r="R510" i="1" s="1"/>
  <c r="S510" i="1" s="1"/>
  <c r="Q509" i="1"/>
  <c r="P509" i="1"/>
  <c r="K509" i="1"/>
  <c r="L509" i="1" s="1"/>
  <c r="P508" i="1"/>
  <c r="Q508" i="1" s="1"/>
  <c r="L508" i="1"/>
  <c r="K508" i="1"/>
  <c r="R508" i="1" s="1"/>
  <c r="S508" i="1" s="1"/>
  <c r="Q507" i="1"/>
  <c r="P507" i="1"/>
  <c r="K507" i="1"/>
  <c r="L507" i="1" s="1"/>
  <c r="S506" i="1"/>
  <c r="P506" i="1"/>
  <c r="Q506" i="1" s="1"/>
  <c r="L506" i="1"/>
  <c r="K506" i="1"/>
  <c r="R506" i="1" s="1"/>
  <c r="Q505" i="1"/>
  <c r="P505" i="1"/>
  <c r="K505" i="1"/>
  <c r="L505" i="1" s="1"/>
  <c r="S504" i="1"/>
  <c r="P504" i="1"/>
  <c r="Q504" i="1" s="1"/>
  <c r="L504" i="1"/>
  <c r="K504" i="1"/>
  <c r="R504" i="1" s="1"/>
  <c r="Q503" i="1"/>
  <c r="P503" i="1"/>
  <c r="K503" i="1"/>
  <c r="L503" i="1" s="1"/>
  <c r="P502" i="1"/>
  <c r="L502" i="1"/>
  <c r="K502" i="1"/>
  <c r="R502" i="1" s="1"/>
  <c r="S502" i="1" s="1"/>
  <c r="Q501" i="1"/>
  <c r="P501" i="1"/>
  <c r="K501" i="1"/>
  <c r="L501" i="1" s="1"/>
  <c r="P500" i="1"/>
  <c r="L500" i="1"/>
  <c r="K500" i="1"/>
  <c r="R500" i="1" s="1"/>
  <c r="S500" i="1" s="1"/>
  <c r="Q499" i="1"/>
  <c r="P499" i="1"/>
  <c r="K499" i="1"/>
  <c r="L499" i="1" s="1"/>
  <c r="S498" i="1"/>
  <c r="P498" i="1"/>
  <c r="L498" i="1"/>
  <c r="K498" i="1"/>
  <c r="R498" i="1" s="1"/>
  <c r="Q497" i="1"/>
  <c r="P497" i="1"/>
  <c r="K497" i="1"/>
  <c r="L497" i="1" s="1"/>
  <c r="S496" i="1"/>
  <c r="P496" i="1"/>
  <c r="L496" i="1"/>
  <c r="K496" i="1"/>
  <c r="R496" i="1" s="1"/>
  <c r="Q495" i="1"/>
  <c r="P495" i="1"/>
  <c r="K495" i="1"/>
  <c r="L495" i="1" s="1"/>
  <c r="P494" i="1"/>
  <c r="L494" i="1"/>
  <c r="K494" i="1"/>
  <c r="R494" i="1" s="1"/>
  <c r="S494" i="1" s="1"/>
  <c r="Q493" i="1"/>
  <c r="P493" i="1"/>
  <c r="K493" i="1"/>
  <c r="L493" i="1" s="1"/>
  <c r="P492" i="1"/>
  <c r="L492" i="1"/>
  <c r="K492" i="1"/>
  <c r="R492" i="1" s="1"/>
  <c r="S492" i="1" s="1"/>
  <c r="Q491" i="1"/>
  <c r="P491" i="1"/>
  <c r="K491" i="1"/>
  <c r="L491" i="1" s="1"/>
  <c r="S490" i="1"/>
  <c r="P490" i="1"/>
  <c r="L490" i="1"/>
  <c r="K490" i="1"/>
  <c r="R490" i="1" s="1"/>
  <c r="Q489" i="1"/>
  <c r="P489" i="1"/>
  <c r="K489" i="1"/>
  <c r="L489" i="1" s="1"/>
  <c r="S488" i="1"/>
  <c r="P488" i="1"/>
  <c r="L488" i="1"/>
  <c r="K488" i="1"/>
  <c r="R488" i="1" s="1"/>
  <c r="Q487" i="1"/>
  <c r="P487" i="1"/>
  <c r="K487" i="1"/>
  <c r="L487" i="1" s="1"/>
  <c r="P486" i="1"/>
  <c r="L486" i="1"/>
  <c r="K486" i="1"/>
  <c r="R486" i="1" s="1"/>
  <c r="S486" i="1" s="1"/>
  <c r="Q485" i="1"/>
  <c r="P485" i="1"/>
  <c r="K485" i="1"/>
  <c r="L485" i="1" s="1"/>
  <c r="P484" i="1"/>
  <c r="L484" i="1"/>
  <c r="K484" i="1"/>
  <c r="R484" i="1" s="1"/>
  <c r="S484" i="1" s="1"/>
  <c r="Q483" i="1"/>
  <c r="P483" i="1"/>
  <c r="K483" i="1"/>
  <c r="L483" i="1" s="1"/>
  <c r="S482" i="1"/>
  <c r="P482" i="1"/>
  <c r="L482" i="1"/>
  <c r="K482" i="1"/>
  <c r="R482" i="1" s="1"/>
  <c r="Q481" i="1"/>
  <c r="P481" i="1"/>
  <c r="K481" i="1"/>
  <c r="L481" i="1" s="1"/>
  <c r="S480" i="1"/>
  <c r="P480" i="1"/>
  <c r="L480" i="1"/>
  <c r="K480" i="1"/>
  <c r="R480" i="1" s="1"/>
  <c r="Q479" i="1"/>
  <c r="P479" i="1"/>
  <c r="K479" i="1"/>
  <c r="L479" i="1" s="1"/>
  <c r="P478" i="1"/>
  <c r="L478" i="1"/>
  <c r="K478" i="1"/>
  <c r="R478" i="1" s="1"/>
  <c r="S478" i="1" s="1"/>
  <c r="Q477" i="1"/>
  <c r="P477" i="1"/>
  <c r="K477" i="1"/>
  <c r="L477" i="1" s="1"/>
  <c r="P476" i="1"/>
  <c r="L476" i="1"/>
  <c r="K476" i="1"/>
  <c r="R476" i="1" s="1"/>
  <c r="S476" i="1" s="1"/>
  <c r="Q475" i="1"/>
  <c r="P475" i="1"/>
  <c r="K475" i="1"/>
  <c r="L475" i="1" s="1"/>
  <c r="S474" i="1"/>
  <c r="P474" i="1"/>
  <c r="L474" i="1"/>
  <c r="K474" i="1"/>
  <c r="R474" i="1" s="1"/>
  <c r="Q473" i="1"/>
  <c r="P473" i="1"/>
  <c r="K473" i="1"/>
  <c r="L473" i="1" s="1"/>
  <c r="S472" i="1"/>
  <c r="P472" i="1"/>
  <c r="L472" i="1"/>
  <c r="K472" i="1"/>
  <c r="R472" i="1" s="1"/>
  <c r="Q471" i="1"/>
  <c r="P471" i="1"/>
  <c r="K471" i="1"/>
  <c r="L471" i="1" s="1"/>
  <c r="P470" i="1"/>
  <c r="L470" i="1"/>
  <c r="K470" i="1"/>
  <c r="R470" i="1" s="1"/>
  <c r="S470" i="1" s="1"/>
  <c r="Q469" i="1"/>
  <c r="P469" i="1"/>
  <c r="K469" i="1"/>
  <c r="L469" i="1" s="1"/>
  <c r="P468" i="1"/>
  <c r="L468" i="1"/>
  <c r="K468" i="1"/>
  <c r="R468" i="1" s="1"/>
  <c r="S468" i="1" s="1"/>
  <c r="Q467" i="1"/>
  <c r="P467" i="1"/>
  <c r="K467" i="1"/>
  <c r="L467" i="1" s="1"/>
  <c r="S466" i="1"/>
  <c r="P466" i="1"/>
  <c r="L466" i="1"/>
  <c r="K466" i="1"/>
  <c r="R466" i="1" s="1"/>
  <c r="Q465" i="1"/>
  <c r="P465" i="1"/>
  <c r="K465" i="1"/>
  <c r="L465" i="1" s="1"/>
  <c r="S464" i="1"/>
  <c r="P464" i="1"/>
  <c r="L464" i="1"/>
  <c r="K464" i="1"/>
  <c r="R464" i="1" s="1"/>
  <c r="Q463" i="1"/>
  <c r="P463" i="1"/>
  <c r="K463" i="1"/>
  <c r="L463" i="1" s="1"/>
  <c r="P462" i="1"/>
  <c r="L462" i="1"/>
  <c r="K462" i="1"/>
  <c r="R462" i="1" s="1"/>
  <c r="S462" i="1" s="1"/>
  <c r="Q461" i="1"/>
  <c r="P461" i="1"/>
  <c r="K461" i="1"/>
  <c r="L461" i="1" s="1"/>
  <c r="P460" i="1"/>
  <c r="L460" i="1"/>
  <c r="K460" i="1"/>
  <c r="R460" i="1" s="1"/>
  <c r="S460" i="1" s="1"/>
  <c r="Q459" i="1"/>
  <c r="P459" i="1"/>
  <c r="K459" i="1"/>
  <c r="L459" i="1" s="1"/>
  <c r="S458" i="1"/>
  <c r="P458" i="1"/>
  <c r="L458" i="1"/>
  <c r="K458" i="1"/>
  <c r="R458" i="1" s="1"/>
  <c r="Q457" i="1"/>
  <c r="P457" i="1"/>
  <c r="K457" i="1"/>
  <c r="S456" i="1"/>
  <c r="P456" i="1"/>
  <c r="L456" i="1"/>
  <c r="K456" i="1"/>
  <c r="R456" i="1" s="1"/>
  <c r="R455" i="1"/>
  <c r="S455" i="1" s="1"/>
  <c r="Q455" i="1"/>
  <c r="P455" i="1"/>
  <c r="K455" i="1"/>
  <c r="L455" i="1" s="1"/>
  <c r="S454" i="1"/>
  <c r="P454" i="1"/>
  <c r="L454" i="1"/>
  <c r="K454" i="1"/>
  <c r="R454" i="1" s="1"/>
  <c r="R453" i="1"/>
  <c r="S453" i="1" s="1"/>
  <c r="Q453" i="1"/>
  <c r="P453" i="1"/>
  <c r="K453" i="1"/>
  <c r="L453" i="1" s="1"/>
  <c r="S452" i="1"/>
  <c r="P452" i="1"/>
  <c r="L452" i="1"/>
  <c r="K452" i="1"/>
  <c r="R452" i="1" s="1"/>
  <c r="R451" i="1"/>
  <c r="S451" i="1" s="1"/>
  <c r="Q451" i="1"/>
  <c r="P451" i="1"/>
  <c r="K451" i="1"/>
  <c r="L451" i="1" s="1"/>
  <c r="S450" i="1"/>
  <c r="P450" i="1"/>
  <c r="L450" i="1"/>
  <c r="K450" i="1"/>
  <c r="R450" i="1" s="1"/>
  <c r="R449" i="1"/>
  <c r="S449" i="1" s="1"/>
  <c r="Q449" i="1"/>
  <c r="P449" i="1"/>
  <c r="K449" i="1"/>
  <c r="L449" i="1" s="1"/>
  <c r="R448" i="1"/>
  <c r="S448" i="1" s="1"/>
  <c r="P448" i="1"/>
  <c r="K448" i="1"/>
  <c r="Q448" i="1" s="1"/>
  <c r="R447" i="1"/>
  <c r="S447" i="1" s="1"/>
  <c r="P447" i="1"/>
  <c r="K447" i="1"/>
  <c r="L447" i="1" s="1"/>
  <c r="P446" i="1"/>
  <c r="K446" i="1"/>
  <c r="P445" i="1"/>
  <c r="K445" i="1"/>
  <c r="P444" i="1"/>
  <c r="L444" i="1"/>
  <c r="K444" i="1"/>
  <c r="R444" i="1" s="1"/>
  <c r="S444" i="1" s="1"/>
  <c r="P443" i="1"/>
  <c r="Q443" i="1" s="1"/>
  <c r="K443" i="1"/>
  <c r="L443" i="1" s="1"/>
  <c r="R442" i="1"/>
  <c r="S442" i="1" s="1"/>
  <c r="P442" i="1"/>
  <c r="L442" i="1"/>
  <c r="K442" i="1"/>
  <c r="R441" i="1"/>
  <c r="S441" i="1" s="1"/>
  <c r="Q441" i="1"/>
  <c r="P441" i="1"/>
  <c r="K441" i="1"/>
  <c r="L441" i="1" s="1"/>
  <c r="R440" i="1"/>
  <c r="S440" i="1" s="1"/>
  <c r="P440" i="1"/>
  <c r="K440" i="1"/>
  <c r="Q440" i="1" s="1"/>
  <c r="R439" i="1"/>
  <c r="S439" i="1" s="1"/>
  <c r="P439" i="1"/>
  <c r="K439" i="1"/>
  <c r="L439" i="1" s="1"/>
  <c r="P438" i="1"/>
  <c r="K438" i="1"/>
  <c r="P437" i="1"/>
  <c r="K437" i="1"/>
  <c r="P436" i="1"/>
  <c r="L436" i="1"/>
  <c r="K436" i="1"/>
  <c r="R436" i="1" s="1"/>
  <c r="S436" i="1" s="1"/>
  <c r="P435" i="1"/>
  <c r="Q435" i="1" s="1"/>
  <c r="K435" i="1"/>
  <c r="L435" i="1" s="1"/>
  <c r="R434" i="1"/>
  <c r="S434" i="1" s="1"/>
  <c r="P434" i="1"/>
  <c r="L434" i="1"/>
  <c r="K434" i="1"/>
  <c r="R433" i="1"/>
  <c r="S433" i="1" s="1"/>
  <c r="Q433" i="1"/>
  <c r="P433" i="1"/>
  <c r="K433" i="1"/>
  <c r="L433" i="1" s="1"/>
  <c r="R432" i="1"/>
  <c r="S432" i="1" s="1"/>
  <c r="P432" i="1"/>
  <c r="K432" i="1"/>
  <c r="Q432" i="1" s="1"/>
  <c r="R431" i="1"/>
  <c r="S431" i="1" s="1"/>
  <c r="P431" i="1"/>
  <c r="K431" i="1"/>
  <c r="L431" i="1" s="1"/>
  <c r="P430" i="1"/>
  <c r="L430" i="1"/>
  <c r="K430" i="1"/>
  <c r="R430" i="1" s="1"/>
  <c r="S430" i="1" s="1"/>
  <c r="Q429" i="1"/>
  <c r="P429" i="1"/>
  <c r="K429" i="1"/>
  <c r="L429" i="1" s="1"/>
  <c r="S428" i="1"/>
  <c r="P428" i="1"/>
  <c r="L428" i="1"/>
  <c r="K428" i="1"/>
  <c r="R428" i="1" s="1"/>
  <c r="Q427" i="1"/>
  <c r="P427" i="1"/>
  <c r="K427" i="1"/>
  <c r="L427" i="1" s="1"/>
  <c r="P426" i="1"/>
  <c r="L426" i="1"/>
  <c r="K426" i="1"/>
  <c r="R426" i="1" s="1"/>
  <c r="S426" i="1" s="1"/>
  <c r="Q425" i="1"/>
  <c r="P425" i="1"/>
  <c r="K425" i="1"/>
  <c r="L425" i="1" s="1"/>
  <c r="S424" i="1"/>
  <c r="P424" i="1"/>
  <c r="L424" i="1"/>
  <c r="K424" i="1"/>
  <c r="R424" i="1" s="1"/>
  <c r="Q423" i="1"/>
  <c r="P423" i="1"/>
  <c r="K423" i="1"/>
  <c r="L423" i="1" s="1"/>
  <c r="P422" i="1"/>
  <c r="L422" i="1"/>
  <c r="K422" i="1"/>
  <c r="R422" i="1" s="1"/>
  <c r="S422" i="1" s="1"/>
  <c r="Q421" i="1"/>
  <c r="P421" i="1"/>
  <c r="K421" i="1"/>
  <c r="L421" i="1" s="1"/>
  <c r="S420" i="1"/>
  <c r="P420" i="1"/>
  <c r="L420" i="1"/>
  <c r="K420" i="1"/>
  <c r="R420" i="1" s="1"/>
  <c r="Q419" i="1"/>
  <c r="P419" i="1"/>
  <c r="K419" i="1"/>
  <c r="L419" i="1" s="1"/>
  <c r="P418" i="1"/>
  <c r="L418" i="1"/>
  <c r="K418" i="1"/>
  <c r="R418" i="1" s="1"/>
  <c r="S418" i="1" s="1"/>
  <c r="Q417" i="1"/>
  <c r="P417" i="1"/>
  <c r="K417" i="1"/>
  <c r="L417" i="1" s="1"/>
  <c r="S416" i="1"/>
  <c r="P416" i="1"/>
  <c r="L416" i="1"/>
  <c r="K416" i="1"/>
  <c r="R416" i="1" s="1"/>
  <c r="Q415" i="1"/>
  <c r="P415" i="1"/>
  <c r="K415" i="1"/>
  <c r="L415" i="1" s="1"/>
  <c r="P414" i="1"/>
  <c r="L414" i="1"/>
  <c r="K414" i="1"/>
  <c r="R414" i="1" s="1"/>
  <c r="S414" i="1" s="1"/>
  <c r="Q413" i="1"/>
  <c r="P413" i="1"/>
  <c r="K413" i="1"/>
  <c r="L413" i="1" s="1"/>
  <c r="S412" i="1"/>
  <c r="P412" i="1"/>
  <c r="L412" i="1"/>
  <c r="K412" i="1"/>
  <c r="R412" i="1" s="1"/>
  <c r="Q411" i="1"/>
  <c r="P411" i="1"/>
  <c r="K411" i="1"/>
  <c r="L411" i="1" s="1"/>
  <c r="P410" i="1"/>
  <c r="L410" i="1"/>
  <c r="K410" i="1"/>
  <c r="R410" i="1" s="1"/>
  <c r="S410" i="1" s="1"/>
  <c r="Q409" i="1"/>
  <c r="P409" i="1"/>
  <c r="K409" i="1"/>
  <c r="L409" i="1" s="1"/>
  <c r="S408" i="1"/>
  <c r="P408" i="1"/>
  <c r="L408" i="1"/>
  <c r="K408" i="1"/>
  <c r="R408" i="1" s="1"/>
  <c r="Q407" i="1"/>
  <c r="P407" i="1"/>
  <c r="K407" i="1"/>
  <c r="L407" i="1" s="1"/>
  <c r="P406" i="1"/>
  <c r="L406" i="1"/>
  <c r="K406" i="1"/>
  <c r="R406" i="1" s="1"/>
  <c r="S406" i="1" s="1"/>
  <c r="Q405" i="1"/>
  <c r="P405" i="1"/>
  <c r="K405" i="1"/>
  <c r="L405" i="1" s="1"/>
  <c r="S404" i="1"/>
  <c r="P404" i="1"/>
  <c r="L404" i="1"/>
  <c r="K404" i="1"/>
  <c r="R404" i="1" s="1"/>
  <c r="Q403" i="1"/>
  <c r="P403" i="1"/>
  <c r="K403" i="1"/>
  <c r="L403" i="1" s="1"/>
  <c r="P402" i="1"/>
  <c r="L402" i="1"/>
  <c r="K402" i="1"/>
  <c r="R402" i="1" s="1"/>
  <c r="S402" i="1" s="1"/>
  <c r="Q401" i="1"/>
  <c r="P401" i="1"/>
  <c r="K401" i="1"/>
  <c r="L401" i="1" s="1"/>
  <c r="S400" i="1"/>
  <c r="P400" i="1"/>
  <c r="L400" i="1"/>
  <c r="K400" i="1"/>
  <c r="R400" i="1" s="1"/>
  <c r="Q399" i="1"/>
  <c r="P399" i="1"/>
  <c r="K399" i="1"/>
  <c r="L399" i="1" s="1"/>
  <c r="P398" i="1"/>
  <c r="L398" i="1"/>
  <c r="K398" i="1"/>
  <c r="R398" i="1" s="1"/>
  <c r="S398" i="1" s="1"/>
  <c r="Q397" i="1"/>
  <c r="P397" i="1"/>
  <c r="K397" i="1"/>
  <c r="L397" i="1" s="1"/>
  <c r="S396" i="1"/>
  <c r="P396" i="1"/>
  <c r="L396" i="1"/>
  <c r="K396" i="1"/>
  <c r="R396" i="1" s="1"/>
  <c r="Q395" i="1"/>
  <c r="P395" i="1"/>
  <c r="K395" i="1"/>
  <c r="L395" i="1" s="1"/>
  <c r="P394" i="1"/>
  <c r="L394" i="1"/>
  <c r="K394" i="1"/>
  <c r="R394" i="1" s="1"/>
  <c r="S394" i="1" s="1"/>
  <c r="Q393" i="1"/>
  <c r="P393" i="1"/>
  <c r="K393" i="1"/>
  <c r="L393" i="1" s="1"/>
  <c r="S392" i="1"/>
  <c r="P392" i="1"/>
  <c r="L392" i="1"/>
  <c r="K392" i="1"/>
  <c r="R392" i="1" s="1"/>
  <c r="Q391" i="1"/>
  <c r="P391" i="1"/>
  <c r="K391" i="1"/>
  <c r="L391" i="1" s="1"/>
  <c r="P390" i="1"/>
  <c r="L390" i="1"/>
  <c r="K390" i="1"/>
  <c r="R390" i="1" s="1"/>
  <c r="S390" i="1" s="1"/>
  <c r="Q389" i="1"/>
  <c r="P389" i="1"/>
  <c r="K389" i="1"/>
  <c r="L389" i="1" s="1"/>
  <c r="S388" i="1"/>
  <c r="P388" i="1"/>
  <c r="L388" i="1"/>
  <c r="K388" i="1"/>
  <c r="R388" i="1" s="1"/>
  <c r="Q387" i="1"/>
  <c r="P387" i="1"/>
  <c r="K387" i="1"/>
  <c r="L387" i="1" s="1"/>
  <c r="P386" i="1"/>
  <c r="L386" i="1"/>
  <c r="K386" i="1"/>
  <c r="R386" i="1" s="1"/>
  <c r="S386" i="1" s="1"/>
  <c r="Q385" i="1"/>
  <c r="P385" i="1"/>
  <c r="K385" i="1"/>
  <c r="L385" i="1" s="1"/>
  <c r="S384" i="1"/>
  <c r="P384" i="1"/>
  <c r="L384" i="1"/>
  <c r="K384" i="1"/>
  <c r="R384" i="1" s="1"/>
  <c r="Q383" i="1"/>
  <c r="P383" i="1"/>
  <c r="K383" i="1"/>
  <c r="L383" i="1" s="1"/>
  <c r="P382" i="1"/>
  <c r="L382" i="1"/>
  <c r="K382" i="1"/>
  <c r="R382" i="1" s="1"/>
  <c r="S382" i="1" s="1"/>
  <c r="Q381" i="1"/>
  <c r="P381" i="1"/>
  <c r="K381" i="1"/>
  <c r="L381" i="1" s="1"/>
  <c r="S380" i="1"/>
  <c r="P380" i="1"/>
  <c r="L380" i="1"/>
  <c r="K380" i="1"/>
  <c r="R380" i="1" s="1"/>
  <c r="Q379" i="1"/>
  <c r="P379" i="1"/>
  <c r="K379" i="1"/>
  <c r="L379" i="1" s="1"/>
  <c r="P378" i="1"/>
  <c r="L378" i="1"/>
  <c r="K378" i="1"/>
  <c r="R378" i="1" s="1"/>
  <c r="S378" i="1" s="1"/>
  <c r="Q377" i="1"/>
  <c r="P377" i="1"/>
  <c r="K377" i="1"/>
  <c r="L377" i="1" s="1"/>
  <c r="S376" i="1"/>
  <c r="P376" i="1"/>
  <c r="L376" i="1"/>
  <c r="K376" i="1"/>
  <c r="R376" i="1" s="1"/>
  <c r="Q375" i="1"/>
  <c r="P375" i="1"/>
  <c r="K375" i="1"/>
  <c r="L375" i="1" s="1"/>
  <c r="P374" i="1"/>
  <c r="L374" i="1"/>
  <c r="K374" i="1"/>
  <c r="R374" i="1" s="1"/>
  <c r="S374" i="1" s="1"/>
  <c r="Q373" i="1"/>
  <c r="P373" i="1"/>
  <c r="K373" i="1"/>
  <c r="L373" i="1" s="1"/>
  <c r="S372" i="1"/>
  <c r="P372" i="1"/>
  <c r="L372" i="1"/>
  <c r="K372" i="1"/>
  <c r="R372" i="1" s="1"/>
  <c r="Q371" i="1"/>
  <c r="P371" i="1"/>
  <c r="K371" i="1"/>
  <c r="L371" i="1" s="1"/>
  <c r="P370" i="1"/>
  <c r="L370" i="1"/>
  <c r="K370" i="1"/>
  <c r="R370" i="1" s="1"/>
  <c r="S370" i="1" s="1"/>
  <c r="Q369" i="1"/>
  <c r="P369" i="1"/>
  <c r="K369" i="1"/>
  <c r="L369" i="1" s="1"/>
  <c r="S368" i="1"/>
  <c r="P368" i="1"/>
  <c r="L368" i="1"/>
  <c r="K368" i="1"/>
  <c r="R368" i="1" s="1"/>
  <c r="Q367" i="1"/>
  <c r="P367" i="1"/>
  <c r="K367" i="1"/>
  <c r="L367" i="1" s="1"/>
  <c r="P366" i="1"/>
  <c r="L366" i="1"/>
  <c r="K366" i="1"/>
  <c r="R366" i="1" s="1"/>
  <c r="S366" i="1" s="1"/>
  <c r="Q365" i="1"/>
  <c r="P365" i="1"/>
  <c r="K365" i="1"/>
  <c r="L365" i="1" s="1"/>
  <c r="S364" i="1"/>
  <c r="P364" i="1"/>
  <c r="L364" i="1"/>
  <c r="K364" i="1"/>
  <c r="R364" i="1" s="1"/>
  <c r="Q363" i="1"/>
  <c r="P363" i="1"/>
  <c r="K363" i="1"/>
  <c r="L363" i="1" s="1"/>
  <c r="P362" i="1"/>
  <c r="L362" i="1"/>
  <c r="K362" i="1"/>
  <c r="R362" i="1" s="1"/>
  <c r="S362" i="1" s="1"/>
  <c r="Q361" i="1"/>
  <c r="P361" i="1"/>
  <c r="K361" i="1"/>
  <c r="L361" i="1" s="1"/>
  <c r="S360" i="1"/>
  <c r="P360" i="1"/>
  <c r="L360" i="1"/>
  <c r="K360" i="1"/>
  <c r="R360" i="1" s="1"/>
  <c r="Q359" i="1"/>
  <c r="P359" i="1"/>
  <c r="K359" i="1"/>
  <c r="L359" i="1" s="1"/>
  <c r="P358" i="1"/>
  <c r="L358" i="1"/>
  <c r="K358" i="1"/>
  <c r="R358" i="1" s="1"/>
  <c r="S358" i="1" s="1"/>
  <c r="Q357" i="1"/>
  <c r="P357" i="1"/>
  <c r="K357" i="1"/>
  <c r="L357" i="1" s="1"/>
  <c r="S356" i="1"/>
  <c r="P356" i="1"/>
  <c r="L356" i="1"/>
  <c r="K356" i="1"/>
  <c r="R356" i="1" s="1"/>
  <c r="Q355" i="1"/>
  <c r="P355" i="1"/>
  <c r="K355" i="1"/>
  <c r="L355" i="1" s="1"/>
  <c r="P354" i="1"/>
  <c r="L354" i="1"/>
  <c r="K354" i="1"/>
  <c r="R354" i="1" s="1"/>
  <c r="S354" i="1" s="1"/>
  <c r="Q353" i="1"/>
  <c r="P353" i="1"/>
  <c r="K353" i="1"/>
  <c r="L353" i="1" s="1"/>
  <c r="S352" i="1"/>
  <c r="P352" i="1"/>
  <c r="L352" i="1"/>
  <c r="K352" i="1"/>
  <c r="R352" i="1" s="1"/>
  <c r="Q351" i="1"/>
  <c r="P351" i="1"/>
  <c r="K351" i="1"/>
  <c r="L351" i="1" s="1"/>
  <c r="P350" i="1"/>
  <c r="L350" i="1"/>
  <c r="K350" i="1"/>
  <c r="R350" i="1" s="1"/>
  <c r="S350" i="1" s="1"/>
  <c r="Q349" i="1"/>
  <c r="P349" i="1"/>
  <c r="K349" i="1"/>
  <c r="L349" i="1" s="1"/>
  <c r="S348" i="1"/>
  <c r="P348" i="1"/>
  <c r="L348" i="1"/>
  <c r="K348" i="1"/>
  <c r="R348" i="1" s="1"/>
  <c r="Q347" i="1"/>
  <c r="P347" i="1"/>
  <c r="K347" i="1"/>
  <c r="L347" i="1" s="1"/>
  <c r="P346" i="1"/>
  <c r="L346" i="1"/>
  <c r="K346" i="1"/>
  <c r="R346" i="1" s="1"/>
  <c r="S346" i="1" s="1"/>
  <c r="Q345" i="1"/>
  <c r="P345" i="1"/>
  <c r="K345" i="1"/>
  <c r="L345" i="1" s="1"/>
  <c r="S344" i="1"/>
  <c r="P344" i="1"/>
  <c r="L344" i="1"/>
  <c r="K344" i="1"/>
  <c r="R344" i="1" s="1"/>
  <c r="Q343" i="1"/>
  <c r="P343" i="1"/>
  <c r="K343" i="1"/>
  <c r="L343" i="1" s="1"/>
  <c r="P342" i="1"/>
  <c r="L342" i="1"/>
  <c r="K342" i="1"/>
  <c r="R342" i="1" s="1"/>
  <c r="S342" i="1" s="1"/>
  <c r="Q341" i="1"/>
  <c r="P341" i="1"/>
  <c r="K341" i="1"/>
  <c r="L341" i="1" s="1"/>
  <c r="S340" i="1"/>
  <c r="P340" i="1"/>
  <c r="L340" i="1"/>
  <c r="K340" i="1"/>
  <c r="R340" i="1" s="1"/>
  <c r="Q339" i="1"/>
  <c r="P339" i="1"/>
  <c r="K339" i="1"/>
  <c r="L339" i="1" s="1"/>
  <c r="P338" i="1"/>
  <c r="L338" i="1"/>
  <c r="K338" i="1"/>
  <c r="R338" i="1" s="1"/>
  <c r="S338" i="1" s="1"/>
  <c r="Q337" i="1"/>
  <c r="P337" i="1"/>
  <c r="K337" i="1"/>
  <c r="L337" i="1" s="1"/>
  <c r="S336" i="1"/>
  <c r="P336" i="1"/>
  <c r="L336" i="1"/>
  <c r="K336" i="1"/>
  <c r="R336" i="1" s="1"/>
  <c r="Q335" i="1"/>
  <c r="P335" i="1"/>
  <c r="K335" i="1"/>
  <c r="L335" i="1" s="1"/>
  <c r="P334" i="1"/>
  <c r="L334" i="1"/>
  <c r="K334" i="1"/>
  <c r="R334" i="1" s="1"/>
  <c r="S334" i="1" s="1"/>
  <c r="Q333" i="1"/>
  <c r="P333" i="1"/>
  <c r="K333" i="1"/>
  <c r="L333" i="1" s="1"/>
  <c r="S332" i="1"/>
  <c r="P332" i="1"/>
  <c r="L332" i="1"/>
  <c r="K332" i="1"/>
  <c r="R332" i="1" s="1"/>
  <c r="Q331" i="1"/>
  <c r="P331" i="1"/>
  <c r="K331" i="1"/>
  <c r="L331" i="1" s="1"/>
  <c r="P330" i="1"/>
  <c r="L330" i="1"/>
  <c r="K330" i="1"/>
  <c r="R330" i="1" s="1"/>
  <c r="S330" i="1" s="1"/>
  <c r="Q329" i="1"/>
  <c r="P329" i="1"/>
  <c r="K329" i="1"/>
  <c r="L329" i="1" s="1"/>
  <c r="S328" i="1"/>
  <c r="P328" i="1"/>
  <c r="L328" i="1"/>
  <c r="K328" i="1"/>
  <c r="R328" i="1" s="1"/>
  <c r="Q327" i="1"/>
  <c r="P327" i="1"/>
  <c r="K327" i="1"/>
  <c r="L327" i="1" s="1"/>
  <c r="P326" i="1"/>
  <c r="L326" i="1"/>
  <c r="K326" i="1"/>
  <c r="R326" i="1" s="1"/>
  <c r="S326" i="1" s="1"/>
  <c r="Q325" i="1"/>
  <c r="P325" i="1"/>
  <c r="K325" i="1"/>
  <c r="L325" i="1" s="1"/>
  <c r="S324" i="1"/>
  <c r="P324" i="1"/>
  <c r="L324" i="1"/>
  <c r="K324" i="1"/>
  <c r="R324" i="1" s="1"/>
  <c r="Q323" i="1"/>
  <c r="P323" i="1"/>
  <c r="K323" i="1"/>
  <c r="L323" i="1" s="1"/>
  <c r="P322" i="1"/>
  <c r="L322" i="1"/>
  <c r="K322" i="1"/>
  <c r="R322" i="1" s="1"/>
  <c r="S322" i="1" s="1"/>
  <c r="Q321" i="1"/>
  <c r="P321" i="1"/>
  <c r="K321" i="1"/>
  <c r="L321" i="1" s="1"/>
  <c r="S320" i="1"/>
  <c r="P320" i="1"/>
  <c r="L320" i="1"/>
  <c r="K320" i="1"/>
  <c r="R320" i="1" s="1"/>
  <c r="Q319" i="1"/>
  <c r="P319" i="1"/>
  <c r="K319" i="1"/>
  <c r="L319" i="1" s="1"/>
  <c r="P318" i="1"/>
  <c r="L318" i="1"/>
  <c r="K318" i="1"/>
  <c r="R318" i="1" s="1"/>
  <c r="S318" i="1" s="1"/>
  <c r="Q317" i="1"/>
  <c r="P317" i="1"/>
  <c r="K317" i="1"/>
  <c r="L317" i="1" s="1"/>
  <c r="S316" i="1"/>
  <c r="P316" i="1"/>
  <c r="L316" i="1"/>
  <c r="K316" i="1"/>
  <c r="R316" i="1" s="1"/>
  <c r="Q315" i="1"/>
  <c r="P315" i="1"/>
  <c r="K315" i="1"/>
  <c r="L315" i="1" s="1"/>
  <c r="P314" i="1"/>
  <c r="L314" i="1"/>
  <c r="K314" i="1"/>
  <c r="R314" i="1" s="1"/>
  <c r="S314" i="1" s="1"/>
  <c r="Q313" i="1"/>
  <c r="P313" i="1"/>
  <c r="K313" i="1"/>
  <c r="L313" i="1" s="1"/>
  <c r="S312" i="1"/>
  <c r="P312" i="1"/>
  <c r="L312" i="1"/>
  <c r="K312" i="1"/>
  <c r="R312" i="1" s="1"/>
  <c r="Q311" i="1"/>
  <c r="P311" i="1"/>
  <c r="K311" i="1"/>
  <c r="L311" i="1" s="1"/>
  <c r="P310" i="1"/>
  <c r="L310" i="1"/>
  <c r="K310" i="1"/>
  <c r="R310" i="1" s="1"/>
  <c r="S310" i="1" s="1"/>
  <c r="Q309" i="1"/>
  <c r="P309" i="1"/>
  <c r="K309" i="1"/>
  <c r="L309" i="1" s="1"/>
  <c r="S308" i="1"/>
  <c r="P308" i="1"/>
  <c r="L308" i="1"/>
  <c r="K308" i="1"/>
  <c r="R308" i="1" s="1"/>
  <c r="Q307" i="1"/>
  <c r="P307" i="1"/>
  <c r="K307" i="1"/>
  <c r="L307" i="1" s="1"/>
  <c r="P306" i="1"/>
  <c r="L306" i="1"/>
  <c r="K306" i="1"/>
  <c r="R306" i="1" s="1"/>
  <c r="S306" i="1" s="1"/>
  <c r="Q305" i="1"/>
  <c r="P305" i="1"/>
  <c r="K305" i="1"/>
  <c r="L305" i="1" s="1"/>
  <c r="S304" i="1"/>
  <c r="P304" i="1"/>
  <c r="L304" i="1"/>
  <c r="K304" i="1"/>
  <c r="R304" i="1" s="1"/>
  <c r="Q303" i="1"/>
  <c r="P303" i="1"/>
  <c r="K303" i="1"/>
  <c r="L303" i="1" s="1"/>
  <c r="P302" i="1"/>
  <c r="L302" i="1"/>
  <c r="K302" i="1"/>
  <c r="R302" i="1" s="1"/>
  <c r="S302" i="1" s="1"/>
  <c r="Q301" i="1"/>
  <c r="P301" i="1"/>
  <c r="K301" i="1"/>
  <c r="L301" i="1" s="1"/>
  <c r="S300" i="1"/>
  <c r="P300" i="1"/>
  <c r="L300" i="1"/>
  <c r="K300" i="1"/>
  <c r="R300" i="1" s="1"/>
  <c r="Q299" i="1"/>
  <c r="P299" i="1"/>
  <c r="K299" i="1"/>
  <c r="L299" i="1" s="1"/>
  <c r="P298" i="1"/>
  <c r="L298" i="1"/>
  <c r="K298" i="1"/>
  <c r="R298" i="1" s="1"/>
  <c r="S298" i="1" s="1"/>
  <c r="Q297" i="1"/>
  <c r="P297" i="1"/>
  <c r="K297" i="1"/>
  <c r="L297" i="1" s="1"/>
  <c r="S296" i="1"/>
  <c r="P296" i="1"/>
  <c r="L296" i="1"/>
  <c r="K296" i="1"/>
  <c r="R296" i="1" s="1"/>
  <c r="Q295" i="1"/>
  <c r="P295" i="1"/>
  <c r="K295" i="1"/>
  <c r="L295" i="1" s="1"/>
  <c r="P294" i="1"/>
  <c r="L294" i="1"/>
  <c r="K294" i="1"/>
  <c r="R294" i="1" s="1"/>
  <c r="S294" i="1" s="1"/>
  <c r="Q293" i="1"/>
  <c r="P293" i="1"/>
  <c r="K293" i="1"/>
  <c r="L293" i="1" s="1"/>
  <c r="S292" i="1"/>
  <c r="P292" i="1"/>
  <c r="L292" i="1"/>
  <c r="K292" i="1"/>
  <c r="R292" i="1" s="1"/>
  <c r="Q291" i="1"/>
  <c r="P291" i="1"/>
  <c r="K291" i="1"/>
  <c r="L291" i="1" s="1"/>
  <c r="P290" i="1"/>
  <c r="L290" i="1"/>
  <c r="K290" i="1"/>
  <c r="R290" i="1" s="1"/>
  <c r="S290" i="1" s="1"/>
  <c r="Q289" i="1"/>
  <c r="P289" i="1"/>
  <c r="K289" i="1"/>
  <c r="L289" i="1" s="1"/>
  <c r="S288" i="1"/>
  <c r="P288" i="1"/>
  <c r="L288" i="1"/>
  <c r="K288" i="1"/>
  <c r="R288" i="1" s="1"/>
  <c r="Q287" i="1"/>
  <c r="P287" i="1"/>
  <c r="K287" i="1"/>
  <c r="L287" i="1" s="1"/>
  <c r="P286" i="1"/>
  <c r="L286" i="1"/>
  <c r="K286" i="1"/>
  <c r="R286" i="1" s="1"/>
  <c r="S286" i="1" s="1"/>
  <c r="Q285" i="1"/>
  <c r="P285" i="1"/>
  <c r="K285" i="1"/>
  <c r="L285" i="1" s="1"/>
  <c r="S284" i="1"/>
  <c r="P284" i="1"/>
  <c r="L284" i="1"/>
  <c r="K284" i="1"/>
  <c r="R284" i="1" s="1"/>
  <c r="Q283" i="1"/>
  <c r="P283" i="1"/>
  <c r="K283" i="1"/>
  <c r="L283" i="1" s="1"/>
  <c r="P282" i="1"/>
  <c r="L282" i="1"/>
  <c r="K282" i="1"/>
  <c r="R282" i="1" s="1"/>
  <c r="S282" i="1" s="1"/>
  <c r="Q281" i="1"/>
  <c r="P281" i="1"/>
  <c r="K281" i="1"/>
  <c r="L281" i="1" s="1"/>
  <c r="S280" i="1"/>
  <c r="P280" i="1"/>
  <c r="L280" i="1"/>
  <c r="K280" i="1"/>
  <c r="R280" i="1" s="1"/>
  <c r="Q279" i="1"/>
  <c r="P279" i="1"/>
  <c r="K279" i="1"/>
  <c r="L279" i="1" s="1"/>
  <c r="P278" i="1"/>
  <c r="K278" i="1"/>
  <c r="Q277" i="1"/>
  <c r="P277" i="1"/>
  <c r="K277" i="1"/>
  <c r="L277" i="1" s="1"/>
  <c r="R276" i="1"/>
  <c r="S276" i="1" s="1"/>
  <c r="P276" i="1"/>
  <c r="L276" i="1"/>
  <c r="K276" i="1"/>
  <c r="Q276" i="1" s="1"/>
  <c r="R275" i="1"/>
  <c r="S275" i="1" s="1"/>
  <c r="P275" i="1"/>
  <c r="K275" i="1"/>
  <c r="L275" i="1" s="1"/>
  <c r="P274" i="1"/>
  <c r="K274" i="1"/>
  <c r="P273" i="1"/>
  <c r="K273" i="1"/>
  <c r="R272" i="1"/>
  <c r="S272" i="1" s="1"/>
  <c r="P272" i="1"/>
  <c r="L272" i="1"/>
  <c r="K272" i="1"/>
  <c r="R271" i="1"/>
  <c r="S271" i="1" s="1"/>
  <c r="P271" i="1"/>
  <c r="Q271" i="1" s="1"/>
  <c r="K271" i="1"/>
  <c r="L271" i="1" s="1"/>
  <c r="P270" i="1"/>
  <c r="K270" i="1"/>
  <c r="R270" i="1" s="1"/>
  <c r="S270" i="1" s="1"/>
  <c r="Q269" i="1"/>
  <c r="P269" i="1"/>
  <c r="K269" i="1"/>
  <c r="L269" i="1" s="1"/>
  <c r="R268" i="1"/>
  <c r="S268" i="1" s="1"/>
  <c r="P268" i="1"/>
  <c r="L268" i="1"/>
  <c r="K268" i="1"/>
  <c r="Q268" i="1" s="1"/>
  <c r="R267" i="1"/>
  <c r="S267" i="1" s="1"/>
  <c r="P267" i="1"/>
  <c r="K267" i="1"/>
  <c r="L267" i="1" s="1"/>
  <c r="P266" i="1"/>
  <c r="K266" i="1"/>
  <c r="P265" i="1"/>
  <c r="K265" i="1"/>
  <c r="R264" i="1"/>
  <c r="S264" i="1" s="1"/>
  <c r="P264" i="1"/>
  <c r="L264" i="1"/>
  <c r="K264" i="1"/>
  <c r="R263" i="1"/>
  <c r="S263" i="1" s="1"/>
  <c r="P263" i="1"/>
  <c r="Q263" i="1" s="1"/>
  <c r="K263" i="1"/>
  <c r="L263" i="1" s="1"/>
  <c r="P262" i="1"/>
  <c r="K262" i="1"/>
  <c r="R262" i="1" s="1"/>
  <c r="S262" i="1" s="1"/>
  <c r="Q261" i="1"/>
  <c r="P261" i="1"/>
  <c r="K261" i="1"/>
  <c r="L261" i="1" s="1"/>
  <c r="R260" i="1"/>
  <c r="S260" i="1" s="1"/>
  <c r="P260" i="1"/>
  <c r="L260" i="1"/>
  <c r="K260" i="1"/>
  <c r="Q260" i="1" s="1"/>
  <c r="R259" i="1"/>
  <c r="S259" i="1" s="1"/>
  <c r="P259" i="1"/>
  <c r="K259" i="1"/>
  <c r="L259" i="1" s="1"/>
  <c r="P258" i="1"/>
  <c r="K258" i="1"/>
  <c r="P257" i="1"/>
  <c r="K257" i="1"/>
  <c r="R256" i="1"/>
  <c r="S256" i="1" s="1"/>
  <c r="P256" i="1"/>
  <c r="L256" i="1"/>
  <c r="K256" i="1"/>
  <c r="R255" i="1"/>
  <c r="S255" i="1" s="1"/>
  <c r="P255" i="1"/>
  <c r="Q255" i="1" s="1"/>
  <c r="K255" i="1"/>
  <c r="L255" i="1" s="1"/>
  <c r="P254" i="1"/>
  <c r="K254" i="1"/>
  <c r="R254" i="1" s="1"/>
  <c r="S254" i="1" s="1"/>
  <c r="Q253" i="1"/>
  <c r="P253" i="1"/>
  <c r="K253" i="1"/>
  <c r="L253" i="1" s="1"/>
  <c r="R252" i="1"/>
  <c r="S252" i="1" s="1"/>
  <c r="P252" i="1"/>
  <c r="L252" i="1"/>
  <c r="K252" i="1"/>
  <c r="Q252" i="1" s="1"/>
  <c r="R251" i="1"/>
  <c r="S251" i="1" s="1"/>
  <c r="P251" i="1"/>
  <c r="K251" i="1"/>
  <c r="L251" i="1" s="1"/>
  <c r="P250" i="1"/>
  <c r="K250" i="1"/>
  <c r="P249" i="1"/>
  <c r="K249" i="1"/>
  <c r="R248" i="1"/>
  <c r="S248" i="1" s="1"/>
  <c r="P248" i="1"/>
  <c r="L248" i="1"/>
  <c r="K248" i="1"/>
  <c r="R247" i="1"/>
  <c r="S247" i="1" s="1"/>
  <c r="P247" i="1"/>
  <c r="Q247" i="1" s="1"/>
  <c r="K247" i="1"/>
  <c r="L247" i="1" s="1"/>
  <c r="P246" i="1"/>
  <c r="K246" i="1"/>
  <c r="R246" i="1" s="1"/>
  <c r="S246" i="1" s="1"/>
  <c r="Q245" i="1"/>
  <c r="P245" i="1"/>
  <c r="K245" i="1"/>
  <c r="L245" i="1" s="1"/>
  <c r="R244" i="1"/>
  <c r="S244" i="1" s="1"/>
  <c r="P244" i="1"/>
  <c r="L244" i="1"/>
  <c r="K244" i="1"/>
  <c r="Q244" i="1" s="1"/>
  <c r="R243" i="1"/>
  <c r="S243" i="1" s="1"/>
  <c r="P243" i="1"/>
  <c r="K243" i="1"/>
  <c r="L243" i="1" s="1"/>
  <c r="P242" i="1"/>
  <c r="K242" i="1"/>
  <c r="P241" i="1"/>
  <c r="K241" i="1"/>
  <c r="R240" i="1"/>
  <c r="S240" i="1" s="1"/>
  <c r="P240" i="1"/>
  <c r="L240" i="1"/>
  <c r="K240" i="1"/>
  <c r="R239" i="1"/>
  <c r="S239" i="1" s="1"/>
  <c r="P239" i="1"/>
  <c r="Q239" i="1" s="1"/>
  <c r="K239" i="1"/>
  <c r="L239" i="1" s="1"/>
  <c r="P238" i="1"/>
  <c r="K238" i="1"/>
  <c r="R238" i="1" s="1"/>
  <c r="S238" i="1" s="1"/>
  <c r="Q237" i="1"/>
  <c r="P237" i="1"/>
  <c r="K237" i="1"/>
  <c r="L237" i="1" s="1"/>
  <c r="R236" i="1"/>
  <c r="S236" i="1" s="1"/>
  <c r="P236" i="1"/>
  <c r="L236" i="1"/>
  <c r="K236" i="1"/>
  <c r="Q236" i="1" s="1"/>
  <c r="R235" i="1"/>
  <c r="S235" i="1" s="1"/>
  <c r="P235" i="1"/>
  <c r="K235" i="1"/>
  <c r="L235" i="1" s="1"/>
  <c r="P234" i="1"/>
  <c r="K234" i="1"/>
  <c r="P233" i="1"/>
  <c r="K233" i="1"/>
  <c r="R232" i="1"/>
  <c r="S232" i="1" s="1"/>
  <c r="P232" i="1"/>
  <c r="L232" i="1"/>
  <c r="K232" i="1"/>
  <c r="R231" i="1"/>
  <c r="S231" i="1" s="1"/>
  <c r="P231" i="1"/>
  <c r="Q231" i="1" s="1"/>
  <c r="K231" i="1"/>
  <c r="L231" i="1" s="1"/>
  <c r="P230" i="1"/>
  <c r="K230" i="1"/>
  <c r="R230" i="1" s="1"/>
  <c r="S230" i="1" s="1"/>
  <c r="Q229" i="1"/>
  <c r="P229" i="1"/>
  <c r="K229" i="1"/>
  <c r="L229" i="1" s="1"/>
  <c r="R228" i="1"/>
  <c r="S228" i="1" s="1"/>
  <c r="P228" i="1"/>
  <c r="L228" i="1"/>
  <c r="K228" i="1"/>
  <c r="Q228" i="1" s="1"/>
  <c r="R227" i="1"/>
  <c r="S227" i="1" s="1"/>
  <c r="P227" i="1"/>
  <c r="K227" i="1"/>
  <c r="L227" i="1" s="1"/>
  <c r="P226" i="1"/>
  <c r="K226" i="1"/>
  <c r="P225" i="1"/>
  <c r="K225" i="1"/>
  <c r="R224" i="1"/>
  <c r="S224" i="1" s="1"/>
  <c r="P224" i="1"/>
  <c r="L224" i="1"/>
  <c r="K224" i="1"/>
  <c r="R223" i="1"/>
  <c r="S223" i="1" s="1"/>
  <c r="P223" i="1"/>
  <c r="Q223" i="1" s="1"/>
  <c r="K223" i="1"/>
  <c r="L223" i="1" s="1"/>
  <c r="P222" i="1"/>
  <c r="K222" i="1"/>
  <c r="R222" i="1" s="1"/>
  <c r="S222" i="1" s="1"/>
  <c r="Q221" i="1"/>
  <c r="P221" i="1"/>
  <c r="K221" i="1"/>
  <c r="L221" i="1" s="1"/>
  <c r="R220" i="1"/>
  <c r="S220" i="1" s="1"/>
  <c r="P220" i="1"/>
  <c r="L220" i="1"/>
  <c r="K220" i="1"/>
  <c r="Q220" i="1" s="1"/>
  <c r="R219" i="1"/>
  <c r="S219" i="1" s="1"/>
  <c r="P219" i="1"/>
  <c r="K219" i="1"/>
  <c r="P218" i="1"/>
  <c r="K218" i="1"/>
  <c r="L218" i="1" s="1"/>
  <c r="R217" i="1"/>
  <c r="S217" i="1" s="1"/>
  <c r="P217" i="1"/>
  <c r="K217" i="1"/>
  <c r="P216" i="1"/>
  <c r="K216" i="1"/>
  <c r="L216" i="1" s="1"/>
  <c r="P215" i="1"/>
  <c r="K215" i="1"/>
  <c r="P214" i="1"/>
  <c r="K214" i="1"/>
  <c r="L214" i="1" s="1"/>
  <c r="P213" i="1"/>
  <c r="K213" i="1"/>
  <c r="R213" i="1" s="1"/>
  <c r="S213" i="1" s="1"/>
  <c r="P212" i="1"/>
  <c r="K212" i="1"/>
  <c r="L212" i="1" s="1"/>
  <c r="R211" i="1"/>
  <c r="S211" i="1" s="1"/>
  <c r="P211" i="1"/>
  <c r="K211" i="1"/>
  <c r="P210" i="1"/>
  <c r="K210" i="1"/>
  <c r="L210" i="1" s="1"/>
  <c r="R209" i="1"/>
  <c r="S209" i="1" s="1"/>
  <c r="P209" i="1"/>
  <c r="K209" i="1"/>
  <c r="P208" i="1"/>
  <c r="K208" i="1"/>
  <c r="L208" i="1" s="1"/>
  <c r="P207" i="1"/>
  <c r="K207" i="1"/>
  <c r="P206" i="1"/>
  <c r="K206" i="1"/>
  <c r="L206" i="1" s="1"/>
  <c r="P205" i="1"/>
  <c r="K205" i="1"/>
  <c r="R205" i="1" s="1"/>
  <c r="S205" i="1" s="1"/>
  <c r="P204" i="1"/>
  <c r="K204" i="1"/>
  <c r="L204" i="1" s="1"/>
  <c r="R203" i="1"/>
  <c r="S203" i="1" s="1"/>
  <c r="P203" i="1"/>
  <c r="K203" i="1"/>
  <c r="P202" i="1"/>
  <c r="K202" i="1"/>
  <c r="L202" i="1" s="1"/>
  <c r="R201" i="1"/>
  <c r="S201" i="1" s="1"/>
  <c r="P201" i="1"/>
  <c r="K201" i="1"/>
  <c r="P200" i="1"/>
  <c r="K200" i="1"/>
  <c r="L200" i="1" s="1"/>
  <c r="P199" i="1"/>
  <c r="K199" i="1"/>
  <c r="P198" i="1"/>
  <c r="K198" i="1"/>
  <c r="L198" i="1" s="1"/>
  <c r="P197" i="1"/>
  <c r="K197" i="1"/>
  <c r="R197" i="1" s="1"/>
  <c r="S197" i="1" s="1"/>
  <c r="P196" i="1"/>
  <c r="K196" i="1"/>
  <c r="L196" i="1" s="1"/>
  <c r="R195" i="1"/>
  <c r="S195" i="1" s="1"/>
  <c r="P195" i="1"/>
  <c r="K195" i="1"/>
  <c r="P194" i="1"/>
  <c r="K194" i="1"/>
  <c r="L194" i="1" s="1"/>
  <c r="R193" i="1"/>
  <c r="S193" i="1" s="1"/>
  <c r="P193" i="1"/>
  <c r="K193" i="1"/>
  <c r="P192" i="1"/>
  <c r="K192" i="1"/>
  <c r="L192" i="1" s="1"/>
  <c r="P191" i="1"/>
  <c r="K191" i="1"/>
  <c r="R191" i="1" s="1"/>
  <c r="S191" i="1" s="1"/>
  <c r="P190" i="1"/>
  <c r="K190" i="1"/>
  <c r="L190" i="1" s="1"/>
  <c r="P189" i="1"/>
  <c r="K189" i="1"/>
  <c r="R189" i="1" s="1"/>
  <c r="S189" i="1" s="1"/>
  <c r="P188" i="1"/>
  <c r="K188" i="1"/>
  <c r="L188" i="1" s="1"/>
  <c r="R187" i="1"/>
  <c r="S187" i="1" s="1"/>
  <c r="P187" i="1"/>
  <c r="K187" i="1"/>
  <c r="P186" i="1"/>
  <c r="K186" i="1"/>
  <c r="L186" i="1" s="1"/>
  <c r="R185" i="1"/>
  <c r="S185" i="1" s="1"/>
  <c r="P185" i="1"/>
  <c r="K185" i="1"/>
  <c r="P184" i="1"/>
  <c r="K184" i="1"/>
  <c r="L184" i="1" s="1"/>
  <c r="P183" i="1"/>
  <c r="K183" i="1"/>
  <c r="P182" i="1"/>
  <c r="K182" i="1"/>
  <c r="L182" i="1" s="1"/>
  <c r="P181" i="1"/>
  <c r="K181" i="1"/>
  <c r="R181" i="1" s="1"/>
  <c r="S181" i="1" s="1"/>
  <c r="P180" i="1"/>
  <c r="K180" i="1"/>
  <c r="L180" i="1" s="1"/>
  <c r="R179" i="1"/>
  <c r="S179" i="1" s="1"/>
  <c r="P179" i="1"/>
  <c r="K179" i="1"/>
  <c r="P178" i="1"/>
  <c r="K178" i="1"/>
  <c r="L178" i="1" s="1"/>
  <c r="R177" i="1"/>
  <c r="S177" i="1" s="1"/>
  <c r="P177" i="1"/>
  <c r="K177" i="1"/>
  <c r="P176" i="1"/>
  <c r="K176" i="1"/>
  <c r="L176" i="1" s="1"/>
  <c r="P175" i="1"/>
  <c r="K175" i="1"/>
  <c r="P174" i="1"/>
  <c r="K174" i="1"/>
  <c r="L174" i="1" s="1"/>
  <c r="P173" i="1"/>
  <c r="K173" i="1"/>
  <c r="R173" i="1" s="1"/>
  <c r="S173" i="1" s="1"/>
  <c r="P172" i="1"/>
  <c r="K172" i="1"/>
  <c r="L172" i="1" s="1"/>
  <c r="R171" i="1"/>
  <c r="S171" i="1" s="1"/>
  <c r="P171" i="1"/>
  <c r="K171" i="1"/>
  <c r="P170" i="1"/>
  <c r="K170" i="1"/>
  <c r="L170" i="1" s="1"/>
  <c r="R169" i="1"/>
  <c r="S169" i="1" s="1"/>
  <c r="P169" i="1"/>
  <c r="K169" i="1"/>
  <c r="P168" i="1"/>
  <c r="K168" i="1"/>
  <c r="L168" i="1" s="1"/>
  <c r="P167" i="1"/>
  <c r="K167" i="1"/>
  <c r="R167" i="1" s="1"/>
  <c r="S167" i="1" s="1"/>
  <c r="P166" i="1"/>
  <c r="K166" i="1"/>
  <c r="L166" i="1" s="1"/>
  <c r="P165" i="1"/>
  <c r="K165" i="1"/>
  <c r="R165" i="1" s="1"/>
  <c r="S165" i="1" s="1"/>
  <c r="P164" i="1"/>
  <c r="K164" i="1"/>
  <c r="L164" i="1" s="1"/>
  <c r="R163" i="1"/>
  <c r="S163" i="1" s="1"/>
  <c r="P163" i="1"/>
  <c r="K163" i="1"/>
  <c r="P162" i="1"/>
  <c r="K162" i="1"/>
  <c r="L162" i="1" s="1"/>
  <c r="R161" i="1"/>
  <c r="S161" i="1" s="1"/>
  <c r="P161" i="1"/>
  <c r="K161" i="1"/>
  <c r="P160" i="1"/>
  <c r="K160" i="1"/>
  <c r="L160" i="1" s="1"/>
  <c r="P159" i="1"/>
  <c r="K159" i="1"/>
  <c r="P158" i="1"/>
  <c r="K158" i="1"/>
  <c r="L158" i="1" s="1"/>
  <c r="P157" i="1"/>
  <c r="K157" i="1"/>
  <c r="R157" i="1" s="1"/>
  <c r="S157" i="1" s="1"/>
  <c r="P156" i="1"/>
  <c r="K156" i="1"/>
  <c r="L156" i="1" s="1"/>
  <c r="R155" i="1"/>
  <c r="S155" i="1" s="1"/>
  <c r="P155" i="1"/>
  <c r="K155" i="1"/>
  <c r="P154" i="1"/>
  <c r="K154" i="1"/>
  <c r="L154" i="1" s="1"/>
  <c r="R153" i="1"/>
  <c r="S153" i="1" s="1"/>
  <c r="P153" i="1"/>
  <c r="K153" i="1"/>
  <c r="P152" i="1"/>
  <c r="K152" i="1"/>
  <c r="L152" i="1" s="1"/>
  <c r="P151" i="1"/>
  <c r="K151" i="1"/>
  <c r="R151" i="1" s="1"/>
  <c r="S151" i="1" s="1"/>
  <c r="P150" i="1"/>
  <c r="K150" i="1"/>
  <c r="L150" i="1" s="1"/>
  <c r="P149" i="1"/>
  <c r="K149" i="1"/>
  <c r="R149" i="1" s="1"/>
  <c r="S149" i="1" s="1"/>
  <c r="P148" i="1"/>
  <c r="K148" i="1"/>
  <c r="L148" i="1" s="1"/>
  <c r="R147" i="1"/>
  <c r="S147" i="1" s="1"/>
  <c r="P147" i="1"/>
  <c r="K147" i="1"/>
  <c r="P146" i="1"/>
  <c r="K146" i="1"/>
  <c r="L146" i="1" s="1"/>
  <c r="R145" i="1"/>
  <c r="S145" i="1" s="1"/>
  <c r="P145" i="1"/>
  <c r="K145" i="1"/>
  <c r="P144" i="1"/>
  <c r="K144" i="1"/>
  <c r="L144" i="1" s="1"/>
  <c r="P143" i="1"/>
  <c r="K143" i="1"/>
  <c r="P142" i="1"/>
  <c r="K142" i="1"/>
  <c r="L142" i="1" s="1"/>
  <c r="P141" i="1"/>
  <c r="K141" i="1"/>
  <c r="R141" i="1" s="1"/>
  <c r="S141" i="1" s="1"/>
  <c r="P140" i="1"/>
  <c r="K140" i="1"/>
  <c r="L140" i="1" s="1"/>
  <c r="R139" i="1"/>
  <c r="S139" i="1" s="1"/>
  <c r="P139" i="1"/>
  <c r="K139" i="1"/>
  <c r="P138" i="1"/>
  <c r="K138" i="1"/>
  <c r="L138" i="1" s="1"/>
  <c r="R137" i="1"/>
  <c r="S137" i="1" s="1"/>
  <c r="P137" i="1"/>
  <c r="K137" i="1"/>
  <c r="P136" i="1"/>
  <c r="K136" i="1"/>
  <c r="L136" i="1" s="1"/>
  <c r="P135" i="1"/>
  <c r="K135" i="1"/>
  <c r="R135" i="1" s="1"/>
  <c r="S135" i="1" s="1"/>
  <c r="P134" i="1"/>
  <c r="K134" i="1"/>
  <c r="P133" i="1"/>
  <c r="K133" i="1"/>
  <c r="R133" i="1" s="1"/>
  <c r="S133" i="1" s="1"/>
  <c r="P132" i="1"/>
  <c r="K132" i="1"/>
  <c r="R132" i="1" s="1"/>
  <c r="S132" i="1" s="1"/>
  <c r="R131" i="1"/>
  <c r="S131" i="1" s="1"/>
  <c r="P131" i="1"/>
  <c r="K131" i="1"/>
  <c r="R130" i="1"/>
  <c r="S130" i="1" s="1"/>
  <c r="P130" i="1"/>
  <c r="K130" i="1"/>
  <c r="P129" i="1"/>
  <c r="K129" i="1"/>
  <c r="R129" i="1" s="1"/>
  <c r="S129" i="1" s="1"/>
  <c r="P128" i="1"/>
  <c r="K128" i="1"/>
  <c r="R128" i="1" s="1"/>
  <c r="S128" i="1" s="1"/>
  <c r="R127" i="1"/>
  <c r="S127" i="1" s="1"/>
  <c r="P127" i="1"/>
  <c r="K127" i="1"/>
  <c r="R126" i="1"/>
  <c r="S126" i="1" s="1"/>
  <c r="P126" i="1"/>
  <c r="K126" i="1"/>
  <c r="P125" i="1"/>
  <c r="K125" i="1"/>
  <c r="R125" i="1" s="1"/>
  <c r="S125" i="1" s="1"/>
  <c r="P124" i="1"/>
  <c r="K124" i="1"/>
  <c r="R124" i="1" s="1"/>
  <c r="S124" i="1" s="1"/>
  <c r="R123" i="1"/>
  <c r="S123" i="1" s="1"/>
  <c r="P123" i="1"/>
  <c r="K123" i="1"/>
  <c r="R122" i="1"/>
  <c r="S122" i="1" s="1"/>
  <c r="P122" i="1"/>
  <c r="K122" i="1"/>
  <c r="P121" i="1"/>
  <c r="K121" i="1"/>
  <c r="R121" i="1" s="1"/>
  <c r="S121" i="1" s="1"/>
  <c r="P120" i="1"/>
  <c r="K120" i="1"/>
  <c r="R120" i="1" s="1"/>
  <c r="S120" i="1" s="1"/>
  <c r="R119" i="1"/>
  <c r="S119" i="1" s="1"/>
  <c r="P119" i="1"/>
  <c r="K119" i="1"/>
  <c r="R118" i="1"/>
  <c r="S118" i="1" s="1"/>
  <c r="P118" i="1"/>
  <c r="K118" i="1"/>
  <c r="P117" i="1"/>
  <c r="K117" i="1"/>
  <c r="R117" i="1" s="1"/>
  <c r="S117" i="1" s="1"/>
  <c r="P116" i="1"/>
  <c r="K116" i="1"/>
  <c r="R115" i="1"/>
  <c r="S115" i="1" s="1"/>
  <c r="P115" i="1"/>
  <c r="K115" i="1"/>
  <c r="R114" i="1"/>
  <c r="S114" i="1" s="1"/>
  <c r="P114" i="1"/>
  <c r="K114" i="1"/>
  <c r="P113" i="1"/>
  <c r="K113" i="1"/>
  <c r="R113" i="1" s="1"/>
  <c r="S113" i="1" s="1"/>
  <c r="P112" i="1"/>
  <c r="K112" i="1"/>
  <c r="R111" i="1"/>
  <c r="S111" i="1" s="1"/>
  <c r="P111" i="1"/>
  <c r="K111" i="1"/>
  <c r="R110" i="1"/>
  <c r="S110" i="1" s="1"/>
  <c r="P110" i="1"/>
  <c r="K110" i="1"/>
  <c r="P109" i="1"/>
  <c r="K109" i="1"/>
  <c r="R109" i="1" s="1"/>
  <c r="S109" i="1" s="1"/>
  <c r="P108" i="1"/>
  <c r="K108" i="1"/>
  <c r="R108" i="1" s="1"/>
  <c r="S108" i="1" s="1"/>
  <c r="R107" i="1"/>
  <c r="S107" i="1" s="1"/>
  <c r="P107" i="1"/>
  <c r="K107" i="1"/>
  <c r="R106" i="1"/>
  <c r="S106" i="1" s="1"/>
  <c r="P106" i="1"/>
  <c r="K106" i="1"/>
  <c r="P105" i="1"/>
  <c r="K105" i="1"/>
  <c r="R105" i="1" s="1"/>
  <c r="S105" i="1" s="1"/>
  <c r="P104" i="1"/>
  <c r="K104" i="1"/>
  <c r="R104" i="1" s="1"/>
  <c r="S104" i="1" s="1"/>
  <c r="R103" i="1"/>
  <c r="S103" i="1" s="1"/>
  <c r="P103" i="1"/>
  <c r="K103" i="1"/>
  <c r="R102" i="1"/>
  <c r="S102" i="1" s="1"/>
  <c r="P102" i="1"/>
  <c r="K102" i="1"/>
  <c r="P101" i="1"/>
  <c r="K101" i="1"/>
  <c r="R101" i="1" s="1"/>
  <c r="S101" i="1" s="1"/>
  <c r="P100" i="1"/>
  <c r="K100" i="1"/>
  <c r="R99" i="1"/>
  <c r="S99" i="1" s="1"/>
  <c r="P99" i="1"/>
  <c r="K99" i="1"/>
  <c r="R98" i="1"/>
  <c r="S98" i="1" s="1"/>
  <c r="P98" i="1"/>
  <c r="K98" i="1"/>
  <c r="P97" i="1"/>
  <c r="K97" i="1"/>
  <c r="R97" i="1" s="1"/>
  <c r="S97" i="1" s="1"/>
  <c r="P96" i="1"/>
  <c r="K96" i="1"/>
  <c r="R95" i="1"/>
  <c r="S95" i="1" s="1"/>
  <c r="P95" i="1"/>
  <c r="K95" i="1"/>
  <c r="R94" i="1"/>
  <c r="S94" i="1" s="1"/>
  <c r="P94" i="1"/>
  <c r="K94" i="1"/>
  <c r="P93" i="1"/>
  <c r="K93" i="1"/>
  <c r="R93" i="1" s="1"/>
  <c r="S93" i="1" s="1"/>
  <c r="P92" i="1"/>
  <c r="K92" i="1"/>
  <c r="R91" i="1"/>
  <c r="S91" i="1" s="1"/>
  <c r="P91" i="1"/>
  <c r="K91" i="1"/>
  <c r="R90" i="1"/>
  <c r="S90" i="1" s="1"/>
  <c r="P90" i="1"/>
  <c r="K90" i="1"/>
  <c r="P89" i="1"/>
  <c r="K89" i="1"/>
  <c r="R89" i="1" s="1"/>
  <c r="S89" i="1" s="1"/>
  <c r="P88" i="1"/>
  <c r="K88" i="1"/>
  <c r="R87" i="1"/>
  <c r="S87" i="1" s="1"/>
  <c r="P87" i="1"/>
  <c r="K87" i="1"/>
  <c r="R86" i="1"/>
  <c r="S86" i="1" s="1"/>
  <c r="P86" i="1"/>
  <c r="K86" i="1"/>
  <c r="P85" i="1"/>
  <c r="K85" i="1"/>
  <c r="R85" i="1" s="1"/>
  <c r="S85" i="1" s="1"/>
  <c r="P84" i="1"/>
  <c r="K84" i="1"/>
  <c r="R84" i="1" s="1"/>
  <c r="S84" i="1" s="1"/>
  <c r="R83" i="1"/>
  <c r="S83" i="1" s="1"/>
  <c r="P83" i="1"/>
  <c r="K83" i="1"/>
  <c r="R82" i="1"/>
  <c r="S82" i="1" s="1"/>
  <c r="P82" i="1"/>
  <c r="K82" i="1"/>
  <c r="P81" i="1"/>
  <c r="K81" i="1"/>
  <c r="R81" i="1" s="1"/>
  <c r="S81" i="1" s="1"/>
  <c r="P80" i="1"/>
  <c r="K80" i="1"/>
  <c r="R80" i="1" s="1"/>
  <c r="S80" i="1" s="1"/>
  <c r="R79" i="1"/>
  <c r="S79" i="1" s="1"/>
  <c r="P79" i="1"/>
  <c r="K79" i="1"/>
  <c r="R78" i="1"/>
  <c r="S78" i="1" s="1"/>
  <c r="P78" i="1"/>
  <c r="K78" i="1"/>
  <c r="P77" i="1"/>
  <c r="K77" i="1"/>
  <c r="R77" i="1" s="1"/>
  <c r="S77" i="1" s="1"/>
  <c r="P76" i="1"/>
  <c r="K76" i="1"/>
  <c r="R76" i="1" s="1"/>
  <c r="S76" i="1" s="1"/>
  <c r="R75" i="1"/>
  <c r="S75" i="1" s="1"/>
  <c r="P75" i="1"/>
  <c r="K75" i="1"/>
  <c r="R74" i="1"/>
  <c r="S74" i="1" s="1"/>
  <c r="P74" i="1"/>
  <c r="K74" i="1"/>
  <c r="P73" i="1"/>
  <c r="K73" i="1"/>
  <c r="R73" i="1" s="1"/>
  <c r="S73" i="1" s="1"/>
  <c r="P72" i="1"/>
  <c r="K72" i="1"/>
  <c r="R72" i="1" s="1"/>
  <c r="S72" i="1" s="1"/>
  <c r="R71" i="1"/>
  <c r="S71" i="1" s="1"/>
  <c r="P71" i="1"/>
  <c r="K71" i="1"/>
  <c r="R70" i="1"/>
  <c r="S70" i="1" s="1"/>
  <c r="P70" i="1"/>
  <c r="K70" i="1"/>
  <c r="P69" i="1"/>
  <c r="K69" i="1"/>
  <c r="R69" i="1" s="1"/>
  <c r="S69" i="1" s="1"/>
  <c r="P68" i="1"/>
  <c r="K68" i="1"/>
  <c r="R68" i="1" s="1"/>
  <c r="S68" i="1" s="1"/>
  <c r="R67" i="1"/>
  <c r="S67" i="1" s="1"/>
  <c r="P67" i="1"/>
  <c r="K67" i="1"/>
  <c r="R66" i="1"/>
  <c r="S66" i="1" s="1"/>
  <c r="P66" i="1"/>
  <c r="K66" i="1"/>
  <c r="P65" i="1"/>
  <c r="K65" i="1"/>
  <c r="R65" i="1" s="1"/>
  <c r="S65" i="1" s="1"/>
  <c r="P64" i="1"/>
  <c r="K64" i="1"/>
  <c r="R64" i="1" s="1"/>
  <c r="S64" i="1" s="1"/>
  <c r="R63" i="1"/>
  <c r="S63" i="1" s="1"/>
  <c r="P63" i="1"/>
  <c r="K63" i="1"/>
  <c r="R62" i="1"/>
  <c r="S62" i="1" s="1"/>
  <c r="P62" i="1"/>
  <c r="K62" i="1"/>
  <c r="P61" i="1"/>
  <c r="K61" i="1"/>
  <c r="R61" i="1" s="1"/>
  <c r="S61" i="1" s="1"/>
  <c r="P60" i="1"/>
  <c r="K60" i="1"/>
  <c r="R60" i="1" s="1"/>
  <c r="S60" i="1" s="1"/>
  <c r="R59" i="1"/>
  <c r="S59" i="1" s="1"/>
  <c r="P59" i="1"/>
  <c r="K59" i="1"/>
  <c r="R58" i="1"/>
  <c r="S58" i="1" s="1"/>
  <c r="P58" i="1"/>
  <c r="K58" i="1"/>
  <c r="P57" i="1"/>
  <c r="K57" i="1"/>
  <c r="R57" i="1" s="1"/>
  <c r="S57" i="1" s="1"/>
  <c r="P56" i="1"/>
  <c r="K56" i="1"/>
  <c r="R56" i="1" s="1"/>
  <c r="S56" i="1" s="1"/>
  <c r="R55" i="1"/>
  <c r="S55" i="1" s="1"/>
  <c r="P55" i="1"/>
  <c r="K55" i="1"/>
  <c r="R54" i="1"/>
  <c r="S54" i="1" s="1"/>
  <c r="P54" i="1"/>
  <c r="K54" i="1"/>
  <c r="P53" i="1"/>
  <c r="K53" i="1"/>
  <c r="R53" i="1" s="1"/>
  <c r="S53" i="1" s="1"/>
  <c r="P52" i="1"/>
  <c r="K52" i="1"/>
  <c r="R52" i="1" s="1"/>
  <c r="S52" i="1" s="1"/>
  <c r="R51" i="1"/>
  <c r="S51" i="1" s="1"/>
  <c r="P51" i="1"/>
  <c r="K51" i="1"/>
  <c r="R50" i="1"/>
  <c r="S50" i="1" s="1"/>
  <c r="P50" i="1"/>
  <c r="K50" i="1"/>
  <c r="P49" i="1"/>
  <c r="K49" i="1"/>
  <c r="R49" i="1" s="1"/>
  <c r="S49" i="1" s="1"/>
  <c r="P48" i="1"/>
  <c r="K48" i="1"/>
  <c r="R47" i="1"/>
  <c r="S47" i="1" s="1"/>
  <c r="P47" i="1"/>
  <c r="K47" i="1"/>
  <c r="R46" i="1"/>
  <c r="S46" i="1" s="1"/>
  <c r="P46" i="1"/>
  <c r="K46" i="1"/>
  <c r="P45" i="1"/>
  <c r="K45" i="1"/>
  <c r="R45" i="1" s="1"/>
  <c r="S45" i="1" s="1"/>
  <c r="P44" i="1"/>
  <c r="K44" i="1"/>
  <c r="R43" i="1"/>
  <c r="S43" i="1" s="1"/>
  <c r="P43" i="1"/>
  <c r="K43" i="1"/>
  <c r="R42" i="1"/>
  <c r="S42" i="1" s="1"/>
  <c r="P42" i="1"/>
  <c r="K42" i="1"/>
  <c r="P41" i="1"/>
  <c r="K41" i="1"/>
  <c r="R41" i="1" s="1"/>
  <c r="S41" i="1" s="1"/>
  <c r="P40" i="1"/>
  <c r="K40" i="1"/>
  <c r="R39" i="1"/>
  <c r="S39" i="1" s="1"/>
  <c r="P39" i="1"/>
  <c r="K39" i="1"/>
  <c r="R38" i="1"/>
  <c r="S38" i="1" s="1"/>
  <c r="P38" i="1"/>
  <c r="K38" i="1"/>
  <c r="P37" i="1"/>
  <c r="K37" i="1"/>
  <c r="R37" i="1" s="1"/>
  <c r="S37" i="1" s="1"/>
  <c r="P36" i="1"/>
  <c r="K36" i="1"/>
  <c r="R35" i="1"/>
  <c r="S35" i="1" s="1"/>
  <c r="P35" i="1"/>
  <c r="K35" i="1"/>
  <c r="R34" i="1"/>
  <c r="S34" i="1" s="1"/>
  <c r="P34" i="1"/>
  <c r="K34" i="1"/>
  <c r="P33" i="1"/>
  <c r="K33" i="1"/>
  <c r="R33" i="1" s="1"/>
  <c r="S33" i="1" s="1"/>
  <c r="P32" i="1"/>
  <c r="K32" i="1"/>
  <c r="P31" i="1"/>
  <c r="Q31" i="1" s="1"/>
  <c r="L31" i="1"/>
  <c r="K31" i="1"/>
  <c r="R31" i="1" s="1"/>
  <c r="S31" i="1" s="1"/>
  <c r="P30" i="1"/>
  <c r="K30" i="1"/>
  <c r="Q30" i="1" s="1"/>
  <c r="P29" i="1"/>
  <c r="Q29" i="1" s="1"/>
  <c r="L29" i="1"/>
  <c r="K29" i="1"/>
  <c r="R29" i="1" s="1"/>
  <c r="S29" i="1" s="1"/>
  <c r="P28" i="1"/>
  <c r="K28" i="1"/>
  <c r="Q28" i="1" s="1"/>
  <c r="P27" i="1"/>
  <c r="Q27" i="1" s="1"/>
  <c r="L27" i="1"/>
  <c r="K27" i="1"/>
  <c r="R27" i="1" s="1"/>
  <c r="S27" i="1" s="1"/>
  <c r="P26" i="1"/>
  <c r="K26" i="1"/>
  <c r="Q26" i="1" s="1"/>
  <c r="P25" i="1"/>
  <c r="Q25" i="1" s="1"/>
  <c r="L25" i="1"/>
  <c r="K25" i="1"/>
  <c r="R25" i="1" s="1"/>
  <c r="S25" i="1" s="1"/>
  <c r="P24" i="1"/>
  <c r="K24" i="1"/>
  <c r="Q24" i="1" s="1"/>
  <c r="P23" i="1"/>
  <c r="Q23" i="1" s="1"/>
  <c r="L23" i="1"/>
  <c r="K23" i="1"/>
  <c r="R23" i="1" s="1"/>
  <c r="S23" i="1" s="1"/>
  <c r="P22" i="1"/>
  <c r="K22" i="1"/>
  <c r="Q22" i="1" s="1"/>
  <c r="P21" i="1"/>
  <c r="Q21" i="1" s="1"/>
  <c r="L21" i="1"/>
  <c r="K21" i="1"/>
  <c r="R21" i="1" s="1"/>
  <c r="S21" i="1" s="1"/>
  <c r="P20" i="1"/>
  <c r="K20" i="1"/>
  <c r="Q20" i="1" s="1"/>
  <c r="P19" i="1"/>
  <c r="Q19" i="1" s="1"/>
  <c r="L19" i="1"/>
  <c r="K19" i="1"/>
  <c r="R19" i="1" s="1"/>
  <c r="S19" i="1" s="1"/>
  <c r="P18" i="1"/>
  <c r="K18" i="1"/>
  <c r="Q18" i="1" s="1"/>
  <c r="P17" i="1"/>
  <c r="Q17" i="1" s="1"/>
  <c r="L17" i="1"/>
  <c r="K17" i="1"/>
  <c r="R17" i="1" s="1"/>
  <c r="S17" i="1" s="1"/>
  <c r="P16" i="1"/>
  <c r="K16" i="1"/>
  <c r="Q16" i="1" s="1"/>
  <c r="P15" i="1"/>
  <c r="L15" i="1"/>
  <c r="K15" i="1"/>
  <c r="R15" i="1" s="1"/>
  <c r="S15" i="1" s="1"/>
  <c r="P14" i="1"/>
  <c r="K14" i="1"/>
  <c r="Q14" i="1" s="1"/>
  <c r="P13" i="1"/>
  <c r="L13" i="1"/>
  <c r="K13" i="1"/>
  <c r="R13" i="1" s="1"/>
  <c r="S13" i="1" s="1"/>
  <c r="P12" i="1"/>
  <c r="K12" i="1"/>
  <c r="Q12" i="1" s="1"/>
  <c r="P11" i="1"/>
  <c r="L11" i="1"/>
  <c r="K11" i="1"/>
  <c r="R11" i="1" s="1"/>
  <c r="S11" i="1" s="1"/>
  <c r="P10" i="1"/>
  <c r="K10" i="1"/>
  <c r="Q10" i="1" s="1"/>
  <c r="P9" i="1"/>
  <c r="L9" i="1"/>
  <c r="K9" i="1"/>
  <c r="R9" i="1" s="1"/>
  <c r="S9" i="1" s="1"/>
  <c r="P8" i="1"/>
  <c r="K8" i="1"/>
  <c r="Q8" i="1" s="1"/>
  <c r="P7" i="1"/>
  <c r="L7" i="1"/>
  <c r="K7" i="1"/>
  <c r="R7" i="1" s="1"/>
  <c r="S7" i="1" s="1"/>
  <c r="P6" i="1"/>
  <c r="K6" i="1"/>
  <c r="Q6" i="1" s="1"/>
  <c r="P5" i="1"/>
  <c r="L5" i="1"/>
  <c r="K5" i="1"/>
  <c r="R5" i="1" s="1"/>
  <c r="S5" i="1" s="1"/>
  <c r="R6" i="1" l="1"/>
  <c r="S6" i="1" s="1"/>
  <c r="R10" i="1"/>
  <c r="S10" i="1" s="1"/>
  <c r="R18" i="1"/>
  <c r="S18" i="1" s="1"/>
  <c r="R24" i="1"/>
  <c r="S24" i="1" s="1"/>
  <c r="L32" i="1"/>
  <c r="Q32" i="1"/>
  <c r="Q143" i="1"/>
  <c r="L143" i="1"/>
  <c r="Q159" i="1"/>
  <c r="L159" i="1"/>
  <c r="Q175" i="1"/>
  <c r="L175" i="1"/>
  <c r="Q183" i="1"/>
  <c r="L183" i="1"/>
  <c r="Q199" i="1"/>
  <c r="L199" i="1"/>
  <c r="Q525" i="1"/>
  <c r="L525" i="1"/>
  <c r="R525" i="1"/>
  <c r="S525" i="1" s="1"/>
  <c r="Q541" i="1"/>
  <c r="L541" i="1"/>
  <c r="R541" i="1"/>
  <c r="S541" i="1" s="1"/>
  <c r="Q557" i="1"/>
  <c r="L557" i="1"/>
  <c r="R557" i="1"/>
  <c r="S557" i="1" s="1"/>
  <c r="Q573" i="1"/>
  <c r="L573" i="1"/>
  <c r="R573" i="1"/>
  <c r="S573" i="1" s="1"/>
  <c r="L862" i="1"/>
  <c r="R862" i="1"/>
  <c r="S862" i="1" s="1"/>
  <c r="Q862" i="1"/>
  <c r="L870" i="1"/>
  <c r="R870" i="1"/>
  <c r="S870" i="1" s="1"/>
  <c r="Q870" i="1"/>
  <c r="Q926" i="1"/>
  <c r="L926" i="1"/>
  <c r="R926" i="1"/>
  <c r="S926" i="1" s="1"/>
  <c r="Q1055" i="1"/>
  <c r="L1055" i="1"/>
  <c r="R1055" i="1"/>
  <c r="S1055" i="1" s="1"/>
  <c r="Q1075" i="1"/>
  <c r="L1075" i="1"/>
  <c r="R1075" i="1"/>
  <c r="S1075" i="1" s="1"/>
  <c r="Q1091" i="1"/>
  <c r="L1091" i="1"/>
  <c r="R1091" i="1"/>
  <c r="S1091" i="1" s="1"/>
  <c r="Q1107" i="1"/>
  <c r="L1107" i="1"/>
  <c r="R1107" i="1"/>
  <c r="S1107" i="1" s="1"/>
  <c r="Q5" i="1"/>
  <c r="L6" i="1"/>
  <c r="Q7" i="1"/>
  <c r="L8" i="1"/>
  <c r="Q9" i="1"/>
  <c r="L10" i="1"/>
  <c r="Q11" i="1"/>
  <c r="L12" i="1"/>
  <c r="Q13" i="1"/>
  <c r="L14" i="1"/>
  <c r="Q15" i="1"/>
  <c r="L16" i="1"/>
  <c r="L18" i="1"/>
  <c r="L20" i="1"/>
  <c r="L22" i="1"/>
  <c r="L24" i="1"/>
  <c r="L26" i="1"/>
  <c r="L28" i="1"/>
  <c r="L30" i="1"/>
  <c r="Q35" i="1"/>
  <c r="L35" i="1"/>
  <c r="Q39" i="1"/>
  <c r="L39" i="1"/>
  <c r="Q43" i="1"/>
  <c r="L43" i="1"/>
  <c r="Q47" i="1"/>
  <c r="L47" i="1"/>
  <c r="Q51" i="1"/>
  <c r="L51" i="1"/>
  <c r="Q55" i="1"/>
  <c r="L55" i="1"/>
  <c r="Q59" i="1"/>
  <c r="L59" i="1"/>
  <c r="Q63" i="1"/>
  <c r="L63" i="1"/>
  <c r="Q67" i="1"/>
  <c r="L67" i="1"/>
  <c r="Q71" i="1"/>
  <c r="L71" i="1"/>
  <c r="Q75" i="1"/>
  <c r="L75" i="1"/>
  <c r="Q79" i="1"/>
  <c r="L79" i="1"/>
  <c r="Q83" i="1"/>
  <c r="L83" i="1"/>
  <c r="Q87" i="1"/>
  <c r="L87" i="1"/>
  <c r="Q91" i="1"/>
  <c r="L91" i="1"/>
  <c r="Q95" i="1"/>
  <c r="L95" i="1"/>
  <c r="Q99" i="1"/>
  <c r="L99" i="1"/>
  <c r="Q103" i="1"/>
  <c r="L103" i="1"/>
  <c r="Q107" i="1"/>
  <c r="L107" i="1"/>
  <c r="Q111" i="1"/>
  <c r="L111" i="1"/>
  <c r="Q115" i="1"/>
  <c r="L115" i="1"/>
  <c r="Q119" i="1"/>
  <c r="L119" i="1"/>
  <c r="Q123" i="1"/>
  <c r="L123" i="1"/>
  <c r="Q127" i="1"/>
  <c r="L127" i="1"/>
  <c r="Q131" i="1"/>
  <c r="L131" i="1"/>
  <c r="Q137" i="1"/>
  <c r="L137" i="1"/>
  <c r="Q145" i="1"/>
  <c r="L145" i="1"/>
  <c r="Q153" i="1"/>
  <c r="L153" i="1"/>
  <c r="Q161" i="1"/>
  <c r="L161" i="1"/>
  <c r="Q169" i="1"/>
  <c r="L169" i="1"/>
  <c r="Q177" i="1"/>
  <c r="L177" i="1"/>
  <c r="Q185" i="1"/>
  <c r="L185" i="1"/>
  <c r="Q193" i="1"/>
  <c r="L193" i="1"/>
  <c r="Q201" i="1"/>
  <c r="L201" i="1"/>
  <c r="Q209" i="1"/>
  <c r="L209" i="1"/>
  <c r="Q217" i="1"/>
  <c r="L217" i="1"/>
  <c r="L225" i="1"/>
  <c r="R225" i="1"/>
  <c r="S225" i="1" s="1"/>
  <c r="Q225" i="1"/>
  <c r="L233" i="1"/>
  <c r="R233" i="1"/>
  <c r="S233" i="1" s="1"/>
  <c r="Q233" i="1"/>
  <c r="L241" i="1"/>
  <c r="R241" i="1"/>
  <c r="S241" i="1" s="1"/>
  <c r="Q241" i="1"/>
  <c r="L249" i="1"/>
  <c r="R249" i="1"/>
  <c r="S249" i="1" s="1"/>
  <c r="Q249" i="1"/>
  <c r="L257" i="1"/>
  <c r="R257" i="1"/>
  <c r="S257" i="1" s="1"/>
  <c r="Q257" i="1"/>
  <c r="L265" i="1"/>
  <c r="R265" i="1"/>
  <c r="S265" i="1" s="1"/>
  <c r="Q265" i="1"/>
  <c r="L273" i="1"/>
  <c r="R273" i="1"/>
  <c r="S273" i="1" s="1"/>
  <c r="Q273" i="1"/>
  <c r="R12" i="1"/>
  <c r="S12" i="1" s="1"/>
  <c r="R16" i="1"/>
  <c r="S16" i="1" s="1"/>
  <c r="R22" i="1"/>
  <c r="S22" i="1" s="1"/>
  <c r="R26" i="1"/>
  <c r="S26" i="1" s="1"/>
  <c r="R28" i="1"/>
  <c r="S28" i="1" s="1"/>
  <c r="R30" i="1"/>
  <c r="S30" i="1" s="1"/>
  <c r="L36" i="1"/>
  <c r="Q36" i="1"/>
  <c r="L40" i="1"/>
  <c r="Q40" i="1"/>
  <c r="L44" i="1"/>
  <c r="Q44" i="1"/>
  <c r="L48" i="1"/>
  <c r="Q48" i="1"/>
  <c r="L88" i="1"/>
  <c r="Q88" i="1"/>
  <c r="L92" i="1"/>
  <c r="Q92" i="1"/>
  <c r="L96" i="1"/>
  <c r="Q96" i="1"/>
  <c r="L100" i="1"/>
  <c r="Q100" i="1"/>
  <c r="L112" i="1"/>
  <c r="Q112" i="1"/>
  <c r="L116" i="1"/>
  <c r="Q116" i="1"/>
  <c r="Q207" i="1"/>
  <c r="L207" i="1"/>
  <c r="Q215" i="1"/>
  <c r="L215" i="1"/>
  <c r="Q517" i="1"/>
  <c r="L517" i="1"/>
  <c r="R517" i="1"/>
  <c r="S517" i="1" s="1"/>
  <c r="Q565" i="1"/>
  <c r="L565" i="1"/>
  <c r="R565" i="1"/>
  <c r="S565" i="1" s="1"/>
  <c r="Q845" i="1"/>
  <c r="L845" i="1"/>
  <c r="R845" i="1"/>
  <c r="S845" i="1" s="1"/>
  <c r="L878" i="1"/>
  <c r="R878" i="1"/>
  <c r="S878" i="1" s="1"/>
  <c r="Q878" i="1"/>
  <c r="L886" i="1"/>
  <c r="R886" i="1"/>
  <c r="S886" i="1" s="1"/>
  <c r="Q886" i="1"/>
  <c r="Q894" i="1"/>
  <c r="L894" i="1"/>
  <c r="R894" i="1"/>
  <c r="S894" i="1" s="1"/>
  <c r="Q910" i="1"/>
  <c r="L910" i="1"/>
  <c r="R910" i="1"/>
  <c r="S910" i="1" s="1"/>
  <c r="Q942" i="1"/>
  <c r="L942" i="1"/>
  <c r="R942" i="1"/>
  <c r="S942" i="1" s="1"/>
  <c r="R32" i="1"/>
  <c r="S32" i="1" s="1"/>
  <c r="L34" i="1"/>
  <c r="Q34" i="1"/>
  <c r="R36" i="1"/>
  <c r="S36" i="1" s="1"/>
  <c r="L38" i="1"/>
  <c r="Q38" i="1"/>
  <c r="R40" i="1"/>
  <c r="S40" i="1" s="1"/>
  <c r="L42" i="1"/>
  <c r="Q42" i="1"/>
  <c r="R44" i="1"/>
  <c r="S44" i="1" s="1"/>
  <c r="L46" i="1"/>
  <c r="Q46" i="1"/>
  <c r="R48" i="1"/>
  <c r="S48" i="1" s="1"/>
  <c r="L50" i="1"/>
  <c r="Q50" i="1"/>
  <c r="L54" i="1"/>
  <c r="Q54" i="1"/>
  <c r="L58" i="1"/>
  <c r="Q58" i="1"/>
  <c r="L62" i="1"/>
  <c r="Q62" i="1"/>
  <c r="L66" i="1"/>
  <c r="Q66" i="1"/>
  <c r="L70" i="1"/>
  <c r="Q70" i="1"/>
  <c r="L74" i="1"/>
  <c r="Q74" i="1"/>
  <c r="L78" i="1"/>
  <c r="Q78" i="1"/>
  <c r="L82" i="1"/>
  <c r="Q82" i="1"/>
  <c r="L86" i="1"/>
  <c r="Q86" i="1"/>
  <c r="R88" i="1"/>
  <c r="S88" i="1" s="1"/>
  <c r="L90" i="1"/>
  <c r="Q90" i="1"/>
  <c r="R92" i="1"/>
  <c r="S92" i="1" s="1"/>
  <c r="L94" i="1"/>
  <c r="Q94" i="1"/>
  <c r="R96" i="1"/>
  <c r="S96" i="1" s="1"/>
  <c r="L98" i="1"/>
  <c r="Q98" i="1"/>
  <c r="R100" i="1"/>
  <c r="S100" i="1" s="1"/>
  <c r="L102" i="1"/>
  <c r="Q102" i="1"/>
  <c r="L106" i="1"/>
  <c r="Q106" i="1"/>
  <c r="L110" i="1"/>
  <c r="Q110" i="1"/>
  <c r="R112" i="1"/>
  <c r="S112" i="1" s="1"/>
  <c r="L114" i="1"/>
  <c r="Q114" i="1"/>
  <c r="R116" i="1"/>
  <c r="S116" i="1" s="1"/>
  <c r="L118" i="1"/>
  <c r="Q118" i="1"/>
  <c r="L122" i="1"/>
  <c r="Q122" i="1"/>
  <c r="L126" i="1"/>
  <c r="Q126" i="1"/>
  <c r="L130" i="1"/>
  <c r="Q130" i="1"/>
  <c r="L134" i="1"/>
  <c r="R134" i="1"/>
  <c r="S134" i="1" s="1"/>
  <c r="Q134" i="1"/>
  <c r="Q139" i="1"/>
  <c r="L139" i="1"/>
  <c r="R143" i="1"/>
  <c r="S143" i="1" s="1"/>
  <c r="Q147" i="1"/>
  <c r="L147" i="1"/>
  <c r="Q155" i="1"/>
  <c r="L155" i="1"/>
  <c r="R159" i="1"/>
  <c r="S159" i="1" s="1"/>
  <c r="Q163" i="1"/>
  <c r="L163" i="1"/>
  <c r="Q171" i="1"/>
  <c r="L171" i="1"/>
  <c r="R175" i="1"/>
  <c r="S175" i="1" s="1"/>
  <c r="Q179" i="1"/>
  <c r="L179" i="1"/>
  <c r="R183" i="1"/>
  <c r="S183" i="1" s="1"/>
  <c r="Q187" i="1"/>
  <c r="L187" i="1"/>
  <c r="Q195" i="1"/>
  <c r="L195" i="1"/>
  <c r="R199" i="1"/>
  <c r="S199" i="1" s="1"/>
  <c r="Q203" i="1"/>
  <c r="L203" i="1"/>
  <c r="R207" i="1"/>
  <c r="S207" i="1" s="1"/>
  <c r="Q211" i="1"/>
  <c r="L211" i="1"/>
  <c r="R215" i="1"/>
  <c r="S215" i="1" s="1"/>
  <c r="Q219" i="1"/>
  <c r="L219" i="1"/>
  <c r="R8" i="1"/>
  <c r="S8" i="1" s="1"/>
  <c r="R14" i="1"/>
  <c r="S14" i="1" s="1"/>
  <c r="R20" i="1"/>
  <c r="S20" i="1" s="1"/>
  <c r="L52" i="1"/>
  <c r="Q52" i="1"/>
  <c r="L56" i="1"/>
  <c r="Q56" i="1"/>
  <c r="L60" i="1"/>
  <c r="Q60" i="1"/>
  <c r="L64" i="1"/>
  <c r="Q64" i="1"/>
  <c r="L68" i="1"/>
  <c r="Q68" i="1"/>
  <c r="L72" i="1"/>
  <c r="Q72" i="1"/>
  <c r="L76" i="1"/>
  <c r="Q76" i="1"/>
  <c r="L80" i="1"/>
  <c r="Q80" i="1"/>
  <c r="L84" i="1"/>
  <c r="Q84" i="1"/>
  <c r="L104" i="1"/>
  <c r="Q104" i="1"/>
  <c r="L108" i="1"/>
  <c r="Q108" i="1"/>
  <c r="L120" i="1"/>
  <c r="Q120" i="1"/>
  <c r="L124" i="1"/>
  <c r="Q124" i="1"/>
  <c r="L128" i="1"/>
  <c r="Q128" i="1"/>
  <c r="L132" i="1"/>
  <c r="Q132" i="1"/>
  <c r="Q135" i="1"/>
  <c r="L135" i="1"/>
  <c r="Q151" i="1"/>
  <c r="L151" i="1"/>
  <c r="Q167" i="1"/>
  <c r="L167" i="1"/>
  <c r="Q191" i="1"/>
  <c r="L191" i="1"/>
  <c r="Q533" i="1"/>
  <c r="L533" i="1"/>
  <c r="R533" i="1"/>
  <c r="S533" i="1" s="1"/>
  <c r="Q549" i="1"/>
  <c r="L549" i="1"/>
  <c r="R549" i="1"/>
  <c r="S549" i="1" s="1"/>
  <c r="Q581" i="1"/>
  <c r="L581" i="1"/>
  <c r="R581" i="1"/>
  <c r="S581" i="1" s="1"/>
  <c r="Q33" i="1"/>
  <c r="L33" i="1"/>
  <c r="Q37" i="1"/>
  <c r="L37" i="1"/>
  <c r="Q41" i="1"/>
  <c r="L41" i="1"/>
  <c r="Q45" i="1"/>
  <c r="L45" i="1"/>
  <c r="Q49" i="1"/>
  <c r="L49" i="1"/>
  <c r="Q53" i="1"/>
  <c r="L53" i="1"/>
  <c r="Q57" i="1"/>
  <c r="L57" i="1"/>
  <c r="Q61" i="1"/>
  <c r="L61" i="1"/>
  <c r="Q65" i="1"/>
  <c r="L65" i="1"/>
  <c r="Q69" i="1"/>
  <c r="L69" i="1"/>
  <c r="Q73" i="1"/>
  <c r="L73" i="1"/>
  <c r="Q77" i="1"/>
  <c r="L77" i="1"/>
  <c r="Q81" i="1"/>
  <c r="L81" i="1"/>
  <c r="Q85" i="1"/>
  <c r="L85" i="1"/>
  <c r="Q89" i="1"/>
  <c r="L89" i="1"/>
  <c r="Q93" i="1"/>
  <c r="L93" i="1"/>
  <c r="Q97" i="1"/>
  <c r="L97" i="1"/>
  <c r="Q101" i="1"/>
  <c r="L101" i="1"/>
  <c r="Q105" i="1"/>
  <c r="L105" i="1"/>
  <c r="Q109" i="1"/>
  <c r="L109" i="1"/>
  <c r="Q113" i="1"/>
  <c r="L113" i="1"/>
  <c r="Q117" i="1"/>
  <c r="L117" i="1"/>
  <c r="Q121" i="1"/>
  <c r="L121" i="1"/>
  <c r="Q125" i="1"/>
  <c r="L125" i="1"/>
  <c r="Q129" i="1"/>
  <c r="L129" i="1"/>
  <c r="Q133" i="1"/>
  <c r="L133" i="1"/>
  <c r="Q141" i="1"/>
  <c r="L141" i="1"/>
  <c r="Q149" i="1"/>
  <c r="L149" i="1"/>
  <c r="Q157" i="1"/>
  <c r="L157" i="1"/>
  <c r="Q165" i="1"/>
  <c r="L165" i="1"/>
  <c r="Q173" i="1"/>
  <c r="L173" i="1"/>
  <c r="Q181" i="1"/>
  <c r="L181" i="1"/>
  <c r="Q189" i="1"/>
  <c r="L189" i="1"/>
  <c r="Q197" i="1"/>
  <c r="L197" i="1"/>
  <c r="Q205" i="1"/>
  <c r="L205" i="1"/>
  <c r="Q213" i="1"/>
  <c r="L213" i="1"/>
  <c r="Q226" i="1"/>
  <c r="R226" i="1"/>
  <c r="S226" i="1" s="1"/>
  <c r="L226" i="1"/>
  <c r="Q234" i="1"/>
  <c r="R234" i="1"/>
  <c r="S234" i="1" s="1"/>
  <c r="L234" i="1"/>
  <c r="Q242" i="1"/>
  <c r="R242" i="1"/>
  <c r="S242" i="1" s="1"/>
  <c r="L242" i="1"/>
  <c r="Q250" i="1"/>
  <c r="R250" i="1"/>
  <c r="S250" i="1" s="1"/>
  <c r="L250" i="1"/>
  <c r="Q258" i="1"/>
  <c r="R258" i="1"/>
  <c r="S258" i="1" s="1"/>
  <c r="L258" i="1"/>
  <c r="Q266" i="1"/>
  <c r="R266" i="1"/>
  <c r="S266" i="1" s="1"/>
  <c r="L266" i="1"/>
  <c r="Q274" i="1"/>
  <c r="R274" i="1"/>
  <c r="S274" i="1" s="1"/>
  <c r="L274" i="1"/>
  <c r="Q136" i="1"/>
  <c r="Q138" i="1"/>
  <c r="Q140" i="1"/>
  <c r="Q142" i="1"/>
  <c r="Q144" i="1"/>
  <c r="Q146" i="1"/>
  <c r="Q148" i="1"/>
  <c r="Q150" i="1"/>
  <c r="Q152" i="1"/>
  <c r="Q154" i="1"/>
  <c r="Q156" i="1"/>
  <c r="Q158" i="1"/>
  <c r="Q160" i="1"/>
  <c r="Q162" i="1"/>
  <c r="Q164" i="1"/>
  <c r="Q166" i="1"/>
  <c r="Q168" i="1"/>
  <c r="Q170" i="1"/>
  <c r="Q172" i="1"/>
  <c r="Q174" i="1"/>
  <c r="Q176" i="1"/>
  <c r="Q178" i="1"/>
  <c r="Q180" i="1"/>
  <c r="Q182" i="1"/>
  <c r="Q184" i="1"/>
  <c r="Q186" i="1"/>
  <c r="Q188" i="1"/>
  <c r="Q190" i="1"/>
  <c r="Q192" i="1"/>
  <c r="Q194" i="1"/>
  <c r="Q196" i="1"/>
  <c r="Q198" i="1"/>
  <c r="Q200" i="1"/>
  <c r="Q202" i="1"/>
  <c r="Q204" i="1"/>
  <c r="Q206" i="1"/>
  <c r="Q208" i="1"/>
  <c r="Q210" i="1"/>
  <c r="Q212" i="1"/>
  <c r="Q214" i="1"/>
  <c r="Q216" i="1"/>
  <c r="Q218" i="1"/>
  <c r="R221" i="1"/>
  <c r="S221" i="1" s="1"/>
  <c r="R229" i="1"/>
  <c r="S229" i="1" s="1"/>
  <c r="R237" i="1"/>
  <c r="S237" i="1" s="1"/>
  <c r="R245" i="1"/>
  <c r="S245" i="1" s="1"/>
  <c r="R253" i="1"/>
  <c r="S253" i="1" s="1"/>
  <c r="R261" i="1"/>
  <c r="S261" i="1" s="1"/>
  <c r="R269" i="1"/>
  <c r="S269" i="1" s="1"/>
  <c r="R277" i="1"/>
  <c r="S277" i="1" s="1"/>
  <c r="L437" i="1"/>
  <c r="R437" i="1"/>
  <c r="S437" i="1" s="1"/>
  <c r="Q437" i="1"/>
  <c r="L445" i="1"/>
  <c r="R445" i="1"/>
  <c r="S445" i="1" s="1"/>
  <c r="Q445" i="1"/>
  <c r="R136" i="1"/>
  <c r="S136" i="1" s="1"/>
  <c r="R138" i="1"/>
  <c r="S138" i="1" s="1"/>
  <c r="R140" i="1"/>
  <c r="S140" i="1" s="1"/>
  <c r="R142" i="1"/>
  <c r="S142" i="1" s="1"/>
  <c r="R144" i="1"/>
  <c r="S144" i="1" s="1"/>
  <c r="R146" i="1"/>
  <c r="S146" i="1" s="1"/>
  <c r="R148" i="1"/>
  <c r="S148" i="1" s="1"/>
  <c r="R150" i="1"/>
  <c r="S150" i="1" s="1"/>
  <c r="R152" i="1"/>
  <c r="S152" i="1" s="1"/>
  <c r="R154" i="1"/>
  <c r="S154" i="1" s="1"/>
  <c r="R156" i="1"/>
  <c r="S156" i="1" s="1"/>
  <c r="R158" i="1"/>
  <c r="S158" i="1" s="1"/>
  <c r="R160" i="1"/>
  <c r="S160" i="1" s="1"/>
  <c r="R162" i="1"/>
  <c r="S162" i="1" s="1"/>
  <c r="R164" i="1"/>
  <c r="S164" i="1" s="1"/>
  <c r="R166" i="1"/>
  <c r="S166" i="1" s="1"/>
  <c r="R168" i="1"/>
  <c r="S168" i="1" s="1"/>
  <c r="R170" i="1"/>
  <c r="S170" i="1" s="1"/>
  <c r="R172" i="1"/>
  <c r="S172" i="1" s="1"/>
  <c r="R174" i="1"/>
  <c r="S174" i="1" s="1"/>
  <c r="R176" i="1"/>
  <c r="S176" i="1" s="1"/>
  <c r="R178" i="1"/>
  <c r="S178" i="1" s="1"/>
  <c r="R180" i="1"/>
  <c r="S180" i="1" s="1"/>
  <c r="R182" i="1"/>
  <c r="S182" i="1" s="1"/>
  <c r="R184" i="1"/>
  <c r="S184" i="1" s="1"/>
  <c r="R186" i="1"/>
  <c r="S186" i="1" s="1"/>
  <c r="R188" i="1"/>
  <c r="S188" i="1" s="1"/>
  <c r="R190" i="1"/>
  <c r="S190" i="1" s="1"/>
  <c r="R192" i="1"/>
  <c r="S192" i="1" s="1"/>
  <c r="R194" i="1"/>
  <c r="S194" i="1" s="1"/>
  <c r="R196" i="1"/>
  <c r="S196" i="1" s="1"/>
  <c r="R198" i="1"/>
  <c r="S198" i="1" s="1"/>
  <c r="R200" i="1"/>
  <c r="S200" i="1" s="1"/>
  <c r="R202" i="1"/>
  <c r="S202" i="1" s="1"/>
  <c r="R204" i="1"/>
  <c r="S204" i="1" s="1"/>
  <c r="R206" i="1"/>
  <c r="S206" i="1" s="1"/>
  <c r="R208" i="1"/>
  <c r="S208" i="1" s="1"/>
  <c r="R210" i="1"/>
  <c r="S210" i="1" s="1"/>
  <c r="R212" i="1"/>
  <c r="S212" i="1" s="1"/>
  <c r="R214" i="1"/>
  <c r="S214" i="1" s="1"/>
  <c r="R216" i="1"/>
  <c r="S216" i="1" s="1"/>
  <c r="R218" i="1"/>
  <c r="S218" i="1" s="1"/>
  <c r="Q222" i="1"/>
  <c r="Q230" i="1"/>
  <c r="Q238" i="1"/>
  <c r="Q246" i="1"/>
  <c r="Q254" i="1"/>
  <c r="Q262" i="1"/>
  <c r="Q270" i="1"/>
  <c r="R278" i="1"/>
  <c r="S278" i="1" s="1"/>
  <c r="Q278" i="1"/>
  <c r="L222" i="1"/>
  <c r="Q224" i="1"/>
  <c r="Q227" i="1"/>
  <c r="L230" i="1"/>
  <c r="Q232" i="1"/>
  <c r="Q235" i="1"/>
  <c r="L238" i="1"/>
  <c r="Q240" i="1"/>
  <c r="Q243" i="1"/>
  <c r="L246" i="1"/>
  <c r="Q248" i="1"/>
  <c r="Q251" i="1"/>
  <c r="L254" i="1"/>
  <c r="Q256" i="1"/>
  <c r="Q259" i="1"/>
  <c r="L262" i="1"/>
  <c r="Q264" i="1"/>
  <c r="Q267" i="1"/>
  <c r="L270" i="1"/>
  <c r="Q272" i="1"/>
  <c r="Q275" i="1"/>
  <c r="L278" i="1"/>
  <c r="Q438" i="1"/>
  <c r="R438" i="1"/>
  <c r="S438" i="1" s="1"/>
  <c r="L438" i="1"/>
  <c r="Q446" i="1"/>
  <c r="R446" i="1"/>
  <c r="S446" i="1" s="1"/>
  <c r="L446" i="1"/>
  <c r="R279" i="1"/>
  <c r="S279" i="1" s="1"/>
  <c r="R281" i="1"/>
  <c r="S281" i="1" s="1"/>
  <c r="R283" i="1"/>
  <c r="S283" i="1" s="1"/>
  <c r="R285" i="1"/>
  <c r="S285" i="1" s="1"/>
  <c r="R287" i="1"/>
  <c r="S287" i="1" s="1"/>
  <c r="R289" i="1"/>
  <c r="S289" i="1" s="1"/>
  <c r="R291" i="1"/>
  <c r="S291" i="1" s="1"/>
  <c r="R293" i="1"/>
  <c r="S293" i="1" s="1"/>
  <c r="R295" i="1"/>
  <c r="S295" i="1" s="1"/>
  <c r="R297" i="1"/>
  <c r="S297" i="1" s="1"/>
  <c r="R299" i="1"/>
  <c r="S299" i="1" s="1"/>
  <c r="R301" i="1"/>
  <c r="S301" i="1" s="1"/>
  <c r="R303" i="1"/>
  <c r="S303" i="1" s="1"/>
  <c r="R305" i="1"/>
  <c r="S305" i="1" s="1"/>
  <c r="R307" i="1"/>
  <c r="S307" i="1" s="1"/>
  <c r="R309" i="1"/>
  <c r="S309" i="1" s="1"/>
  <c r="R311" i="1"/>
  <c r="S311" i="1" s="1"/>
  <c r="R313" i="1"/>
  <c r="S313" i="1" s="1"/>
  <c r="R315" i="1"/>
  <c r="S315" i="1" s="1"/>
  <c r="R317" i="1"/>
  <c r="S317" i="1" s="1"/>
  <c r="R319" i="1"/>
  <c r="S319" i="1" s="1"/>
  <c r="R321" i="1"/>
  <c r="S321" i="1" s="1"/>
  <c r="R323" i="1"/>
  <c r="S323" i="1" s="1"/>
  <c r="R325" i="1"/>
  <c r="S325" i="1" s="1"/>
  <c r="R327" i="1"/>
  <c r="S327" i="1" s="1"/>
  <c r="R329" i="1"/>
  <c r="S329" i="1" s="1"/>
  <c r="R331" i="1"/>
  <c r="S331" i="1" s="1"/>
  <c r="R333" i="1"/>
  <c r="S333" i="1" s="1"/>
  <c r="R335" i="1"/>
  <c r="S335" i="1" s="1"/>
  <c r="R337" i="1"/>
  <c r="S337" i="1" s="1"/>
  <c r="R339" i="1"/>
  <c r="S339" i="1" s="1"/>
  <c r="R341" i="1"/>
  <c r="S341" i="1" s="1"/>
  <c r="R343" i="1"/>
  <c r="S343" i="1" s="1"/>
  <c r="R345" i="1"/>
  <c r="S345" i="1" s="1"/>
  <c r="R347" i="1"/>
  <c r="S347" i="1" s="1"/>
  <c r="R349" i="1"/>
  <c r="S349" i="1" s="1"/>
  <c r="R351" i="1"/>
  <c r="S351" i="1" s="1"/>
  <c r="R353" i="1"/>
  <c r="S353" i="1" s="1"/>
  <c r="R355" i="1"/>
  <c r="S355" i="1" s="1"/>
  <c r="R357" i="1"/>
  <c r="S357" i="1" s="1"/>
  <c r="R359" i="1"/>
  <c r="S359" i="1" s="1"/>
  <c r="R361" i="1"/>
  <c r="S361" i="1" s="1"/>
  <c r="R363" i="1"/>
  <c r="S363" i="1" s="1"/>
  <c r="R365" i="1"/>
  <c r="S365" i="1" s="1"/>
  <c r="R367" i="1"/>
  <c r="S367" i="1" s="1"/>
  <c r="R369" i="1"/>
  <c r="S369" i="1" s="1"/>
  <c r="R371" i="1"/>
  <c r="S371" i="1" s="1"/>
  <c r="R373" i="1"/>
  <c r="S373" i="1" s="1"/>
  <c r="R375" i="1"/>
  <c r="S375" i="1" s="1"/>
  <c r="R377" i="1"/>
  <c r="S377" i="1" s="1"/>
  <c r="R379" i="1"/>
  <c r="S379" i="1" s="1"/>
  <c r="R381" i="1"/>
  <c r="S381" i="1" s="1"/>
  <c r="R383" i="1"/>
  <c r="S383" i="1" s="1"/>
  <c r="R385" i="1"/>
  <c r="S385" i="1" s="1"/>
  <c r="R387" i="1"/>
  <c r="S387" i="1" s="1"/>
  <c r="R389" i="1"/>
  <c r="S389" i="1" s="1"/>
  <c r="R391" i="1"/>
  <c r="S391" i="1" s="1"/>
  <c r="R393" i="1"/>
  <c r="S393" i="1" s="1"/>
  <c r="R395" i="1"/>
  <c r="S395" i="1" s="1"/>
  <c r="R397" i="1"/>
  <c r="S397" i="1" s="1"/>
  <c r="R399" i="1"/>
  <c r="S399" i="1" s="1"/>
  <c r="R401" i="1"/>
  <c r="S401" i="1" s="1"/>
  <c r="R403" i="1"/>
  <c r="S403" i="1" s="1"/>
  <c r="R405" i="1"/>
  <c r="S405" i="1" s="1"/>
  <c r="R407" i="1"/>
  <c r="S407" i="1" s="1"/>
  <c r="R409" i="1"/>
  <c r="S409" i="1" s="1"/>
  <c r="R411" i="1"/>
  <c r="S411" i="1" s="1"/>
  <c r="R413" i="1"/>
  <c r="S413" i="1" s="1"/>
  <c r="R415" i="1"/>
  <c r="S415" i="1" s="1"/>
  <c r="R417" i="1"/>
  <c r="S417" i="1" s="1"/>
  <c r="R419" i="1"/>
  <c r="S419" i="1" s="1"/>
  <c r="R421" i="1"/>
  <c r="S421" i="1" s="1"/>
  <c r="R423" i="1"/>
  <c r="S423" i="1" s="1"/>
  <c r="R425" i="1"/>
  <c r="S425" i="1" s="1"/>
  <c r="R427" i="1"/>
  <c r="S427" i="1" s="1"/>
  <c r="R429" i="1"/>
  <c r="S429" i="1" s="1"/>
  <c r="Q591" i="1"/>
  <c r="L591" i="1"/>
  <c r="R591" i="1"/>
  <c r="S591" i="1" s="1"/>
  <c r="Q607" i="1"/>
  <c r="L607" i="1"/>
  <c r="R607" i="1"/>
  <c r="S607" i="1" s="1"/>
  <c r="Q623" i="1"/>
  <c r="L623" i="1"/>
  <c r="R623" i="1"/>
  <c r="S623" i="1" s="1"/>
  <c r="Q639" i="1"/>
  <c r="L639" i="1"/>
  <c r="R639" i="1"/>
  <c r="S639" i="1" s="1"/>
  <c r="Q655" i="1"/>
  <c r="L655" i="1"/>
  <c r="R655" i="1"/>
  <c r="S655" i="1" s="1"/>
  <c r="Q671" i="1"/>
  <c r="L671" i="1"/>
  <c r="R671" i="1"/>
  <c r="S671" i="1" s="1"/>
  <c r="Q687" i="1"/>
  <c r="L687" i="1"/>
  <c r="R687" i="1"/>
  <c r="S687" i="1" s="1"/>
  <c r="Q703" i="1"/>
  <c r="L703" i="1"/>
  <c r="R703" i="1"/>
  <c r="S703" i="1" s="1"/>
  <c r="Q719" i="1"/>
  <c r="L719" i="1"/>
  <c r="R719" i="1"/>
  <c r="S719" i="1" s="1"/>
  <c r="Q280" i="1"/>
  <c r="Q282" i="1"/>
  <c r="Q284" i="1"/>
  <c r="Q286" i="1"/>
  <c r="Q288" i="1"/>
  <c r="Q290" i="1"/>
  <c r="Q292" i="1"/>
  <c r="Q294" i="1"/>
  <c r="Q296" i="1"/>
  <c r="Q298" i="1"/>
  <c r="Q300" i="1"/>
  <c r="Q302" i="1"/>
  <c r="Q304" i="1"/>
  <c r="Q306" i="1"/>
  <c r="Q308" i="1"/>
  <c r="Q310" i="1"/>
  <c r="Q312" i="1"/>
  <c r="Q314" i="1"/>
  <c r="Q316" i="1"/>
  <c r="Q318" i="1"/>
  <c r="Q320" i="1"/>
  <c r="Q322" i="1"/>
  <c r="Q324" i="1"/>
  <c r="Q326" i="1"/>
  <c r="Q328" i="1"/>
  <c r="Q330" i="1"/>
  <c r="Q332" i="1"/>
  <c r="Q334" i="1"/>
  <c r="Q336" i="1"/>
  <c r="Q338" i="1"/>
  <c r="Q340" i="1"/>
  <c r="Q342" i="1"/>
  <c r="Q344" i="1"/>
  <c r="Q346" i="1"/>
  <c r="Q348" i="1"/>
  <c r="Q350" i="1"/>
  <c r="Q352" i="1"/>
  <c r="Q354" i="1"/>
  <c r="Q356" i="1"/>
  <c r="Q358" i="1"/>
  <c r="Q360" i="1"/>
  <c r="Q362" i="1"/>
  <c r="Q364" i="1"/>
  <c r="Q366" i="1"/>
  <c r="Q368" i="1"/>
  <c r="Q370" i="1"/>
  <c r="Q372" i="1"/>
  <c r="Q374" i="1"/>
  <c r="Q376" i="1"/>
  <c r="Q378" i="1"/>
  <c r="Q380" i="1"/>
  <c r="Q382" i="1"/>
  <c r="Q384" i="1"/>
  <c r="Q386" i="1"/>
  <c r="Q388" i="1"/>
  <c r="Q390" i="1"/>
  <c r="Q392" i="1"/>
  <c r="Q394" i="1"/>
  <c r="Q396" i="1"/>
  <c r="Q398" i="1"/>
  <c r="Q400" i="1"/>
  <c r="Q402" i="1"/>
  <c r="Q404" i="1"/>
  <c r="Q406" i="1"/>
  <c r="Q408" i="1"/>
  <c r="Q410" i="1"/>
  <c r="Q412" i="1"/>
  <c r="Q414" i="1"/>
  <c r="Q416" i="1"/>
  <c r="Q418" i="1"/>
  <c r="Q420" i="1"/>
  <c r="Q422" i="1"/>
  <c r="Q424" i="1"/>
  <c r="Q426" i="1"/>
  <c r="Q428" i="1"/>
  <c r="Q430" i="1"/>
  <c r="L432" i="1"/>
  <c r="Q434" i="1"/>
  <c r="R435" i="1"/>
  <c r="S435" i="1" s="1"/>
  <c r="L440" i="1"/>
  <c r="Q442" i="1"/>
  <c r="R443" i="1"/>
  <c r="S443" i="1" s="1"/>
  <c r="L448" i="1"/>
  <c r="L457" i="1"/>
  <c r="R457" i="1"/>
  <c r="S457" i="1" s="1"/>
  <c r="Q513" i="1"/>
  <c r="L513" i="1"/>
  <c r="R513" i="1"/>
  <c r="S513" i="1" s="1"/>
  <c r="Q521" i="1"/>
  <c r="L521" i="1"/>
  <c r="R521" i="1"/>
  <c r="S521" i="1" s="1"/>
  <c r="Q529" i="1"/>
  <c r="L529" i="1"/>
  <c r="R529" i="1"/>
  <c r="S529" i="1" s="1"/>
  <c r="Q537" i="1"/>
  <c r="L537" i="1"/>
  <c r="R537" i="1"/>
  <c r="S537" i="1" s="1"/>
  <c r="Q545" i="1"/>
  <c r="L545" i="1"/>
  <c r="R545" i="1"/>
  <c r="S545" i="1" s="1"/>
  <c r="Q553" i="1"/>
  <c r="L553" i="1"/>
  <c r="R553" i="1"/>
  <c r="S553" i="1" s="1"/>
  <c r="Q561" i="1"/>
  <c r="L561" i="1"/>
  <c r="R561" i="1"/>
  <c r="S561" i="1" s="1"/>
  <c r="Q569" i="1"/>
  <c r="L569" i="1"/>
  <c r="R569" i="1"/>
  <c r="S569" i="1" s="1"/>
  <c r="Q577" i="1"/>
  <c r="L577" i="1"/>
  <c r="R577" i="1"/>
  <c r="S577" i="1" s="1"/>
  <c r="Q585" i="1"/>
  <c r="L585" i="1"/>
  <c r="R585" i="1"/>
  <c r="S585" i="1" s="1"/>
  <c r="Q431" i="1"/>
  <c r="Q436" i="1"/>
  <c r="Q439" i="1"/>
  <c r="Q444" i="1"/>
  <c r="Q447" i="1"/>
  <c r="Q599" i="1"/>
  <c r="L599" i="1"/>
  <c r="R599" i="1"/>
  <c r="S599" i="1" s="1"/>
  <c r="Q615" i="1"/>
  <c r="L615" i="1"/>
  <c r="R615" i="1"/>
  <c r="S615" i="1" s="1"/>
  <c r="Q631" i="1"/>
  <c r="L631" i="1"/>
  <c r="R631" i="1"/>
  <c r="S631" i="1" s="1"/>
  <c r="Q647" i="1"/>
  <c r="L647" i="1"/>
  <c r="R647" i="1"/>
  <c r="S647" i="1" s="1"/>
  <c r="Q663" i="1"/>
  <c r="L663" i="1"/>
  <c r="R663" i="1"/>
  <c r="S663" i="1" s="1"/>
  <c r="Q679" i="1"/>
  <c r="L679" i="1"/>
  <c r="R679" i="1"/>
  <c r="S679" i="1" s="1"/>
  <c r="Q695" i="1"/>
  <c r="L695" i="1"/>
  <c r="R695" i="1"/>
  <c r="S695" i="1" s="1"/>
  <c r="Q711" i="1"/>
  <c r="L711" i="1"/>
  <c r="R711" i="1"/>
  <c r="S711" i="1" s="1"/>
  <c r="R459" i="1"/>
  <c r="S459" i="1" s="1"/>
  <c r="R461" i="1"/>
  <c r="S461" i="1" s="1"/>
  <c r="R463" i="1"/>
  <c r="S463" i="1" s="1"/>
  <c r="R465" i="1"/>
  <c r="S465" i="1" s="1"/>
  <c r="R467" i="1"/>
  <c r="S467" i="1" s="1"/>
  <c r="R469" i="1"/>
  <c r="S469" i="1" s="1"/>
  <c r="R471" i="1"/>
  <c r="S471" i="1" s="1"/>
  <c r="R473" i="1"/>
  <c r="S473" i="1" s="1"/>
  <c r="R475" i="1"/>
  <c r="S475" i="1" s="1"/>
  <c r="R477" i="1"/>
  <c r="S477" i="1" s="1"/>
  <c r="R479" i="1"/>
  <c r="S479" i="1" s="1"/>
  <c r="R481" i="1"/>
  <c r="S481" i="1" s="1"/>
  <c r="R483" i="1"/>
  <c r="S483" i="1" s="1"/>
  <c r="R485" i="1"/>
  <c r="S485" i="1" s="1"/>
  <c r="R487" i="1"/>
  <c r="S487" i="1" s="1"/>
  <c r="R489" i="1"/>
  <c r="S489" i="1" s="1"/>
  <c r="R491" i="1"/>
  <c r="S491" i="1" s="1"/>
  <c r="R493" i="1"/>
  <c r="S493" i="1" s="1"/>
  <c r="R495" i="1"/>
  <c r="S495" i="1" s="1"/>
  <c r="R497" i="1"/>
  <c r="S497" i="1" s="1"/>
  <c r="R499" i="1"/>
  <c r="S499" i="1" s="1"/>
  <c r="R501" i="1"/>
  <c r="S501" i="1" s="1"/>
  <c r="R503" i="1"/>
  <c r="S503" i="1" s="1"/>
  <c r="R505" i="1"/>
  <c r="S505" i="1" s="1"/>
  <c r="R507" i="1"/>
  <c r="S507" i="1" s="1"/>
  <c r="R509" i="1"/>
  <c r="S509" i="1" s="1"/>
  <c r="R511" i="1"/>
  <c r="S511" i="1" s="1"/>
  <c r="L516" i="1"/>
  <c r="Q516" i="1"/>
  <c r="L520" i="1"/>
  <c r="Q520" i="1"/>
  <c r="L524" i="1"/>
  <c r="Q524" i="1"/>
  <c r="L528" i="1"/>
  <c r="Q528" i="1"/>
  <c r="L532" i="1"/>
  <c r="Q532" i="1"/>
  <c r="L536" i="1"/>
  <c r="Q536" i="1"/>
  <c r="L540" i="1"/>
  <c r="Q540" i="1"/>
  <c r="L544" i="1"/>
  <c r="Q544" i="1"/>
  <c r="L548" i="1"/>
  <c r="Q548" i="1"/>
  <c r="L552" i="1"/>
  <c r="Q552" i="1"/>
  <c r="L556" i="1"/>
  <c r="Q556" i="1"/>
  <c r="L560" i="1"/>
  <c r="Q560" i="1"/>
  <c r="L564" i="1"/>
  <c r="Q564" i="1"/>
  <c r="L568" i="1"/>
  <c r="Q568" i="1"/>
  <c r="L572" i="1"/>
  <c r="Q572" i="1"/>
  <c r="L576" i="1"/>
  <c r="Q576" i="1"/>
  <c r="L580" i="1"/>
  <c r="Q580" i="1"/>
  <c r="L584" i="1"/>
  <c r="Q584" i="1"/>
  <c r="L588" i="1"/>
  <c r="R588" i="1"/>
  <c r="S588" i="1" s="1"/>
  <c r="Q588" i="1"/>
  <c r="Q593" i="1"/>
  <c r="L593" i="1"/>
  <c r="Q601" i="1"/>
  <c r="L601" i="1"/>
  <c r="Q609" i="1"/>
  <c r="L609" i="1"/>
  <c r="Q617" i="1"/>
  <c r="L617" i="1"/>
  <c r="Q625" i="1"/>
  <c r="L625" i="1"/>
  <c r="Q633" i="1"/>
  <c r="L633" i="1"/>
  <c r="Q641" i="1"/>
  <c r="L641" i="1"/>
  <c r="Q649" i="1"/>
  <c r="L649" i="1"/>
  <c r="Q657" i="1"/>
  <c r="L657" i="1"/>
  <c r="Q665" i="1"/>
  <c r="L665" i="1"/>
  <c r="Q673" i="1"/>
  <c r="L673" i="1"/>
  <c r="Q681" i="1"/>
  <c r="L681" i="1"/>
  <c r="Q689" i="1"/>
  <c r="L689" i="1"/>
  <c r="Q697" i="1"/>
  <c r="L697" i="1"/>
  <c r="Q705" i="1"/>
  <c r="L705" i="1"/>
  <c r="Q713" i="1"/>
  <c r="L713" i="1"/>
  <c r="Q724" i="1"/>
  <c r="L724" i="1"/>
  <c r="R724" i="1"/>
  <c r="S724" i="1" s="1"/>
  <c r="Q732" i="1"/>
  <c r="L732" i="1"/>
  <c r="R732" i="1"/>
  <c r="S732" i="1" s="1"/>
  <c r="Q740" i="1"/>
  <c r="L740" i="1"/>
  <c r="R740" i="1"/>
  <c r="S740" i="1" s="1"/>
  <c r="Q748" i="1"/>
  <c r="L748" i="1"/>
  <c r="R748" i="1"/>
  <c r="S748" i="1" s="1"/>
  <c r="Q756" i="1"/>
  <c r="L756" i="1"/>
  <c r="R756" i="1"/>
  <c r="S756" i="1" s="1"/>
  <c r="Q764" i="1"/>
  <c r="L764" i="1"/>
  <c r="R764" i="1"/>
  <c r="S764" i="1" s="1"/>
  <c r="Q772" i="1"/>
  <c r="L772" i="1"/>
  <c r="R772" i="1"/>
  <c r="S772" i="1" s="1"/>
  <c r="Q780" i="1"/>
  <c r="L780" i="1"/>
  <c r="R780" i="1"/>
  <c r="S780" i="1" s="1"/>
  <c r="Q788" i="1"/>
  <c r="L788" i="1"/>
  <c r="R788" i="1"/>
  <c r="S788" i="1" s="1"/>
  <c r="Q800" i="1"/>
  <c r="L800" i="1"/>
  <c r="R800" i="1"/>
  <c r="S800" i="1" s="1"/>
  <c r="Q816" i="1"/>
  <c r="L816" i="1"/>
  <c r="R816" i="1"/>
  <c r="S816" i="1" s="1"/>
  <c r="L840" i="1"/>
  <c r="R840" i="1"/>
  <c r="S840" i="1" s="1"/>
  <c r="Q840" i="1"/>
  <c r="Q450" i="1"/>
  <c r="Q452" i="1"/>
  <c r="Q454" i="1"/>
  <c r="Q456" i="1"/>
  <c r="Q458" i="1"/>
  <c r="Q460" i="1"/>
  <c r="Q462" i="1"/>
  <c r="Q464" i="1"/>
  <c r="Q466" i="1"/>
  <c r="Q468" i="1"/>
  <c r="Q470" i="1"/>
  <c r="Q472" i="1"/>
  <c r="Q474" i="1"/>
  <c r="Q476" i="1"/>
  <c r="Q478" i="1"/>
  <c r="Q480" i="1"/>
  <c r="Q482" i="1"/>
  <c r="Q484" i="1"/>
  <c r="Q486" i="1"/>
  <c r="Q488" i="1"/>
  <c r="Q490" i="1"/>
  <c r="Q492" i="1"/>
  <c r="Q494" i="1"/>
  <c r="Q496" i="1"/>
  <c r="Q498" i="1"/>
  <c r="Q500" i="1"/>
  <c r="Q502" i="1"/>
  <c r="Q515" i="1"/>
  <c r="L515" i="1"/>
  <c r="Q519" i="1"/>
  <c r="L519" i="1"/>
  <c r="Q523" i="1"/>
  <c r="L523" i="1"/>
  <c r="Q527" i="1"/>
  <c r="L527" i="1"/>
  <c r="Q531" i="1"/>
  <c r="L531" i="1"/>
  <c r="Q535" i="1"/>
  <c r="L535" i="1"/>
  <c r="Q539" i="1"/>
  <c r="L539" i="1"/>
  <c r="Q543" i="1"/>
  <c r="L543" i="1"/>
  <c r="Q547" i="1"/>
  <c r="L547" i="1"/>
  <c r="Q551" i="1"/>
  <c r="L551" i="1"/>
  <c r="Q555" i="1"/>
  <c r="L555" i="1"/>
  <c r="Q559" i="1"/>
  <c r="L559" i="1"/>
  <c r="Q563" i="1"/>
  <c r="L563" i="1"/>
  <c r="Q567" i="1"/>
  <c r="L567" i="1"/>
  <c r="Q571" i="1"/>
  <c r="L571" i="1"/>
  <c r="Q575" i="1"/>
  <c r="L575" i="1"/>
  <c r="Q579" i="1"/>
  <c r="L579" i="1"/>
  <c r="Q583" i="1"/>
  <c r="L583" i="1"/>
  <c r="Q587" i="1"/>
  <c r="L587" i="1"/>
  <c r="Q595" i="1"/>
  <c r="L595" i="1"/>
  <c r="Q603" i="1"/>
  <c r="L603" i="1"/>
  <c r="Q611" i="1"/>
  <c r="L611" i="1"/>
  <c r="Q619" i="1"/>
  <c r="L619" i="1"/>
  <c r="Q627" i="1"/>
  <c r="L627" i="1"/>
  <c r="Q635" i="1"/>
  <c r="L635" i="1"/>
  <c r="Q643" i="1"/>
  <c r="L643" i="1"/>
  <c r="Q651" i="1"/>
  <c r="L651" i="1"/>
  <c r="Q659" i="1"/>
  <c r="L659" i="1"/>
  <c r="Q667" i="1"/>
  <c r="L667" i="1"/>
  <c r="Q675" i="1"/>
  <c r="L675" i="1"/>
  <c r="Q683" i="1"/>
  <c r="L683" i="1"/>
  <c r="Q691" i="1"/>
  <c r="L691" i="1"/>
  <c r="Q699" i="1"/>
  <c r="L699" i="1"/>
  <c r="Q707" i="1"/>
  <c r="L707" i="1"/>
  <c r="Q715" i="1"/>
  <c r="L715" i="1"/>
  <c r="Q829" i="1"/>
  <c r="R829" i="1"/>
  <c r="S829" i="1" s="1"/>
  <c r="L829" i="1"/>
  <c r="Q512" i="1"/>
  <c r="L514" i="1"/>
  <c r="Q514" i="1"/>
  <c r="R516" i="1"/>
  <c r="S516" i="1" s="1"/>
  <c r="L518" i="1"/>
  <c r="Q518" i="1"/>
  <c r="R520" i="1"/>
  <c r="S520" i="1" s="1"/>
  <c r="L522" i="1"/>
  <c r="Q522" i="1"/>
  <c r="R524" i="1"/>
  <c r="S524" i="1" s="1"/>
  <c r="L526" i="1"/>
  <c r="Q526" i="1"/>
  <c r="R528" i="1"/>
  <c r="S528" i="1" s="1"/>
  <c r="L530" i="1"/>
  <c r="Q530" i="1"/>
  <c r="R532" i="1"/>
  <c r="S532" i="1" s="1"/>
  <c r="L534" i="1"/>
  <c r="Q534" i="1"/>
  <c r="R536" i="1"/>
  <c r="S536" i="1" s="1"/>
  <c r="L538" i="1"/>
  <c r="Q538" i="1"/>
  <c r="R540" i="1"/>
  <c r="S540" i="1" s="1"/>
  <c r="L542" i="1"/>
  <c r="Q542" i="1"/>
  <c r="R544" i="1"/>
  <c r="S544" i="1" s="1"/>
  <c r="L546" i="1"/>
  <c r="Q546" i="1"/>
  <c r="R548" i="1"/>
  <c r="S548" i="1" s="1"/>
  <c r="L550" i="1"/>
  <c r="Q550" i="1"/>
  <c r="R552" i="1"/>
  <c r="S552" i="1" s="1"/>
  <c r="L554" i="1"/>
  <c r="Q554" i="1"/>
  <c r="R556" i="1"/>
  <c r="S556" i="1" s="1"/>
  <c r="L558" i="1"/>
  <c r="Q558" i="1"/>
  <c r="R560" i="1"/>
  <c r="S560" i="1" s="1"/>
  <c r="L562" i="1"/>
  <c r="Q562" i="1"/>
  <c r="R564" i="1"/>
  <c r="S564" i="1" s="1"/>
  <c r="L566" i="1"/>
  <c r="Q566" i="1"/>
  <c r="R568" i="1"/>
  <c r="S568" i="1" s="1"/>
  <c r="L570" i="1"/>
  <c r="Q570" i="1"/>
  <c r="R572" i="1"/>
  <c r="S572" i="1" s="1"/>
  <c r="L574" i="1"/>
  <c r="Q574" i="1"/>
  <c r="R576" i="1"/>
  <c r="S576" i="1" s="1"/>
  <c r="L578" i="1"/>
  <c r="Q578" i="1"/>
  <c r="R580" i="1"/>
  <c r="S580" i="1" s="1"/>
  <c r="L582" i="1"/>
  <c r="Q582" i="1"/>
  <c r="R584" i="1"/>
  <c r="S584" i="1" s="1"/>
  <c r="L586" i="1"/>
  <c r="Q586" i="1"/>
  <c r="Q589" i="1"/>
  <c r="L589" i="1"/>
  <c r="R593" i="1"/>
  <c r="S593" i="1" s="1"/>
  <c r="Q597" i="1"/>
  <c r="L597" i="1"/>
  <c r="R601" i="1"/>
  <c r="S601" i="1" s="1"/>
  <c r="Q605" i="1"/>
  <c r="L605" i="1"/>
  <c r="R609" i="1"/>
  <c r="S609" i="1" s="1"/>
  <c r="Q613" i="1"/>
  <c r="L613" i="1"/>
  <c r="R617" i="1"/>
  <c r="S617" i="1" s="1"/>
  <c r="Q621" i="1"/>
  <c r="L621" i="1"/>
  <c r="R625" i="1"/>
  <c r="S625" i="1" s="1"/>
  <c r="Q629" i="1"/>
  <c r="L629" i="1"/>
  <c r="R633" i="1"/>
  <c r="S633" i="1" s="1"/>
  <c r="Q637" i="1"/>
  <c r="L637" i="1"/>
  <c r="R641" i="1"/>
  <c r="S641" i="1" s="1"/>
  <c r="Q645" i="1"/>
  <c r="L645" i="1"/>
  <c r="R649" i="1"/>
  <c r="S649" i="1" s="1"/>
  <c r="Q653" i="1"/>
  <c r="L653" i="1"/>
  <c r="R657" i="1"/>
  <c r="S657" i="1" s="1"/>
  <c r="Q661" i="1"/>
  <c r="L661" i="1"/>
  <c r="R665" i="1"/>
  <c r="S665" i="1" s="1"/>
  <c r="Q669" i="1"/>
  <c r="L669" i="1"/>
  <c r="R673" i="1"/>
  <c r="S673" i="1" s="1"/>
  <c r="Q677" i="1"/>
  <c r="L677" i="1"/>
  <c r="R681" i="1"/>
  <c r="S681" i="1" s="1"/>
  <c r="Q685" i="1"/>
  <c r="L685" i="1"/>
  <c r="R689" i="1"/>
  <c r="S689" i="1" s="1"/>
  <c r="Q693" i="1"/>
  <c r="L693" i="1"/>
  <c r="R697" i="1"/>
  <c r="S697" i="1" s="1"/>
  <c r="Q701" i="1"/>
  <c r="L701" i="1"/>
  <c r="R705" i="1"/>
  <c r="S705" i="1" s="1"/>
  <c r="Q709" i="1"/>
  <c r="L709" i="1"/>
  <c r="R713" i="1"/>
  <c r="S713" i="1" s="1"/>
  <c r="Q717" i="1"/>
  <c r="L717" i="1"/>
  <c r="Q728" i="1"/>
  <c r="L728" i="1"/>
  <c r="R728" i="1"/>
  <c r="S728" i="1" s="1"/>
  <c r="Q736" i="1"/>
  <c r="L736" i="1"/>
  <c r="R736" i="1"/>
  <c r="S736" i="1" s="1"/>
  <c r="Q744" i="1"/>
  <c r="L744" i="1"/>
  <c r="R744" i="1"/>
  <c r="S744" i="1" s="1"/>
  <c r="Q752" i="1"/>
  <c r="L752" i="1"/>
  <c r="R752" i="1"/>
  <c r="S752" i="1" s="1"/>
  <c r="Q760" i="1"/>
  <c r="L760" i="1"/>
  <c r="R760" i="1"/>
  <c r="S760" i="1" s="1"/>
  <c r="Q768" i="1"/>
  <c r="L768" i="1"/>
  <c r="R768" i="1"/>
  <c r="S768" i="1" s="1"/>
  <c r="Q776" i="1"/>
  <c r="L776" i="1"/>
  <c r="R776" i="1"/>
  <c r="S776" i="1" s="1"/>
  <c r="Q784" i="1"/>
  <c r="L784" i="1"/>
  <c r="R784" i="1"/>
  <c r="S784" i="1" s="1"/>
  <c r="Q792" i="1"/>
  <c r="L792" i="1"/>
  <c r="R792" i="1"/>
  <c r="S792" i="1" s="1"/>
  <c r="Q808" i="1"/>
  <c r="L808" i="1"/>
  <c r="R808" i="1"/>
  <c r="S808" i="1" s="1"/>
  <c r="Q821" i="1"/>
  <c r="R821" i="1"/>
  <c r="S821" i="1" s="1"/>
  <c r="L821" i="1"/>
  <c r="Q590" i="1"/>
  <c r="Q592" i="1"/>
  <c r="Q594" i="1"/>
  <c r="Q596" i="1"/>
  <c r="Q598" i="1"/>
  <c r="Q600" i="1"/>
  <c r="Q602" i="1"/>
  <c r="Q604" i="1"/>
  <c r="Q606" i="1"/>
  <c r="Q608" i="1"/>
  <c r="Q610" i="1"/>
  <c r="Q612" i="1"/>
  <c r="Q614" i="1"/>
  <c r="Q616" i="1"/>
  <c r="Q618" i="1"/>
  <c r="Q620" i="1"/>
  <c r="Q622" i="1"/>
  <c r="Q624" i="1"/>
  <c r="Q626" i="1"/>
  <c r="Q628" i="1"/>
  <c r="Q630" i="1"/>
  <c r="Q632" i="1"/>
  <c r="Q634" i="1"/>
  <c r="Q636" i="1"/>
  <c r="Q638" i="1"/>
  <c r="Q640" i="1"/>
  <c r="Q642" i="1"/>
  <c r="Q644" i="1"/>
  <c r="Q646" i="1"/>
  <c r="Q648" i="1"/>
  <c r="Q650" i="1"/>
  <c r="Q652" i="1"/>
  <c r="Q654" i="1"/>
  <c r="Q656" i="1"/>
  <c r="Q658" i="1"/>
  <c r="Q660" i="1"/>
  <c r="Q662" i="1"/>
  <c r="Q664" i="1"/>
  <c r="Q666" i="1"/>
  <c r="Q668" i="1"/>
  <c r="Q670" i="1"/>
  <c r="Q672" i="1"/>
  <c r="Q674" i="1"/>
  <c r="Q676" i="1"/>
  <c r="Q678" i="1"/>
  <c r="Q680" i="1"/>
  <c r="Q682" i="1"/>
  <c r="Q684" i="1"/>
  <c r="Q686" i="1"/>
  <c r="Q688" i="1"/>
  <c r="Q690" i="1"/>
  <c r="Q692" i="1"/>
  <c r="Q694" i="1"/>
  <c r="Q696" i="1"/>
  <c r="Q698" i="1"/>
  <c r="Q700" i="1"/>
  <c r="Q702" i="1"/>
  <c r="Q704" i="1"/>
  <c r="Q706" i="1"/>
  <c r="Q708" i="1"/>
  <c r="Q710" i="1"/>
  <c r="L723" i="1"/>
  <c r="Q723" i="1"/>
  <c r="L727" i="1"/>
  <c r="Q727" i="1"/>
  <c r="L731" i="1"/>
  <c r="Q731" i="1"/>
  <c r="L735" i="1"/>
  <c r="Q735" i="1"/>
  <c r="L739" i="1"/>
  <c r="Q739" i="1"/>
  <c r="L743" i="1"/>
  <c r="Q743" i="1"/>
  <c r="L747" i="1"/>
  <c r="Q747" i="1"/>
  <c r="L751" i="1"/>
  <c r="Q751" i="1"/>
  <c r="L755" i="1"/>
  <c r="Q755" i="1"/>
  <c r="L759" i="1"/>
  <c r="Q759" i="1"/>
  <c r="L763" i="1"/>
  <c r="Q763" i="1"/>
  <c r="L767" i="1"/>
  <c r="Q767" i="1"/>
  <c r="L771" i="1"/>
  <c r="Q771" i="1"/>
  <c r="L775" i="1"/>
  <c r="Q775" i="1"/>
  <c r="L779" i="1"/>
  <c r="Q779" i="1"/>
  <c r="L783" i="1"/>
  <c r="Q783" i="1"/>
  <c r="L787" i="1"/>
  <c r="Q787" i="1"/>
  <c r="L791" i="1"/>
  <c r="Q791" i="1"/>
  <c r="Q794" i="1"/>
  <c r="L794" i="1"/>
  <c r="Q802" i="1"/>
  <c r="L802" i="1"/>
  <c r="Q810" i="1"/>
  <c r="L810" i="1"/>
  <c r="Q818" i="1"/>
  <c r="L818" i="1"/>
  <c r="Q851" i="1"/>
  <c r="R851" i="1"/>
  <c r="S851" i="1" s="1"/>
  <c r="L851" i="1"/>
  <c r="R590" i="1"/>
  <c r="S590" i="1" s="1"/>
  <c r="R592" i="1"/>
  <c r="S592" i="1" s="1"/>
  <c r="R594" i="1"/>
  <c r="S594" i="1" s="1"/>
  <c r="R596" i="1"/>
  <c r="S596" i="1" s="1"/>
  <c r="R598" i="1"/>
  <c r="S598" i="1" s="1"/>
  <c r="R600" i="1"/>
  <c r="S600" i="1" s="1"/>
  <c r="R602" i="1"/>
  <c r="S602" i="1" s="1"/>
  <c r="R604" i="1"/>
  <c r="S604" i="1" s="1"/>
  <c r="R606" i="1"/>
  <c r="S606" i="1" s="1"/>
  <c r="R608" i="1"/>
  <c r="S608" i="1" s="1"/>
  <c r="R610" i="1"/>
  <c r="S610" i="1" s="1"/>
  <c r="R612" i="1"/>
  <c r="S612" i="1" s="1"/>
  <c r="R614" i="1"/>
  <c r="S614" i="1" s="1"/>
  <c r="R616" i="1"/>
  <c r="S616" i="1" s="1"/>
  <c r="R618" i="1"/>
  <c r="S618" i="1" s="1"/>
  <c r="R620" i="1"/>
  <c r="S620" i="1" s="1"/>
  <c r="R622" i="1"/>
  <c r="S622" i="1" s="1"/>
  <c r="R624" i="1"/>
  <c r="S624" i="1" s="1"/>
  <c r="R626" i="1"/>
  <c r="S626" i="1" s="1"/>
  <c r="R628" i="1"/>
  <c r="S628" i="1" s="1"/>
  <c r="R630" i="1"/>
  <c r="S630" i="1" s="1"/>
  <c r="R632" i="1"/>
  <c r="S632" i="1" s="1"/>
  <c r="R634" i="1"/>
  <c r="S634" i="1" s="1"/>
  <c r="R636" i="1"/>
  <c r="S636" i="1" s="1"/>
  <c r="R638" i="1"/>
  <c r="S638" i="1" s="1"/>
  <c r="R640" i="1"/>
  <c r="S640" i="1" s="1"/>
  <c r="R642" i="1"/>
  <c r="S642" i="1" s="1"/>
  <c r="R644" i="1"/>
  <c r="S644" i="1" s="1"/>
  <c r="R646" i="1"/>
  <c r="S646" i="1" s="1"/>
  <c r="R648" i="1"/>
  <c r="S648" i="1" s="1"/>
  <c r="R650" i="1"/>
  <c r="S650" i="1" s="1"/>
  <c r="R652" i="1"/>
  <c r="S652" i="1" s="1"/>
  <c r="R654" i="1"/>
  <c r="S654" i="1" s="1"/>
  <c r="R656" i="1"/>
  <c r="S656" i="1" s="1"/>
  <c r="R658" i="1"/>
  <c r="S658" i="1" s="1"/>
  <c r="R660" i="1"/>
  <c r="S660" i="1" s="1"/>
  <c r="R662" i="1"/>
  <c r="S662" i="1" s="1"/>
  <c r="R664" i="1"/>
  <c r="S664" i="1" s="1"/>
  <c r="R666" i="1"/>
  <c r="S666" i="1" s="1"/>
  <c r="R668" i="1"/>
  <c r="S668" i="1" s="1"/>
  <c r="R670" i="1"/>
  <c r="S670" i="1" s="1"/>
  <c r="R672" i="1"/>
  <c r="S672" i="1" s="1"/>
  <c r="R674" i="1"/>
  <c r="S674" i="1" s="1"/>
  <c r="R676" i="1"/>
  <c r="S676" i="1" s="1"/>
  <c r="R678" i="1"/>
  <c r="S678" i="1" s="1"/>
  <c r="R680" i="1"/>
  <c r="S680" i="1" s="1"/>
  <c r="R682" i="1"/>
  <c r="S682" i="1" s="1"/>
  <c r="R684" i="1"/>
  <c r="S684" i="1" s="1"/>
  <c r="R686" i="1"/>
  <c r="S686" i="1" s="1"/>
  <c r="R688" i="1"/>
  <c r="S688" i="1" s="1"/>
  <c r="R690" i="1"/>
  <c r="S690" i="1" s="1"/>
  <c r="R692" i="1"/>
  <c r="S692" i="1" s="1"/>
  <c r="R694" i="1"/>
  <c r="S694" i="1" s="1"/>
  <c r="R696" i="1"/>
  <c r="S696" i="1" s="1"/>
  <c r="R698" i="1"/>
  <c r="S698" i="1" s="1"/>
  <c r="R700" i="1"/>
  <c r="S700" i="1" s="1"/>
  <c r="R702" i="1"/>
  <c r="S702" i="1" s="1"/>
  <c r="R704" i="1"/>
  <c r="S704" i="1" s="1"/>
  <c r="R706" i="1"/>
  <c r="S706" i="1" s="1"/>
  <c r="R708" i="1"/>
  <c r="S708" i="1" s="1"/>
  <c r="R710" i="1"/>
  <c r="S710" i="1" s="1"/>
  <c r="R712" i="1"/>
  <c r="S712" i="1" s="1"/>
  <c r="R714" i="1"/>
  <c r="S714" i="1" s="1"/>
  <c r="R716" i="1"/>
  <c r="S716" i="1" s="1"/>
  <c r="R718" i="1"/>
  <c r="S718" i="1" s="1"/>
  <c r="R720" i="1"/>
  <c r="S720" i="1" s="1"/>
  <c r="Q722" i="1"/>
  <c r="L722" i="1"/>
  <c r="Q726" i="1"/>
  <c r="L726" i="1"/>
  <c r="Q730" i="1"/>
  <c r="L730" i="1"/>
  <c r="Q734" i="1"/>
  <c r="L734" i="1"/>
  <c r="Q738" i="1"/>
  <c r="L738" i="1"/>
  <c r="Q742" i="1"/>
  <c r="L742" i="1"/>
  <c r="Q746" i="1"/>
  <c r="L746" i="1"/>
  <c r="Q750" i="1"/>
  <c r="L750" i="1"/>
  <c r="Q754" i="1"/>
  <c r="L754" i="1"/>
  <c r="Q758" i="1"/>
  <c r="L758" i="1"/>
  <c r="Q762" i="1"/>
  <c r="L762" i="1"/>
  <c r="Q766" i="1"/>
  <c r="L766" i="1"/>
  <c r="Q770" i="1"/>
  <c r="L770" i="1"/>
  <c r="Q774" i="1"/>
  <c r="L774" i="1"/>
  <c r="Q778" i="1"/>
  <c r="L778" i="1"/>
  <c r="Q782" i="1"/>
  <c r="L782" i="1"/>
  <c r="Q786" i="1"/>
  <c r="L786" i="1"/>
  <c r="Q790" i="1"/>
  <c r="L790" i="1"/>
  <c r="Q796" i="1"/>
  <c r="L796" i="1"/>
  <c r="Q804" i="1"/>
  <c r="L804" i="1"/>
  <c r="Q812" i="1"/>
  <c r="L812" i="1"/>
  <c r="L820" i="1"/>
  <c r="R820" i="1"/>
  <c r="S820" i="1" s="1"/>
  <c r="Q820" i="1"/>
  <c r="L828" i="1"/>
  <c r="R828" i="1"/>
  <c r="S828" i="1" s="1"/>
  <c r="Q828" i="1"/>
  <c r="L836" i="1"/>
  <c r="R836" i="1"/>
  <c r="S836" i="1" s="1"/>
  <c r="Q836" i="1"/>
  <c r="L721" i="1"/>
  <c r="Q721" i="1"/>
  <c r="R723" i="1"/>
  <c r="S723" i="1" s="1"/>
  <c r="L725" i="1"/>
  <c r="Q725" i="1"/>
  <c r="R727" i="1"/>
  <c r="S727" i="1" s="1"/>
  <c r="L729" i="1"/>
  <c r="Q729" i="1"/>
  <c r="R731" i="1"/>
  <c r="S731" i="1" s="1"/>
  <c r="L733" i="1"/>
  <c r="Q733" i="1"/>
  <c r="R735" i="1"/>
  <c r="S735" i="1" s="1"/>
  <c r="L737" i="1"/>
  <c r="Q737" i="1"/>
  <c r="R739" i="1"/>
  <c r="S739" i="1" s="1"/>
  <c r="L741" i="1"/>
  <c r="Q741" i="1"/>
  <c r="R743" i="1"/>
  <c r="S743" i="1" s="1"/>
  <c r="L745" i="1"/>
  <c r="Q745" i="1"/>
  <c r="R747" i="1"/>
  <c r="S747" i="1" s="1"/>
  <c r="L749" i="1"/>
  <c r="Q749" i="1"/>
  <c r="R751" i="1"/>
  <c r="S751" i="1" s="1"/>
  <c r="L753" i="1"/>
  <c r="Q753" i="1"/>
  <c r="R755" i="1"/>
  <c r="S755" i="1" s="1"/>
  <c r="L757" i="1"/>
  <c r="Q757" i="1"/>
  <c r="R759" i="1"/>
  <c r="S759" i="1" s="1"/>
  <c r="L761" i="1"/>
  <c r="Q761" i="1"/>
  <c r="R763" i="1"/>
  <c r="S763" i="1" s="1"/>
  <c r="L765" i="1"/>
  <c r="Q765" i="1"/>
  <c r="R767" i="1"/>
  <c r="S767" i="1" s="1"/>
  <c r="L769" i="1"/>
  <c r="Q769" i="1"/>
  <c r="R771" i="1"/>
  <c r="S771" i="1" s="1"/>
  <c r="L773" i="1"/>
  <c r="Q773" i="1"/>
  <c r="R775" i="1"/>
  <c r="S775" i="1" s="1"/>
  <c r="L777" i="1"/>
  <c r="Q777" i="1"/>
  <c r="R779" i="1"/>
  <c r="S779" i="1" s="1"/>
  <c r="L781" i="1"/>
  <c r="Q781" i="1"/>
  <c r="R783" i="1"/>
  <c r="S783" i="1" s="1"/>
  <c r="L785" i="1"/>
  <c r="Q785" i="1"/>
  <c r="R787" i="1"/>
  <c r="S787" i="1" s="1"/>
  <c r="L789" i="1"/>
  <c r="Q789" i="1"/>
  <c r="R791" i="1"/>
  <c r="S791" i="1" s="1"/>
  <c r="L793" i="1"/>
  <c r="R793" i="1"/>
  <c r="S793" i="1" s="1"/>
  <c r="Q793" i="1"/>
  <c r="R794" i="1"/>
  <c r="S794" i="1" s="1"/>
  <c r="Q798" i="1"/>
  <c r="L798" i="1"/>
  <c r="R802" i="1"/>
  <c r="S802" i="1" s="1"/>
  <c r="Q806" i="1"/>
  <c r="L806" i="1"/>
  <c r="R810" i="1"/>
  <c r="S810" i="1" s="1"/>
  <c r="Q814" i="1"/>
  <c r="L814" i="1"/>
  <c r="R818" i="1"/>
  <c r="S818" i="1" s="1"/>
  <c r="L838" i="1"/>
  <c r="R838" i="1"/>
  <c r="S838" i="1" s="1"/>
  <c r="Q838" i="1"/>
  <c r="Q795" i="1"/>
  <c r="Q797" i="1"/>
  <c r="Q799" i="1"/>
  <c r="Q801" i="1"/>
  <c r="Q803" i="1"/>
  <c r="Q805" i="1"/>
  <c r="Q807" i="1"/>
  <c r="Q809" i="1"/>
  <c r="Q811" i="1"/>
  <c r="Q813" i="1"/>
  <c r="Q815" i="1"/>
  <c r="Q817" i="1"/>
  <c r="Q819" i="1"/>
  <c r="R824" i="1"/>
  <c r="S824" i="1" s="1"/>
  <c r="Q843" i="1"/>
  <c r="R843" i="1"/>
  <c r="S843" i="1" s="1"/>
  <c r="L844" i="1"/>
  <c r="Q844" i="1"/>
  <c r="L864" i="1"/>
  <c r="R864" i="1"/>
  <c r="S864" i="1" s="1"/>
  <c r="Q864" i="1"/>
  <c r="L872" i="1"/>
  <c r="R872" i="1"/>
  <c r="S872" i="1" s="1"/>
  <c r="Q872" i="1"/>
  <c r="L880" i="1"/>
  <c r="R880" i="1"/>
  <c r="S880" i="1" s="1"/>
  <c r="Q880" i="1"/>
  <c r="L888" i="1"/>
  <c r="R888" i="1"/>
  <c r="S888" i="1" s="1"/>
  <c r="Q888" i="1"/>
  <c r="Q906" i="1"/>
  <c r="L906" i="1"/>
  <c r="R906" i="1"/>
  <c r="S906" i="1" s="1"/>
  <c r="Q922" i="1"/>
  <c r="L922" i="1"/>
  <c r="R922" i="1"/>
  <c r="S922" i="1" s="1"/>
  <c r="Q938" i="1"/>
  <c r="L938" i="1"/>
  <c r="R938" i="1"/>
  <c r="S938" i="1" s="1"/>
  <c r="Q972" i="1"/>
  <c r="L972" i="1"/>
  <c r="R972" i="1"/>
  <c r="S972" i="1" s="1"/>
  <c r="Q988" i="1"/>
  <c r="L988" i="1"/>
  <c r="R988" i="1"/>
  <c r="S988" i="1" s="1"/>
  <c r="Q1004" i="1"/>
  <c r="L1004" i="1"/>
  <c r="R1004" i="1"/>
  <c r="S1004" i="1" s="1"/>
  <c r="Q1020" i="1"/>
  <c r="L1020" i="1"/>
  <c r="R1020" i="1"/>
  <c r="S1020" i="1" s="1"/>
  <c r="Q1036" i="1"/>
  <c r="L1036" i="1"/>
  <c r="R1036" i="1"/>
  <c r="S1036" i="1" s="1"/>
  <c r="R795" i="1"/>
  <c r="S795" i="1" s="1"/>
  <c r="R797" i="1"/>
  <c r="S797" i="1" s="1"/>
  <c r="R799" i="1"/>
  <c r="S799" i="1" s="1"/>
  <c r="R801" i="1"/>
  <c r="S801" i="1" s="1"/>
  <c r="R803" i="1"/>
  <c r="S803" i="1" s="1"/>
  <c r="R805" i="1"/>
  <c r="S805" i="1" s="1"/>
  <c r="R807" i="1"/>
  <c r="S807" i="1" s="1"/>
  <c r="R809" i="1"/>
  <c r="S809" i="1" s="1"/>
  <c r="R811" i="1"/>
  <c r="S811" i="1" s="1"/>
  <c r="R813" i="1"/>
  <c r="S813" i="1" s="1"/>
  <c r="R815" i="1"/>
  <c r="S815" i="1" s="1"/>
  <c r="R817" i="1"/>
  <c r="S817" i="1" s="1"/>
  <c r="R819" i="1"/>
  <c r="S819" i="1" s="1"/>
  <c r="Q825" i="1"/>
  <c r="L831" i="1"/>
  <c r="Q833" i="1"/>
  <c r="R834" i="1"/>
  <c r="S834" i="1" s="1"/>
  <c r="L843" i="1"/>
  <c r="L850" i="1"/>
  <c r="R850" i="1"/>
  <c r="S850" i="1" s="1"/>
  <c r="Q850" i="1"/>
  <c r="L858" i="1"/>
  <c r="R858" i="1"/>
  <c r="S858" i="1" s="1"/>
  <c r="Q858" i="1"/>
  <c r="L866" i="1"/>
  <c r="R866" i="1"/>
  <c r="S866" i="1" s="1"/>
  <c r="Q866" i="1"/>
  <c r="L874" i="1"/>
  <c r="R874" i="1"/>
  <c r="S874" i="1" s="1"/>
  <c r="Q874" i="1"/>
  <c r="L882" i="1"/>
  <c r="R882" i="1"/>
  <c r="S882" i="1" s="1"/>
  <c r="Q882" i="1"/>
  <c r="L890" i="1"/>
  <c r="R890" i="1"/>
  <c r="S890" i="1" s="1"/>
  <c r="Q890" i="1"/>
  <c r="Q902" i="1"/>
  <c r="L902" i="1"/>
  <c r="R902" i="1"/>
  <c r="S902" i="1" s="1"/>
  <c r="Q918" i="1"/>
  <c r="L918" i="1"/>
  <c r="R918" i="1"/>
  <c r="S918" i="1" s="1"/>
  <c r="Q934" i="1"/>
  <c r="L934" i="1"/>
  <c r="R934" i="1"/>
  <c r="S934" i="1" s="1"/>
  <c r="Q953" i="1"/>
  <c r="R953" i="1"/>
  <c r="S953" i="1" s="1"/>
  <c r="L953" i="1"/>
  <c r="Q822" i="1"/>
  <c r="L825" i="1"/>
  <c r="Q827" i="1"/>
  <c r="Q830" i="1"/>
  <c r="Q835" i="1"/>
  <c r="L842" i="1"/>
  <c r="R842" i="1"/>
  <c r="S842" i="1" s="1"/>
  <c r="Q842" i="1"/>
  <c r="R844" i="1"/>
  <c r="S844" i="1" s="1"/>
  <c r="L860" i="1"/>
  <c r="R860" i="1"/>
  <c r="S860" i="1" s="1"/>
  <c r="Q860" i="1"/>
  <c r="L868" i="1"/>
  <c r="R868" i="1"/>
  <c r="S868" i="1" s="1"/>
  <c r="Q868" i="1"/>
  <c r="L876" i="1"/>
  <c r="R876" i="1"/>
  <c r="S876" i="1" s="1"/>
  <c r="Q876" i="1"/>
  <c r="L884" i="1"/>
  <c r="R884" i="1"/>
  <c r="S884" i="1" s="1"/>
  <c r="Q884" i="1"/>
  <c r="L892" i="1"/>
  <c r="R892" i="1"/>
  <c r="S892" i="1" s="1"/>
  <c r="Q892" i="1"/>
  <c r="Q898" i="1"/>
  <c r="L898" i="1"/>
  <c r="R898" i="1"/>
  <c r="S898" i="1" s="1"/>
  <c r="Q914" i="1"/>
  <c r="L914" i="1"/>
  <c r="R914" i="1"/>
  <c r="S914" i="1" s="1"/>
  <c r="Q930" i="1"/>
  <c r="L930" i="1"/>
  <c r="R930" i="1"/>
  <c r="S930" i="1" s="1"/>
  <c r="Q946" i="1"/>
  <c r="L946" i="1"/>
  <c r="R946" i="1"/>
  <c r="S946" i="1" s="1"/>
  <c r="Q984" i="1"/>
  <c r="L984" i="1"/>
  <c r="R984" i="1"/>
  <c r="S984" i="1" s="1"/>
  <c r="Q1000" i="1"/>
  <c r="L1000" i="1"/>
  <c r="R1000" i="1"/>
  <c r="S1000" i="1" s="1"/>
  <c r="Q1016" i="1"/>
  <c r="L1016" i="1"/>
  <c r="R1016" i="1"/>
  <c r="S1016" i="1" s="1"/>
  <c r="Q1032" i="1"/>
  <c r="L1032" i="1"/>
  <c r="R1032" i="1"/>
  <c r="S1032" i="1" s="1"/>
  <c r="Q837" i="1"/>
  <c r="Q839" i="1"/>
  <c r="Q847" i="1"/>
  <c r="R848" i="1"/>
  <c r="S848" i="1" s="1"/>
  <c r="L853" i="1"/>
  <c r="Q855" i="1"/>
  <c r="R856" i="1"/>
  <c r="S856" i="1" s="1"/>
  <c r="Q896" i="1"/>
  <c r="L896" i="1"/>
  <c r="Q900" i="1"/>
  <c r="L900" i="1"/>
  <c r="Q904" i="1"/>
  <c r="L904" i="1"/>
  <c r="Q908" i="1"/>
  <c r="L908" i="1"/>
  <c r="Q912" i="1"/>
  <c r="L912" i="1"/>
  <c r="Q916" i="1"/>
  <c r="L916" i="1"/>
  <c r="Q920" i="1"/>
  <c r="L920" i="1"/>
  <c r="Q924" i="1"/>
  <c r="L924" i="1"/>
  <c r="Q928" i="1"/>
  <c r="L928" i="1"/>
  <c r="Q932" i="1"/>
  <c r="L932" i="1"/>
  <c r="Q936" i="1"/>
  <c r="L936" i="1"/>
  <c r="Q940" i="1"/>
  <c r="L940" i="1"/>
  <c r="Q944" i="1"/>
  <c r="L944" i="1"/>
  <c r="Q948" i="1"/>
  <c r="L948" i="1"/>
  <c r="L952" i="1"/>
  <c r="R952" i="1"/>
  <c r="S952" i="1" s="1"/>
  <c r="Q952" i="1"/>
  <c r="Q980" i="1"/>
  <c r="L980" i="1"/>
  <c r="R980" i="1"/>
  <c r="S980" i="1" s="1"/>
  <c r="Q996" i="1"/>
  <c r="L996" i="1"/>
  <c r="R996" i="1"/>
  <c r="S996" i="1" s="1"/>
  <c r="Q1012" i="1"/>
  <c r="L1012" i="1"/>
  <c r="R1012" i="1"/>
  <c r="S1012" i="1" s="1"/>
  <c r="Q1028" i="1"/>
  <c r="L1028" i="1"/>
  <c r="R1028" i="1"/>
  <c r="S1028" i="1" s="1"/>
  <c r="Q841" i="1"/>
  <c r="Q849" i="1"/>
  <c r="Q852" i="1"/>
  <c r="Q857" i="1"/>
  <c r="Q976" i="1"/>
  <c r="L976" i="1"/>
  <c r="R976" i="1"/>
  <c r="S976" i="1" s="1"/>
  <c r="Q992" i="1"/>
  <c r="L992" i="1"/>
  <c r="R992" i="1"/>
  <c r="S992" i="1" s="1"/>
  <c r="Q1008" i="1"/>
  <c r="L1008" i="1"/>
  <c r="R1008" i="1"/>
  <c r="S1008" i="1" s="1"/>
  <c r="Q1024" i="1"/>
  <c r="L1024" i="1"/>
  <c r="R1024" i="1"/>
  <c r="S1024" i="1" s="1"/>
  <c r="Q1040" i="1"/>
  <c r="L1040" i="1"/>
  <c r="R1040" i="1"/>
  <c r="S1040" i="1" s="1"/>
  <c r="Q859" i="1"/>
  <c r="Q861" i="1"/>
  <c r="Q863" i="1"/>
  <c r="Q865" i="1"/>
  <c r="Q867" i="1"/>
  <c r="Q869" i="1"/>
  <c r="Q871" i="1"/>
  <c r="Q873" i="1"/>
  <c r="Q875" i="1"/>
  <c r="Q877" i="1"/>
  <c r="Q879" i="1"/>
  <c r="Q881" i="1"/>
  <c r="Q883" i="1"/>
  <c r="Q885" i="1"/>
  <c r="Q887" i="1"/>
  <c r="Q889" i="1"/>
  <c r="Q891" i="1"/>
  <c r="Q893" i="1"/>
  <c r="Q895" i="1"/>
  <c r="Q897" i="1"/>
  <c r="Q899" i="1"/>
  <c r="Q901" i="1"/>
  <c r="Q903" i="1"/>
  <c r="Q905" i="1"/>
  <c r="Q907" i="1"/>
  <c r="Q909" i="1"/>
  <c r="Q911" i="1"/>
  <c r="Q913" i="1"/>
  <c r="Q915" i="1"/>
  <c r="Q950" i="1"/>
  <c r="Q955" i="1"/>
  <c r="Q1063" i="1"/>
  <c r="L1063" i="1"/>
  <c r="Q1071" i="1"/>
  <c r="L1071" i="1"/>
  <c r="R1071" i="1"/>
  <c r="S1071" i="1" s="1"/>
  <c r="Q1087" i="1"/>
  <c r="L1087" i="1"/>
  <c r="R1087" i="1"/>
  <c r="S1087" i="1" s="1"/>
  <c r="Q1103" i="1"/>
  <c r="L1103" i="1"/>
  <c r="R1103" i="1"/>
  <c r="S1103" i="1" s="1"/>
  <c r="Q1119" i="1"/>
  <c r="L1119" i="1"/>
  <c r="R1119" i="1"/>
  <c r="S1119" i="1" s="1"/>
  <c r="Q949" i="1"/>
  <c r="R950" i="1"/>
  <c r="S950" i="1" s="1"/>
  <c r="R951" i="1"/>
  <c r="S951" i="1" s="1"/>
  <c r="L955" i="1"/>
  <c r="Q970" i="1"/>
  <c r="L970" i="1"/>
  <c r="Q974" i="1"/>
  <c r="L974" i="1"/>
  <c r="Q978" i="1"/>
  <c r="L978" i="1"/>
  <c r="Q982" i="1"/>
  <c r="L982" i="1"/>
  <c r="Q986" i="1"/>
  <c r="L986" i="1"/>
  <c r="Q990" i="1"/>
  <c r="L990" i="1"/>
  <c r="Q994" i="1"/>
  <c r="L994" i="1"/>
  <c r="Q998" i="1"/>
  <c r="L998" i="1"/>
  <c r="Q1002" i="1"/>
  <c r="L1002" i="1"/>
  <c r="Q1006" i="1"/>
  <c r="L1006" i="1"/>
  <c r="Q1010" i="1"/>
  <c r="L1010" i="1"/>
  <c r="Q1014" i="1"/>
  <c r="L1014" i="1"/>
  <c r="Q1018" i="1"/>
  <c r="L1018" i="1"/>
  <c r="Q1022" i="1"/>
  <c r="L1022" i="1"/>
  <c r="Q1026" i="1"/>
  <c r="L1026" i="1"/>
  <c r="Q1030" i="1"/>
  <c r="L1030" i="1"/>
  <c r="Q1034" i="1"/>
  <c r="L1034" i="1"/>
  <c r="Q1038" i="1"/>
  <c r="L1038" i="1"/>
  <c r="Q1042" i="1"/>
  <c r="L1042" i="1"/>
  <c r="Q1067" i="1"/>
  <c r="L1067" i="1"/>
  <c r="R1067" i="1"/>
  <c r="S1067" i="1" s="1"/>
  <c r="Q1083" i="1"/>
  <c r="L1083" i="1"/>
  <c r="R1083" i="1"/>
  <c r="S1083" i="1" s="1"/>
  <c r="Q1099" i="1"/>
  <c r="L1099" i="1"/>
  <c r="R1099" i="1"/>
  <c r="S1099" i="1" s="1"/>
  <c r="Q1115" i="1"/>
  <c r="L1115" i="1"/>
  <c r="R1115" i="1"/>
  <c r="S1115" i="1" s="1"/>
  <c r="Q1047" i="1"/>
  <c r="L1047" i="1"/>
  <c r="R1063" i="1"/>
  <c r="S1063" i="1" s="1"/>
  <c r="Q1079" i="1"/>
  <c r="L1079" i="1"/>
  <c r="R1079" i="1"/>
  <c r="S1079" i="1" s="1"/>
  <c r="Q1095" i="1"/>
  <c r="L1095" i="1"/>
  <c r="R1095" i="1"/>
  <c r="S1095" i="1" s="1"/>
  <c r="Q1111" i="1"/>
  <c r="L1111" i="1"/>
  <c r="R1111" i="1"/>
  <c r="S1111" i="1" s="1"/>
  <c r="Q957" i="1"/>
  <c r="Q959" i="1"/>
  <c r="Q961" i="1"/>
  <c r="Q963" i="1"/>
  <c r="Q965" i="1"/>
  <c r="Q967" i="1"/>
  <c r="Q969" i="1"/>
  <c r="Q971" i="1"/>
  <c r="Q973" i="1"/>
  <c r="Q975" i="1"/>
  <c r="R1045" i="1"/>
  <c r="S1045" i="1" s="1"/>
  <c r="R1053" i="1"/>
  <c r="S1053" i="1" s="1"/>
  <c r="R1061" i="1"/>
  <c r="S1061" i="1" s="1"/>
  <c r="Q1049" i="1"/>
  <c r="Q1057" i="1"/>
  <c r="Q1065" i="1"/>
  <c r="Q1069" i="1"/>
  <c r="L1069" i="1"/>
  <c r="Q1073" i="1"/>
  <c r="L1073" i="1"/>
  <c r="Q1077" i="1"/>
  <c r="L1077" i="1"/>
  <c r="Q1081" i="1"/>
  <c r="L1081" i="1"/>
  <c r="Q1085" i="1"/>
  <c r="L1085" i="1"/>
  <c r="Q1089" i="1"/>
  <c r="L1089" i="1"/>
  <c r="Q1093" i="1"/>
  <c r="L1093" i="1"/>
  <c r="Q1097" i="1"/>
  <c r="L1097" i="1"/>
  <c r="Q1101" i="1"/>
  <c r="L1101" i="1"/>
  <c r="Q1105" i="1"/>
  <c r="L1105" i="1"/>
  <c r="Q1109" i="1"/>
  <c r="L1109" i="1"/>
  <c r="Q1113" i="1"/>
  <c r="L1113" i="1"/>
  <c r="Q1117" i="1"/>
  <c r="L1117" i="1"/>
  <c r="Q1121" i="1"/>
  <c r="L1121" i="1"/>
  <c r="Q1122" i="1"/>
</calcChain>
</file>

<file path=xl/sharedStrings.xml><?xml version="1.0" encoding="utf-8"?>
<sst xmlns="http://schemas.openxmlformats.org/spreadsheetml/2006/main" count="10099" uniqueCount="3384">
  <si>
    <t>B-H FDR</t>
  </si>
  <si>
    <t>PD Fraction</t>
  </si>
  <si>
    <t>#tests</t>
  </si>
  <si>
    <t>F7</t>
  </si>
  <si>
    <t>F8</t>
  </si>
  <si>
    <t>F9</t>
  </si>
  <si>
    <t>F10</t>
  </si>
  <si>
    <t>F11</t>
  </si>
  <si>
    <t>F12</t>
  </si>
  <si>
    <t>Student's T-test, 2-tailed</t>
  </si>
  <si>
    <t>Acc. No.</t>
  </si>
  <si>
    <t>Gene Symbol</t>
  </si>
  <si>
    <t>MEAN IN</t>
  </si>
  <si>
    <t>STDEV IN</t>
  </si>
  <si>
    <t>MEAN MN</t>
  </si>
  <si>
    <t>STDEV MN</t>
  </si>
  <si>
    <r>
      <t>Fold Difference (log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(MN/IN))</t>
    </r>
  </si>
  <si>
    <t>-log10(p-value)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</si>
  <si>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unadj.</t>
    </r>
  </si>
  <si>
    <r>
      <t>Significant (p</t>
    </r>
    <r>
      <rPr>
        <b/>
        <vertAlign val="subscript"/>
        <sz val="11"/>
        <color theme="1"/>
        <rFont val="Calibri"/>
        <family val="2"/>
        <scheme val="minor"/>
      </rPr>
      <t>unadj.</t>
    </r>
    <r>
      <rPr>
        <b/>
        <sz val="11"/>
        <color theme="1"/>
        <rFont val="Calibri"/>
        <family val="2"/>
        <scheme val="minor"/>
      </rPr>
      <t>&lt;0.05, |FC|</t>
    </r>
    <r>
      <rPr>
        <b/>
        <sz val="11"/>
        <color theme="1"/>
        <rFont val="Calibri"/>
        <family val="2"/>
      </rPr>
      <t>≥4)</t>
    </r>
  </si>
  <si>
    <t>Significant (5% permutation-based FDR, |FC|&gt;2)</t>
  </si>
  <si>
    <t>Significance Rank</t>
  </si>
  <si>
    <r>
      <t>B-H critical value (5%FDR, n</t>
    </r>
    <r>
      <rPr>
        <b/>
        <i/>
        <vertAlign val="subscript"/>
        <sz val="11"/>
        <color theme="1"/>
        <rFont val="Calibri"/>
        <family val="2"/>
        <scheme val="minor"/>
      </rPr>
      <t>tests</t>
    </r>
    <r>
      <rPr>
        <b/>
        <i/>
        <sz val="11"/>
        <color theme="1"/>
        <rFont val="Calibri"/>
        <family val="2"/>
        <scheme val="minor"/>
      </rPr>
      <t>=1118)</t>
    </r>
  </si>
  <si>
    <t>Significant (5% B-H FDR)</t>
  </si>
  <si>
    <r>
      <t>p</t>
    </r>
    <r>
      <rPr>
        <b/>
        <i/>
        <vertAlign val="subscript"/>
        <sz val="11"/>
        <color theme="1"/>
        <rFont val="Calibri"/>
        <family val="2"/>
        <scheme val="minor"/>
      </rPr>
      <t>adj.</t>
    </r>
    <r>
      <rPr>
        <b/>
        <i/>
        <sz val="11"/>
        <color theme="1"/>
        <rFont val="Calibri"/>
        <family val="2"/>
        <scheme val="minor"/>
      </rPr>
      <t xml:space="preserve">, Bonferroni </t>
    </r>
  </si>
  <si>
    <t>Significant (Bonferroni, 5%FDR)</t>
  </si>
  <si>
    <t>Description</t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</si>
  <si>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IN_1</t>
    </r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</si>
  <si>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IN_2</t>
    </r>
    <r>
      <rPr>
        <sz val="11"/>
        <color theme="1"/>
        <rFont val="Calibri"/>
        <family val="2"/>
        <scheme val="minor"/>
      </rPr>
      <t/>
    </r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</si>
  <si>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IN_3</t>
    </r>
    <r>
      <rPr>
        <sz val="11"/>
        <color theme="1"/>
        <rFont val="Calibri"/>
        <family val="2"/>
        <scheme val="minor"/>
      </rPr>
      <t/>
    </r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</si>
  <si>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MN_1</t>
    </r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</si>
  <si>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MN_2</t>
    </r>
    <r>
      <rPr>
        <sz val="11"/>
        <color theme="1"/>
        <rFont val="Calibri"/>
        <family val="2"/>
        <scheme val="minor"/>
      </rPr>
      <t/>
    </r>
  </si>
  <si>
    <r>
      <t>log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Normalized Protein Abundance MN_3</t>
    </r>
    <r>
      <rPr>
        <sz val="11"/>
        <color theme="1"/>
        <rFont val="Calibri"/>
        <family val="2"/>
        <scheme val="minor"/>
      </rPr>
      <t/>
    </r>
  </si>
  <si>
    <t>Q9GZV3</t>
  </si>
  <si>
    <t>SLC5A7</t>
  </si>
  <si>
    <t>±</t>
  </si>
  <si>
    <t>High affinity choline transporter 1 OS=Homo sapiens OX=9606 GN=SLC5A7 PE=1 SV=1</t>
  </si>
  <si>
    <t>A6NHQ2</t>
  </si>
  <si>
    <t>FBLL1</t>
  </si>
  <si>
    <t>rRNA/tRNA 2'-O-methyltransferase fibrillarin-like protein 1 OS=Homo sapiens OX=9606 GN=FBLL1 PE=3 SV=2</t>
  </si>
  <si>
    <t>P07910</t>
  </si>
  <si>
    <t>HNRNPC</t>
  </si>
  <si>
    <t>Heterogeneous nuclear ribonucleoproteins C1/C2 OS=Homo sapiens OX=9606 GN=HNRNPC PE=1 SV=4</t>
  </si>
  <si>
    <t>O95741</t>
  </si>
  <si>
    <t>CPNE6</t>
  </si>
  <si>
    <t>Copine-6 OS=Homo sapiens OX=9606 GN=CPNE6 PE=1 SV=3</t>
  </si>
  <si>
    <t>P55265</t>
  </si>
  <si>
    <t>ADAR</t>
  </si>
  <si>
    <t>Double-stranded RNA-specific adenosine deaminase OS=Homo sapiens OX=9606 GN=ADAR PE=1 SV=4</t>
  </si>
  <si>
    <t>Q7L5L3</t>
  </si>
  <si>
    <t>GDPD3</t>
  </si>
  <si>
    <t>Lysophospholipase D GDPD3 OS=Homo sapiens OX=9606 GN=GDPD3 PE=2 SV=3</t>
  </si>
  <si>
    <t>P13010</t>
  </si>
  <si>
    <t>XRCC5</t>
  </si>
  <si>
    <t>X-ray repair cross-complementing protein 5 OS=Homo sapiens OX=9606 GN=XRCC5 PE=1 SV=3</t>
  </si>
  <si>
    <t>P62995</t>
  </si>
  <si>
    <t>TRA2B</t>
  </si>
  <si>
    <t>Transformer-2 protein homolog beta OS=Homo sapiens OX=9606 GN=TRA2B PE=1 SV=1</t>
  </si>
  <si>
    <t>P06748</t>
  </si>
  <si>
    <t>NPM1</t>
  </si>
  <si>
    <t>Nucleophosmin OS=Homo sapiens OX=9606 GN=NPM1 PE=1 SV=2</t>
  </si>
  <si>
    <t>P19338</t>
  </si>
  <si>
    <t>NCL</t>
  </si>
  <si>
    <t>Nucleolin OS=Homo sapiens OX=9606 GN=NCL PE=1 SV=3</t>
  </si>
  <si>
    <t>Q9P2K5</t>
  </si>
  <si>
    <t>MYEF2</t>
  </si>
  <si>
    <t>Myelin expression factor 2 OS=Homo sapiens OX=9606 GN=MYEF2 PE=1 SV=3</t>
  </si>
  <si>
    <t>O00567</t>
  </si>
  <si>
    <t>NOP56</t>
  </si>
  <si>
    <t>Nucleolar protein 56 OS=Homo sapiens OX=9606 GN=NOP56 PE=1 SV=4</t>
  </si>
  <si>
    <t>P43243</t>
  </si>
  <si>
    <t>MATR3</t>
  </si>
  <si>
    <t>Matrin-3 OS=Homo sapiens OX=9606 GN=MATR3 PE=1 SV=2</t>
  </si>
  <si>
    <t>P41219</t>
  </si>
  <si>
    <t>PRPH</t>
  </si>
  <si>
    <t>Peripherin OS=Homo sapiens OX=9606 GN=PRPH PE=1 SV=2</t>
  </si>
  <si>
    <t>Q8WXF1</t>
  </si>
  <si>
    <t>PSPC1</t>
  </si>
  <si>
    <t>Paraspeckle component 1 OS=Homo sapiens OX=9606 GN=PSPC1 PE=1 SV=1</t>
  </si>
  <si>
    <t>Q1KMD3</t>
  </si>
  <si>
    <t>HNRNPUL2</t>
  </si>
  <si>
    <t>Heterogeneous nuclear ribonucleoprotein U-like protein 2 OS=Homo sapiens OX=9606 GN=HNRNPUL2 PE=1 SV=1</t>
  </si>
  <si>
    <t>Q13247</t>
  </si>
  <si>
    <t>SRSF6</t>
  </si>
  <si>
    <t>Serine/arginine-rich splicing factor 6 OS=Homo sapiens OX=9606 GN=SRSF6 PE=1 SV=2</t>
  </si>
  <si>
    <t>P52272</t>
  </si>
  <si>
    <t>HNRNPM</t>
  </si>
  <si>
    <t>Heterogeneous nuclear ribonucleoprotein M OS=Homo sapiens OX=9606 GN=HNRNPM PE=1 SV=3</t>
  </si>
  <si>
    <t>Q8NAT1</t>
  </si>
  <si>
    <t>GTDC2;POMGNT2</t>
  </si>
  <si>
    <t>Protein O-linked-mannose beta-1,4-N-acetylglucosaminyltransferase 2 OS=Homo sapiens OX=9606 GN=POMGNT2 PE=1 SV=1</t>
  </si>
  <si>
    <t>Q07955</t>
  </si>
  <si>
    <t>SRSF1</t>
  </si>
  <si>
    <t>Serine/arginine-rich splicing factor 1 OS=Homo sapiens OX=9606 GN=SRSF1 PE=1 SV=2</t>
  </si>
  <si>
    <t>Q8N163</t>
  </si>
  <si>
    <t>CCAR2;KIAA1967</t>
  </si>
  <si>
    <t>Cell cycle and apoptosis regulator protein 2 OS=Homo sapiens OX=9606 GN=CCAR2 PE=1 SV=2</t>
  </si>
  <si>
    <t>P05230</t>
  </si>
  <si>
    <t>FGF1</t>
  </si>
  <si>
    <t>Fibroblast growth factor 1 OS=Homo sapiens OX=9606 GN=FGF1 PE=1 SV=1</t>
  </si>
  <si>
    <t>P14866</t>
  </si>
  <si>
    <t>HNRNPL</t>
  </si>
  <si>
    <t>Heterogeneous nuclear ribonucleoprotein L OS=Homo sapiens OX=9606 GN=HNRNPL PE=1 SV=2</t>
  </si>
  <si>
    <t>P55795</t>
  </si>
  <si>
    <t>HNRNPH2</t>
  </si>
  <si>
    <t>Heterogeneous nuclear ribonucleoprotein H2 OS=Homo sapiens OX=9606 GN=HNRNPH2 PE=1 SV=1</t>
  </si>
  <si>
    <t>P22626</t>
  </si>
  <si>
    <t>HNRNPA2B1</t>
  </si>
  <si>
    <t>Heterogeneous nuclear ribonucleoproteins A2/B1 OS=Homo sapiens OX=9606 GN=HNRNPA2B1 PE=1 SV=2</t>
  </si>
  <si>
    <t>Q9UBR2</t>
  </si>
  <si>
    <t>CTSZ</t>
  </si>
  <si>
    <t>Cathepsin Z OS=Homo sapiens OX=9606 GN=CTSZ PE=1 SV=1</t>
  </si>
  <si>
    <t>P51991</t>
  </si>
  <si>
    <t>HNRNPA3</t>
  </si>
  <si>
    <t>Heterogeneous nuclear ribonucleoprotein A3 OS=Homo sapiens OX=9606 GN=HNRNPA3 PE=1 SV=2</t>
  </si>
  <si>
    <t>P12956</t>
  </si>
  <si>
    <t>XRCC6</t>
  </si>
  <si>
    <t>X-ray repair cross-complementing protein 6 OS=Homo sapiens OX=9606 GN=XRCC6 PE=1 SV=2</t>
  </si>
  <si>
    <t>O75569</t>
  </si>
  <si>
    <t>PRKRA</t>
  </si>
  <si>
    <t>Interferon-inducible double-stranded RNA-dependent protein kinase activator A OS=Homo sapiens OX=9606 GN=PRKRA PE=1 SV=1</t>
  </si>
  <si>
    <t>P07339</t>
  </si>
  <si>
    <t>CTSD</t>
  </si>
  <si>
    <t>Cathepsin D OS=Homo sapiens OX=9606 GN=CTSD PE=1 SV=1</t>
  </si>
  <si>
    <t>Q08380</t>
  </si>
  <si>
    <t>LGALS3BP</t>
  </si>
  <si>
    <t>Galectin-3-binding protein OS=Homo sapiens OX=9606 GN=LGALS3BP PE=1 SV=1</t>
  </si>
  <si>
    <t>Q13510</t>
  </si>
  <si>
    <t>ASAH1</t>
  </si>
  <si>
    <t>Acid ceramidase OS=Homo sapiens OX=9606 GN=ASAH1 PE=1 SV=5</t>
  </si>
  <si>
    <t>P02675</t>
  </si>
  <si>
    <t>FGB</t>
  </si>
  <si>
    <t>Fibrinogen beta chain OS=Homo sapiens OX=9606 GN=FGB PE=1 SV=2</t>
  </si>
  <si>
    <t>P02679</t>
  </si>
  <si>
    <t>FGG</t>
  </si>
  <si>
    <t>Fibrinogen gamma chain OS=Homo sapiens OX=9606 GN=FGG PE=1 SV=3</t>
  </si>
  <si>
    <t>O00264</t>
  </si>
  <si>
    <t>PGRMC1</t>
  </si>
  <si>
    <t>Membrane-associated progesterone receptor component 1 OS=Homo sapiens OX=9606 GN=PGRMC1 PE=1 SV=3</t>
  </si>
  <si>
    <t>P51809</t>
  </si>
  <si>
    <t>VAMP7</t>
  </si>
  <si>
    <t>Vesicle-associated membrane protein 7 OS=Homo sapiens OX=9606 GN=VAMP7 PE=1 SV=3</t>
  </si>
  <si>
    <t>P58107</t>
  </si>
  <si>
    <t>EPPK1</t>
  </si>
  <si>
    <t>Epiplakin OS=Homo sapiens OX=9606 GN=EPPK1 PE=1 SV=3</t>
  </si>
  <si>
    <t>Q9NZJ4</t>
  </si>
  <si>
    <t>SACS</t>
  </si>
  <si>
    <t>Sacsin OS=Homo sapiens OX=9606 GN=SACS PE=1 SV=2</t>
  </si>
  <si>
    <t>P62760</t>
  </si>
  <si>
    <t>VSNL1</t>
  </si>
  <si>
    <t>Visinin-like protein 1 OS=Homo sapiens OX=9606 GN=VSNL1 PE=1 SV=2</t>
  </si>
  <si>
    <t>Q15084</t>
  </si>
  <si>
    <t>PDIA6</t>
  </si>
  <si>
    <t>Protein disulfide-isomerase A6 OS=Homo sapiens OX=9606 GN=PDIA6 PE=1 SV=1</t>
  </si>
  <si>
    <t>Q9UQ35</t>
  </si>
  <si>
    <t>SRRM2</t>
  </si>
  <si>
    <t>Serine/arginine repetitive matrix protein 2 OS=Homo sapiens OX=9606 GN=SRRM2 PE=1 SV=2</t>
  </si>
  <si>
    <t>A7E2Y1</t>
  </si>
  <si>
    <t>MYH7B</t>
  </si>
  <si>
    <t>Myosin-7B OS=Homo sapiens OX=9606 GN=MYH7B PE=1 SV=4</t>
  </si>
  <si>
    <t>P28329</t>
  </si>
  <si>
    <t>CHAT</t>
  </si>
  <si>
    <t>Choline O-acetyltransferase OS=Homo sapiens OX=9606 GN=CHAT PE=1 SV=4</t>
  </si>
  <si>
    <t>Q9NYI0</t>
  </si>
  <si>
    <t>PSD3</t>
  </si>
  <si>
    <t>PH and SEC7 domain-containing protein 3 OS=Homo sapiens OX=9606 GN=PSD3 PE=1 SV=2</t>
  </si>
  <si>
    <t>P12111</t>
  </si>
  <si>
    <t>COL6A3</t>
  </si>
  <si>
    <t>Collagen alpha-3(VI) chain OS=Homo sapiens OX=9606 GN=COL6A3 PE=1 SV=5</t>
  </si>
  <si>
    <t>P46783</t>
  </si>
  <si>
    <t>RPS10</t>
  </si>
  <si>
    <t>40S ribosomal protein S10 OS=Homo sapiens OX=9606 GN=RPS10 PE=1 SV=1</t>
  </si>
  <si>
    <t>P02452</t>
  </si>
  <si>
    <t>COL1A1</t>
  </si>
  <si>
    <t>Collagen alpha-1(I) chain OS=Homo sapiens OX=9606 GN=COL1A1 PE=1 SV=5</t>
  </si>
  <si>
    <t>Q6NXT6</t>
  </si>
  <si>
    <t>TAPT1</t>
  </si>
  <si>
    <t>Transmembrane anterior posterior transformation protein 1 homolog OS=Homo sapiens OX=9606 GN=TAPT1 PE=1 SV=1</t>
  </si>
  <si>
    <t>Q96PK6</t>
  </si>
  <si>
    <t>RBM14;RBM14-RBM4</t>
  </si>
  <si>
    <t>RNA-binding protein 14 OS=Homo sapiens OX=9606 GN=RBM14 PE=1 SV=2</t>
  </si>
  <si>
    <t>O75494</t>
  </si>
  <si>
    <t>SRSF10;LOC100996657</t>
  </si>
  <si>
    <t>Serine/arginine-rich splicing factor 10 OS=Homo sapiens OX=9606 GN=SRSF10 PE=1 SV=1</t>
  </si>
  <si>
    <t>Q8IX01</t>
  </si>
  <si>
    <t>SUGP2</t>
  </si>
  <si>
    <t>SURP and G-patch domain-containing protein 2 OS=Homo sapiens OX=9606 GN=SUGP2 PE=1 SV=2</t>
  </si>
  <si>
    <t>Q08211</t>
  </si>
  <si>
    <t>DHX9</t>
  </si>
  <si>
    <t>ATP-dependent RNA helicase A OS=Homo sapiens OX=9606 GN=DHX9 PE=1 SV=4</t>
  </si>
  <si>
    <t>Q16629</t>
  </si>
  <si>
    <t>SRSF7</t>
  </si>
  <si>
    <t>Serine/arginine-rich splicing factor 7 OS=Homo sapiens OX=9606 GN=SRSF7 PE=1 SV=1</t>
  </si>
  <si>
    <t>O14818</t>
  </si>
  <si>
    <t>PSMA7</t>
  </si>
  <si>
    <t>Proteasome subunit alpha type-7 OS=Homo sapiens OX=9606 GN=PSMA7 PE=1 SV=1</t>
  </si>
  <si>
    <t>P23246</t>
  </si>
  <si>
    <t>SFPQ</t>
  </si>
  <si>
    <t>Splicing factor, proline- and glutamine-rich OS=Homo sapiens OX=9606 GN=SFPQ PE=1 SV=2</t>
  </si>
  <si>
    <t>P08123</t>
  </si>
  <si>
    <t>COL1A2</t>
  </si>
  <si>
    <t>Collagen alpha-2(I) chain OS=Homo sapiens OX=9606 GN=COL1A2 PE=1 SV=7</t>
  </si>
  <si>
    <t>Q92841</t>
  </si>
  <si>
    <t>DDX17</t>
  </si>
  <si>
    <t>Probable ATP-dependent RNA helicase DDX17 OS=Homo sapiens OX=9606 GN=DDX17 PE=1 SV=2</t>
  </si>
  <si>
    <t>P84098</t>
  </si>
  <si>
    <t>RPL19</t>
  </si>
  <si>
    <t>60S ribosomal protein L19 OS=Homo sapiens OX=9606 GN=RPL19 PE=1 SV=1</t>
  </si>
  <si>
    <t>Q13162</t>
  </si>
  <si>
    <t>PRDX4</t>
  </si>
  <si>
    <t>Peroxiredoxin-4 OS=Homo sapiens OX=9606 GN=PRDX4 PE=1 SV=1</t>
  </si>
  <si>
    <t>Q01130</t>
  </si>
  <si>
    <t>SRSF2</t>
  </si>
  <si>
    <t>Serine/arginine-rich splicing factor 2 OS=Homo sapiens OX=9606 GN=SRSF2 PE=1 SV=4</t>
  </si>
  <si>
    <t>P05109</t>
  </si>
  <si>
    <t>S100A8</t>
  </si>
  <si>
    <t>Protein S100-A8 OS=Homo sapiens OX=9606 GN=S100A8 PE=1 SV=1</t>
  </si>
  <si>
    <t>Q15233</t>
  </si>
  <si>
    <t>NONO</t>
  </si>
  <si>
    <t>Non-POU domain-containing octamer-binding protein OS=Homo sapiens OX=9606 GN=NONO PE=1 SV=4</t>
  </si>
  <si>
    <t>P53396</t>
  </si>
  <si>
    <t>ACLY</t>
  </si>
  <si>
    <t>ATP-citrate synthase OS=Homo sapiens OX=9606 GN=ACLY PE=1 SV=3</t>
  </si>
  <si>
    <t>P28289</t>
  </si>
  <si>
    <t>TMOD1</t>
  </si>
  <si>
    <t>Tropomodulin-1 OS=Homo sapiens OX=9606 GN=TMOD1 PE=1 SV=1</t>
  </si>
  <si>
    <t>P22314</t>
  </si>
  <si>
    <t>UBA1</t>
  </si>
  <si>
    <t>Ubiquitin-like modifier-activating enzyme 1 OS=Homo sapiens OX=9606 GN=UBA1 PE=1 SV=3</t>
  </si>
  <si>
    <t>O43175</t>
  </si>
  <si>
    <t>PHGDH</t>
  </si>
  <si>
    <t>D-3-phosphoglycerate dehydrogenase OS=Homo sapiens OX=9606 GN=PHGDH PE=1 SV=4</t>
  </si>
  <si>
    <t>P31942</t>
  </si>
  <si>
    <t>HNRNPH3</t>
  </si>
  <si>
    <t>Heterogeneous nuclear ribonucleoprotein H3 OS=Homo sapiens OX=9606 GN=HNRNPH3 PE=1 SV=2</t>
  </si>
  <si>
    <t>P17844</t>
  </si>
  <si>
    <t>DDX5</t>
  </si>
  <si>
    <t>Probable ATP-dependent RNA helicase DDX5 OS=Homo sapiens OX=9606 GN=DDX5 PE=1 SV=1</t>
  </si>
  <si>
    <t>Q12906</t>
  </si>
  <si>
    <t>ILF3</t>
  </si>
  <si>
    <t>Interleukin enhancer-binding factor 3 OS=Homo sapiens OX=9606 GN=ILF3 PE=1 SV=3</t>
  </si>
  <si>
    <t>Q8NFW8</t>
  </si>
  <si>
    <t>CMAS</t>
  </si>
  <si>
    <t>N-acylneuraminate cytidylyltransferase OS=Homo sapiens OX=9606 GN=CMAS PE=1 SV=2</t>
  </si>
  <si>
    <t>Q14103</t>
  </si>
  <si>
    <t>HNRNPD</t>
  </si>
  <si>
    <t>Heterogeneous nuclear ribonucleoprotein D0 OS=Homo sapiens OX=9606 GN=HNRNPD PE=1 SV=1</t>
  </si>
  <si>
    <t>P05455</t>
  </si>
  <si>
    <t>SSB</t>
  </si>
  <si>
    <t>Lupus La protein OS=Homo sapiens OX=9606 GN=SSB PE=1 SV=2</t>
  </si>
  <si>
    <t>Q13765</t>
  </si>
  <si>
    <t>NACA</t>
  </si>
  <si>
    <t>Nascent polypeptide-associated complex subunit alpha OS=Homo sapiens OX=9606 GN=NACA PE=1 SV=1</t>
  </si>
  <si>
    <t>P20774</t>
  </si>
  <si>
    <t>OGN</t>
  </si>
  <si>
    <t>Mimecan OS=Homo sapiens OX=9606 GN=OGN PE=1 SV=1</t>
  </si>
  <si>
    <t>Q03252</t>
  </si>
  <si>
    <t>LMNB2</t>
  </si>
  <si>
    <t>Lamin-B2 OS=Homo sapiens OX=9606 GN=LMNB2 PE=1 SV=4</t>
  </si>
  <si>
    <t>P11021</t>
  </si>
  <si>
    <t>HSPA5</t>
  </si>
  <si>
    <t>Endoplasmic reticulum chaperone BiP OS=Homo sapiens OX=9606 GN=HSPA5 PE=1 SV=2</t>
  </si>
  <si>
    <t>P31943</t>
  </si>
  <si>
    <t>HNRNPH1</t>
  </si>
  <si>
    <t>Heterogeneous nuclear ribonucleoprotein H OS=Homo sapiens OX=9606 GN=HNRNPH1 PE=1 SV=4</t>
  </si>
  <si>
    <t>O75131</t>
  </si>
  <si>
    <t>CPNE3</t>
  </si>
  <si>
    <t>Copine-3 OS=Homo sapiens OX=9606 GN=CPNE3 PE=1 SV=1</t>
  </si>
  <si>
    <t>P21397</t>
  </si>
  <si>
    <t>MAOA</t>
  </si>
  <si>
    <t>Amine oxidase [flavin-containing] A OS=Homo sapiens OX=9606 GN=MAOA PE=1 SV=1</t>
  </si>
  <si>
    <t>Q8NBM8</t>
  </si>
  <si>
    <t>PCYOX1L</t>
  </si>
  <si>
    <t>Prenylcysteine oxidase-like OS=Homo sapiens OX=9606 GN=PCYOX1L PE=1 SV=2</t>
  </si>
  <si>
    <t>O60524</t>
  </si>
  <si>
    <t>NEMF</t>
  </si>
  <si>
    <t>Nuclear export mediator factor NEMF OS=Homo sapiens OX=9606 GN=NEMF PE=1 SV=4</t>
  </si>
  <si>
    <t>Q9GZZ8</t>
  </si>
  <si>
    <t>LACRT</t>
  </si>
  <si>
    <t>Extracellular glycoprotein lacritin OS=Homo sapiens OX=9606 GN=LACRT PE=1 SV=1</t>
  </si>
  <si>
    <t>Q14764</t>
  </si>
  <si>
    <t>MVP</t>
  </si>
  <si>
    <t>Major vault protein OS=Homo sapiens OX=9606 GN=MVP PE=1 SV=4</t>
  </si>
  <si>
    <t>Q16401</t>
  </si>
  <si>
    <t>PSMD5</t>
  </si>
  <si>
    <t>26S proteasome non-ATPase regulatory subunit 5 OS=Homo sapiens OX=9606 GN=PSMD5 PE=1 SV=3</t>
  </si>
  <si>
    <t>P20290</t>
  </si>
  <si>
    <t>BTF3</t>
  </si>
  <si>
    <t>Transcription factor BTF3 OS=Homo sapiens OX=9606 GN=BTF3 PE=1 SV=1</t>
  </si>
  <si>
    <t>P21333</t>
  </si>
  <si>
    <t>FLNA</t>
  </si>
  <si>
    <t>Filamin-A OS=Homo sapiens OX=9606 GN=FLNA PE=1 SV=4</t>
  </si>
  <si>
    <t>Q08554</t>
  </si>
  <si>
    <t>DSC1</t>
  </si>
  <si>
    <t>Desmocollin-1 OS=Homo sapiens OX=9606 GN=DSC1 PE=1 SV=2</t>
  </si>
  <si>
    <t>P28074</t>
  </si>
  <si>
    <t>PSMB5</t>
  </si>
  <si>
    <t>Proteasome subunit beta type-5 OS=Homo sapiens OX=9606 GN=PSMB5 PE=1 SV=3</t>
  </si>
  <si>
    <t>Q9UBS4</t>
  </si>
  <si>
    <t>DNAJB11</t>
  </si>
  <si>
    <t>DnaJ homolog subfamily B member 11 OS=Homo sapiens OX=9606 GN=DNAJB11 PE=1 SV=1</t>
  </si>
  <si>
    <t>Q13938</t>
  </si>
  <si>
    <t>CAPS</t>
  </si>
  <si>
    <t>Calcyphosin OS=Homo sapiens OX=9606 GN=CAPS PE=1 SV=2</t>
  </si>
  <si>
    <t>Q9BUR5</t>
  </si>
  <si>
    <t>APOO</t>
  </si>
  <si>
    <t>MICOS complex subunit MIC26 OS=Homo sapiens OX=9606 GN=APOO PE=1 SV=1</t>
  </si>
  <si>
    <t>P04792</t>
  </si>
  <si>
    <t>HSPB1</t>
  </si>
  <si>
    <t>Heat shock protein beta-1 OS=Homo sapiens OX=9606 GN=HSPB1 PE=1 SV=2</t>
  </si>
  <si>
    <t>P07237</t>
  </si>
  <si>
    <t>P4HB</t>
  </si>
  <si>
    <t>Protein disulfide-isomerase OS=Homo sapiens OX=9606 GN=P4HB PE=1 SV=3</t>
  </si>
  <si>
    <t>P31151</t>
  </si>
  <si>
    <t>S100A7</t>
  </si>
  <si>
    <t>Protein S100-A7 OS=Homo sapiens OX=9606 GN=S100A7 PE=1 SV=4</t>
  </si>
  <si>
    <t>P13716</t>
  </si>
  <si>
    <t>ALAD</t>
  </si>
  <si>
    <t>Delta-aminolevulinic acid dehydratase OS=Homo sapiens OX=9606 GN=ALAD PE=1 SV=1</t>
  </si>
  <si>
    <t>Q00839</t>
  </si>
  <si>
    <t>HNRNPU</t>
  </si>
  <si>
    <t>Heterogeneous nuclear ribonucleoprotein U OS=Homo sapiens OX=9606 GN=HNRNPU PE=1 SV=6</t>
  </si>
  <si>
    <t>Q5TAX3</t>
  </si>
  <si>
    <t>ZCCHC11</t>
  </si>
  <si>
    <t>Terminal uridylyltransferase 4 OS=Homo sapiens OX=9606 GN=TUT4 PE=1 SV=3</t>
  </si>
  <si>
    <t>P61978</t>
  </si>
  <si>
    <t>HNRNPK</t>
  </si>
  <si>
    <t>Heterogeneous nuclear ribonucleoprotein K OS=Homo sapiens OX=9606 GN=HNRNPK PE=1 SV=1</t>
  </si>
  <si>
    <t>P25788</t>
  </si>
  <si>
    <t>PSMA3</t>
  </si>
  <si>
    <t>Proteasome subunit alpha type-3 OS=Homo sapiens OX=9606 GN=PSMA3 PE=1 SV=2</t>
  </si>
  <si>
    <t>P84103</t>
  </si>
  <si>
    <t>SRSF3</t>
  </si>
  <si>
    <t>Serine/arginine-rich splicing factor 3 OS=Homo sapiens OX=9606 GN=SRSF3 PE=1 SV=1</t>
  </si>
  <si>
    <t>Q99614</t>
  </si>
  <si>
    <t>TTC1</t>
  </si>
  <si>
    <t>Tetratricopeptide repeat protein 1 OS=Homo sapiens OX=9606 GN=TTC1 PE=1 SV=1</t>
  </si>
  <si>
    <t>Q9NWB1</t>
  </si>
  <si>
    <t>RBFOX1</t>
  </si>
  <si>
    <t>RNA binding protein fox-1 homolog 1 OS=Homo sapiens OX=9606 GN=RBFOX1 PE=1 SV=2</t>
  </si>
  <si>
    <t>P20618</t>
  </si>
  <si>
    <t>PSMB1</t>
  </si>
  <si>
    <t>Proteasome subunit beta type-1 OS=Homo sapiens OX=9606 GN=PSMB1 PE=1 SV=2</t>
  </si>
  <si>
    <t>P28072</t>
  </si>
  <si>
    <t>PSMB6</t>
  </si>
  <si>
    <t>Proteasome subunit beta type-6 OS=Homo sapiens OX=9606 GN=PSMB6 PE=1 SV=4</t>
  </si>
  <si>
    <t>Q5JPE7</t>
  </si>
  <si>
    <t>NOMO2</t>
  </si>
  <si>
    <t>Nodal modulator 2 OS=Homo sapiens OX=9606 GN=NOMO2 PE=1 SV=1</t>
  </si>
  <si>
    <t>P05023</t>
  </si>
  <si>
    <t>ATP1A1</t>
  </si>
  <si>
    <t>Sodium/potassium-transporting ATPase subunit alpha-1 OS=Homo sapiens OX=9606 GN=ATP1A1 PE=1 SV=1</t>
  </si>
  <si>
    <t>P62191</t>
  </si>
  <si>
    <t>PSMC1</t>
  </si>
  <si>
    <t>26S proteasome regulatory subunit 4 OS=Homo sapiens OX=9606 GN=PSMC1 PE=1 SV=1</t>
  </si>
  <si>
    <t>Q14697</t>
  </si>
  <si>
    <t>GANAB</t>
  </si>
  <si>
    <t>Neutral alpha-glucosidase AB OS=Homo sapiens OX=9606 GN=GANAB PE=1 SV=3</t>
  </si>
  <si>
    <t>P00387</t>
  </si>
  <si>
    <t>CYB5R3</t>
  </si>
  <si>
    <t>NADH-cytochrome b5 reductase 3 OS=Homo sapiens OX=9606 GN=CYB5R3 PE=1 SV=3</t>
  </si>
  <si>
    <t>P13489</t>
  </si>
  <si>
    <t>RNH1</t>
  </si>
  <si>
    <t>Ribonuclease inhibitor OS=Homo sapiens OX=9606 GN=RNH1 PE=1 SV=2</t>
  </si>
  <si>
    <t>O95865</t>
  </si>
  <si>
    <t>DDAH2</t>
  </si>
  <si>
    <t>N(G),N(G)-dimethylarginine dimethylaminohydrolase 2 OS=Homo sapiens OX=9606 GN=DDAH2 PE=1 SV=1</t>
  </si>
  <si>
    <t>Q9UBW8</t>
  </si>
  <si>
    <t>COPS7A</t>
  </si>
  <si>
    <t>COP9 signalosome complex subunit 7a OS=Homo sapiens OX=9606 GN=COPS7A PE=1 SV=1</t>
  </si>
  <si>
    <t>P02545</t>
  </si>
  <si>
    <t>LMNA</t>
  </si>
  <si>
    <t>Prelamin-A/C OS=Homo sapiens OX=9606 GN=LMNA PE=1 SV=1</t>
  </si>
  <si>
    <t>P80511</t>
  </si>
  <si>
    <t>S100A12</t>
  </si>
  <si>
    <t>Protein S100-A12 OS=Homo sapiens OX=9606 GN=S100A12 PE=1 SV=2</t>
  </si>
  <si>
    <t>Q14315</t>
  </si>
  <si>
    <t>FLNC</t>
  </si>
  <si>
    <t>Filamin-C OS=Homo sapiens OX=9606 GN=FLNC PE=1 SV=3</t>
  </si>
  <si>
    <t>Q86UE4</t>
  </si>
  <si>
    <t>MTDH</t>
  </si>
  <si>
    <t>Protein LYRIC OS=Homo sapiens OX=9606 GN=MTDH PE=1 SV=2</t>
  </si>
  <si>
    <t>P06396</t>
  </si>
  <si>
    <t>GSN</t>
  </si>
  <si>
    <t>Gelsolin OS=Homo sapiens OX=9606 GN=GSN PE=1 SV=1</t>
  </si>
  <si>
    <t>Q6E0U4</t>
  </si>
  <si>
    <t>DMKN</t>
  </si>
  <si>
    <t>Dermokine OS=Homo sapiens OX=9606 GN=DMKN PE=1 SV=3</t>
  </si>
  <si>
    <t>O15075</t>
  </si>
  <si>
    <t>DCLK1</t>
  </si>
  <si>
    <t>Serine/threonine-protein kinase DCLK1 OS=Homo sapiens OX=9606 GN=DCLK1 PE=1 SV=2</t>
  </si>
  <si>
    <t>P13667</t>
  </si>
  <si>
    <t>PDIA4</t>
  </si>
  <si>
    <t>Protein disulfide-isomerase A4 OS=Homo sapiens OX=9606 GN=PDIA4 PE=1 SV=2</t>
  </si>
  <si>
    <t>P09471</t>
  </si>
  <si>
    <t>GNAO1</t>
  </si>
  <si>
    <t>Guanine nucleotide-binding protein G(o) subunit alpha OS=Homo sapiens OX=9606 GN=GNAO1 PE=1 SV=4</t>
  </si>
  <si>
    <t>P08670</t>
  </si>
  <si>
    <t>VIM</t>
  </si>
  <si>
    <t>Vimentin OS=Homo sapiens OX=9606 GN=VIM PE=1 SV=4</t>
  </si>
  <si>
    <t>P01040</t>
  </si>
  <si>
    <t>CSTA</t>
  </si>
  <si>
    <t>Cystatin-A OS=Homo sapiens OX=9606 GN=CSTA PE=1 SV=1</t>
  </si>
  <si>
    <t>P40121</t>
  </si>
  <si>
    <t>CAPG</t>
  </si>
  <si>
    <t>Macrophage-capping protein OS=Homo sapiens OX=9606 GN=CAPG PE=1 SV=2</t>
  </si>
  <si>
    <t>Q15019</t>
  </si>
  <si>
    <t>Septin-2 OS=Homo sapiens OX=9606 GN=SEPT2 PE=1 SV=1</t>
  </si>
  <si>
    <t>Q14157</t>
  </si>
  <si>
    <t>UBAP2L</t>
  </si>
  <si>
    <t>Ubiquitin-associated protein 2-like OS=Homo sapiens OX=9606 GN=UBAP2L PE=1 SV=2</t>
  </si>
  <si>
    <t>Q96DZ1</t>
  </si>
  <si>
    <t>ERLEC1</t>
  </si>
  <si>
    <t>Endoplasmic reticulum lectin 1 OS=Homo sapiens OX=9606 GN=ERLEC1 PE=1 SV=1</t>
  </si>
  <si>
    <t>Q15121</t>
  </si>
  <si>
    <t>PEA15</t>
  </si>
  <si>
    <t>Astrocytic phosphoprotein PEA-15 OS=Homo sapiens OX=9606 GN=PEA15 PE=1 SV=2</t>
  </si>
  <si>
    <t>P84243</t>
  </si>
  <si>
    <t>H3F3A;H3F3AP4;H3F3B</t>
  </si>
  <si>
    <t>Histone H3.3 OS=Homo sapiens OX=9606 GN=H3F3A PE=1 SV=2</t>
  </si>
  <si>
    <t>P04350</t>
  </si>
  <si>
    <t>TUBB4A</t>
  </si>
  <si>
    <t>Tubulin beta-4A chain OS=Homo sapiens OX=9606 GN=TUBB4A PE=1 SV=2</t>
  </si>
  <si>
    <t>Q13423</t>
  </si>
  <si>
    <t>NNT</t>
  </si>
  <si>
    <t>NAD(P) transhydrogenase, mitochondrial OS=Homo sapiens OX=9606 GN=NNT PE=1 SV=3</t>
  </si>
  <si>
    <t>P30101</t>
  </si>
  <si>
    <t>PDIA3</t>
  </si>
  <si>
    <t>Protein disulfide-isomerase A3 OS=Homo sapiens OX=9606 GN=PDIA3 PE=1 SV=4</t>
  </si>
  <si>
    <t>O14558</t>
  </si>
  <si>
    <t>HSPB6</t>
  </si>
  <si>
    <t>Heat shock protein beta-6 OS=Homo sapiens OX=9606 GN=HSPB6 PE=1 SV=2</t>
  </si>
  <si>
    <t>Q01813</t>
  </si>
  <si>
    <t>PFKP</t>
  </si>
  <si>
    <t>ATP-dependent 6-phosphofructokinase, platelet type OS=Homo sapiens OX=9606 GN=PFKP PE=1 SV=2</t>
  </si>
  <si>
    <t>P08240</t>
  </si>
  <si>
    <t>SRPR;SRPRA</t>
  </si>
  <si>
    <t>Signal recognition particle receptor subunit alpha OS=Homo sapiens OX=9606 GN=SRPRA PE=1 SV=2</t>
  </si>
  <si>
    <t>P55072</t>
  </si>
  <si>
    <t>VCP</t>
  </si>
  <si>
    <t>Transitional endoplasmic reticulum ATPase OS=Homo sapiens OX=9606 GN=VCP PE=1 SV=4</t>
  </si>
  <si>
    <t>P25686</t>
  </si>
  <si>
    <t>DNAJB2</t>
  </si>
  <si>
    <t>DnaJ homolog subfamily B member 2 OS=Homo sapiens OX=9606 GN=DNAJB2 PE=1 SV=3</t>
  </si>
  <si>
    <t>P49419</t>
  </si>
  <si>
    <t>ALDH7A1</t>
  </si>
  <si>
    <t>Alpha-aminoadipic semialdehyde dehydrogenase OS=Homo sapiens OX=9606 GN=ALDH7A1 PE=1 SV=5</t>
  </si>
  <si>
    <t>P61626</t>
  </si>
  <si>
    <t>LYZ</t>
  </si>
  <si>
    <t>Lysozyme C OS=Homo sapiens OX=9606 GN=LYZ PE=1 SV=1</t>
  </si>
  <si>
    <t>O75955</t>
  </si>
  <si>
    <t>FLOT1</t>
  </si>
  <si>
    <t>Flotillin-1 OS=Homo sapiens OX=9606 GN=FLOT1 PE=1 SV=3</t>
  </si>
  <si>
    <t>Q9NZB2</t>
  </si>
  <si>
    <t>FAM120A</t>
  </si>
  <si>
    <t>Constitutive coactivator of PPAR-gamma-like protein 1 OS=Homo sapiens OX=9606 GN=FAM120A PE=1 SV=2</t>
  </si>
  <si>
    <t>P61457</t>
  </si>
  <si>
    <t>PCBD1</t>
  </si>
  <si>
    <t>Pterin-4-alpha-carbinolamine dehydratase OS=Homo sapiens OX=9606 GN=PCBD1 PE=1 SV=2</t>
  </si>
  <si>
    <t>Q99460</t>
  </si>
  <si>
    <t>PSMD1</t>
  </si>
  <si>
    <t>26S proteasome non-ATPase regulatory subunit 1 OS=Homo sapiens OX=9606 GN=PSMD1 PE=1 SV=2</t>
  </si>
  <si>
    <t>Q15149</t>
  </si>
  <si>
    <t>PLEC</t>
  </si>
  <si>
    <t>Plectin OS=Homo sapiens OX=9606 GN=PLEC PE=1 SV=3</t>
  </si>
  <si>
    <t>Q99805</t>
  </si>
  <si>
    <t>TM9SF2</t>
  </si>
  <si>
    <t>Transmembrane 9 superfamily member 2 OS=Homo sapiens OX=9606 GN=TM9SF2 PE=1 SV=1</t>
  </si>
  <si>
    <t>P40763</t>
  </si>
  <si>
    <t>STAT3</t>
  </si>
  <si>
    <t>Signal transducer and activator of transcription 3 OS=Homo sapiens OX=9606 GN=STAT3 PE=1 SV=2</t>
  </si>
  <si>
    <t>P30040</t>
  </si>
  <si>
    <t>ERP29</t>
  </si>
  <si>
    <t>Endoplasmic reticulum resident protein 29 OS=Homo sapiens OX=9606 GN=ERP29 PE=1 SV=4</t>
  </si>
  <si>
    <t>P13611</t>
  </si>
  <si>
    <t>VCAN</t>
  </si>
  <si>
    <t>Versican core protein OS=Homo sapiens OX=9606 GN=VCAN PE=1 SV=3</t>
  </si>
  <si>
    <t>P78527</t>
  </si>
  <si>
    <t>PRKDC</t>
  </si>
  <si>
    <t>DNA-dependent protein kinase catalytic subunit OS=Homo sapiens OX=9606 GN=PRKDC PE=1 SV=3</t>
  </si>
  <si>
    <t>Q16777</t>
  </si>
  <si>
    <t>HIST2H2AC</t>
  </si>
  <si>
    <t>Histone H2A type 2-C OS=Homo sapiens OX=9606 GN=HIST2H2AC PE=1 SV=4</t>
  </si>
  <si>
    <t>P02647</t>
  </si>
  <si>
    <t>APOA1</t>
  </si>
  <si>
    <t>Apolipoprotein A-I OS=Homo sapiens OX=9606 GN=APOA1 PE=1 SV=1</t>
  </si>
  <si>
    <t>Q92905</t>
  </si>
  <si>
    <t>COPS5</t>
  </si>
  <si>
    <t>COP9 signalosome complex subunit 5 OS=Homo sapiens OX=9606 GN=COPS5 PE=1 SV=4</t>
  </si>
  <si>
    <t>O43852</t>
  </si>
  <si>
    <t>CALU</t>
  </si>
  <si>
    <t>Calumenin OS=Homo sapiens OX=9606 GN=CALU PE=1 SV=2</t>
  </si>
  <si>
    <t>P12109</t>
  </si>
  <si>
    <t>COL6A1</t>
  </si>
  <si>
    <t>Collagen alpha-1(VI) chain OS=Homo sapiens OX=9606 GN=COL6A1 PE=1 SV=3</t>
  </si>
  <si>
    <t>Q92499</t>
  </si>
  <si>
    <t>DDX1</t>
  </si>
  <si>
    <t>ATP-dependent RNA helicase DDX1 OS=Homo sapiens OX=9606 GN=DDX1 PE=1 SV=2</t>
  </si>
  <si>
    <t>P25786</t>
  </si>
  <si>
    <t>PSMA1</t>
  </si>
  <si>
    <t>Proteasome subunit alpha type-1 OS=Homo sapiens OX=9606 GN=PSMA1 PE=1 SV=1</t>
  </si>
  <si>
    <t>P27338</t>
  </si>
  <si>
    <t>MAOB</t>
  </si>
  <si>
    <t>Amine oxidase [flavin-containing] B OS=Homo sapiens OX=9606 GN=MAOB PE=1 SV=3</t>
  </si>
  <si>
    <t>Q06124</t>
  </si>
  <si>
    <t>PTPN11</t>
  </si>
  <si>
    <t>Tyrosine-protein phosphatase non-receptor type 11 OS=Homo sapiens OX=9606 GN=PTPN11 PE=1 SV=2</t>
  </si>
  <si>
    <t>P28070</t>
  </si>
  <si>
    <t>PSMB4</t>
  </si>
  <si>
    <t>Proteasome subunit beta type-4 OS=Homo sapiens OX=9606 GN=PSMB4 PE=1 SV=4</t>
  </si>
  <si>
    <t>O75915</t>
  </si>
  <si>
    <t>ARL6IP5</t>
  </si>
  <si>
    <t>PRA1 family protein 3 OS=Homo sapiens OX=9606 GN=ARL6IP5 PE=1 SV=1</t>
  </si>
  <si>
    <t>Q9UKA9</t>
  </si>
  <si>
    <t>PTBP2</t>
  </si>
  <si>
    <t>Polypyrimidine tract-binding protein 2 OS=Homo sapiens OX=9606 GN=PTBP2 PE=1 SV=1</t>
  </si>
  <si>
    <t>Q9UHQ9</t>
  </si>
  <si>
    <t>CYB5R1</t>
  </si>
  <si>
    <t>NADH-cytochrome b5 reductase 1 OS=Homo sapiens OX=9606 GN=CYB5R1 PE=1 SV=1</t>
  </si>
  <si>
    <t>P31948</t>
  </si>
  <si>
    <t>STIP1</t>
  </si>
  <si>
    <t>Stress-induced-phosphoprotein 1 OS=Homo sapiens OX=9606 GN=STIP1 PE=1 SV=1</t>
  </si>
  <si>
    <t>P51178</t>
  </si>
  <si>
    <t>PLCD1</t>
  </si>
  <si>
    <t>1-phosphatidylinositol 4,5-bisphosphate phosphodiesterase delta-1 OS=Homo sapiens OX=9606 GN=PLCD1 PE=1 SV=2</t>
  </si>
  <si>
    <t>P29692</t>
  </si>
  <si>
    <t>EEF1D</t>
  </si>
  <si>
    <t>Elongation factor 1-delta OS=Homo sapiens OX=9606 GN=EEF1D PE=1 SV=5</t>
  </si>
  <si>
    <t>P21266</t>
  </si>
  <si>
    <t>GSTM3</t>
  </si>
  <si>
    <t>Glutathione S-transferase Mu 3 OS=Homo sapiens OX=9606 GN=GSTM3 PE=1 SV=3</t>
  </si>
  <si>
    <t>Q5JVS0</t>
  </si>
  <si>
    <t>HABP4</t>
  </si>
  <si>
    <t>Intracellular hyaluronan-binding protein 4 OS=Homo sapiens OX=9606 GN=HABP4 PE=1 SV=1</t>
  </si>
  <si>
    <t>Q14974</t>
  </si>
  <si>
    <t>KPNB1</t>
  </si>
  <si>
    <t>Importin subunit beta-1 OS=Homo sapiens OX=9606 GN=KPNB1 PE=1 SV=2</t>
  </si>
  <si>
    <t>P30043</t>
  </si>
  <si>
    <t>BLVRB</t>
  </si>
  <si>
    <t>Flavin reductase (NADPH) OS=Homo sapiens OX=9606 GN=BLVRB PE=1 SV=3</t>
  </si>
  <si>
    <t>P06753</t>
  </si>
  <si>
    <t>TPM3</t>
  </si>
  <si>
    <t>Tropomyosin alpha-3 chain OS=Homo sapiens OX=9606 GN=TPM3 PE=1 SV=2</t>
  </si>
  <si>
    <t>Q9UJY1</t>
  </si>
  <si>
    <t>HSPB8</t>
  </si>
  <si>
    <t>Heat shock protein beta-8 OS=Homo sapiens OX=9606 GN=HSPB8 PE=1 SV=1</t>
  </si>
  <si>
    <t>Q15555</t>
  </si>
  <si>
    <t>MAPRE2</t>
  </si>
  <si>
    <t>Microtubule-associated protein RP/EB family member 2 OS=Homo sapiens OX=9606 GN=MAPRE2 PE=1 SV=1</t>
  </si>
  <si>
    <t>O43143</t>
  </si>
  <si>
    <t>DHX15</t>
  </si>
  <si>
    <t>Pre-mRNA-splicing factor ATP-dependent RNA helicase DHX15 OS=Homo sapiens OX=9606 GN=DHX15 PE=1 SV=2</t>
  </si>
  <si>
    <t>Q9UPY8</t>
  </si>
  <si>
    <t>MAPRE3</t>
  </si>
  <si>
    <t>Microtubule-associated protein RP/EB family member 3 OS=Homo sapiens OX=9606 GN=MAPRE3 PE=1 SV=1</t>
  </si>
  <si>
    <t>Q14203</t>
  </si>
  <si>
    <t>DCTN1</t>
  </si>
  <si>
    <t>Dynactin subunit 1 OS=Homo sapiens OX=9606 GN=DCTN1 PE=1 SV=3</t>
  </si>
  <si>
    <t>Q13526</t>
  </si>
  <si>
    <t>PIN1</t>
  </si>
  <si>
    <t>Peptidyl-prolyl cis-trans isomerase NIMA-interacting 1 OS=Homo sapiens OX=9606 GN=PIN1 PE=1 SV=1</t>
  </si>
  <si>
    <t>Q9NRV9</t>
  </si>
  <si>
    <t>HEBP1</t>
  </si>
  <si>
    <t>Heme-binding protein 1 OS=Homo sapiens OX=9606 GN=HEBP1 PE=1 SV=1</t>
  </si>
  <si>
    <t>Q96G97</t>
  </si>
  <si>
    <t>BSCL2</t>
  </si>
  <si>
    <t>Seipin OS=Homo sapiens OX=9606 GN=BSCL2 PE=1 SV=3</t>
  </si>
  <si>
    <t>P62805</t>
  </si>
  <si>
    <t>HIST1H4A;HIST1H4F;HIST1H4D;HIST1H4J;HIST2H4A;HIST2H4B;HIST1H4H;HIST1H4C;HIST4H4;HIST1H4E;HIST1H4I;HIST1H4B;HIST1H4K;HIST1H4L</t>
  </si>
  <si>
    <t>Histone H4 OS=Homo sapiens OX=9606 GN=HIST1H4A PE=1 SV=2</t>
  </si>
  <si>
    <t>P17655</t>
  </si>
  <si>
    <t>CAPN2</t>
  </si>
  <si>
    <t>Calpain-2 catalytic subunit OS=Homo sapiens OX=9606 GN=CAPN2 PE=1 SV=6</t>
  </si>
  <si>
    <t>P60709</t>
  </si>
  <si>
    <t>ACTB</t>
  </si>
  <si>
    <t>Actin, cytoplasmic 1 OS=Homo sapiens OX=9606 GN=ACTB PE=1 SV=1</t>
  </si>
  <si>
    <t>P11047</t>
  </si>
  <si>
    <t>LAMC1</t>
  </si>
  <si>
    <t>Laminin subunit gamma-1 OS=Homo sapiens OX=9606 GN=LAMC1 PE=1 SV=3</t>
  </si>
  <si>
    <t>P25789</t>
  </si>
  <si>
    <t>PSMA4</t>
  </si>
  <si>
    <t>Proteasome subunit alpha type-4 OS=Homo sapiens OX=9606 GN=PSMA4 PE=1 SV=1</t>
  </si>
  <si>
    <t>P04271</t>
  </si>
  <si>
    <t>S100B</t>
  </si>
  <si>
    <t>Protein S100-B OS=Homo sapiens OX=9606 GN=S100B PE=1 SV=2</t>
  </si>
  <si>
    <t>Q9HDC9</t>
  </si>
  <si>
    <t>APMAP</t>
  </si>
  <si>
    <t>Adipocyte plasma membrane-associated protein OS=Homo sapiens OX=9606 GN=APMAP PE=1 SV=2</t>
  </si>
  <si>
    <t>Q9UHG2</t>
  </si>
  <si>
    <t>PCSK1N</t>
  </si>
  <si>
    <t>ProSAAS OS=Homo sapiens OX=9606 GN=PCSK1N PE=1 SV=1</t>
  </si>
  <si>
    <t>Q9BWM7</t>
  </si>
  <si>
    <t>SFXN3</t>
  </si>
  <si>
    <t>Sideroflexin-3 OS=Homo sapiens OX=9606 GN=SFXN3 PE=1 SV=3</t>
  </si>
  <si>
    <t>Q96P63</t>
  </si>
  <si>
    <t>SERPINB12</t>
  </si>
  <si>
    <t>Serpin B12 OS=Homo sapiens OX=9606 GN=SERPINB12 PE=1 SV=1</t>
  </si>
  <si>
    <t>P42357</t>
  </si>
  <si>
    <t>HAL</t>
  </si>
  <si>
    <t>Histidine ammonia-lyase OS=Homo sapiens OX=9606 GN=HAL PE=1 SV=1</t>
  </si>
  <si>
    <t>P08247</t>
  </si>
  <si>
    <t>SYP</t>
  </si>
  <si>
    <t>Synaptophysin OS=Homo sapiens OX=9606 GN=SYP PE=1 SV=3</t>
  </si>
  <si>
    <t>Q9NX63</t>
  </si>
  <si>
    <t>CHCHD3</t>
  </si>
  <si>
    <t>MICOS complex subunit MIC19 OS=Homo sapiens OX=9606 GN=CHCHD3 PE=1 SV=1</t>
  </si>
  <si>
    <t>P61981</t>
  </si>
  <si>
    <t>YWHAG</t>
  </si>
  <si>
    <t>14-3-3 protein gamma OS=Homo sapiens OX=9606 GN=YWHAG PE=1 SV=2</t>
  </si>
  <si>
    <t>O95210</t>
  </si>
  <si>
    <t>STBD1</t>
  </si>
  <si>
    <t>Starch-binding domain-containing protein 1 OS=Homo sapiens OX=9606 GN=STBD1 PE=1 SV=1</t>
  </si>
  <si>
    <t>Q01105</t>
  </si>
  <si>
    <t>SET</t>
  </si>
  <si>
    <t>Protein SET OS=Homo sapiens OX=9606 GN=SET PE=1 SV=3</t>
  </si>
  <si>
    <t>P02689</t>
  </si>
  <si>
    <t>PMP2</t>
  </si>
  <si>
    <t>Myelin P2 protein OS=Homo sapiens OX=9606 GN=PMP2 PE=1 SV=3</t>
  </si>
  <si>
    <t>P62314</t>
  </si>
  <si>
    <t>SNRPD1</t>
  </si>
  <si>
    <t>Small nuclear ribonucleoprotein Sm D1 OS=Homo sapiens OX=9606 GN=SNRPD1 PE=1 SV=1</t>
  </si>
  <si>
    <t>Q96KP4</t>
  </si>
  <si>
    <t>CNDP2</t>
  </si>
  <si>
    <t>Cytosolic non-specific dipeptidase OS=Homo sapiens OX=9606 GN=CNDP2 PE=1 SV=2</t>
  </si>
  <si>
    <t>O00231</t>
  </si>
  <si>
    <t>PSMD11</t>
  </si>
  <si>
    <t>26S proteasome non-ATPase regulatory subunit 11 OS=Homo sapiens OX=9606 GN=PSMD11 PE=1 SV=3</t>
  </si>
  <si>
    <t>P04083</t>
  </si>
  <si>
    <t>ANXA1</t>
  </si>
  <si>
    <t>Annexin A1 OS=Homo sapiens OX=9606 GN=ANXA1 PE=1 SV=2</t>
  </si>
  <si>
    <t>P26885</t>
  </si>
  <si>
    <t>FKBP2</t>
  </si>
  <si>
    <t>Peptidyl-prolyl cis-trans isomerase FKBP2 OS=Homo sapiens OX=9606 GN=FKBP2 PE=1 SV=2</t>
  </si>
  <si>
    <t>P48735</t>
  </si>
  <si>
    <t>IDH2</t>
  </si>
  <si>
    <t>Isocitrate dehydrogenase [NADP], mitochondrial OS=Homo sapiens OX=9606 GN=IDH2 PE=1 SV=2</t>
  </si>
  <si>
    <t>P09651</t>
  </si>
  <si>
    <t>HNRNPA1</t>
  </si>
  <si>
    <t>Heterogeneous nuclear ribonucleoprotein A1 OS=Homo sapiens OX=9606 GN=HNRNPA1 PE=1 SV=5</t>
  </si>
  <si>
    <t>Q9BQE5</t>
  </si>
  <si>
    <t>APOL2</t>
  </si>
  <si>
    <t>Apolipoprotein L2 OS=Homo sapiens OX=9606 GN=APOL2 PE=1 SV=1</t>
  </si>
  <si>
    <t>Q9Y3I0</t>
  </si>
  <si>
    <t>C22orf28;RTCB</t>
  </si>
  <si>
    <t>tRNA-splicing ligase RtcB homolog OS=Homo sapiens OX=9606 GN=RTCB PE=1 SV=1</t>
  </si>
  <si>
    <t>P14621</t>
  </si>
  <si>
    <t>ACYP2</t>
  </si>
  <si>
    <t>Acylphosphatase-2 OS=Homo sapiens OX=9606 GN=ACYP2 PE=1 SV=2</t>
  </si>
  <si>
    <t>P23763</t>
  </si>
  <si>
    <t>VAMP1</t>
  </si>
  <si>
    <t>Vesicle-associated membrane protein 1 OS=Homo sapiens OX=9606 GN=VAMP1 PE=1 SV=1</t>
  </si>
  <si>
    <t>P02686</t>
  </si>
  <si>
    <t>MBP</t>
  </si>
  <si>
    <t>Myelin basic protein OS=Homo sapiens OX=9606 GN=MBP PE=1 SV=3</t>
  </si>
  <si>
    <t>P68400</t>
  </si>
  <si>
    <t>CSNK2A1</t>
  </si>
  <si>
    <t>Casein kinase II subunit alpha OS=Homo sapiens OX=9606 GN=CSNK2A1 PE=1 SV=1</t>
  </si>
  <si>
    <t>O43761</t>
  </si>
  <si>
    <t>SYNGR3</t>
  </si>
  <si>
    <t>Synaptogyrin-3 OS=Homo sapiens OX=9606 GN=SYNGR3 PE=1 SV=2</t>
  </si>
  <si>
    <t>P39019</t>
  </si>
  <si>
    <t>RPS19</t>
  </si>
  <si>
    <t>40S ribosomal protein S19 OS=Homo sapiens OX=9606 GN=RPS19 PE=1 SV=2</t>
  </si>
  <si>
    <t>Q01082</t>
  </si>
  <si>
    <t>SPTBN1</t>
  </si>
  <si>
    <t>Spectrin beta chain, non-erythrocytic 1 OS=Homo sapiens OX=9606 GN=SPTBN1 PE=1 SV=2</t>
  </si>
  <si>
    <t>Q9UNE7</t>
  </si>
  <si>
    <t>STUB1</t>
  </si>
  <si>
    <t>E3 ubiquitin-protein ligase CHIP OS=Homo sapiens OX=9606 GN=STUB1 PE=1 SV=2</t>
  </si>
  <si>
    <t>Q9NR46</t>
  </si>
  <si>
    <t>SH3GLB2</t>
  </si>
  <si>
    <t>Endophilin-B2 OS=Homo sapiens OX=9606 GN=SH3GLB2 PE=1 SV=1</t>
  </si>
  <si>
    <t>P60866</t>
  </si>
  <si>
    <t>RPS20</t>
  </si>
  <si>
    <t>40S ribosomal protein S20 OS=Homo sapiens OX=9606 GN=RPS20 PE=1 SV=1</t>
  </si>
  <si>
    <t>O15498</t>
  </si>
  <si>
    <t>YKT6</t>
  </si>
  <si>
    <t>Synaptobrevin homolog YKT6 OS=Homo sapiens OX=9606 GN=YKT6 PE=1 SV=1</t>
  </si>
  <si>
    <t>Q16181</t>
  </si>
  <si>
    <t>Septin-7 OS=Homo sapiens OX=9606 GN=SEPT7 PE=1 SV=2</t>
  </si>
  <si>
    <t>O75746</t>
  </si>
  <si>
    <t>SLC25A12</t>
  </si>
  <si>
    <t>Calcium-binding mitochondrial carrier protein Aralar1 OS=Homo sapiens OX=9606 GN=SLC25A12 PE=1 SV=2</t>
  </si>
  <si>
    <t>Q86UP2</t>
  </si>
  <si>
    <t>KTN1</t>
  </si>
  <si>
    <t>Kinectin OS=Homo sapiens OX=9606 GN=KTN1 PE=1 SV=1</t>
  </si>
  <si>
    <t>Q08209</t>
  </si>
  <si>
    <t>PPP3CA</t>
  </si>
  <si>
    <t>Serine/threonine-protein phosphatase 2B catalytic subunit alpha isoform OS=Homo sapiens OX=9606 GN=PPP3CA PE=1 SV=1</t>
  </si>
  <si>
    <t>Q02818</t>
  </si>
  <si>
    <t>NUCB1</t>
  </si>
  <si>
    <t>Nucleobindin-1 OS=Homo sapiens OX=9606 GN=NUCB1 PE=1 SV=4</t>
  </si>
  <si>
    <t>Q9NTK5</t>
  </si>
  <si>
    <t>OLA1</t>
  </si>
  <si>
    <t>Obg-like ATPase 1 OS=Homo sapiens OX=9606 GN=OLA1 PE=1 SV=2</t>
  </si>
  <si>
    <t>P62873</t>
  </si>
  <si>
    <t>GNB1</t>
  </si>
  <si>
    <t>Guanine nucleotide-binding protein G(I)/G(S)/G(T) subunit beta-1 OS=Homo sapiens OX=9606 GN=GNB1 PE=1 SV=3</t>
  </si>
  <si>
    <t>Q9Y3U8</t>
  </si>
  <si>
    <t>RPL36</t>
  </si>
  <si>
    <t>60S ribosomal protein L36 OS=Homo sapiens OX=9606 GN=RPL36 PE=1 SV=3</t>
  </si>
  <si>
    <t>Q7Z6Z7</t>
  </si>
  <si>
    <t>HUWE1</t>
  </si>
  <si>
    <t>E3 ubiquitin-protein ligase HUWE1 OS=Homo sapiens OX=9606 GN=HUWE1 PE=1 SV=3</t>
  </si>
  <si>
    <t>O95302</t>
  </si>
  <si>
    <t>FKBP9</t>
  </si>
  <si>
    <t>Peptidyl-prolyl cis-trans isomerase FKBP9 OS=Homo sapiens OX=9606 GN=FKBP9 PE=1 SV=2</t>
  </si>
  <si>
    <t>Q9Y262</t>
  </si>
  <si>
    <t>EIF3L</t>
  </si>
  <si>
    <t>Eukaryotic translation initiation factor 3 subunit L OS=Homo sapiens OX=9606 GN=EIF3L PE=1 SV=1</t>
  </si>
  <si>
    <t>O95674</t>
  </si>
  <si>
    <t>CDS2</t>
  </si>
  <si>
    <t>Phosphatidate cytidylyltransferase 2 OS=Homo sapiens OX=9606 GN=CDS2 PE=1 SV=1</t>
  </si>
  <si>
    <t>P54578</t>
  </si>
  <si>
    <t>USP14</t>
  </si>
  <si>
    <t>Ubiquitin carboxyl-terminal hydrolase 14 OS=Homo sapiens OX=9606 GN=USP14 PE=1 SV=3</t>
  </si>
  <si>
    <t>P35527</t>
  </si>
  <si>
    <t>KRT9</t>
  </si>
  <si>
    <t>Keratin, type I cytoskeletal 9 OS=Homo sapiens OX=9606 GN=KRT9 PE=1 SV=3</t>
  </si>
  <si>
    <t>Q14019</t>
  </si>
  <si>
    <t>COTL1</t>
  </si>
  <si>
    <t>Coactosin-like protein OS=Homo sapiens OX=9606 GN=COTL1 PE=1 SV=3</t>
  </si>
  <si>
    <t>P00352</t>
  </si>
  <si>
    <t>ALDH1A1</t>
  </si>
  <si>
    <t>Retinal dehydrogenase 1 OS=Homo sapiens OX=9606 GN=ALDH1A1 PE=1 SV=2</t>
  </si>
  <si>
    <t>Q04118</t>
  </si>
  <si>
    <t>PRB3</t>
  </si>
  <si>
    <t>Basic salivary proline-rich protein 3 OS=Homo sapiens OX=9606 GN=PRB3 PE=1 SV=2</t>
  </si>
  <si>
    <t>P49721</t>
  </si>
  <si>
    <t>PSMB2</t>
  </si>
  <si>
    <t>Proteasome subunit beta type-2 OS=Homo sapiens OX=9606 GN=PSMB2 PE=1 SV=1</t>
  </si>
  <si>
    <t>P11940</t>
  </si>
  <si>
    <t>PABPC1</t>
  </si>
  <si>
    <t>Polyadenylate-binding protein 1 OS=Homo sapiens OX=9606 GN=PABPC1 PE=1 SV=2</t>
  </si>
  <si>
    <t>O14735</t>
  </si>
  <si>
    <t>CDIPT</t>
  </si>
  <si>
    <t>CDP-diacylglycerol--inositol 3-phosphatidyltransferase OS=Homo sapiens OX=9606 GN=CDIPT PE=1 SV=1</t>
  </si>
  <si>
    <t>O95831</t>
  </si>
  <si>
    <t>AIFM1</t>
  </si>
  <si>
    <t>Apoptosis-inducing factor 1, mitochondrial OS=Homo sapiens OX=9606 GN=AIFM1 PE=1 SV=1</t>
  </si>
  <si>
    <t>Q12905</t>
  </si>
  <si>
    <t>ILF2</t>
  </si>
  <si>
    <t>Interleukin enhancer-binding factor 2 OS=Homo sapiens OX=9606 GN=ILF2 PE=1 SV=2</t>
  </si>
  <si>
    <t>P15531</t>
  </si>
  <si>
    <t>NME1</t>
  </si>
  <si>
    <t>Nucleoside diphosphate kinase A OS=Homo sapiens OX=9606 GN=NME1 PE=1 SV=1</t>
  </si>
  <si>
    <t>P17600</t>
  </si>
  <si>
    <t>SYN1</t>
  </si>
  <si>
    <t>Synapsin-1 OS=Homo sapiens OX=9606 GN=SYN1 PE=1 SV=3</t>
  </si>
  <si>
    <t>P49189</t>
  </si>
  <si>
    <t>ALDH9A1</t>
  </si>
  <si>
    <t>4-trimethylaminobutyraldehyde dehydrogenase OS=Homo sapiens OX=9606 GN=ALDH9A1 PE=1 SV=3</t>
  </si>
  <si>
    <t>Q13561</t>
  </si>
  <si>
    <t>DCTN2</t>
  </si>
  <si>
    <t>Dynactin subunit 2 OS=Homo sapiens OX=9606 GN=DCTN2 PE=1 SV=4</t>
  </si>
  <si>
    <t>O60664</t>
  </si>
  <si>
    <t>PLIN3</t>
  </si>
  <si>
    <t>Perilipin-3 OS=Homo sapiens OX=9606 GN=PLIN3 PE=1 SV=3</t>
  </si>
  <si>
    <t>Q9HCJ6</t>
  </si>
  <si>
    <t>VAT1L</t>
  </si>
  <si>
    <t>Synaptic vesicle membrane protein VAT-1 homolog-like OS=Homo sapiens OX=9606 GN=VAT1L PE=1 SV=2</t>
  </si>
  <si>
    <t>Q8IW75</t>
  </si>
  <si>
    <t>SERPINA12</t>
  </si>
  <si>
    <t>Serpin A12 OS=Homo sapiens OX=9606 GN=SERPINA12 PE=1 SV=1</t>
  </si>
  <si>
    <t>P61224</t>
  </si>
  <si>
    <t>RAP1B</t>
  </si>
  <si>
    <t>Ras-related protein Rap-1b OS=Homo sapiens OX=9606 GN=RAP1B PE=1 SV=1</t>
  </si>
  <si>
    <t>Q99714</t>
  </si>
  <si>
    <t>HSD17B10</t>
  </si>
  <si>
    <t>3-hydroxyacyl-CoA dehydrogenase type-2 OS=Homo sapiens OX=9606 GN=HSD17B10 PE=1 SV=3</t>
  </si>
  <si>
    <t>P49257</t>
  </si>
  <si>
    <t>LMAN1</t>
  </si>
  <si>
    <t>Protein ERGIC-53 OS=Homo sapiens OX=9606 GN=LMAN1 PE=1 SV=2</t>
  </si>
  <si>
    <t>P16152</t>
  </si>
  <si>
    <t>CBR1;SETD4</t>
  </si>
  <si>
    <t>Carbonyl reductase [NADPH] 1 OS=Homo sapiens OX=9606 GN=CBR1 PE=1 SV=3</t>
  </si>
  <si>
    <t>P28482</t>
  </si>
  <si>
    <t>MAPK1</t>
  </si>
  <si>
    <t>Mitogen-activated protein kinase 1 OS=Homo sapiens OX=9606 GN=MAPK1 PE=1 SV=3</t>
  </si>
  <si>
    <t>Q86TX2</t>
  </si>
  <si>
    <t>ACOT1</t>
  </si>
  <si>
    <t>Acyl-coenzyme A thioesterase 1 OS=Homo sapiens OX=9606 GN=ACOT1 PE=1 SV=1</t>
  </si>
  <si>
    <t>P78357</t>
  </si>
  <si>
    <t>CNTNAP1</t>
  </si>
  <si>
    <t>Contactin-associated protein 1 OS=Homo sapiens OX=9606 GN=CNTNAP1 PE=1 SV=1</t>
  </si>
  <si>
    <t>P81605</t>
  </si>
  <si>
    <t>DCD</t>
  </si>
  <si>
    <t>Dermcidin OS=Homo sapiens OX=9606 GN=DCD PE=1 SV=2</t>
  </si>
  <si>
    <t>Q04637</t>
  </si>
  <si>
    <t>EIF4G1</t>
  </si>
  <si>
    <t>Eukaryotic translation initiation factor 4 gamma 1 OS=Homo sapiens OX=9606 GN=EIF4G1 PE=1 SV=4</t>
  </si>
  <si>
    <t>Q15006</t>
  </si>
  <si>
    <t>EMC2</t>
  </si>
  <si>
    <t>ER membrane protein complex subunit 2 OS=Homo sapiens OX=9606 GN=EMC2 PE=1 SV=1</t>
  </si>
  <si>
    <t>P61163</t>
  </si>
  <si>
    <t>ACTR1A</t>
  </si>
  <si>
    <t>Alpha-centractin OS=Homo sapiens OX=9606 GN=ACTR1A PE=1 SV=1</t>
  </si>
  <si>
    <t>Q9BS26</t>
  </si>
  <si>
    <t>ERP44</t>
  </si>
  <si>
    <t>Endoplasmic reticulum resident protein 44 OS=Homo sapiens OX=9606 GN=ERP44 PE=1 SV=1</t>
  </si>
  <si>
    <t>Q8IY17</t>
  </si>
  <si>
    <t>PNPLA6</t>
  </si>
  <si>
    <t>Neuropathy target esterase OS=Homo sapiens OX=9606 GN=PNPLA6 PE=1 SV=3</t>
  </si>
  <si>
    <t>Q99720</t>
  </si>
  <si>
    <t>SIGMAR1</t>
  </si>
  <si>
    <t>Sigma non-opioid intracellular receptor 1 OS=Homo sapiens OX=9606 GN=SIGMAR1 PE=1 SV=1</t>
  </si>
  <si>
    <t>P49593</t>
  </si>
  <si>
    <t>PPM1F</t>
  </si>
  <si>
    <t>Protein phosphatase 1F OS=Homo sapiens OX=9606 GN=PPM1F PE=1 SV=3</t>
  </si>
  <si>
    <t>O75083</t>
  </si>
  <si>
    <t>WDR1</t>
  </si>
  <si>
    <t>WD repeat-containing protein 1 OS=Homo sapiens OX=9606 GN=WDR1 PE=1 SV=4</t>
  </si>
  <si>
    <t>P08865</t>
  </si>
  <si>
    <t>RPSA</t>
  </si>
  <si>
    <t>40S ribosomal protein SA OS=Homo sapiens OX=9606 GN=RPSA PE=1 SV=4</t>
  </si>
  <si>
    <t>P46977</t>
  </si>
  <si>
    <t>STT3A</t>
  </si>
  <si>
    <t>Dolichyl-diphosphooligosaccharide--protein glycosyltransferase subunit STT3A OS=Homo sapiens OX=9606 GN=STT3A PE=1 SV=2</t>
  </si>
  <si>
    <t>P62258</t>
  </si>
  <si>
    <t>YWHAE</t>
  </si>
  <si>
    <t>14-3-3 protein epsilon OS=Homo sapiens OX=9606 GN=YWHAE PE=1 SV=1</t>
  </si>
  <si>
    <t>Q99426</t>
  </si>
  <si>
    <t>TBCB</t>
  </si>
  <si>
    <t>Tubulin-folding cofactor B OS=Homo sapiens OX=9606 GN=TBCB PE=1 SV=2</t>
  </si>
  <si>
    <t>P38159</t>
  </si>
  <si>
    <t>RBMX</t>
  </si>
  <si>
    <t>RNA-binding motif protein, X chromosome OS=Homo sapiens OX=9606 GN=RBMX PE=1 SV=3</t>
  </si>
  <si>
    <t>P24534</t>
  </si>
  <si>
    <t>EEF1B2</t>
  </si>
  <si>
    <t>Elongation factor 1-beta OS=Homo sapiens OX=9606 GN=EEF1B2 PE=1 SV=3</t>
  </si>
  <si>
    <t>Q16851</t>
  </si>
  <si>
    <t>UGP2</t>
  </si>
  <si>
    <t>UTP--glucose-1-phosphate uridylyltransferase OS=Homo sapiens OX=9606 GN=UGP2 PE=1 SV=5</t>
  </si>
  <si>
    <t>P49411</t>
  </si>
  <si>
    <t>TUFM</t>
  </si>
  <si>
    <t>Elongation factor Tu, mitochondrial OS=Homo sapiens OX=9606 GN=TUFM PE=1 SV=2</t>
  </si>
  <si>
    <t>P07384</t>
  </si>
  <si>
    <t>CAPN1</t>
  </si>
  <si>
    <t>Calpain-1 catalytic subunit OS=Homo sapiens OX=9606 GN=CAPN1 PE=1 SV=1</t>
  </si>
  <si>
    <t>P18621</t>
  </si>
  <si>
    <t>RPL17</t>
  </si>
  <si>
    <t>60S ribosomal protein L17 OS=Homo sapiens OX=9606 GN=RPL17 PE=1 SV=3</t>
  </si>
  <si>
    <t>P48643</t>
  </si>
  <si>
    <t>CCT5</t>
  </si>
  <si>
    <t>T-complex protein 1 subunit epsilon OS=Homo sapiens OX=9606 GN=CCT5 PE=1 SV=1</t>
  </si>
  <si>
    <t>P13591</t>
  </si>
  <si>
    <t>NCAM1</t>
  </si>
  <si>
    <t>Neural cell adhesion molecule 1 OS=Homo sapiens OX=9606 GN=NCAM1 PE=1 SV=3</t>
  </si>
  <si>
    <t>Q15008</t>
  </si>
  <si>
    <t>PSMD6</t>
  </si>
  <si>
    <t>26S proteasome non-ATPase regulatory subunit 6 OS=Homo sapiens OX=9606 GN=PSMD6 PE=1 SV=1</t>
  </si>
  <si>
    <t>Q15056</t>
  </si>
  <si>
    <t>EIF4H</t>
  </si>
  <si>
    <t>Eukaryotic translation initiation factor 4H OS=Homo sapiens OX=9606 GN=EIF4H PE=1 SV=5</t>
  </si>
  <si>
    <t>P78371</t>
  </si>
  <si>
    <t>CCT2</t>
  </si>
  <si>
    <t>T-complex protein 1 subunit beta OS=Homo sapiens OX=9606 GN=CCT2 PE=1 SV=4</t>
  </si>
  <si>
    <t>P27797</t>
  </si>
  <si>
    <t>CALR</t>
  </si>
  <si>
    <t>Calreticulin OS=Homo sapiens OX=9606 GN=CALR PE=1 SV=1</t>
  </si>
  <si>
    <t>Q92896</t>
  </si>
  <si>
    <t>GLG1</t>
  </si>
  <si>
    <t>Golgi apparatus protein 1 OS=Homo sapiens OX=9606 GN=GLG1 PE=1 SV=2</t>
  </si>
  <si>
    <t>P41250</t>
  </si>
  <si>
    <t>GARS</t>
  </si>
  <si>
    <t>Glycine--tRNA ligase OS=Homo sapiens OX=9606 GN=GARS PE=1 SV=3</t>
  </si>
  <si>
    <t>P11216</t>
  </si>
  <si>
    <t>PYGB</t>
  </si>
  <si>
    <t>Glycogen phosphorylase, brain form OS=Homo sapiens OX=9606 GN=PYGB PE=1 SV=5</t>
  </si>
  <si>
    <t>P08621</t>
  </si>
  <si>
    <t>SNRNP70</t>
  </si>
  <si>
    <t>U1 small nuclear ribonucleoprotein 70 kDa OS=Homo sapiens OX=9606 GN=SNRNP70 PE=1 SV=2</t>
  </si>
  <si>
    <t>P55809</t>
  </si>
  <si>
    <t>OXCT1</t>
  </si>
  <si>
    <t>Succinyl-CoA:3-ketoacid coenzyme A transferase 1, mitochondrial OS=Homo sapiens OX=9606 GN=OXCT1 PE=1 SV=1</t>
  </si>
  <si>
    <t>Q14576</t>
  </si>
  <si>
    <t>ELAVL3</t>
  </si>
  <si>
    <t>ELAV-like protein 3 OS=Homo sapiens OX=9606 GN=ELAVL3 PE=2 SV=3</t>
  </si>
  <si>
    <t>P46779</t>
  </si>
  <si>
    <t>RPL28</t>
  </si>
  <si>
    <t>60S ribosomal protein L28 OS=Homo sapiens OX=9606 GN=RPL28 PE=1 SV=3</t>
  </si>
  <si>
    <t>P13521</t>
  </si>
  <si>
    <t>SCG2</t>
  </si>
  <si>
    <t>Secretogranin-2 OS=Homo sapiens OX=9606 GN=SCG2 PE=1 SV=2</t>
  </si>
  <si>
    <t>P62987</t>
  </si>
  <si>
    <t>UBA52</t>
  </si>
  <si>
    <t>Ubiquitin-60S ribosomal protein L40 OS=Homo sapiens OX=9606 GN=UBA52 PE=1 SV=2</t>
  </si>
  <si>
    <t>Q8NE86</t>
  </si>
  <si>
    <t>MCU</t>
  </si>
  <si>
    <t>Calcium uniporter protein, mitochondrial OS=Homo sapiens OX=9606 GN=MCU PE=1 SV=1</t>
  </si>
  <si>
    <t>Q92734</t>
  </si>
  <si>
    <t>TFG</t>
  </si>
  <si>
    <t>Protein TFG OS=Homo sapiens OX=9606 GN=TFG PE=1 SV=2</t>
  </si>
  <si>
    <t>P35268</t>
  </si>
  <si>
    <t>RPL22</t>
  </si>
  <si>
    <t>60S ribosomal protein L22 OS=Homo sapiens OX=9606 GN=RPL22 PE=1 SV=2</t>
  </si>
  <si>
    <t>O00483</t>
  </si>
  <si>
    <t>NDUFA4</t>
  </si>
  <si>
    <t>Cytochrome c oxidase subunit NDUFA4 OS=Homo sapiens OX=9606 GN=NDUFA4 PE=1 SV=1</t>
  </si>
  <si>
    <t>P46778</t>
  </si>
  <si>
    <t>RPL21</t>
  </si>
  <si>
    <t>60S ribosomal protein L21 OS=Homo sapiens OX=9606 GN=RPL21 PE=1 SV=2</t>
  </si>
  <si>
    <t>P46776</t>
  </si>
  <si>
    <t>RPL27A</t>
  </si>
  <si>
    <t>60S ribosomal protein L27a OS=Homo sapiens OX=9606 GN=RPL27A PE=1 SV=2</t>
  </si>
  <si>
    <t>P01833</t>
  </si>
  <si>
    <t>PIGR</t>
  </si>
  <si>
    <t>Polymeric immunoglobulin receptor OS=Homo sapiens OX=9606 GN=PIGR PE=1 SV=4</t>
  </si>
  <si>
    <t>P49770</t>
  </si>
  <si>
    <t>EIF2B2</t>
  </si>
  <si>
    <t>Translation initiation factor eIF-2B subunit beta OS=Homo sapiens OX=9606 GN=EIF2B2 PE=1 SV=3</t>
  </si>
  <si>
    <t>O76070</t>
  </si>
  <si>
    <t>SNCG</t>
  </si>
  <si>
    <t>Gamma-synuclein OS=Homo sapiens OX=9606 GN=SNCG PE=1 SV=2</t>
  </si>
  <si>
    <t>Q9NZJ7</t>
  </si>
  <si>
    <t>MTCH1</t>
  </si>
  <si>
    <t>Mitochondrial carrier homolog 1 OS=Homo sapiens OX=9606 GN=MTCH1 PE=1 SV=1</t>
  </si>
  <si>
    <t>P02794</t>
  </si>
  <si>
    <t>FTH1</t>
  </si>
  <si>
    <t>Ferritin heavy chain OS=Homo sapiens OX=9606 GN=FTH1 PE=1 SV=2</t>
  </si>
  <si>
    <t>P27348</t>
  </si>
  <si>
    <t>YWHAQ</t>
  </si>
  <si>
    <t>14-3-3 protein theta OS=Homo sapiens OX=9606 GN=YWHAQ PE=1 SV=1</t>
  </si>
  <si>
    <t>P62277</t>
  </si>
  <si>
    <t>RPS13</t>
  </si>
  <si>
    <t>40S ribosomal protein S13 OS=Homo sapiens OX=9606 GN=RPS13 PE=1 SV=2</t>
  </si>
  <si>
    <t>P09936</t>
  </si>
  <si>
    <t>UCHL1</t>
  </si>
  <si>
    <t>Ubiquitin carboxyl-terminal hydrolase isozyme L1 OS=Homo sapiens OX=9606 GN=UCHL1 PE=1 SV=2</t>
  </si>
  <si>
    <t>O95292</t>
  </si>
  <si>
    <t>VAPB</t>
  </si>
  <si>
    <t>Vesicle-associated membrane protein-associated protein B/C OS=Homo sapiens OX=9606 GN=VAPB PE=1 SV=3</t>
  </si>
  <si>
    <t>P62917</t>
  </si>
  <si>
    <t>RPL8</t>
  </si>
  <si>
    <t>60S ribosomal protein L8 OS=Homo sapiens OX=9606 GN=RPL8 PE=1 SV=2</t>
  </si>
  <si>
    <t>O94919</t>
  </si>
  <si>
    <t>ENDOD1</t>
  </si>
  <si>
    <t>Endonuclease domain-containing 1 protein OS=Homo sapiens OX=9606 GN=ENDOD1 PE=1 SV=2</t>
  </si>
  <si>
    <t>P11217</t>
  </si>
  <si>
    <t>PYGM</t>
  </si>
  <si>
    <t>Glycogen phosphorylase, muscle form OS=Homo sapiens OX=9606 GN=PYGM PE=1 SV=6</t>
  </si>
  <si>
    <t>Q9P035</t>
  </si>
  <si>
    <t>PTPLAD1;HACD3</t>
  </si>
  <si>
    <t>Very-long-chain (3R)-3-hydroxyacyl-CoA dehydratase 3 OS=Homo sapiens OX=9606 GN=HACD3 PE=1 SV=2</t>
  </si>
  <si>
    <t>P40227</t>
  </si>
  <si>
    <t>CCT6A</t>
  </si>
  <si>
    <t>T-complex protein 1 subunit zeta OS=Homo sapiens OX=9606 GN=CCT6A PE=1 SV=3</t>
  </si>
  <si>
    <t>Q01484</t>
  </si>
  <si>
    <t>ANK2</t>
  </si>
  <si>
    <t>Ankyrin-2 OS=Homo sapiens OX=9606 GN=ANK2 PE=1 SV=4</t>
  </si>
  <si>
    <t>Q9GZT3</t>
  </si>
  <si>
    <t>SLIRP</t>
  </si>
  <si>
    <t>SRA stem-loop-interacting RNA-binding protein, mitochondrial OS=Homo sapiens OX=9606 GN=SLIRP PE=1 SV=1</t>
  </si>
  <si>
    <t>P35813</t>
  </si>
  <si>
    <t>PPM1A</t>
  </si>
  <si>
    <t>Protein phosphatase 1A OS=Homo sapiens OX=9606 GN=PPM1A PE=1 SV=1</t>
  </si>
  <si>
    <t>P62241</t>
  </si>
  <si>
    <t>RPS8</t>
  </si>
  <si>
    <t>40S ribosomal protein S8 OS=Homo sapiens OX=9606 GN=RPS8 PE=1 SV=2</t>
  </si>
  <si>
    <t>Q9Y4L1</t>
  </si>
  <si>
    <t>HYOU1</t>
  </si>
  <si>
    <t>Hypoxia up-regulated protein 1 OS=Homo sapiens OX=9606 GN=HYOU1 PE=1 SV=1</t>
  </si>
  <si>
    <t>P53004</t>
  </si>
  <si>
    <t>BLVRA</t>
  </si>
  <si>
    <t>Biliverdin reductase A OS=Homo sapiens OX=9606 GN=BLVRA PE=1 SV=2</t>
  </si>
  <si>
    <t>P50416</t>
  </si>
  <si>
    <t>CPT1A</t>
  </si>
  <si>
    <t>Carnitine O-palmitoyltransferase 1, liver isoform OS=Homo sapiens OX=9606 GN=CPT1A PE=1 SV=2</t>
  </si>
  <si>
    <t>O00303</t>
  </si>
  <si>
    <t>EIF3F</t>
  </si>
  <si>
    <t>Eukaryotic translation initiation factor 3 subunit F OS=Homo sapiens OX=9606 GN=EIF3F PE=1 SV=1</t>
  </si>
  <si>
    <t>Q13155</t>
  </si>
  <si>
    <t>AIMP2</t>
  </si>
  <si>
    <t>Aminoacyl tRNA synthase complex-interacting multifunctional protein 2 OS=Homo sapiens OX=9606 GN=AIMP2 PE=1 SV=2</t>
  </si>
  <si>
    <t>P27824</t>
  </si>
  <si>
    <t>CANX</t>
  </si>
  <si>
    <t>Calnexin OS=Homo sapiens OX=9606 GN=CANX PE=1 SV=2</t>
  </si>
  <si>
    <t>P45974</t>
  </si>
  <si>
    <t>USP5</t>
  </si>
  <si>
    <t>Ubiquitin carboxyl-terminal hydrolase 5 OS=Homo sapiens OX=9606 GN=USP5 PE=1 SV=2</t>
  </si>
  <si>
    <t>P61313</t>
  </si>
  <si>
    <t>RPL15</t>
  </si>
  <si>
    <t>60S ribosomal protein L15 OS=Homo sapiens OX=9606 GN=RPL15 PE=1 SV=2</t>
  </si>
  <si>
    <t>Q9H299</t>
  </si>
  <si>
    <t>SH3BGRL3</t>
  </si>
  <si>
    <t>SH3 domain-binding glutamic acid-rich-like protein 3 OS=Homo sapiens OX=9606 GN=SH3BGRL3 PE=1 SV=1</t>
  </si>
  <si>
    <t>Q9UN36</t>
  </si>
  <si>
    <t>NDRG2</t>
  </si>
  <si>
    <t>Protein NDRG2 OS=Homo sapiens OX=9606 GN=NDRG2 PE=1 SV=2</t>
  </si>
  <si>
    <t>Q13200</t>
  </si>
  <si>
    <t>PSMD2</t>
  </si>
  <si>
    <t>26S proteasome non-ATPase regulatory subunit 2 OS=Homo sapiens OX=9606 GN=PSMD2 PE=1 SV=3</t>
  </si>
  <si>
    <t>Q9H9B4</t>
  </si>
  <si>
    <t>SFXN1</t>
  </si>
  <si>
    <t>Sideroflexin-1 OS=Homo sapiens OX=9606 GN=SFXN1 PE=1 SV=4</t>
  </si>
  <si>
    <t>P49368</t>
  </si>
  <si>
    <t>CCT3</t>
  </si>
  <si>
    <t>T-complex protein 1 subunit gamma OS=Homo sapiens OX=9606 GN=CCT3 PE=1 SV=4</t>
  </si>
  <si>
    <t>P06702</t>
  </si>
  <si>
    <t>S100A9</t>
  </si>
  <si>
    <t>Protein S100-A9 OS=Homo sapiens OX=9606 GN=S100A9 PE=1 SV=1</t>
  </si>
  <si>
    <t>Q71RH2</t>
  </si>
  <si>
    <t>FAM57B</t>
  </si>
  <si>
    <t>Protein FAM57B OS=Homo sapiens OX=9606 GN=FAM57B PE=2 SV=1</t>
  </si>
  <si>
    <t>P62829</t>
  </si>
  <si>
    <t>RPL23</t>
  </si>
  <si>
    <t>60S ribosomal protein L23 OS=Homo sapiens OX=9606 GN=RPL23 PE=1 SV=1</t>
  </si>
  <si>
    <t>P35613</t>
  </si>
  <si>
    <t>BSG</t>
  </si>
  <si>
    <t>Basigin OS=Homo sapiens OX=9606 GN=BSG PE=1 SV=2</t>
  </si>
  <si>
    <t>P15954</t>
  </si>
  <si>
    <t>COX7C</t>
  </si>
  <si>
    <t>Cytochrome c oxidase subunit 7C, mitochondrial OS=Homo sapiens OX=9606 GN=COX7C PE=1 SV=1</t>
  </si>
  <si>
    <t>Q00796</t>
  </si>
  <si>
    <t>SORD</t>
  </si>
  <si>
    <t>Sorbitol dehydrogenase OS=Homo sapiens OX=9606 GN=SORD PE=1 SV=4</t>
  </si>
  <si>
    <t>P40429</t>
  </si>
  <si>
    <t>RPL13A</t>
  </si>
  <si>
    <t>60S ribosomal protein L13a OS=Homo sapiens OX=9606 GN=RPL13A PE=1 SV=2</t>
  </si>
  <si>
    <t>Q6PKG0</t>
  </si>
  <si>
    <t>LARP1</t>
  </si>
  <si>
    <t>La-related protein 1 OS=Homo sapiens OX=9606 GN=LARP1 PE=1 SV=2</t>
  </si>
  <si>
    <t>P61254</t>
  </si>
  <si>
    <t>RPL26</t>
  </si>
  <si>
    <t>60S ribosomal protein L26 OS=Homo sapiens OX=9606 GN=RPL26 PE=1 SV=1</t>
  </si>
  <si>
    <t>P50990</t>
  </si>
  <si>
    <t>CCT8</t>
  </si>
  <si>
    <t>T-complex protein 1 subunit theta OS=Homo sapiens OX=9606 GN=CCT8 PE=1 SV=4</t>
  </si>
  <si>
    <t>P14625</t>
  </si>
  <si>
    <t>HSP90B1</t>
  </si>
  <si>
    <t>Endoplasmin OS=Homo sapiens OX=9606 GN=HSP90B1 PE=1 SV=1</t>
  </si>
  <si>
    <t>Q96GW7</t>
  </si>
  <si>
    <t>BCAN</t>
  </si>
  <si>
    <t>Brevican core protein OS=Homo sapiens OX=9606 GN=BCAN PE=1 SV=2</t>
  </si>
  <si>
    <t>P62195</t>
  </si>
  <si>
    <t>PSMC5</t>
  </si>
  <si>
    <t>26S proteasome regulatory subunit 8 OS=Homo sapiens OX=9606 GN=PSMC5 PE=1 SV=1</t>
  </si>
  <si>
    <t>P11137</t>
  </si>
  <si>
    <t>MAP2</t>
  </si>
  <si>
    <t>Microtubule-associated protein 2 OS=Homo sapiens OX=9606 GN=MAP2 PE=1 SV=4</t>
  </si>
  <si>
    <t>P62899</t>
  </si>
  <si>
    <t>RPL31</t>
  </si>
  <si>
    <t>60S ribosomal protein L31 OS=Homo sapiens OX=9606 GN=RPL31 PE=1 SV=1</t>
  </si>
  <si>
    <t>P63173</t>
  </si>
  <si>
    <t>RPL38</t>
  </si>
  <si>
    <t>60S ribosomal protein L38 OS=Homo sapiens OX=9606 GN=RPL38 PE=1 SV=2</t>
  </si>
  <si>
    <t>P51114</t>
  </si>
  <si>
    <t>FXR1</t>
  </si>
  <si>
    <t>Fragile X mental retardation syndrome-related protein 1 OS=Homo sapiens OX=9606 GN=FXR1 PE=1 SV=3</t>
  </si>
  <si>
    <t>P09496</t>
  </si>
  <si>
    <t>CLTA</t>
  </si>
  <si>
    <t>Clathrin light chain A OS=Homo sapiens OX=9606 GN=CLTA PE=1 SV=1</t>
  </si>
  <si>
    <t>Q9Y6B6</t>
  </si>
  <si>
    <t>SAR1B</t>
  </si>
  <si>
    <t>GTP-binding protein SAR1b OS=Homo sapiens OX=9606 GN=SAR1B PE=1 SV=1</t>
  </si>
  <si>
    <t>P62750</t>
  </si>
  <si>
    <t>RPL23A</t>
  </si>
  <si>
    <t>60S ribosomal protein L23a OS=Homo sapiens OX=9606 GN=RPL23A PE=1 SV=1</t>
  </si>
  <si>
    <t>P21912</t>
  </si>
  <si>
    <t>SDHB</t>
  </si>
  <si>
    <t>Succinate dehydrogenase [ubiquinone] iron-sulfur subunit, mitochondrial OS=Homo sapiens OX=9606 GN=SDHB PE=1 SV=3</t>
  </si>
  <si>
    <t>O94760</t>
  </si>
  <si>
    <t>DDAH1</t>
  </si>
  <si>
    <t>N(G),N(G)-dimethylarginine dimethylaminohydrolase 1 OS=Homo sapiens OX=9606 GN=DDAH1 PE=1 SV=3</t>
  </si>
  <si>
    <t>P61604</t>
  </si>
  <si>
    <t>HSPE1</t>
  </si>
  <si>
    <t>10 kDa heat shock protein, mitochondrial OS=Homo sapiens OX=9606 GN=HSPE1 PE=1 SV=2</t>
  </si>
  <si>
    <t>P04632</t>
  </si>
  <si>
    <t>CAPNS1</t>
  </si>
  <si>
    <t>Calpain small subunit 1 OS=Homo sapiens OX=9606 GN=CAPNS1 PE=1 SV=1</t>
  </si>
  <si>
    <t>O00571</t>
  </si>
  <si>
    <t>DDX3X</t>
  </si>
  <si>
    <t>ATP-dependent RNA helicase DDX3X OS=Homo sapiens OX=9606 GN=DDX3X PE=1 SV=3</t>
  </si>
  <si>
    <t>P50991</t>
  </si>
  <si>
    <t>CCT4</t>
  </si>
  <si>
    <t>T-complex protein 1 subunit delta OS=Homo sapiens OX=9606 GN=CCT4 PE=1 SV=4</t>
  </si>
  <si>
    <t>Q9UI15</t>
  </si>
  <si>
    <t>TAGLN3</t>
  </si>
  <si>
    <t>Transgelin-3 OS=Homo sapiens OX=9606 GN=TAGLN3 PE=1 SV=2</t>
  </si>
  <si>
    <t>P68371</t>
  </si>
  <si>
    <t>TUBB4B</t>
  </si>
  <si>
    <t>Tubulin beta-4B chain OS=Homo sapiens OX=9606 GN=TUBB4B PE=1 SV=1</t>
  </si>
  <si>
    <t>Q9UI12</t>
  </si>
  <si>
    <t>ATP6V1H</t>
  </si>
  <si>
    <t>V-type proton ATPase subunit H OS=Homo sapiens OX=9606 GN=ATP6V1H PE=1 SV=1</t>
  </si>
  <si>
    <t>Q13011</t>
  </si>
  <si>
    <t>ECH1</t>
  </si>
  <si>
    <t>Delta(3,5)-Delta(2,4)-dienoyl-CoA isomerase, mitochondrial OS=Homo sapiens OX=9606 GN=ECH1 PE=1 SV=2</t>
  </si>
  <si>
    <t>P62851</t>
  </si>
  <si>
    <t>RPS25</t>
  </si>
  <si>
    <t>40S ribosomal protein S25 OS=Homo sapiens OX=9606 GN=RPS25 PE=1 SV=1</t>
  </si>
  <si>
    <t>P40123</t>
  </si>
  <si>
    <t>CAP2</t>
  </si>
  <si>
    <t>Adenylyl cyclase-associated protein 2 OS=Homo sapiens OX=9606 GN=CAP2 PE=1 SV=1</t>
  </si>
  <si>
    <t>P61088</t>
  </si>
  <si>
    <t>UBE2N</t>
  </si>
  <si>
    <t>Ubiquitin-conjugating enzyme E2 N OS=Homo sapiens OX=9606 GN=UBE2N PE=1 SV=1</t>
  </si>
  <si>
    <t>O15020</t>
  </si>
  <si>
    <t>SPTBN2</t>
  </si>
  <si>
    <t>Spectrin beta chain, non-erythrocytic 2 OS=Homo sapiens OX=9606 GN=SPTBN2 PE=1 SV=3</t>
  </si>
  <si>
    <t>O95373</t>
  </si>
  <si>
    <t>IPO7</t>
  </si>
  <si>
    <t>Importin-7 OS=Homo sapiens OX=9606 GN=IPO7 PE=1 SV=1</t>
  </si>
  <si>
    <t>O15069</t>
  </si>
  <si>
    <t>NACAD</t>
  </si>
  <si>
    <t>NAC-alpha domain-containing protein 1 OS=Homo sapiens OX=9606 GN=NACAD PE=1 SV=3</t>
  </si>
  <si>
    <t>P18124</t>
  </si>
  <si>
    <t>RPL7</t>
  </si>
  <si>
    <t>60S ribosomal protein L7 OS=Homo sapiens OX=9606 GN=RPL7 PE=1 SV=1</t>
  </si>
  <si>
    <t>Q14240</t>
  </si>
  <si>
    <t>EIF4A2</t>
  </si>
  <si>
    <t>Eukaryotic initiation factor 4A-II OS=Homo sapiens OX=9606 GN=EIF4A2 PE=1 SV=2</t>
  </si>
  <si>
    <t>P10606</t>
  </si>
  <si>
    <t>COX5B</t>
  </si>
  <si>
    <t>Cytochrome c oxidase subunit 5B, mitochondrial OS=Homo sapiens OX=9606 GN=COX5B PE=1 SV=2</t>
  </si>
  <si>
    <t>P23528</t>
  </si>
  <si>
    <t>CFL1</t>
  </si>
  <si>
    <t>Cofilin-1 OS=Homo sapiens OX=9606 GN=CFL1 PE=1 SV=3</t>
  </si>
  <si>
    <t>P00568</t>
  </si>
  <si>
    <t>AK1</t>
  </si>
  <si>
    <t>Adenylate kinase isoenzyme 1 OS=Homo sapiens OX=9606 GN=AK1 PE=1 SV=3</t>
  </si>
  <si>
    <t>Q16658</t>
  </si>
  <si>
    <t>FSCN1</t>
  </si>
  <si>
    <t>Fascin OS=Homo sapiens OX=9606 GN=FSCN1 PE=1 SV=3</t>
  </si>
  <si>
    <t>Q643R3</t>
  </si>
  <si>
    <t>LPCAT4</t>
  </si>
  <si>
    <t>Lysophospholipid acyltransferase LPCAT4 OS=Homo sapiens OX=9606 GN=LPCAT4 PE=1 SV=1</t>
  </si>
  <si>
    <t>Q05639</t>
  </si>
  <si>
    <t>EEF1A2</t>
  </si>
  <si>
    <t>Elongation factor 1-alpha 2 OS=Homo sapiens OX=9606 GN=EEF1A2 PE=1 SV=1</t>
  </si>
  <si>
    <t>P09972</t>
  </si>
  <si>
    <t>ALDOC</t>
  </si>
  <si>
    <t>Fructose-bisphosphate aldolase C OS=Homo sapiens OX=9606 GN=ALDOC PE=1 SV=2</t>
  </si>
  <si>
    <t>P98160</t>
  </si>
  <si>
    <t>HSPG2</t>
  </si>
  <si>
    <t>Basement membrane-specific heparan sulfate proteoglycan core protein OS=Homo sapiens OX=9606 GN=HSPG2 PE=1 SV=4</t>
  </si>
  <si>
    <t>P38117</t>
  </si>
  <si>
    <t>ETFB</t>
  </si>
  <si>
    <t>Electron transfer flavoprotein subunit beta OS=Homo sapiens OX=9606 GN=ETFB PE=1 SV=3</t>
  </si>
  <si>
    <t>P62888</t>
  </si>
  <si>
    <t>RPL30</t>
  </si>
  <si>
    <t>60S ribosomal protein L30 OS=Homo sapiens OX=9606 GN=RPL30 PE=1 SV=2</t>
  </si>
  <si>
    <t>Q9NZN3</t>
  </si>
  <si>
    <t>EHD3</t>
  </si>
  <si>
    <t>EH domain-containing protein 3 OS=Homo sapiens OX=9606 GN=EHD3 PE=1 SV=2</t>
  </si>
  <si>
    <t>P26640</t>
  </si>
  <si>
    <t>VARS;VARS2</t>
  </si>
  <si>
    <t>Valine--tRNA ligase OS=Homo sapiens OX=9606 GN=VARS PE=1 SV=4</t>
  </si>
  <si>
    <t>P08133</t>
  </si>
  <si>
    <t>ANXA6</t>
  </si>
  <si>
    <t>Annexin A6 OS=Homo sapiens OX=9606 GN=ANXA6 PE=1 SV=3</t>
  </si>
  <si>
    <t>Q8IV08</t>
  </si>
  <si>
    <t>PLD3</t>
  </si>
  <si>
    <t>Phospholipase D3 OS=Homo sapiens OX=9606 GN=PLD3 PE=1 SV=1</t>
  </si>
  <si>
    <t>Q7L5N1</t>
  </si>
  <si>
    <t>COPS6</t>
  </si>
  <si>
    <t>COP9 signalosome complex subunit 6 OS=Homo sapiens OX=9606 GN=COPS6 PE=1 SV=1</t>
  </si>
  <si>
    <t>Q9NX40</t>
  </si>
  <si>
    <t>OCIAD1</t>
  </si>
  <si>
    <t>OCIA domain-containing protein 1 OS=Homo sapiens OX=9606 GN=OCIAD1 PE=1 SV=1</t>
  </si>
  <si>
    <t>P04406</t>
  </si>
  <si>
    <t>GAPDH</t>
  </si>
  <si>
    <t>Glyceraldehyde-3-phosphate dehydrogenase OS=Homo sapiens OX=9606 GN=GAPDH PE=1 SV=3</t>
  </si>
  <si>
    <t>P35998</t>
  </si>
  <si>
    <t>PSMC2</t>
  </si>
  <si>
    <t>26S proteasome regulatory subunit 7 OS=Homo sapiens OX=9606 GN=PSMC2 PE=1 SV=3</t>
  </si>
  <si>
    <t>P27361</t>
  </si>
  <si>
    <t>MAPK3</t>
  </si>
  <si>
    <t>Mitogen-activated protein kinase 3 OS=Homo sapiens OX=9606 GN=MAPK3 PE=1 SV=4</t>
  </si>
  <si>
    <t>P62753</t>
  </si>
  <si>
    <t>RPS6</t>
  </si>
  <si>
    <t>40S ribosomal protein S6 OS=Homo sapiens OX=9606 GN=RPS6 PE=1 SV=1</t>
  </si>
  <si>
    <t>P12532</t>
  </si>
  <si>
    <t>CKMT1B;CKMT1A</t>
  </si>
  <si>
    <t>Creatine kinase U-type, mitochondrial OS=Homo sapiens OX=9606 GN=CKMT1A PE=1 SV=1</t>
  </si>
  <si>
    <t>P30626</t>
  </si>
  <si>
    <t>SRI</t>
  </si>
  <si>
    <t>Sorcin OS=Homo sapiens OX=9606 GN=SRI PE=1 SV=1</t>
  </si>
  <si>
    <t>Q9Y6C9</t>
  </si>
  <si>
    <t>MTCH2</t>
  </si>
  <si>
    <t>Mitochondrial carrier homolog 2 OS=Homo sapiens OX=9606 GN=MTCH2 PE=1 SV=1</t>
  </si>
  <si>
    <t>Q9UJZ1</t>
  </si>
  <si>
    <t>STOML2</t>
  </si>
  <si>
    <t>Stomatin-like protein 2, mitochondrial OS=Homo sapiens OX=9606 GN=STOML2 PE=1 SV=1</t>
  </si>
  <si>
    <t>Q99733</t>
  </si>
  <si>
    <t>NAP1L4</t>
  </si>
  <si>
    <t>Nucleosome assembly protein 1-like 4 OS=Homo sapiens OX=9606 GN=NAP1L4 PE=1 SV=1</t>
  </si>
  <si>
    <t>P23284</t>
  </si>
  <si>
    <t>PPIB</t>
  </si>
  <si>
    <t>Peptidyl-prolyl cis-trans isomerase B OS=Homo sapiens OX=9606 GN=PPIB PE=1 SV=2</t>
  </si>
  <si>
    <t>P07814</t>
  </si>
  <si>
    <t>EPRS</t>
  </si>
  <si>
    <t>Bifunctional glutamate/proline--tRNA ligase OS=Homo sapiens OX=9606 GN=EPRS PE=1 SV=5</t>
  </si>
  <si>
    <t>O96005</t>
  </si>
  <si>
    <t>CLPTM1</t>
  </si>
  <si>
    <t>Cleft lip and palate transmembrane protein 1 OS=Homo sapiens OX=9606 GN=CLPTM1 PE=1 SV=1</t>
  </si>
  <si>
    <t>P23368</t>
  </si>
  <si>
    <t>ME2</t>
  </si>
  <si>
    <t>NAD-dependent malic enzyme, mitochondrial OS=Homo sapiens OX=9606 GN=ME2 PE=1 SV=1</t>
  </si>
  <si>
    <t>P16870</t>
  </si>
  <si>
    <t>CPE</t>
  </si>
  <si>
    <t>Carboxypeptidase E OS=Homo sapiens OX=9606 GN=CPE PE=1 SV=1</t>
  </si>
  <si>
    <t>Q9NVA2</t>
  </si>
  <si>
    <t>Septin-11 OS=Homo sapiens OX=9606 GN=SEPT11 PE=1 SV=3</t>
  </si>
  <si>
    <t>Q15363</t>
  </si>
  <si>
    <t>TMED2</t>
  </si>
  <si>
    <t>Transmembrane emp24 domain-containing protein 2 OS=Homo sapiens OX=9606 GN=TMED2 PE=1 SV=1</t>
  </si>
  <si>
    <t>P50914</t>
  </si>
  <si>
    <t>RPL14</t>
  </si>
  <si>
    <t>60S ribosomal protein L14 OS=Homo sapiens OX=9606 GN=RPL14 PE=1 SV=4</t>
  </si>
  <si>
    <t>Q6PIU2</t>
  </si>
  <si>
    <t>NCEH1</t>
  </si>
  <si>
    <t>Neutral cholesterol ester hydrolase 1 OS=Homo sapiens OX=9606 GN=NCEH1 PE=1 SV=3</t>
  </si>
  <si>
    <t>P52209</t>
  </si>
  <si>
    <t>PGD</t>
  </si>
  <si>
    <t>6-phosphogluconate dehydrogenase, decarboxylating OS=Homo sapiens OX=9606 GN=PGD PE=1 SV=3</t>
  </si>
  <si>
    <t>Q9UJ14</t>
  </si>
  <si>
    <t>GGT7</t>
  </si>
  <si>
    <t>Glutathione hydrolase 7 OS=Homo sapiens OX=9606 GN=GGT7 PE=1 SV=2</t>
  </si>
  <si>
    <t>P62906</t>
  </si>
  <si>
    <t>RPL10A</t>
  </si>
  <si>
    <t>60S ribosomal protein L10a OS=Homo sapiens OX=9606 GN=RPL10A PE=1 SV=2</t>
  </si>
  <si>
    <t>P14136</t>
  </si>
  <si>
    <t>GFAP</t>
  </si>
  <si>
    <t>Glial fibrillary acidic protein OS=Homo sapiens OX=9606 GN=GFAP PE=1 SV=1</t>
  </si>
  <si>
    <t>P07858</t>
  </si>
  <si>
    <t>CTSB</t>
  </si>
  <si>
    <t>Cathepsin B OS=Homo sapiens OX=9606 GN=CTSB PE=1 SV=3</t>
  </si>
  <si>
    <t>P02808</t>
  </si>
  <si>
    <t>STATH</t>
  </si>
  <si>
    <t>Statherin OS=Homo sapiens OX=9606 GN=STATH PE=1 SV=2</t>
  </si>
  <si>
    <t>Q16378</t>
  </si>
  <si>
    <t>PRR4</t>
  </si>
  <si>
    <t>Proline-rich protein 4 OS=Homo sapiens OX=9606 GN=PRR4 PE=1 SV=3</t>
  </si>
  <si>
    <t>O95870</t>
  </si>
  <si>
    <t>ABHD16A</t>
  </si>
  <si>
    <t>Protein ABHD16A OS=Homo sapiens OX=9606 GN=ABHD16A PE=1 SV=3</t>
  </si>
  <si>
    <t>P13804</t>
  </si>
  <si>
    <t>ETFA</t>
  </si>
  <si>
    <t>Electron transfer flavoprotein subunit alpha, mitochondrial OS=Homo sapiens OX=9606 GN=ETFA PE=1 SV=1</t>
  </si>
  <si>
    <t>Q99832</t>
  </si>
  <si>
    <t>CCT7</t>
  </si>
  <si>
    <t>T-complex protein 1 subunit eta OS=Homo sapiens OX=9606 GN=CCT7 PE=1 SV=2</t>
  </si>
  <si>
    <t>P29401</t>
  </si>
  <si>
    <t>TKT</t>
  </si>
  <si>
    <t>Transketolase OS=Homo sapiens OX=9606 GN=TKT PE=1 SV=3</t>
  </si>
  <si>
    <t>Q9UEY8</t>
  </si>
  <si>
    <t>ADD3</t>
  </si>
  <si>
    <t>Gamma-adducin OS=Homo sapiens OX=9606 GN=ADD3 PE=1 SV=1</t>
  </si>
  <si>
    <t>Q14195</t>
  </si>
  <si>
    <t>DPYSL3</t>
  </si>
  <si>
    <t>Dihydropyrimidinase-related protein 3 OS=Homo sapiens OX=9606 GN=DPYSL3 PE=1 SV=1</t>
  </si>
  <si>
    <t>Q99623</t>
  </si>
  <si>
    <t>PHB2</t>
  </si>
  <si>
    <t>Prohibitin-2 OS=Homo sapiens OX=9606 GN=PHB2 PE=1 SV=2</t>
  </si>
  <si>
    <t>P49773</t>
  </si>
  <si>
    <t>HINT1</t>
  </si>
  <si>
    <t>Histidine triad nucleotide-binding protein 1 OS=Homo sapiens OX=9606 GN=HINT1 PE=1 SV=2</t>
  </si>
  <si>
    <t>P15880</t>
  </si>
  <si>
    <t>RPS2</t>
  </si>
  <si>
    <t>40S ribosomal protein S2 OS=Homo sapiens OX=9606 GN=RPS2 PE=1 SV=2</t>
  </si>
  <si>
    <t>O95168</t>
  </si>
  <si>
    <t>NDUFB4</t>
  </si>
  <si>
    <t>NADH dehydrogenase [ubiquinone] 1 beta subcomplex subunit 4 OS=Homo sapiens OX=9606 GN=NDUFB4 PE=1 SV=3</t>
  </si>
  <si>
    <t>P26373</t>
  </si>
  <si>
    <t>RPL13</t>
  </si>
  <si>
    <t>60S ribosomal protein L13 OS=Homo sapiens OX=9606 GN=RPL13 PE=1 SV=4</t>
  </si>
  <si>
    <t>Q99962</t>
  </si>
  <si>
    <t>SH3GL2</t>
  </si>
  <si>
    <t>Endophilin-A1 OS=Homo sapiens OX=9606 GN=SH3GL2 PE=1 SV=1</t>
  </si>
  <si>
    <t>P26641</t>
  </si>
  <si>
    <t>EEF1G</t>
  </si>
  <si>
    <t>Elongation factor 1-gamma OS=Homo sapiens OX=9606 GN=EEF1G PE=1 SV=3</t>
  </si>
  <si>
    <t>Q9Y639</t>
  </si>
  <si>
    <t>NPTN</t>
  </si>
  <si>
    <t>Neuroplastin OS=Homo sapiens OX=9606 GN=NPTN PE=1 SV=2</t>
  </si>
  <si>
    <t>P08134</t>
  </si>
  <si>
    <t>RHOC</t>
  </si>
  <si>
    <t>Rho-related GTP-binding protein RhoC OS=Homo sapiens OX=9606 GN=RHOC PE=1 SV=1</t>
  </si>
  <si>
    <t>Q9NSD9</t>
  </si>
  <si>
    <t>FARSB</t>
  </si>
  <si>
    <t>Phenylalanine--tRNA ligase beta subunit OS=Homo sapiens OX=9606 GN=FARSB PE=1 SV=3</t>
  </si>
  <si>
    <t>Q9P260</t>
  </si>
  <si>
    <t>KIAA1468</t>
  </si>
  <si>
    <t>RAB11-binding protein RELCH OS=Homo sapiens OX=9606 GN=RELCH PE=1 SV=2</t>
  </si>
  <si>
    <t>Q15102</t>
  </si>
  <si>
    <t>PAFAH1B3</t>
  </si>
  <si>
    <t>Platelet-activating factor acetylhydrolase IB subunit gamma OS=Homo sapiens OX=9606 GN=PAFAH1B3 PE=1 SV=1</t>
  </si>
  <si>
    <t>P62701</t>
  </si>
  <si>
    <t>RPS4X</t>
  </si>
  <si>
    <t>40S ribosomal protein S4, X isoform OS=Homo sapiens OX=9606 GN=RPS4X PE=1 SV=2</t>
  </si>
  <si>
    <t>Q5BKZ1</t>
  </si>
  <si>
    <t>ZNF326</t>
  </si>
  <si>
    <t>DBIRD complex subunit ZNF326 OS=Homo sapiens OX=9606 GN=ZNF326 PE=1 SV=2</t>
  </si>
  <si>
    <t>P35611</t>
  </si>
  <si>
    <t>ADD1</t>
  </si>
  <si>
    <t>Alpha-adducin OS=Homo sapiens OX=9606 GN=ADD1 PE=1 SV=2</t>
  </si>
  <si>
    <t>P10515</t>
  </si>
  <si>
    <t>DLAT</t>
  </si>
  <si>
    <t>Dihydrolipoyllysine-residue acetyltransferase component of pyruvate dehydrogenase complex, mitochondrial OS=Homo sapiens OX=9606 GN=DLAT PE=1 SV=3</t>
  </si>
  <si>
    <t>Q8WXF7</t>
  </si>
  <si>
    <t>ATL1</t>
  </si>
  <si>
    <t>Atlastin-1 OS=Homo sapiens OX=9606 GN=ATL1 PE=1 SV=1</t>
  </si>
  <si>
    <t>Q13813</t>
  </si>
  <si>
    <t>SPTAN1</t>
  </si>
  <si>
    <t>Spectrin alpha chain, non-erythrocytic 1 OS=Homo sapiens OX=9606 GN=SPTAN1 PE=1 SV=3</t>
  </si>
  <si>
    <t>P18669</t>
  </si>
  <si>
    <t>PGAM1;LOC643576</t>
  </si>
  <si>
    <t>Phosphoglycerate mutase 1 OS=Homo sapiens OX=9606 GN=PGAM1 PE=1 SV=2</t>
  </si>
  <si>
    <t>Q9Y2S2</t>
  </si>
  <si>
    <t>CRYL1</t>
  </si>
  <si>
    <t>Lambda-crystallin homolog OS=Homo sapiens OX=9606 GN=CRYL1 PE=1 SV=3</t>
  </si>
  <si>
    <t>P16615</t>
  </si>
  <si>
    <t>ATP2A2</t>
  </si>
  <si>
    <t>Sarcoplasmic/endoplasmic reticulum calcium ATPase 2 OS=Homo sapiens OX=9606 GN=ATP2A2 PE=1 SV=1</t>
  </si>
  <si>
    <t>Q8N111</t>
  </si>
  <si>
    <t>CEND1</t>
  </si>
  <si>
    <t>Cell cycle exit and neuronal differentiation protein 1 OS=Homo sapiens OX=9606 GN=CEND1 PE=1 SV=1</t>
  </si>
  <si>
    <t>P31946</t>
  </si>
  <si>
    <t>YWHAB</t>
  </si>
  <si>
    <t>14-3-3 protein beta/alpha OS=Homo sapiens OX=9606 GN=YWHAB PE=1 SV=3</t>
  </si>
  <si>
    <t>Q13509</t>
  </si>
  <si>
    <t>TUBB3</t>
  </si>
  <si>
    <t>Tubulin beta-3 chain OS=Homo sapiens OX=9606 GN=TUBB3 PE=1 SV=2</t>
  </si>
  <si>
    <t>P59998</t>
  </si>
  <si>
    <t>ARPC4</t>
  </si>
  <si>
    <t>Actin-related protein 2/3 complex subunit 4 OS=Homo sapiens OX=9606 GN=ARPC4 PE=1 SV=3</t>
  </si>
  <si>
    <t>Q12860</t>
  </si>
  <si>
    <t>CNTN1</t>
  </si>
  <si>
    <t>Contactin-1 OS=Homo sapiens OX=9606 GN=CNTN1 PE=1 SV=1</t>
  </si>
  <si>
    <t>Q06830</t>
  </si>
  <si>
    <t>PRDX1</t>
  </si>
  <si>
    <t>Peroxiredoxin-1 OS=Homo sapiens OX=9606 GN=PRDX1 PE=1 SV=1</t>
  </si>
  <si>
    <t>P39023</t>
  </si>
  <si>
    <t>RPL3</t>
  </si>
  <si>
    <t>60S ribosomal protein L3 OS=Homo sapiens OX=9606 GN=RPL3 PE=1 SV=2</t>
  </si>
  <si>
    <t>P30153</t>
  </si>
  <si>
    <t>PPP2R1A</t>
  </si>
  <si>
    <t>Serine/threonine-protein phosphatase 2A 65 kDa regulatory subunit A alpha isoform OS=Homo sapiens OX=9606 GN=PPP2R1A PE=1 SV=4</t>
  </si>
  <si>
    <t>P40925</t>
  </si>
  <si>
    <t>MDH1</t>
  </si>
  <si>
    <t>Malate dehydrogenase, cytoplasmic OS=Homo sapiens OX=9606 GN=MDH1 PE=1 SV=4</t>
  </si>
  <si>
    <t>P13073</t>
  </si>
  <si>
    <t>COX4I1</t>
  </si>
  <si>
    <t>Cytochrome c oxidase subunit 4 isoform 1, mitochondrial OS=Homo sapiens OX=9606 GN=COX4I1 PE=1 SV=1</t>
  </si>
  <si>
    <t>Q6UWP8</t>
  </si>
  <si>
    <t>SBSN</t>
  </si>
  <si>
    <t>Suprabasin OS=Homo sapiens OX=9606 GN=SBSN PE=1 SV=2</t>
  </si>
  <si>
    <t>Q9Y617</t>
  </si>
  <si>
    <t>PSAT1</t>
  </si>
  <si>
    <t>Phosphoserine aminotransferase OS=Homo sapiens OX=9606 GN=PSAT1 PE=1 SV=2</t>
  </si>
  <si>
    <t>P23526</t>
  </si>
  <si>
    <t>AHCY</t>
  </si>
  <si>
    <t>Adenosylhomocysteinase OS=Homo sapiens OX=9606 GN=AHCY PE=1 SV=4</t>
  </si>
  <si>
    <t>Q71U36</t>
  </si>
  <si>
    <t>TUBA1A</t>
  </si>
  <si>
    <t>Tubulin alpha-1A chain OS=Homo sapiens OX=9606 GN=TUBA1A PE=1 SV=1</t>
  </si>
  <si>
    <t>Q07020</t>
  </si>
  <si>
    <t>RPL18</t>
  </si>
  <si>
    <t>60S ribosomal protein L18 OS=Homo sapiens OX=9606 GN=RPL18 PE=1 SV=2</t>
  </si>
  <si>
    <t>P36578</t>
  </si>
  <si>
    <t>RPL4</t>
  </si>
  <si>
    <t>60S ribosomal protein L4 OS=Homo sapiens OX=9606 GN=RPL4 PE=1 SV=5</t>
  </si>
  <si>
    <t>P62263</t>
  </si>
  <si>
    <t>RPS14</t>
  </si>
  <si>
    <t>40S ribosomal protein S14 OS=Homo sapiens OX=9606 GN=RPS14 PE=1 SV=3</t>
  </si>
  <si>
    <t>P07195</t>
  </si>
  <si>
    <t>LDHB</t>
  </si>
  <si>
    <t>L-lactate dehydrogenase B chain OS=Homo sapiens OX=9606 GN=LDHB PE=1 SV=2</t>
  </si>
  <si>
    <t>P63104</t>
  </si>
  <si>
    <t>YWHAZ</t>
  </si>
  <si>
    <t>14-3-3 protein zeta/delta OS=Homo sapiens OX=9606 GN=YWHAZ PE=1 SV=1</t>
  </si>
  <si>
    <t>P36776</t>
  </si>
  <si>
    <t>LONP1</t>
  </si>
  <si>
    <t>Lon protease homolog, mitochondrial OS=Homo sapiens OX=9606 GN=LONP1 PE=1 SV=2</t>
  </si>
  <si>
    <t>Q13367</t>
  </si>
  <si>
    <t>AP3B2</t>
  </si>
  <si>
    <t>AP-3 complex subunit beta-2 OS=Homo sapiens OX=9606 GN=AP3B2 PE=1 SV=2</t>
  </si>
  <si>
    <t>P23588</t>
  </si>
  <si>
    <t>EIF4B</t>
  </si>
  <si>
    <t>Eukaryotic translation initiation factor 4B OS=Homo sapiens OX=9606 GN=EIF4B PE=1 SV=2</t>
  </si>
  <si>
    <t>P31689</t>
  </si>
  <si>
    <t>DNAJA1</t>
  </si>
  <si>
    <t>DnaJ homolog subfamily A member 1 OS=Homo sapiens OX=9606 GN=DNAJA1 PE=1 SV=2</t>
  </si>
  <si>
    <t>O14950</t>
  </si>
  <si>
    <t>MYL12B;MYL12A</t>
  </si>
  <si>
    <t>Myosin regulatory light chain 12B OS=Homo sapiens OX=9606 GN=MYL12B PE=1 SV=2</t>
  </si>
  <si>
    <t>A2RTX5</t>
  </si>
  <si>
    <t>TARSL2</t>
  </si>
  <si>
    <t>Threonine--tRNA ligase 2, cytoplasmic OS=Homo sapiens OX=9606 GN=TARSL2 PE=1 SV=1</t>
  </si>
  <si>
    <t>O75976</t>
  </si>
  <si>
    <t>CPD</t>
  </si>
  <si>
    <t>Carboxypeptidase D OS=Homo sapiens OX=9606 GN=CPD PE=1 SV=2</t>
  </si>
  <si>
    <t>P13473</t>
  </si>
  <si>
    <t>LAMP2</t>
  </si>
  <si>
    <t>Lysosome-associated membrane glycoprotein 2 OS=Homo sapiens OX=9606 GN=LAMP2 PE=1 SV=2</t>
  </si>
  <si>
    <t>P82930</t>
  </si>
  <si>
    <t>MRPS34</t>
  </si>
  <si>
    <t>28S ribosomal protein S34, mitochondrial OS=Homo sapiens OX=9606 GN=MRPS34 PE=1 SV=2</t>
  </si>
  <si>
    <t>P63244</t>
  </si>
  <si>
    <t>GNB2L1;RACK1</t>
  </si>
  <si>
    <t>Receptor of activated protein C kinase 1 OS=Homo sapiens OX=9606 GN=RACK1 PE=1 SV=3</t>
  </si>
  <si>
    <t>Q13724</t>
  </si>
  <si>
    <t>MOGS</t>
  </si>
  <si>
    <t>Mannosyl-oligosaccharide glucosidase OS=Homo sapiens OX=9606 GN=MOGS PE=1 SV=5</t>
  </si>
  <si>
    <t>P62280</t>
  </si>
  <si>
    <t>RPS11</t>
  </si>
  <si>
    <t>40S ribosomal protein S11 OS=Homo sapiens OX=9606 GN=RPS11 PE=1 SV=3</t>
  </si>
  <si>
    <t>P60891</t>
  </si>
  <si>
    <t>PRPS1</t>
  </si>
  <si>
    <t>Ribose-phosphate pyrophosphokinase 1 OS=Homo sapiens OX=9606 GN=PRPS1 PE=1 SV=2</t>
  </si>
  <si>
    <t>Q9Y2B0</t>
  </si>
  <si>
    <t>CNPY2</t>
  </si>
  <si>
    <t>Protein canopy homolog 2 OS=Homo sapiens OX=9606 GN=CNPY2 PE=1 SV=1</t>
  </si>
  <si>
    <t>Q8N2K0</t>
  </si>
  <si>
    <t>ABHD12</t>
  </si>
  <si>
    <t>Monoacylglycerol lipase ABHD12 OS=Homo sapiens OX=9606 GN=ABHD12 PE=1 SV=2</t>
  </si>
  <si>
    <t>O43813</t>
  </si>
  <si>
    <t>LANCL1</t>
  </si>
  <si>
    <t>Glutathione S-transferase LANCL1 OS=Homo sapiens OX=9606 GN=LANCL1 PE=1 SV=1</t>
  </si>
  <si>
    <t>P62937</t>
  </si>
  <si>
    <t>PPIA</t>
  </si>
  <si>
    <t>Peptidyl-prolyl cis-trans isomerase A OS=Homo sapiens OX=9606 GN=PPIA PE=1 SV=2</t>
  </si>
  <si>
    <t>O14576</t>
  </si>
  <si>
    <t>DYNC1I1</t>
  </si>
  <si>
    <t>Cytoplasmic dynein 1 intermediate chain 1 OS=Homo sapiens OX=9606 GN=DYNC1I1 PE=1 SV=2</t>
  </si>
  <si>
    <t>P20930</t>
  </si>
  <si>
    <t>FLG</t>
  </si>
  <si>
    <t>Filaggrin OS=Homo sapiens OX=9606 GN=FLG PE=1 SV=3</t>
  </si>
  <si>
    <t>P06744</t>
  </si>
  <si>
    <t>GPI</t>
  </si>
  <si>
    <t>Glucose-6-phosphate isomerase OS=Homo sapiens OX=9606 GN=GPI PE=1 SV=4</t>
  </si>
  <si>
    <t>P20073</t>
  </si>
  <si>
    <t>ANXA7</t>
  </si>
  <si>
    <t>Annexin A7 OS=Homo sapiens OX=9606 GN=ANXA7 PE=1 SV=3</t>
  </si>
  <si>
    <t>Q96RP9</t>
  </si>
  <si>
    <t>GFM1</t>
  </si>
  <si>
    <t>Elongation factor G, mitochondrial OS=Homo sapiens OX=9606 GN=GFM1 PE=1 SV=2</t>
  </si>
  <si>
    <t>P19367</t>
  </si>
  <si>
    <t>HK1</t>
  </si>
  <si>
    <t>Hexokinase-1 OS=Homo sapiens OX=9606 GN=HK1 PE=1 SV=3</t>
  </si>
  <si>
    <t>O75153</t>
  </si>
  <si>
    <t>CLUH;KIAA0664</t>
  </si>
  <si>
    <t>Clustered mitochondria protein homolog OS=Homo sapiens OX=9606 GN=CLUH PE=1 SV=2</t>
  </si>
  <si>
    <t>P54727</t>
  </si>
  <si>
    <t>RAD23B</t>
  </si>
  <si>
    <t>UV excision repair protein RAD23 homolog B OS=Homo sapiens OX=9606 GN=RAD23B PE=1 SV=1</t>
  </si>
  <si>
    <t>P02511</t>
  </si>
  <si>
    <t>CRYAB</t>
  </si>
  <si>
    <t>Alpha-crystallin B chain OS=Homo sapiens OX=9606 GN=CRYAB PE=1 SV=2</t>
  </si>
  <si>
    <t>P13645</t>
  </si>
  <si>
    <t>KRT10</t>
  </si>
  <si>
    <t>Keratin, type I cytoskeletal 10 OS=Homo sapiens OX=9606 GN=KRT10 PE=1 SV=6</t>
  </si>
  <si>
    <t>P35908</t>
  </si>
  <si>
    <t>KRT2</t>
  </si>
  <si>
    <t>Keratin, type II cytoskeletal 2 epidermal OS=Homo sapiens OX=9606 GN=KRT2 PE=1 SV=2</t>
  </si>
  <si>
    <t>Q7L099</t>
  </si>
  <si>
    <t>RUFY3</t>
  </si>
  <si>
    <t>Protein RUFY3 OS=Homo sapiens OX=9606 GN=RUFY3 PE=1 SV=1</t>
  </si>
  <si>
    <t>P62857</t>
  </si>
  <si>
    <t>RPS28</t>
  </si>
  <si>
    <t>40S ribosomal protein S28 OS=Homo sapiens OX=9606 GN=RPS28 PE=1 SV=1</t>
  </si>
  <si>
    <t>P14618</t>
  </si>
  <si>
    <t>PKM</t>
  </si>
  <si>
    <t>Pyruvate kinase PKM OS=Homo sapiens OX=9606 GN=PKM PE=1 SV=4</t>
  </si>
  <si>
    <t>P07437</t>
  </si>
  <si>
    <t>TUBB</t>
  </si>
  <si>
    <t>Tubulin beta chain OS=Homo sapiens OX=9606 GN=TUBB PE=1 SV=2</t>
  </si>
  <si>
    <t>P37837</t>
  </si>
  <si>
    <t>TALDO1</t>
  </si>
  <si>
    <t>Transaldolase OS=Homo sapiens OX=9606 GN=TALDO1 PE=1 SV=2</t>
  </si>
  <si>
    <t>P18206</t>
  </si>
  <si>
    <t>VCL</t>
  </si>
  <si>
    <t>Vinculin OS=Homo sapiens OX=9606 GN=VCL PE=1 SV=4</t>
  </si>
  <si>
    <t>P15104</t>
  </si>
  <si>
    <t>GLUL</t>
  </si>
  <si>
    <t>Glutamine synthetase OS=Homo sapiens OX=9606 GN=GLUL PE=1 SV=4</t>
  </si>
  <si>
    <t>P35232</t>
  </si>
  <si>
    <t>PHB</t>
  </si>
  <si>
    <t>Prohibitin OS=Homo sapiens OX=9606 GN=PHB PE=1 SV=1</t>
  </si>
  <si>
    <t>P06733</t>
  </si>
  <si>
    <t>ENO1</t>
  </si>
  <si>
    <t>Alpha-enolase OS=Homo sapiens OX=9606 GN=ENO1 PE=1 SV=2</t>
  </si>
  <si>
    <t>P05091</t>
  </si>
  <si>
    <t>ALDH2</t>
  </si>
  <si>
    <t>Aldehyde dehydrogenase, mitochondrial OS=Homo sapiens OX=9606 GN=ALDH2 PE=1 SV=2</t>
  </si>
  <si>
    <t>Q02413</t>
  </si>
  <si>
    <t>DSG1</t>
  </si>
  <si>
    <t>Desmoglein-1 OS=Homo sapiens OX=9606 GN=DSG1 PE=1 SV=2</t>
  </si>
  <si>
    <t>P30048</t>
  </si>
  <si>
    <t>PRDX3</t>
  </si>
  <si>
    <t>Thioredoxin-dependent peroxide reductase, mitochondrial OS=Homo sapiens OX=9606 GN=PRDX3 PE=1 SV=3</t>
  </si>
  <si>
    <t>P04843</t>
  </si>
  <si>
    <t>RPN1</t>
  </si>
  <si>
    <t>Dolichyl-diphosphooligosaccharide--protein glycosyltransferase subunit 1 OS=Homo sapiens OX=9606 GN=RPN1 PE=1 SV=1</t>
  </si>
  <si>
    <t>Q6ZVM7</t>
  </si>
  <si>
    <t>TOM1L2</t>
  </si>
  <si>
    <t>TOM1-like protein 2 OS=Homo sapiens OX=9606 GN=TOM1L2 PE=1 SV=1</t>
  </si>
  <si>
    <t>P51116</t>
  </si>
  <si>
    <t>FXR2</t>
  </si>
  <si>
    <t>Fragile X mental retardation syndrome-related protein 2 OS=Homo sapiens OX=9606 GN=FXR2 PE=1 SV=2</t>
  </si>
  <si>
    <t>P46781</t>
  </si>
  <si>
    <t>RPS9</t>
  </si>
  <si>
    <t>40S ribosomal protein S9 OS=Homo sapiens OX=9606 GN=RPS9 PE=1 SV=3</t>
  </si>
  <si>
    <t>P09669</t>
  </si>
  <si>
    <t>COX6C</t>
  </si>
  <si>
    <t>Cytochrome c oxidase subunit 6C OS=Homo sapiens OX=9606 GN=COX6C PE=1 SV=2</t>
  </si>
  <si>
    <t>P57105</t>
  </si>
  <si>
    <t>SYNJ2BP</t>
  </si>
  <si>
    <t>Synaptojanin-2-binding protein OS=Homo sapiens OX=9606 GN=SYNJ2BP PE=1 SV=2</t>
  </si>
  <si>
    <t>P11142</t>
  </si>
  <si>
    <t>HSPA8</t>
  </si>
  <si>
    <t>Heat shock cognate 71 kDa protein OS=Homo sapiens OX=9606 GN=HSPA8 PE=1 SV=1</t>
  </si>
  <si>
    <t>P32969</t>
  </si>
  <si>
    <t>RPL9</t>
  </si>
  <si>
    <t>60S ribosomal protein L9 OS=Homo sapiens OX=9606 GN=RPL9 PE=1 SV=1</t>
  </si>
  <si>
    <t>Q99798</t>
  </si>
  <si>
    <t>ACO2</t>
  </si>
  <si>
    <t>Aconitate hydratase, mitochondrial OS=Homo sapiens OX=9606 GN=ACO2 PE=1 SV=2</t>
  </si>
  <si>
    <t>P12036</t>
  </si>
  <si>
    <t>NEFH</t>
  </si>
  <si>
    <t>Neurofilament heavy polypeptide OS=Homo sapiens OX=9606 GN=NEFH PE=1 SV=4</t>
  </si>
  <si>
    <t>Q16643</t>
  </si>
  <si>
    <t>DBN1</t>
  </si>
  <si>
    <t>Drebrin OS=Homo sapiens OX=9606 GN=DBN1 PE=1 SV=4</t>
  </si>
  <si>
    <t>P09497</t>
  </si>
  <si>
    <t>CLTB</t>
  </si>
  <si>
    <t>Clathrin light chain B OS=Homo sapiens OX=9606 GN=CLTB PE=1 SV=1</t>
  </si>
  <si>
    <t>Q9Y426</t>
  </si>
  <si>
    <t>C2CD2</t>
  </si>
  <si>
    <t>C2 domain-containing protein 2 OS=Homo sapiens OX=9606 GN=C2CD2 PE=1 SV=2</t>
  </si>
  <si>
    <t>Q00688</t>
  </si>
  <si>
    <t>FKBP3</t>
  </si>
  <si>
    <t>Peptidyl-prolyl cis-trans isomerase FKBP3 OS=Homo sapiens OX=9606 GN=FKBP3 PE=1 SV=1</t>
  </si>
  <si>
    <t>Q9UJ70</t>
  </si>
  <si>
    <t>NAGK</t>
  </si>
  <si>
    <t>N-acetyl-D-glucosamine kinase OS=Homo sapiens OX=9606 GN=NAGK PE=1 SV=4</t>
  </si>
  <si>
    <t>P38606</t>
  </si>
  <si>
    <t>ATP6V1A</t>
  </si>
  <si>
    <t>V-type proton ATPase catalytic subunit A OS=Homo sapiens OX=9606 GN=ATP6V1A PE=1 SV=2</t>
  </si>
  <si>
    <t>P62424</t>
  </si>
  <si>
    <t>RPL7A</t>
  </si>
  <si>
    <t>60S ribosomal protein L7a OS=Homo sapiens OX=9606 GN=RPL7A PE=1 SV=2</t>
  </si>
  <si>
    <t>P00338</t>
  </si>
  <si>
    <t>LDHA</t>
  </si>
  <si>
    <t>L-lactate dehydrogenase A chain OS=Homo sapiens OX=9606 GN=LDHA PE=1 SV=2</t>
  </si>
  <si>
    <t>P60983</t>
  </si>
  <si>
    <t>GMFB</t>
  </si>
  <si>
    <t>Glia maturation factor beta OS=Homo sapiens OX=9606 GN=GMFB PE=1 SV=2</t>
  </si>
  <si>
    <t>Q99497</t>
  </si>
  <si>
    <t>PARK7</t>
  </si>
  <si>
    <t>Protein/nucleic acid deglycase DJ-1 OS=Homo sapiens OX=9606 GN=PARK7 PE=1 SV=2</t>
  </si>
  <si>
    <t>P09874</t>
  </si>
  <si>
    <t>PARP1</t>
  </si>
  <si>
    <t>Poly [ADP-ribose] polymerase 1 OS=Homo sapiens OX=9606 GN=PARP1 PE=1 SV=4</t>
  </si>
  <si>
    <t>P08758</t>
  </si>
  <si>
    <t>ANXA5</t>
  </si>
  <si>
    <t>Annexin A5 OS=Homo sapiens OX=9606 GN=ANXA5 PE=1 SV=2</t>
  </si>
  <si>
    <t>Q15365</t>
  </si>
  <si>
    <t>PCBP1</t>
  </si>
  <si>
    <t>Poly(rC)-binding protein 1 OS=Homo sapiens OX=9606 GN=PCBP1 PE=1 SV=2</t>
  </si>
  <si>
    <t>P26639</t>
  </si>
  <si>
    <t>TARS</t>
  </si>
  <si>
    <t>Threonine--tRNA ligase, cytoplasmic OS=Homo sapiens OX=9606 GN=TARS PE=1 SV=3</t>
  </si>
  <si>
    <t>Q02252</t>
  </si>
  <si>
    <t>ALDH6A1</t>
  </si>
  <si>
    <t>Methylmalonate-semialdehyde dehydrogenase [acylating], mitochondrial OS=Homo sapiens OX=9606 GN=ALDH6A1 PE=1 SV=2</t>
  </si>
  <si>
    <t>P60174</t>
  </si>
  <si>
    <t>TPI1</t>
  </si>
  <si>
    <t>Triosephosphate isomerase OS=Homo sapiens OX=9606 GN=TPI1 PE=1 SV=3</t>
  </si>
  <si>
    <t>E9PQ53</t>
  </si>
  <si>
    <t>NDUFC2-KCTD14;KCTD14</t>
  </si>
  <si>
    <t>NADH dehydrogenase [ubiquinone] 1 subunit C2, isoform 2 OS=Homo sapiens OX=9606 GN=NDUFC2-KCTD14 PE=1 SV=1</t>
  </si>
  <si>
    <t>P04264</t>
  </si>
  <si>
    <t>KRT1</t>
  </si>
  <si>
    <t>Keratin, type II cytoskeletal 1 OS=Homo sapiens OX=9606 GN=KRT1 PE=1 SV=6</t>
  </si>
  <si>
    <t>P63220</t>
  </si>
  <si>
    <t>RPS21</t>
  </si>
  <si>
    <t>40S ribosomal protein S21 OS=Homo sapiens OX=9606 GN=RPS21 PE=1 SV=1</t>
  </si>
  <si>
    <t>Q02543</t>
  </si>
  <si>
    <t>RPL18A</t>
  </si>
  <si>
    <t>60S ribosomal protein L18a OS=Homo sapiens OX=9606 GN=RPL18A PE=1 SV=2</t>
  </si>
  <si>
    <t>Q9Y3F4</t>
  </si>
  <si>
    <t>STRAP</t>
  </si>
  <si>
    <t>Serine-threonine kinase receptor-associated protein OS=Homo sapiens OX=9606 GN=STRAP PE=1 SV=1</t>
  </si>
  <si>
    <t>O75781</t>
  </si>
  <si>
    <t>PALM</t>
  </si>
  <si>
    <t>Paralemmin-1 OS=Homo sapiens OX=9606 GN=PALM PE=1 SV=2</t>
  </si>
  <si>
    <t>Q00577</t>
  </si>
  <si>
    <t>PURA</t>
  </si>
  <si>
    <t>Transcriptional activator protein Pur-alpha OS=Homo sapiens OX=9606 GN=PURA PE=1 SV=2</t>
  </si>
  <si>
    <t>Q9UPN3</t>
  </si>
  <si>
    <t>MACF1</t>
  </si>
  <si>
    <t>Microtubule-actin cross-linking factor 1, isoforms 1/2/3/5 OS=Homo sapiens OX=9606 GN=MACF1 PE=1 SV=4</t>
  </si>
  <si>
    <t>P04899</t>
  </si>
  <si>
    <t>GNAI2</t>
  </si>
  <si>
    <t>Guanine nucleotide-binding protein G(i) subunit alpha-2 OS=Homo sapiens OX=9606 GN=GNAI2 PE=1 SV=3</t>
  </si>
  <si>
    <t>P30041</t>
  </si>
  <si>
    <t>PRDX6</t>
  </si>
  <si>
    <t>Peroxiredoxin-6 OS=Homo sapiens OX=9606 GN=PRDX6 PE=1 SV=3</t>
  </si>
  <si>
    <t>O14617</t>
  </si>
  <si>
    <t>AP3D1</t>
  </si>
  <si>
    <t>AP-3 complex subunit delta-1 OS=Homo sapiens OX=9606 GN=AP3D1 PE=1 SV=1</t>
  </si>
  <si>
    <t>P35080</t>
  </si>
  <si>
    <t>PFN2</t>
  </si>
  <si>
    <t>Profilin-2 OS=Homo sapiens OX=9606 GN=PFN2 PE=1 SV=3</t>
  </si>
  <si>
    <t>P10909</t>
  </si>
  <si>
    <t>CLU</t>
  </si>
  <si>
    <t>Clusterin OS=Homo sapiens OX=9606 GN=CLU PE=1 SV=1</t>
  </si>
  <si>
    <t>Q13555</t>
  </si>
  <si>
    <t>CAMK2G</t>
  </si>
  <si>
    <t>Calcium/calmodulin-dependent protein kinase type II subunit gamma OS=Homo sapiens OX=9606 GN=CAMK2G PE=1 SV=4</t>
  </si>
  <si>
    <t>P62913</t>
  </si>
  <si>
    <t>RPL11</t>
  </si>
  <si>
    <t>60S ribosomal protein L11 OS=Homo sapiens OX=9606 GN=RPL11 PE=1 SV=2</t>
  </si>
  <si>
    <t>P10809</t>
  </si>
  <si>
    <t>HSPD1</t>
  </si>
  <si>
    <t>60 kDa heat shock protein, mitochondrial OS=Homo sapiens OX=9606 GN=HSPD1 PE=1 SV=2</t>
  </si>
  <si>
    <t>Q9UK22</t>
  </si>
  <si>
    <t>FBXO2</t>
  </si>
  <si>
    <t>F-box only protein 2 OS=Homo sapiens OX=9606 GN=FBXO2 PE=1 SV=2</t>
  </si>
  <si>
    <t>P43121</t>
  </si>
  <si>
    <t>MCAM</t>
  </si>
  <si>
    <t>Cell surface glycoprotein MUC18 OS=Homo sapiens OX=9606 GN=MCAM PE=1 SV=2</t>
  </si>
  <si>
    <t>P11117</t>
  </si>
  <si>
    <t>ACP2</t>
  </si>
  <si>
    <t>Lysosomal acid phosphatase OS=Homo sapiens OX=9606 GN=ACP2 PE=1 SV=3</t>
  </si>
  <si>
    <t>Q9UIJ7</t>
  </si>
  <si>
    <t>AK3</t>
  </si>
  <si>
    <t>GTP:AMP phosphotransferase AK3, mitochondrial OS=Homo sapiens OX=9606 GN=AK3 PE=1 SV=4</t>
  </si>
  <si>
    <t>Q12904</t>
  </si>
  <si>
    <t>AIMP1</t>
  </si>
  <si>
    <t>Aminoacyl tRNA synthase complex-interacting multifunctional protein 1 OS=Homo sapiens OX=9606 GN=AIMP1 PE=1 SV=2</t>
  </si>
  <si>
    <t>Q8N766</t>
  </si>
  <si>
    <t>EMC1</t>
  </si>
  <si>
    <t>ER membrane protein complex subunit 1 OS=Homo sapiens OX=9606 GN=EMC1 PE=1 SV=1</t>
  </si>
  <si>
    <t>Q86YZ3</t>
  </si>
  <si>
    <t>HRNR</t>
  </si>
  <si>
    <t>Hornerin OS=Homo sapiens OX=9606 GN=HRNR PE=1 SV=2</t>
  </si>
  <si>
    <t>Q9Y394</t>
  </si>
  <si>
    <t>DHRS7</t>
  </si>
  <si>
    <t>Dehydrogenase/reductase SDR family member 7 OS=Homo sapiens OX=9606 GN=DHRS7 PE=1 SV=1</t>
  </si>
  <si>
    <t>Q9ULD0</t>
  </si>
  <si>
    <t>OGDHL</t>
  </si>
  <si>
    <t>2-oxoglutarate dehydrogenase-like, mitochondrial OS=Homo sapiens OX=9606 GN=OGDHL PE=1 SV=3</t>
  </si>
  <si>
    <t>A0A0B4J2D5</t>
  </si>
  <si>
    <t>C21orf33;LOC102724023</t>
  </si>
  <si>
    <t>Glutamine amidotransferase-like class 1 domain-containing protein 3B, mitochondrial OS=Homo sapiens OX=9606 GN=GATD3B PE=1 SV=1</t>
  </si>
  <si>
    <t>Q7Z4S6</t>
  </si>
  <si>
    <t>KIF21A</t>
  </si>
  <si>
    <t>Kinesin-like protein KIF21A OS=Homo sapiens OX=9606 GN=KIF21A PE=1 SV=2</t>
  </si>
  <si>
    <t>Q07866</t>
  </si>
  <si>
    <t>KLC1</t>
  </si>
  <si>
    <t>Kinesin light chain 1 OS=Homo sapiens OX=9606 GN=KLC1 PE=1 SV=2</t>
  </si>
  <si>
    <t>O94819</t>
  </si>
  <si>
    <t>KBTBD11</t>
  </si>
  <si>
    <t>Kelch repeat and BTB domain-containing protein 11 OS=Homo sapiens OX=9606 GN=KBTBD11 PE=1 SV=1</t>
  </si>
  <si>
    <t>Q8WUY1</t>
  </si>
  <si>
    <t>THEM6</t>
  </si>
  <si>
    <t>Protein THEM6 OS=Homo sapiens OX=9606 GN=THEM6 PE=1 SV=2</t>
  </si>
  <si>
    <t>O75061</t>
  </si>
  <si>
    <t>DNAJC6</t>
  </si>
  <si>
    <t>Putative tyrosine-protein phosphatase auxilin OS=Homo sapiens OX=9606 GN=DNAJC6 PE=1 SV=3</t>
  </si>
  <si>
    <t>O43426</t>
  </si>
  <si>
    <t>SYNJ1</t>
  </si>
  <si>
    <t>Synaptojanin-1 OS=Homo sapiens OX=9606 GN=SYNJ1 PE=1 SV=2</t>
  </si>
  <si>
    <t>Q08379</t>
  </si>
  <si>
    <t>GOLGA2</t>
  </si>
  <si>
    <t>Golgin subfamily A member 2 OS=Homo sapiens OX=9606 GN=GOLGA2 PE=1 SV=3</t>
  </si>
  <si>
    <t>Q9UQ16</t>
  </si>
  <si>
    <t>DNM3</t>
  </si>
  <si>
    <t>Dynamin-3 OS=Homo sapiens OX=9606 GN=DNM3 PE=1 SV=4</t>
  </si>
  <si>
    <t>Q8N568</t>
  </si>
  <si>
    <t>DCLK2</t>
  </si>
  <si>
    <t>Serine/threonine-protein kinase DCLK2 OS=Homo sapiens OX=9606 GN=DCLK2 PE=1 SV=4</t>
  </si>
  <si>
    <t>Q96CW1</t>
  </si>
  <si>
    <t>AP2M1</t>
  </si>
  <si>
    <t>AP-2 complex subunit mu OS=Homo sapiens OX=9606 GN=AP2M1 PE=1 SV=2</t>
  </si>
  <si>
    <t>Q02952</t>
  </si>
  <si>
    <t>AKAP12</t>
  </si>
  <si>
    <t>A-kinase anchor protein 12 OS=Homo sapiens OX=9606 GN=AKAP12 PE=1 SV=4</t>
  </si>
  <si>
    <t>Q99536</t>
  </si>
  <si>
    <t>VAT1</t>
  </si>
  <si>
    <t>Synaptic vesicle membrane protein VAT-1 homolog OS=Homo sapiens OX=9606 GN=VAT1 PE=1 SV=2</t>
  </si>
  <si>
    <t>Q9UN86</t>
  </si>
  <si>
    <t>G3BP2</t>
  </si>
  <si>
    <t>Ras GTPase-activating protein-binding protein 2 OS=Homo sapiens OX=9606 GN=G3BP2 PE=1 SV=2</t>
  </si>
  <si>
    <t>P0DP25</t>
  </si>
  <si>
    <t>CALM3;CALM2;CALM1</t>
  </si>
  <si>
    <t>Calmodulin-3 OS=Homo sapiens OX=9606 GN=CALM3 PE=1 SV=1</t>
  </si>
  <si>
    <t>Q9BSJ8</t>
  </si>
  <si>
    <t>ESYT1</t>
  </si>
  <si>
    <t>Extended synaptotagmin-1 OS=Homo sapiens OX=9606 GN=ESYT1 PE=1 SV=1</t>
  </si>
  <si>
    <t>Q9Y5K8</t>
  </si>
  <si>
    <t>ATP6V1D</t>
  </si>
  <si>
    <t>V-type proton ATPase subunit D OS=Homo sapiens OX=9606 GN=ATP6V1D PE=1 SV=1</t>
  </si>
  <si>
    <t>P05388</t>
  </si>
  <si>
    <t>RPLP0</t>
  </si>
  <si>
    <t>60S acidic ribosomal protein P0 OS=Homo sapiens OX=9606 GN=RPLP0 PE=1 SV=1</t>
  </si>
  <si>
    <t>P42704</t>
  </si>
  <si>
    <t>LRPPRC</t>
  </si>
  <si>
    <t>Leucine-rich PPR motif-containing protein, mitochondrial OS=Homo sapiens OX=9606 GN=LRPPRC PE=1 SV=3</t>
  </si>
  <si>
    <t>P07900</t>
  </si>
  <si>
    <t>HSP90AA1</t>
  </si>
  <si>
    <t>Heat shock protein HSP 90-alpha OS=Homo sapiens OX=9606 GN=HSP90AA1 PE=1 SV=5</t>
  </si>
  <si>
    <t>P36957</t>
  </si>
  <si>
    <t>DLST</t>
  </si>
  <si>
    <t>Dihydrolipoyllysine-residue succinyltransferase component of 2-oxoglutarate dehydrogenase complex, mitochondrial OS=Homo sapiens OX=9606 GN=DLST PE=1 SV=4</t>
  </si>
  <si>
    <t>P62826</t>
  </si>
  <si>
    <t>RAN</t>
  </si>
  <si>
    <t>GTP-binding nuclear protein Ran OS=Homo sapiens OX=9606 GN=RAN PE=1 SV=3</t>
  </si>
  <si>
    <t>P00558</t>
  </si>
  <si>
    <t>PGK1</t>
  </si>
  <si>
    <t>Phosphoglycerate kinase 1 OS=Homo sapiens OX=9606 GN=PGK1 PE=1 SV=3</t>
  </si>
  <si>
    <t>P53597</t>
  </si>
  <si>
    <t>SUCLG1</t>
  </si>
  <si>
    <t>Succinate--CoA ligase [ADP/GDP-forming] subunit alpha, mitochondrial OS=Homo sapiens OX=9606 GN=SUCLG1 PE=1 SV=4</t>
  </si>
  <si>
    <t>P55084</t>
  </si>
  <si>
    <t>HADHB</t>
  </si>
  <si>
    <t>Trifunctional enzyme subunit beta, mitochondrial OS=Homo sapiens OX=9606 GN=HADHB PE=1 SV=3</t>
  </si>
  <si>
    <t>Q13347</t>
  </si>
  <si>
    <t>EIF3I</t>
  </si>
  <si>
    <t>Eukaryotic translation initiation factor 3 subunit I OS=Homo sapiens OX=9606 GN=EIF3I PE=1 SV=1</t>
  </si>
  <si>
    <t>P21281</t>
  </si>
  <si>
    <t>ATP6V1B2</t>
  </si>
  <si>
    <t>V-type proton ATPase subunit B, brain isoform OS=Homo sapiens OX=9606 GN=ATP6V1B2 PE=1 SV=3</t>
  </si>
  <si>
    <t>P35606</t>
  </si>
  <si>
    <t>COPB2</t>
  </si>
  <si>
    <t>Coatomer subunit beta' OS=Homo sapiens OX=9606 GN=COPB2 PE=1 SV=2</t>
  </si>
  <si>
    <t>P29508</t>
  </si>
  <si>
    <t>SERPINB3</t>
  </si>
  <si>
    <t>Serpin B3 OS=Homo sapiens OX=9606 GN=SERPINB3 PE=1 SV=2</t>
  </si>
  <si>
    <t>Q14444</t>
  </si>
  <si>
    <t>CAPRIN1</t>
  </si>
  <si>
    <t>Caprin-1 OS=Homo sapiens OX=9606 GN=CAPRIN1 PE=1 SV=2</t>
  </si>
  <si>
    <t>Q15436</t>
  </si>
  <si>
    <t>SEC23A</t>
  </si>
  <si>
    <t>Protein transport protein Sec23A OS=Homo sapiens OX=9606 GN=SEC23A PE=1 SV=2</t>
  </si>
  <si>
    <t>Q8TDJ6</t>
  </si>
  <si>
    <t>DMXL2</t>
  </si>
  <si>
    <t>DmX-like protein 2 OS=Homo sapiens OX=9606 GN=DMXL2 PE=1 SV=2</t>
  </si>
  <si>
    <t>P07099</t>
  </si>
  <si>
    <t>EPHX1</t>
  </si>
  <si>
    <t>Epoxide hydrolase 1 OS=Homo sapiens OX=9606 GN=EPHX1 PE=1 SV=1</t>
  </si>
  <si>
    <t>P47756</t>
  </si>
  <si>
    <t>CAPZB</t>
  </si>
  <si>
    <t>F-actin-capping protein subunit beta OS=Homo sapiens OX=9606 GN=CAPZB PE=1 SV=4</t>
  </si>
  <si>
    <t>Q8N9F0</t>
  </si>
  <si>
    <t>NAT8L</t>
  </si>
  <si>
    <t>N-acetylaspartate synthetase OS=Homo sapiens OX=9606 GN=NAT8L PE=1 SV=3</t>
  </si>
  <si>
    <t>P62244</t>
  </si>
  <si>
    <t>RPS15A</t>
  </si>
  <si>
    <t>40S ribosomal protein S15a OS=Homo sapiens OX=9606 GN=RPS15A PE=1 SV=2</t>
  </si>
  <si>
    <t>Q04917</t>
  </si>
  <si>
    <t>YWHAH</t>
  </si>
  <si>
    <t>14-3-3 protein eta OS=Homo sapiens OX=9606 GN=YWHAH PE=1 SV=4</t>
  </si>
  <si>
    <t>Q9UHB9</t>
  </si>
  <si>
    <t>SRP68</t>
  </si>
  <si>
    <t>Signal recognition particle subunit SRP68 OS=Homo sapiens OX=9606 GN=SRP68 PE=1 SV=2</t>
  </si>
  <si>
    <t>P09622</t>
  </si>
  <si>
    <t>DLD</t>
  </si>
  <si>
    <t>Dihydrolipoyl dehydrogenase, mitochondrial OS=Homo sapiens OX=9606 GN=DLD PE=1 SV=2</t>
  </si>
  <si>
    <t>P00367</t>
  </si>
  <si>
    <t>GLUD1</t>
  </si>
  <si>
    <t>Glutamate dehydrogenase 1, mitochondrial OS=Homo sapiens OX=9606 GN=GLUD1 PE=1 SV=2</t>
  </si>
  <si>
    <t>Q07065</t>
  </si>
  <si>
    <t>CKAP4</t>
  </si>
  <si>
    <t>Cytoskeleton-associated protein 4 OS=Homo sapiens OX=9606 GN=CKAP4 PE=1 SV=2</t>
  </si>
  <si>
    <t>Q02878</t>
  </si>
  <si>
    <t>RPL6</t>
  </si>
  <si>
    <t>60S ribosomal protein L6 OS=Homo sapiens OX=9606 GN=RPL6 PE=1 SV=3</t>
  </si>
  <si>
    <t>P18085</t>
  </si>
  <si>
    <t>ARF4</t>
  </si>
  <si>
    <t>ADP-ribosylation factor 4 OS=Homo sapiens OX=9606 GN=ARF4 PE=1 SV=3</t>
  </si>
  <si>
    <t>P62269</t>
  </si>
  <si>
    <t>RPS18</t>
  </si>
  <si>
    <t>40S ribosomal protein S18 OS=Homo sapiens OX=9606 GN=RPS18 PE=1 SV=3</t>
  </si>
  <si>
    <t>O75534</t>
  </si>
  <si>
    <t>CSDE1</t>
  </si>
  <si>
    <t>Cold shock domain-containing protein E1 OS=Homo sapiens OX=9606 GN=CSDE1 PE=1 SV=2</t>
  </si>
  <si>
    <t>P30086</t>
  </si>
  <si>
    <t>PEBP1</t>
  </si>
  <si>
    <t>Phosphatidylethanolamine-binding protein 1 OS=Homo sapiens OX=9606 GN=PEBP1 PE=1 SV=3</t>
  </si>
  <si>
    <t>Q15370</t>
  </si>
  <si>
    <t>TCEB2;ELOB</t>
  </si>
  <si>
    <t>Elongin-B OS=Homo sapiens OX=9606 GN=ELOB PE=1 SV=1</t>
  </si>
  <si>
    <t>P63241</t>
  </si>
  <si>
    <t>EIF5A</t>
  </si>
  <si>
    <t>Eukaryotic translation initiation factor 5A-1 OS=Homo sapiens OX=9606 GN=EIF5A PE=1 SV=2</t>
  </si>
  <si>
    <t>P40939</t>
  </si>
  <si>
    <t>HADHA</t>
  </si>
  <si>
    <t>Trifunctional enzyme subunit alpha, mitochondrial OS=Homo sapiens OX=9606 GN=HADHA PE=1 SV=2</t>
  </si>
  <si>
    <t>P43155</t>
  </si>
  <si>
    <t>CRAT</t>
  </si>
  <si>
    <t>Carnitine O-acetyltransferase OS=Homo sapiens OX=9606 GN=CRAT PE=1 SV=5</t>
  </si>
  <si>
    <t>Q00341</t>
  </si>
  <si>
    <t>HDLBP</t>
  </si>
  <si>
    <t>Vigilin OS=Homo sapiens OX=9606 GN=HDLBP PE=1 SV=2</t>
  </si>
  <si>
    <t>Q9BRX8</t>
  </si>
  <si>
    <t>FAM213A</t>
  </si>
  <si>
    <t>Peroxiredoxin-like 2A OS=Homo sapiens OX=9606 GN=PRXL2A PE=1 SV=3</t>
  </si>
  <si>
    <t>P41091</t>
  </si>
  <si>
    <t>EIF2S3</t>
  </si>
  <si>
    <t>Eukaryotic translation initiation factor 2 subunit 3 OS=Homo sapiens OX=9606 GN=EIF2S3 PE=1 SV=3</t>
  </si>
  <si>
    <t>P51648</t>
  </si>
  <si>
    <t>ALDH3A2</t>
  </si>
  <si>
    <t>Fatty aldehyde dehydrogenase OS=Homo sapiens OX=9606 GN=ALDH3A2 PE=1 SV=1</t>
  </si>
  <si>
    <t>O43324</t>
  </si>
  <si>
    <t>EEF1E1</t>
  </si>
  <si>
    <t>Eukaryotic translation elongation factor 1 epsilon-1 OS=Homo sapiens OX=9606 GN=EEF1E1 PE=1 SV=1</t>
  </si>
  <si>
    <t>P07355</t>
  </si>
  <si>
    <t>ANXA2</t>
  </si>
  <si>
    <t>Annexin A2 OS=Homo sapiens OX=9606 GN=ANXA2 PE=1 SV=2</t>
  </si>
  <si>
    <t>Q92752</t>
  </si>
  <si>
    <t>TNR</t>
  </si>
  <si>
    <t>Tenascin-R OS=Homo sapiens OX=9606 GN=TNR PE=1 SV=3</t>
  </si>
  <si>
    <t>P09211</t>
  </si>
  <si>
    <t>GSTP1</t>
  </si>
  <si>
    <t>Glutathione S-transferase P OS=Homo sapiens OX=9606 GN=GSTP1 PE=1 SV=2</t>
  </si>
  <si>
    <t>Q92599</t>
  </si>
  <si>
    <t>Septin-8 OS=Homo sapiens OX=9606 GN=SEPT8 PE=1 SV=4</t>
  </si>
  <si>
    <t>P61353</t>
  </si>
  <si>
    <t>RPL27</t>
  </si>
  <si>
    <t>60S ribosomal protein L27 OS=Homo sapiens OX=9606 GN=RPL27 PE=1 SV=2</t>
  </si>
  <si>
    <t>P17987</t>
  </si>
  <si>
    <t>TCP1</t>
  </si>
  <si>
    <t>T-complex protein 1 subunit alpha OS=Homo sapiens OX=9606 GN=TCP1 PE=1 SV=1</t>
  </si>
  <si>
    <t>P09417</t>
  </si>
  <si>
    <t>QDPR</t>
  </si>
  <si>
    <t>Dihydropteridine reductase OS=Homo sapiens OX=9606 GN=QDPR PE=1 SV=2</t>
  </si>
  <si>
    <t>Q9NP72</t>
  </si>
  <si>
    <t>RAB18</t>
  </si>
  <si>
    <t>Ras-related protein Rab-18 OS=Homo sapiens OX=9606 GN=RAB18 PE=1 SV=1</t>
  </si>
  <si>
    <t>O95782</t>
  </si>
  <si>
    <t>AP2A1</t>
  </si>
  <si>
    <t>AP-2 complex subunit alpha-1 OS=Homo sapiens OX=9606 GN=AP2A1 PE=1 SV=3</t>
  </si>
  <si>
    <t>Q9P0L0</t>
  </si>
  <si>
    <t>VAPA</t>
  </si>
  <si>
    <t>Vesicle-associated membrane protein-associated protein A OS=Homo sapiens OX=9606 GN=VAPA PE=1 SV=3</t>
  </si>
  <si>
    <t>P05165</t>
  </si>
  <si>
    <t>PCCA</t>
  </si>
  <si>
    <t>Propionyl-CoA carboxylase alpha chain, mitochondrial OS=Homo sapiens OX=9606 GN=PCCA PE=1 SV=4</t>
  </si>
  <si>
    <t>P05387</t>
  </si>
  <si>
    <t>RPLP2</t>
  </si>
  <si>
    <t>60S acidic ribosomal protein P2 OS=Homo sapiens OX=9606 GN=RPLP2 PE=1 SV=1</t>
  </si>
  <si>
    <t>P11177</t>
  </si>
  <si>
    <t>PDHB</t>
  </si>
  <si>
    <t>Pyruvate dehydrogenase E1 component subunit beta, mitochondrial OS=Homo sapiens OX=9606 GN=PDHB PE=1 SV=3</t>
  </si>
  <si>
    <t>O75396</t>
  </si>
  <si>
    <t>SEC22B</t>
  </si>
  <si>
    <t>Vesicle-trafficking protein SEC22b OS=Homo sapiens OX=9606 GN=SEC22B PE=1 SV=4</t>
  </si>
  <si>
    <t>P02649</t>
  </si>
  <si>
    <t>APOE</t>
  </si>
  <si>
    <t>Apolipoprotein E OS=Homo sapiens OX=9606 GN=APOE PE=1 SV=1</t>
  </si>
  <si>
    <t>Q96DV4</t>
  </si>
  <si>
    <t>MRPL38</t>
  </si>
  <si>
    <t>39S ribosomal protein L38, mitochondrial OS=Homo sapiens OX=9606 GN=MRPL38 PE=1 SV=2</t>
  </si>
  <si>
    <t>P11766</t>
  </si>
  <si>
    <t>ADH5</t>
  </si>
  <si>
    <t>Alcohol dehydrogenase class-3 OS=Homo sapiens OX=9606 GN=ADH5 PE=1 SV=4</t>
  </si>
  <si>
    <t>P47755</t>
  </si>
  <si>
    <t>CAPZA2</t>
  </si>
  <si>
    <t>F-actin-capping protein subunit alpha-2 OS=Homo sapiens OX=9606 GN=CAPZA2 PE=1 SV=3</t>
  </si>
  <si>
    <t>P13639</t>
  </si>
  <si>
    <t>EEF2</t>
  </si>
  <si>
    <t>Elongation factor 2 OS=Homo sapiens OX=9606 GN=EEF2 PE=1 SV=4</t>
  </si>
  <si>
    <t>P18077</t>
  </si>
  <si>
    <t>RPL35A</t>
  </si>
  <si>
    <t>60S ribosomal protein L35a OS=Homo sapiens OX=9606 GN=RPL35A PE=1 SV=2</t>
  </si>
  <si>
    <t>P46777</t>
  </si>
  <si>
    <t>RPL5</t>
  </si>
  <si>
    <t>60S ribosomal protein L5 OS=Homo sapiens OX=9606 GN=RPL5 PE=1 SV=3</t>
  </si>
  <si>
    <t>Q9BPW8</t>
  </si>
  <si>
    <t>NIPSNAP1</t>
  </si>
  <si>
    <t>Protein NipSnap homolog 1 OS=Homo sapiens OX=9606 GN=NIPSNAP1 PE=1 SV=1</t>
  </si>
  <si>
    <t>P49588</t>
  </si>
  <si>
    <t>AARS</t>
  </si>
  <si>
    <t>Alanine--tRNA ligase, cytoplasmic OS=Homo sapiens OX=9606 GN=AARS PE=1 SV=2</t>
  </si>
  <si>
    <t>Q15366</t>
  </si>
  <si>
    <t>PCBP2</t>
  </si>
  <si>
    <t>Poly(rC)-binding protein 2 OS=Homo sapiens OX=9606 GN=PCBP2 PE=1 SV=1</t>
  </si>
  <si>
    <t>P30044</t>
  </si>
  <si>
    <t>PRDX5</t>
  </si>
  <si>
    <t>Peroxiredoxin-5, mitochondrial OS=Homo sapiens OX=9606 GN=PRDX5 PE=1 SV=4</t>
  </si>
  <si>
    <t>Q9BXS5</t>
  </si>
  <si>
    <t>AP1M1</t>
  </si>
  <si>
    <t>AP-1 complex subunit mu-1 OS=Homo sapiens OX=9606 GN=AP1M1 PE=1 SV=3</t>
  </si>
  <si>
    <t>Q10567</t>
  </si>
  <si>
    <t>AP1B1</t>
  </si>
  <si>
    <t>AP-1 complex subunit beta-1 OS=Homo sapiens OX=9606 GN=AP1B1 PE=1 SV=2</t>
  </si>
  <si>
    <t>P18859</t>
  </si>
  <si>
    <t>ATP5J</t>
  </si>
  <si>
    <t>ATP synthase-coupling factor 6, mitochondrial OS=Homo sapiens OX=9606 GN=ATP5PF PE=1 SV=1</t>
  </si>
  <si>
    <t>P14927</t>
  </si>
  <si>
    <t>UQCRB</t>
  </si>
  <si>
    <t>Cytochrome b-c1 complex subunit 7 OS=Homo sapiens OX=9606 GN=UQCRB PE=1 SV=2</t>
  </si>
  <si>
    <t>P52306</t>
  </si>
  <si>
    <t>RAP1GDS1</t>
  </si>
  <si>
    <t>Rap1 GTPase-GDP dissociation stimulator 1 OS=Homo sapiens OX=9606 GN=RAP1GDS1 PE=1 SV=3</t>
  </si>
  <si>
    <t>Q5QNW6</t>
  </si>
  <si>
    <t>HIST2H2BF</t>
  </si>
  <si>
    <t>Histone H2B type 2-F OS=Homo sapiens OX=9606 GN=HIST2H2BF PE=1 SV=3</t>
  </si>
  <si>
    <t>P28838</t>
  </si>
  <si>
    <t>LAP3</t>
  </si>
  <si>
    <t>Cytosol aminopeptidase OS=Homo sapiens OX=9606 GN=LAP3 PE=1 SV=3</t>
  </si>
  <si>
    <t>P48594</t>
  </si>
  <si>
    <t>SERPINB4</t>
  </si>
  <si>
    <t>Serpin B4 OS=Homo sapiens OX=9606 GN=SERPINB4 PE=1 SV=2</t>
  </si>
  <si>
    <t>P32119</t>
  </si>
  <si>
    <t>PRDX2</t>
  </si>
  <si>
    <t>Peroxiredoxin-2 OS=Homo sapiens OX=9606 GN=PRDX2 PE=1 SV=5</t>
  </si>
  <si>
    <t>Q9UJS0</t>
  </si>
  <si>
    <t>SLC25A13</t>
  </si>
  <si>
    <t>Calcium-binding mitochondrial carrier protein Aralar2 OS=Homo sapiens OX=9606 GN=SLC25A13 PE=1 SV=2</t>
  </si>
  <si>
    <t>O43301</t>
  </si>
  <si>
    <t>HSPA12A</t>
  </si>
  <si>
    <t>Heat shock 70 kDa protein 12A OS=Homo sapiens OX=9606 GN=HSPA12A PE=1 SV=2</t>
  </si>
  <si>
    <t>P45880</t>
  </si>
  <si>
    <t>VDAC2</t>
  </si>
  <si>
    <t>Voltage-dependent anion-selective channel protein 2 OS=Homo sapiens OX=9606 GN=VDAC2 PE=1 SV=2</t>
  </si>
  <si>
    <t>O75323</t>
  </si>
  <si>
    <t>GBAS;NIPSNAP2</t>
  </si>
  <si>
    <t>Protein NipSnap homolog 2 OS=Homo sapiens OX=9606 GN=NIPSNAP2 PE=1 SV=1</t>
  </si>
  <si>
    <t>P30519</t>
  </si>
  <si>
    <t>HMOX2</t>
  </si>
  <si>
    <t>Heme oxygenase 2 OS=Homo sapiens OX=9606 GN=HMOX2 PE=1 SV=2</t>
  </si>
  <si>
    <t>Q02978</t>
  </si>
  <si>
    <t>SLC25A11</t>
  </si>
  <si>
    <t>Mitochondrial 2-oxoglutarate/malate carrier protein OS=Homo sapiens OX=9606 GN=SLC25A11 PE=1 SV=3</t>
  </si>
  <si>
    <t>P12235</t>
  </si>
  <si>
    <t>SLC25A4</t>
  </si>
  <si>
    <t>ADP/ATP translocase 1 OS=Homo sapiens OX=9606 GN=SLC25A4 PE=1 SV=4</t>
  </si>
  <si>
    <t>P49748</t>
  </si>
  <si>
    <t>ACADVL</t>
  </si>
  <si>
    <t>Very long-chain specific acyl-CoA dehydrogenase, mitochondrial OS=Homo sapiens OX=9606 GN=ACADVL PE=1 SV=1</t>
  </si>
  <si>
    <t>B5ME19</t>
  </si>
  <si>
    <t>EIF3CL</t>
  </si>
  <si>
    <t>Eukaryotic translation initiation factor 3 subunit C-like protein OS=Homo sapiens OX=9606 GN=EIF3CL PE=3 SV=1</t>
  </si>
  <si>
    <t>O43432</t>
  </si>
  <si>
    <t>EIF4G3</t>
  </si>
  <si>
    <t>Eukaryotic translation initiation factor 4 gamma 3 OS=Homo sapiens OX=9606 GN=EIF4G3 PE=1 SV=2</t>
  </si>
  <si>
    <t>Q00610</t>
  </si>
  <si>
    <t>CLTC</t>
  </si>
  <si>
    <t>Clathrin heavy chain 1 OS=Homo sapiens OX=9606 GN=CLTC PE=1 SV=5</t>
  </si>
  <si>
    <t>Q9UBB6</t>
  </si>
  <si>
    <t>NCDN</t>
  </si>
  <si>
    <t>Neurochondrin OS=Homo sapiens OX=9606 GN=NCDN PE=1 SV=1</t>
  </si>
  <si>
    <t>P60228</t>
  </si>
  <si>
    <t>EIF3E</t>
  </si>
  <si>
    <t>Eukaryotic translation initiation factor 3 subunit E OS=Homo sapiens OX=9606 GN=EIF3E PE=1 SV=1</t>
  </si>
  <si>
    <t>P13647</t>
  </si>
  <si>
    <t>KRT5</t>
  </si>
  <si>
    <t>Keratin, type II cytoskeletal 5 OS=Homo sapiens OX=9606 GN=KRT5 PE=1 SV=3</t>
  </si>
  <si>
    <t>O43681</t>
  </si>
  <si>
    <t>ASNA1</t>
  </si>
  <si>
    <t>ATPase ASNA1 OS=Homo sapiens OX=9606 GN=ASNA1 PE=1 SV=2</t>
  </si>
  <si>
    <t>Q92747</t>
  </si>
  <si>
    <t>ARPC1A</t>
  </si>
  <si>
    <t>Actin-related protein 2/3 complex subunit 1A OS=Homo sapiens OX=9606 GN=ARPC1A PE=2 SV=2</t>
  </si>
  <si>
    <t>P67936</t>
  </si>
  <si>
    <t>TPM4</t>
  </si>
  <si>
    <t>Tropomyosin alpha-4 chain OS=Homo sapiens OX=9606 GN=TPM4 PE=1 SV=3</t>
  </si>
  <si>
    <t>O94811</t>
  </si>
  <si>
    <t>TPPP</t>
  </si>
  <si>
    <t>Tubulin polymerization-promoting protein OS=Homo sapiens OX=9606 GN=TPPP PE=1 SV=1</t>
  </si>
  <si>
    <t>P36543</t>
  </si>
  <si>
    <t>ATP6V1E1</t>
  </si>
  <si>
    <t>V-type proton ATPase subunit E 1 OS=Homo sapiens OX=9606 GN=ATP6V1E1 PE=1 SV=1</t>
  </si>
  <si>
    <t>Q9Y285</t>
  </si>
  <si>
    <t>FARSA</t>
  </si>
  <si>
    <t>Phenylalanine--tRNA ligase alpha subunit OS=Homo sapiens OX=9606 GN=FARSA PE=1 SV=3</t>
  </si>
  <si>
    <t>P09543</t>
  </si>
  <si>
    <t>CNP</t>
  </si>
  <si>
    <t>2',3'-cyclic-nucleotide 3'-phosphodiesterase OS=Homo sapiens OX=9606 GN=CNP PE=1 SV=2</t>
  </si>
  <si>
    <t>O75347</t>
  </si>
  <si>
    <t>TBCA</t>
  </si>
  <si>
    <t>Tubulin-specific chaperone A OS=Homo sapiens OX=9606 GN=TBCA PE=1 SV=3</t>
  </si>
  <si>
    <t>P48444</t>
  </si>
  <si>
    <t>ARCN1</t>
  </si>
  <si>
    <t>Coatomer subunit delta OS=Homo sapiens OX=9606 GN=ARCN1 PE=1 SV=1</t>
  </si>
  <si>
    <t>Q14152</t>
  </si>
  <si>
    <t>EIF3A</t>
  </si>
  <si>
    <t>Eukaryotic translation initiation factor 3 subunit A OS=Homo sapiens OX=9606 GN=EIF3A PE=1 SV=1</t>
  </si>
  <si>
    <t>P23471</t>
  </si>
  <si>
    <t>PTPRZ1</t>
  </si>
  <si>
    <t>Receptor-type tyrosine-protein phosphatase zeta OS=Homo sapiens OX=9606 GN=PTPRZ1 PE=1 SV=4</t>
  </si>
  <si>
    <t>P20916</t>
  </si>
  <si>
    <t>MAG</t>
  </si>
  <si>
    <t>Myelin-associated glycoprotein OS=Homo sapiens OX=9606 GN=MAG PE=1 SV=1</t>
  </si>
  <si>
    <t>P22303</t>
  </si>
  <si>
    <t>ACHE</t>
  </si>
  <si>
    <t>Acetylcholinesterase OS=Homo sapiens OX=9606 GN=ACHE PE=1 SV=1</t>
  </si>
  <si>
    <t>P07197</t>
  </si>
  <si>
    <t>NEFM</t>
  </si>
  <si>
    <t>Neurofilament medium polypeptide OS=Homo sapiens OX=9606 GN=NEFM PE=1 SV=3</t>
  </si>
  <si>
    <t>P61247</t>
  </si>
  <si>
    <t>RPS3A</t>
  </si>
  <si>
    <t>40S ribosomal protein S3a OS=Homo sapiens OX=9606 GN=RPS3A PE=1 SV=2</t>
  </si>
  <si>
    <t>Q16891</t>
  </si>
  <si>
    <t>IMMT</t>
  </si>
  <si>
    <t>MICOS complex subunit MIC60 OS=Homo sapiens OX=9606 GN=IMMT PE=1 SV=1</t>
  </si>
  <si>
    <t>P07196</t>
  </si>
  <si>
    <t>NEFL</t>
  </si>
  <si>
    <t>Neurofilament light polypeptide OS=Homo sapiens OX=9606 GN=NEFL PE=1 SV=3</t>
  </si>
  <si>
    <t>Q9Y2J2</t>
  </si>
  <si>
    <t>EPB41L3</t>
  </si>
  <si>
    <t>Band 4.1-like protein 3 OS=Homo sapiens OX=9606 GN=EPB41L3 PE=1 SV=2</t>
  </si>
  <si>
    <t>Q13303</t>
  </si>
  <si>
    <t>KCNAB2</t>
  </si>
  <si>
    <t>Voltage-gated potassium channel subunit beta-2 OS=Homo sapiens OX=9606 GN=KCNAB2 PE=1 SV=2</t>
  </si>
  <si>
    <t>P14868</t>
  </si>
  <si>
    <t>DARS</t>
  </si>
  <si>
    <t>Aspartate--tRNA ligase, cytoplasmic OS=Homo sapiens OX=9606 GN=DARS PE=1 SV=2</t>
  </si>
  <si>
    <t>P23396</t>
  </si>
  <si>
    <t>RPS3</t>
  </si>
  <si>
    <t>40S ribosomal protein S3 OS=Homo sapiens OX=9606 GN=RPS3 PE=1 SV=2</t>
  </si>
  <si>
    <t>Q9GZV7</t>
  </si>
  <si>
    <t>HAPLN2</t>
  </si>
  <si>
    <t>Hyaluronan and proteoglycan link protein 2 OS=Homo sapiens OX=9606 GN=HAPLN2 PE=2 SV=1</t>
  </si>
  <si>
    <t>P08559</t>
  </si>
  <si>
    <t>PDHA1</t>
  </si>
  <si>
    <t>Pyruvate dehydrogenase E1 component subunit alpha, somatic form, mitochondrial OS=Homo sapiens OX=9606 GN=PDHA1 PE=1 SV=3</t>
  </si>
  <si>
    <t>P48637</t>
  </si>
  <si>
    <t>GSS</t>
  </si>
  <si>
    <t>Glutathione synthetase OS=Homo sapiens OX=9606 GN=GSS PE=1 SV=1</t>
  </si>
  <si>
    <t>Q9Y697</t>
  </si>
  <si>
    <t>NFS1</t>
  </si>
  <si>
    <t>Cysteine desulfurase, mitochondrial OS=Homo sapiens OX=9606 GN=NFS1 PE=1 SV=3</t>
  </si>
  <si>
    <t>P04075</t>
  </si>
  <si>
    <t>ALDOA</t>
  </si>
  <si>
    <t>Fructose-bisphosphate aldolase A OS=Homo sapiens OX=9606 GN=ALDOA PE=1 SV=2</t>
  </si>
  <si>
    <t>Q8WUM4</t>
  </si>
  <si>
    <t>PDCD6IP</t>
  </si>
  <si>
    <t>Programmed cell death 6-interacting protein OS=Homo sapiens OX=9606 GN=PDCD6IP PE=1 SV=1</t>
  </si>
  <si>
    <t>Q8TB22</t>
  </si>
  <si>
    <t>SPATA20</t>
  </si>
  <si>
    <t>Spermatogenesis-associated protein 20 OS=Homo sapiens OX=9606 GN=SPATA20 PE=2 SV=3</t>
  </si>
  <si>
    <t>Q9Y277</t>
  </si>
  <si>
    <t>VDAC3</t>
  </si>
  <si>
    <t>Voltage-dependent anion-selective channel protein 3 OS=Homo sapiens OX=9606 GN=VDAC3 PE=1 SV=1</t>
  </si>
  <si>
    <t>P27635</t>
  </si>
  <si>
    <t>RPL10</t>
  </si>
  <si>
    <t>60S ribosomal protein L10 OS=Homo sapiens OX=9606 GN=RPL10 PE=1 SV=4</t>
  </si>
  <si>
    <t>P07954</t>
  </si>
  <si>
    <t>FH</t>
  </si>
  <si>
    <t>Fumarate hydratase, mitochondrial OS=Homo sapiens OX=9606 GN=FH PE=1 SV=3</t>
  </si>
  <si>
    <t>P21796</t>
  </si>
  <si>
    <t>VDAC1</t>
  </si>
  <si>
    <t>Voltage-dependent anion-selective channel protein 1 OS=Homo sapiens OX=9606 GN=VDAC1 PE=1 SV=2</t>
  </si>
  <si>
    <t>Q16352</t>
  </si>
  <si>
    <t>INA</t>
  </si>
  <si>
    <t>Alpha-internexin OS=Homo sapiens OX=9606 GN=INA PE=1 SV=2</t>
  </si>
  <si>
    <t>P62266</t>
  </si>
  <si>
    <t>RPS23</t>
  </si>
  <si>
    <t>40S ribosomal protein S23 OS=Homo sapiens OX=9606 GN=RPS23 PE=1 SV=3</t>
  </si>
  <si>
    <t>Q09470</t>
  </si>
  <si>
    <t>KCNA1</t>
  </si>
  <si>
    <t>Potassium voltage-gated channel subfamily A member 1 OS=Homo sapiens OX=9606 GN=KCNA1 PE=1 SV=2</t>
  </si>
  <si>
    <t>P24752</t>
  </si>
  <si>
    <t>ACAT1</t>
  </si>
  <si>
    <t>Acetyl-CoA acetyltransferase, mitochondrial OS=Homo sapiens OX=9606 GN=ACAT1 PE=1 SV=1</t>
  </si>
  <si>
    <t>P62249</t>
  </si>
  <si>
    <t>RPS16</t>
  </si>
  <si>
    <t>40S ribosomal protein S16 OS=Homo sapiens OX=9606 GN=RPS16 PE=1 SV=2</t>
  </si>
  <si>
    <t>Q9UQ80</t>
  </si>
  <si>
    <t>PA2G4</t>
  </si>
  <si>
    <t>Proliferation-associated protein 2G4 OS=Homo sapiens OX=9606 GN=PA2G4 PE=1 SV=3</t>
  </si>
  <si>
    <t>O75251</t>
  </si>
  <si>
    <t>NDUFS7</t>
  </si>
  <si>
    <t>NADH dehydrogenase [ubiquinone] iron-sulfur protein 7, mitochondrial OS=Homo sapiens OX=9606 GN=NDUFS7 PE=1 SV=3</t>
  </si>
  <si>
    <t>P0DMV9</t>
  </si>
  <si>
    <t>HSPA1B;HSPA1A</t>
  </si>
  <si>
    <t>Heat shock 70 kDa protein 1B OS=Homo sapiens OX=9606 GN=HSPA1B PE=1 SV=1</t>
  </si>
  <si>
    <t>Q9UBQ7</t>
  </si>
  <si>
    <t>GRHPR</t>
  </si>
  <si>
    <t>Glyoxylate reductase/hydroxypyruvate reductase OS=Homo sapiens OX=9606 GN=GRHPR PE=1 SV=1</t>
  </si>
  <si>
    <t>Q9P0J0</t>
  </si>
  <si>
    <t>NDUFA13</t>
  </si>
  <si>
    <t>NADH dehydrogenase [ubiquinone] 1 alpha subcomplex subunit 13 OS=Homo sapiens OX=9606 GN=NDUFA13 PE=1 SV=3</t>
  </si>
  <si>
    <t>P25705</t>
  </si>
  <si>
    <t>ATP5A1</t>
  </si>
  <si>
    <t>ATP synthase subunit alpha, mitochondrial OS=Homo sapiens OX=9606 GN=ATP5F1A PE=1 SV=1</t>
  </si>
  <si>
    <t>Q00059</t>
  </si>
  <si>
    <t>TFAM</t>
  </si>
  <si>
    <t>Transcription factor A, mitochondrial OS=Homo sapiens OX=9606 GN=TFAM PE=1 SV=1</t>
  </si>
  <si>
    <t>O60763</t>
  </si>
  <si>
    <t>USO1</t>
  </si>
  <si>
    <t>General vesicular transport factor p115 OS=Homo sapiens OX=9606 GN=USO1 PE=1 SV=2</t>
  </si>
  <si>
    <t>P00403</t>
  </si>
  <si>
    <t>COX2</t>
  </si>
  <si>
    <t>Cytochrome c oxidase subunit 2 OS=Homo sapiens OX=9606 GN=MT-CO2 PE=1 SV=1</t>
  </si>
  <si>
    <t>O95433</t>
  </si>
  <si>
    <t>AHSA1</t>
  </si>
  <si>
    <t>Activator of 90 kDa heat shock protein ATPase homolog 1 OS=Homo sapiens OX=9606 GN=AHSA1 PE=1 SV=1</t>
  </si>
  <si>
    <t>P00918</t>
  </si>
  <si>
    <t>CA2</t>
  </si>
  <si>
    <t>Carbonic anhydrase 2 OS=Homo sapiens OX=9606 GN=CA2 PE=1 SV=2</t>
  </si>
  <si>
    <t>Q15120</t>
  </si>
  <si>
    <t>PDK3</t>
  </si>
  <si>
    <t>[Pyruvate dehydrogenase (acetyl-transferring)] kinase isozyme 3, mitochondrial OS=Homo sapiens OX=9606 GN=PDK3 PE=1 SV=1</t>
  </si>
  <si>
    <t>Q7KZF4</t>
  </si>
  <si>
    <t>SND1</t>
  </si>
  <si>
    <t>Staphylococcal nuclease domain-containing protein 1 OS=Homo sapiens OX=9606 GN=SND1 PE=1 SV=1</t>
  </si>
  <si>
    <t>P30050</t>
  </si>
  <si>
    <t>RPL12</t>
  </si>
  <si>
    <t>60S ribosomal protein L12 OS=Homo sapiens OX=9606 GN=RPL12 PE=1 SV=1</t>
  </si>
  <si>
    <t>Q86VP6</t>
  </si>
  <si>
    <t>CAND1</t>
  </si>
  <si>
    <t>Cullin-associated NEDD8-dissociated protein 1 OS=Homo sapiens OX=9606 GN=CAND1 PE=1 SV=2</t>
  </si>
  <si>
    <t>Q9P2J5</t>
  </si>
  <si>
    <t>LARS</t>
  </si>
  <si>
    <t>Leucine--tRNA ligase, cytoplasmic OS=Homo sapiens OX=9606 GN=LARS PE=1 SV=2</t>
  </si>
  <si>
    <t>P62081</t>
  </si>
  <si>
    <t>RPS7</t>
  </si>
  <si>
    <t>40S ribosomal protein S7 OS=Homo sapiens OX=9606 GN=RPS7 PE=1 SV=1</t>
  </si>
  <si>
    <t>Q12931</t>
  </si>
  <si>
    <t>TRAP1</t>
  </si>
  <si>
    <t>Heat shock protein 75 kDa, mitochondrial OS=Homo sapiens OX=9606 GN=TRAP1 PE=1 SV=3</t>
  </si>
  <si>
    <t>Q13586</t>
  </si>
  <si>
    <t>STIM1</t>
  </si>
  <si>
    <t>Stromal interaction molecule 1 OS=Homo sapiens OX=9606 GN=STIM1 PE=1 SV=3</t>
  </si>
  <si>
    <t>O75431</t>
  </si>
  <si>
    <t>MTX2</t>
  </si>
  <si>
    <t>Metaxin-2 OS=Homo sapiens OX=9606 GN=MTX2 PE=1 SV=1</t>
  </si>
  <si>
    <t>P14415</t>
  </si>
  <si>
    <t>ATP1B2</t>
  </si>
  <si>
    <t>Sodium/potassium-transporting ATPase subunit beta-2 OS=Homo sapiens OX=9606 GN=ATP1B2 PE=1 SV=3</t>
  </si>
  <si>
    <t>P30049</t>
  </si>
  <si>
    <t>ATP5D</t>
  </si>
  <si>
    <t>ATP synthase subunit delta, mitochondrial OS=Homo sapiens OX=9606 GN=ATP5F1D PE=1 SV=2</t>
  </si>
  <si>
    <t>P48047</t>
  </si>
  <si>
    <t>ATP5O</t>
  </si>
  <si>
    <t>ATP synthase subunit O, mitochondrial OS=Homo sapiens OX=9606 GN=ATP5PO PE=1 SV=1</t>
  </si>
  <si>
    <t>P61266</t>
  </si>
  <si>
    <t>STX1B</t>
  </si>
  <si>
    <t>Syntaxin-1B OS=Homo sapiens OX=9606 GN=STX1B PE=1 SV=1</t>
  </si>
  <si>
    <t>Q04760</t>
  </si>
  <si>
    <t>GLO1</t>
  </si>
  <si>
    <t>Lactoylglutathione lyase OS=Homo sapiens OX=9606 GN=GLO1 PE=1 SV=4</t>
  </si>
  <si>
    <t>O43707</t>
  </si>
  <si>
    <t>ACTN4</t>
  </si>
  <si>
    <t>Alpha-actinin-4 OS=Homo sapiens OX=9606 GN=ACTN4 PE=1 SV=2</t>
  </si>
  <si>
    <t>Q4V328</t>
  </si>
  <si>
    <t>GRIPAP1</t>
  </si>
  <si>
    <t>GRIP1-associated protein 1 OS=Homo sapiens OX=9606 GN=GRIPAP1 PE=1 SV=2</t>
  </si>
  <si>
    <t>P11498</t>
  </si>
  <si>
    <t>PC</t>
  </si>
  <si>
    <t>Pyruvate carboxylase, mitochondrial OS=Homo sapiens OX=9606 GN=PC PE=1 SV=2</t>
  </si>
  <si>
    <t>O95487</t>
  </si>
  <si>
    <t>SEC24B</t>
  </si>
  <si>
    <t>Protein transport protein Sec24B OS=Homo sapiens OX=9606 GN=SEC24B PE=1 SV=2</t>
  </si>
  <si>
    <t>Q01469</t>
  </si>
  <si>
    <t>FABP5</t>
  </si>
  <si>
    <t>Fatty acid-binding protein 5 OS=Homo sapiens OX=9606 GN=FABP5 PE=1 SV=3</t>
  </si>
  <si>
    <t>Q16555</t>
  </si>
  <si>
    <t>DPYSL2</t>
  </si>
  <si>
    <t>Dihydropyrimidinase-related protein 2 OS=Homo sapiens OX=9606 GN=DPYSL2 PE=1 SV=1</t>
  </si>
  <si>
    <t>Q15382</t>
  </si>
  <si>
    <t>RHEB</t>
  </si>
  <si>
    <t>GTP-binding protein Rheb OS=Homo sapiens OX=9606 GN=RHEB PE=1 SV=1</t>
  </si>
  <si>
    <t>O75110</t>
  </si>
  <si>
    <t>ATP9A</t>
  </si>
  <si>
    <t>Probable phospholipid-transporting ATPase IIA OS=Homo sapiens OX=9606 GN=ATP9A PE=1 SV=3</t>
  </si>
  <si>
    <t>P56192</t>
  </si>
  <si>
    <t>MARS</t>
  </si>
  <si>
    <t>Methionine--tRNA ligase, cytoplasmic OS=Homo sapiens OX=9606 GN=MARS PE=1 SV=2</t>
  </si>
  <si>
    <t>Q9H115</t>
  </si>
  <si>
    <t>NAPB</t>
  </si>
  <si>
    <t>Beta-soluble NSF attachment protein OS=Homo sapiens OX=9606 GN=NAPB PE=1 SV=2</t>
  </si>
  <si>
    <t>P55884</t>
  </si>
  <si>
    <t>EIF3B</t>
  </si>
  <si>
    <t>Eukaryotic translation initiation factor 3 subunit B OS=Homo sapiens OX=9606 GN=EIF3B PE=1 SV=3</t>
  </si>
  <si>
    <t>Q05193</t>
  </si>
  <si>
    <t>DNM1</t>
  </si>
  <si>
    <t>Dynamin-1 OS=Homo sapiens OX=9606 GN=DNM1 PE=1 SV=2</t>
  </si>
  <si>
    <t>Q9P2R7</t>
  </si>
  <si>
    <t>SUCLA2</t>
  </si>
  <si>
    <t>Succinate--CoA ligase [ADP-forming] subunit beta, mitochondrial OS=Homo sapiens OX=9606 GN=SUCLA2 PE=1 SV=3</t>
  </si>
  <si>
    <t>P50993</t>
  </si>
  <si>
    <t>ATP1A2</t>
  </si>
  <si>
    <t>Sodium/potassium-transporting ATPase subunit alpha-2 OS=Homo sapiens OX=9606 GN=ATP1A2 PE=1 SV=1</t>
  </si>
  <si>
    <t>P22695</t>
  </si>
  <si>
    <t>UQCRC2</t>
  </si>
  <si>
    <t>Cytochrome b-c1 complex subunit 2, mitochondrial OS=Homo sapiens OX=9606 GN=UQCRC2 PE=1 SV=3</t>
  </si>
  <si>
    <t>O00330</t>
  </si>
  <si>
    <t>PDHX</t>
  </si>
  <si>
    <t>Pyruvate dehydrogenase protein X component, mitochondrial OS=Homo sapiens OX=9606 GN=PDHX PE=1 SV=3</t>
  </si>
  <si>
    <t>P35579</t>
  </si>
  <si>
    <t>MYH9</t>
  </si>
  <si>
    <t>Myosin-9 OS=Homo sapiens OX=9606 GN=MYH9 PE=1 SV=4</t>
  </si>
  <si>
    <t>Q16134</t>
  </si>
  <si>
    <t>ETFDH</t>
  </si>
  <si>
    <t>Electron transfer flavoprotein-ubiquinone oxidoreductase, mitochondrial OS=Homo sapiens OX=9606 GN=ETFDH PE=1 SV=2</t>
  </si>
  <si>
    <t>P41252</t>
  </si>
  <si>
    <t>IARS</t>
  </si>
  <si>
    <t>Isoleucine--tRNA ligase, cytoplasmic OS=Homo sapiens OX=9606 GN=IARS PE=1 SV=2</t>
  </si>
  <si>
    <t>P53621</t>
  </si>
  <si>
    <t>COPA</t>
  </si>
  <si>
    <t>Coatomer subunit alpha OS=Homo sapiens OX=9606 GN=COPA PE=1 SV=2</t>
  </si>
  <si>
    <t>O00764</t>
  </si>
  <si>
    <t>PDXK</t>
  </si>
  <si>
    <t>Pyridoxal kinase OS=Homo sapiens OX=9606 GN=PDXK PE=1 SV=1</t>
  </si>
  <si>
    <t>P00505</t>
  </si>
  <si>
    <t>GOT2</t>
  </si>
  <si>
    <t>Aspartate aminotransferase, mitochondrial OS=Homo sapiens OX=9606 GN=GOT2 PE=1 SV=3</t>
  </si>
  <si>
    <t>P30533</t>
  </si>
  <si>
    <t>LRPAP1</t>
  </si>
  <si>
    <t>Alpha-2-macroglobulin receptor-associated protein OS=Homo sapiens OX=9606 GN=LRPAP1 PE=1 SV=1</t>
  </si>
  <si>
    <t>Q9NSE4</t>
  </si>
  <si>
    <t>IARS2</t>
  </si>
  <si>
    <t>Isoleucine--tRNA ligase, mitochondrial OS=Homo sapiens OX=9606 GN=IARS2 PE=1 SV=2</t>
  </si>
  <si>
    <t>Q7Z4W1</t>
  </si>
  <si>
    <t>DCXR</t>
  </si>
  <si>
    <t>L-xylulose reductase OS=Homo sapiens OX=9606 GN=DCXR PE=1 SV=2</t>
  </si>
  <si>
    <t>O43674</t>
  </si>
  <si>
    <t>NDUFB5</t>
  </si>
  <si>
    <t>NADH dehydrogenase [ubiquinone] 1 beta subcomplex subunit 5, mitochondrial OS=Homo sapiens OX=9606 GN=NDUFB5 PE=1 SV=1</t>
  </si>
  <si>
    <t>Q9H0U4</t>
  </si>
  <si>
    <t>RAB1B</t>
  </si>
  <si>
    <t>Ras-related protein Rab-1B OS=Homo sapiens OX=9606 GN=RAB1B PE=1 SV=1</t>
  </si>
  <si>
    <t>O43776</t>
  </si>
  <si>
    <t>NARS</t>
  </si>
  <si>
    <t>Asparagine--tRNA ligase, cytoplasmic OS=Homo sapiens OX=9606 GN=NARS PE=1 SV=1</t>
  </si>
  <si>
    <t>O94826</t>
  </si>
  <si>
    <t>TOMM70A;TOMM70</t>
  </si>
  <si>
    <t>Mitochondrial import receptor subunit TOM70 OS=Homo sapiens OX=9606 GN=TOMM70 PE=1 SV=1</t>
  </si>
  <si>
    <t>Q9C0C9</t>
  </si>
  <si>
    <t>UBE2O</t>
  </si>
  <si>
    <t>(E3-independent) E2 ubiquitin-conjugating enzyme OS=Homo sapiens OX=9606 GN=UBE2O PE=1 SV=3</t>
  </si>
  <si>
    <t>O75880</t>
  </si>
  <si>
    <t>SCO1</t>
  </si>
  <si>
    <t>Protein SCO1 homolog, mitochondrial OS=Homo sapiens OX=9606 GN=SCO1 PE=1 SV=1</t>
  </si>
  <si>
    <t>P46821</t>
  </si>
  <si>
    <t>MAP1B</t>
  </si>
  <si>
    <t>Microtubule-associated protein 1B OS=Homo sapiens OX=9606 GN=MAP1B PE=1 SV=2</t>
  </si>
  <si>
    <t>Q02218</t>
  </si>
  <si>
    <t>OGDH</t>
  </si>
  <si>
    <t>2-oxoglutarate dehydrogenase, mitochondrial OS=Homo sapiens OX=9606 GN=OGDH PE=1 SV=3</t>
  </si>
  <si>
    <t>P61421</t>
  </si>
  <si>
    <t>ATP6V0D1</t>
  </si>
  <si>
    <t>V-type proton ATPase subunit d 1 OS=Homo sapiens OX=9606 GN=ATP6V0D1 PE=1 SV=1</t>
  </si>
  <si>
    <t>P36871</t>
  </si>
  <si>
    <t>PGM1</t>
  </si>
  <si>
    <t>Phosphoglucomutase-1 OS=Homo sapiens OX=9606 GN=PGM1 PE=1 SV=3</t>
  </si>
  <si>
    <t>Q9UNM6</t>
  </si>
  <si>
    <t>PSMD13</t>
  </si>
  <si>
    <t>26S proteasome non-ATPase regulatory subunit 13 OS=Homo sapiens OX=9606 GN=PSMD13 PE=1 SV=2</t>
  </si>
  <si>
    <t>P55268</t>
  </si>
  <si>
    <t>LAMB2</t>
  </si>
  <si>
    <t>Laminin subunit beta-2 OS=Homo sapiens OX=9606 GN=LAMB2 PE=1 SV=2</t>
  </si>
  <si>
    <t>O95793</t>
  </si>
  <si>
    <t>STAU1</t>
  </si>
  <si>
    <t>Double-stranded RNA-binding protein Staufen homolog 1 OS=Homo sapiens OX=9606 GN=STAU1 PE=1 SV=2</t>
  </si>
  <si>
    <t>Q9HD34</t>
  </si>
  <si>
    <t>LYRM4</t>
  </si>
  <si>
    <t>LYR motif-containing protein 4 OS=Homo sapiens OX=9606 GN=LYRM4 PE=1 SV=1</t>
  </si>
  <si>
    <t>P30038</t>
  </si>
  <si>
    <t>ALDH4A1</t>
  </si>
  <si>
    <t>Delta-1-pyrroline-5-carboxylate dehydrogenase, mitochondrial OS=Homo sapiens OX=9606 GN=ALDH4A1 PE=1 SV=3</t>
  </si>
  <si>
    <t>Q14204</t>
  </si>
  <si>
    <t>DYNC1H1</t>
  </si>
  <si>
    <t>Cytoplasmic dynein 1 heavy chain 1 OS=Homo sapiens OX=9606 GN=DYNC1H1 PE=1 SV=5</t>
  </si>
  <si>
    <t>P50395</t>
  </si>
  <si>
    <t>GDI2</t>
  </si>
  <si>
    <t>Rab GDP dissociation inhibitor beta OS=Homo sapiens OX=9606 GN=GDI2 PE=1 SV=2</t>
  </si>
  <si>
    <t>Q9H2X9</t>
  </si>
  <si>
    <t>SLC12A5</t>
  </si>
  <si>
    <t>Solute carrier family 12 member 5 OS=Homo sapiens OX=9606 GN=SLC12A5 PE=1 SV=3</t>
  </si>
  <si>
    <t>P22694</t>
  </si>
  <si>
    <t>PRKACB</t>
  </si>
  <si>
    <t>cAMP-dependent protein kinase catalytic subunit beta OS=Homo sapiens OX=9606 GN=PRKACB PE=1 SV=2</t>
  </si>
  <si>
    <t>P43686</t>
  </si>
  <si>
    <t>PSMC4</t>
  </si>
  <si>
    <t>26S proteasome regulatory subunit 6B OS=Homo sapiens OX=9606 GN=PSMC4 PE=1 SV=2</t>
  </si>
  <si>
    <t>Q969V3</t>
  </si>
  <si>
    <t>NCLN</t>
  </si>
  <si>
    <t>Nicalin OS=Homo sapiens OX=9606 GN=NCLN PE=1 SV=2</t>
  </si>
  <si>
    <t>O75390</t>
  </si>
  <si>
    <t>CS</t>
  </si>
  <si>
    <t>Citrate synthase, mitochondrial OS=Homo sapiens OX=9606 GN=CS PE=1 SV=2</t>
  </si>
  <si>
    <t>Q9ULU8</t>
  </si>
  <si>
    <t>CADPS</t>
  </si>
  <si>
    <t>Calcium-dependent secretion activator 1 OS=Homo sapiens OX=9606 GN=CADPS PE=1 SV=3</t>
  </si>
  <si>
    <t>P54577</t>
  </si>
  <si>
    <t>YARS</t>
  </si>
  <si>
    <t>Tyrosine--tRNA ligase, cytoplasmic OS=Homo sapiens OX=9606 GN=YARS PE=1 SV=4</t>
  </si>
  <si>
    <t>P28331</t>
  </si>
  <si>
    <t>NDUFS1</t>
  </si>
  <si>
    <t>NADH-ubiquinone oxidoreductase 75 kDa subunit, mitochondrial OS=Homo sapiens OX=9606 GN=NDUFS1 PE=1 SV=3</t>
  </si>
  <si>
    <t>P17174</t>
  </si>
  <si>
    <t>GOT1</t>
  </si>
  <si>
    <t>Aspartate aminotransferase, cytoplasmic OS=Homo sapiens OX=9606 GN=GOT1 PE=1 SV=3</t>
  </si>
  <si>
    <t>Q9UNF0</t>
  </si>
  <si>
    <t>PACSIN2</t>
  </si>
  <si>
    <t>Protein kinase C and casein kinase substrate in neurons protein 2 OS=Homo sapiens OX=9606 GN=PACSIN2 PE=1 SV=2</t>
  </si>
  <si>
    <t>Q9BT78</t>
  </si>
  <si>
    <t>COPS4</t>
  </si>
  <si>
    <t>COP9 signalosome complex subunit 4 OS=Homo sapiens OX=9606 GN=COPS4 PE=1 SV=1</t>
  </si>
  <si>
    <t>O15144</t>
  </si>
  <si>
    <t>ARPC2</t>
  </si>
  <si>
    <t>Actin-related protein 2/3 complex subunit 2 OS=Homo sapiens OX=9606 GN=ARPC2 PE=1 SV=1</t>
  </si>
  <si>
    <t>P13693</t>
  </si>
  <si>
    <t>TPT1</t>
  </si>
  <si>
    <t>Translationally-controlled tumor protein OS=Homo sapiens OX=9606 GN=TPT1 PE=1 SV=1</t>
  </si>
  <si>
    <t>Q6P1M0</t>
  </si>
  <si>
    <t>SLC27A4</t>
  </si>
  <si>
    <t>Long-chain fatty acid transport protein 4 OS=Homo sapiens OX=9606 GN=SLC27A4 PE=1 SV=1</t>
  </si>
  <si>
    <t>Q96FW1</t>
  </si>
  <si>
    <t>OTUB1</t>
  </si>
  <si>
    <t>Ubiquitin thioesterase OTUB1 OS=Homo sapiens OX=9606 GN=OTUB1 PE=1 SV=2</t>
  </si>
  <si>
    <t>P06730</t>
  </si>
  <si>
    <t>EIF4E</t>
  </si>
  <si>
    <t>Eukaryotic translation initiation factor 4E OS=Homo sapiens OX=9606 GN=EIF4E PE=1 SV=2</t>
  </si>
  <si>
    <t>P04179</t>
  </si>
  <si>
    <t>SOD2</t>
  </si>
  <si>
    <t>Superoxide dismutase [Mn], mitochondrial OS=Homo sapiens OX=9606 GN=SOD2 PE=1 SV=3</t>
  </si>
  <si>
    <t>Q99747</t>
  </si>
  <si>
    <t>NAPG</t>
  </si>
  <si>
    <t>Gamma-soluble NSF attachment protein OS=Homo sapiens OX=9606 GN=NAPG PE=1 SV=1</t>
  </si>
  <si>
    <t>P47985</t>
  </si>
  <si>
    <t>UQCRFS1</t>
  </si>
  <si>
    <t>Cytochrome b-c1 complex subunit Rieske, mitochondrial OS=Homo sapiens OX=9606 GN=UQCRFS1 PE=1 SV=2</t>
  </si>
  <si>
    <t>Q03001</t>
  </si>
  <si>
    <t>DST</t>
  </si>
  <si>
    <t>Dystonin OS=Homo sapiens OX=9606 GN=DST PE=1 SV=4</t>
  </si>
  <si>
    <t>P04080</t>
  </si>
  <si>
    <t>CSTB</t>
  </si>
  <si>
    <t>Cystatin-B OS=Homo sapiens OX=9606 GN=CSTB PE=1 SV=2</t>
  </si>
  <si>
    <t>O60313</t>
  </si>
  <si>
    <t>OPA1</t>
  </si>
  <si>
    <t>Dynamin-like 120 kDa protein, mitochondrial OS=Homo sapiens OX=9606 GN=OPA1 PE=1 SV=3</t>
  </si>
  <si>
    <t>Q9C040</t>
  </si>
  <si>
    <t>TRIM2</t>
  </si>
  <si>
    <t>Tripartite motif-containing protein 2 OS=Homo sapiens OX=9606 GN=TRIM2 PE=1 SV=1</t>
  </si>
  <si>
    <t>P61764</t>
  </si>
  <si>
    <t>STXBP1</t>
  </si>
  <si>
    <t>Syntaxin-binding protein 1 OS=Homo sapiens OX=9606 GN=STXBP1 PE=1 SV=1</t>
  </si>
  <si>
    <t>Q16798</t>
  </si>
  <si>
    <t>ME3</t>
  </si>
  <si>
    <t>NADP-dependent malic enzyme, mitochondrial OS=Homo sapiens OX=9606 GN=ME3 PE=2 SV=2</t>
  </si>
  <si>
    <t>Q00325</t>
  </si>
  <si>
    <t>SLC25A3</t>
  </si>
  <si>
    <t>Phosphate carrier protein, mitochondrial OS=Homo sapiens OX=9606 GN=SLC25A3 PE=1 SV=2</t>
  </si>
  <si>
    <t>P36542</t>
  </si>
  <si>
    <t>ATP5C1</t>
  </si>
  <si>
    <t>ATP synthase subunit gamma, mitochondrial OS=Homo sapiens OX=9606 GN=ATP5F1C PE=1 SV=1</t>
  </si>
  <si>
    <t>P05067</t>
  </si>
  <si>
    <t>APP</t>
  </si>
  <si>
    <t>Amyloid-beta precursor protein OS=Homo sapiens OX=9606 GN=APP PE=1 SV=3</t>
  </si>
  <si>
    <t>P60880</t>
  </si>
  <si>
    <t>SNAP25</t>
  </si>
  <si>
    <t>Synaptosomal-associated protein 25 OS=Homo sapiens OX=9606 GN=SNAP25 PE=1 SV=1</t>
  </si>
  <si>
    <t>P83731</t>
  </si>
  <si>
    <t>RPL24</t>
  </si>
  <si>
    <t>60S ribosomal protein L24 OS=Homo sapiens OX=9606 GN=RPL24 PE=1 SV=1</t>
  </si>
  <si>
    <t>Q9BPU6</t>
  </si>
  <si>
    <t>DPYSL5</t>
  </si>
  <si>
    <t>Dihydropyrimidinase-related protein 5 OS=Homo sapiens OX=9606 GN=DPYSL5 PE=1 SV=1</t>
  </si>
  <si>
    <t>P54652</t>
  </si>
  <si>
    <t>HSPA2</t>
  </si>
  <si>
    <t>Heat shock-related 70 kDa protein 2 OS=Homo sapiens OX=9606 GN=HSPA2 PE=1 SV=1</t>
  </si>
  <si>
    <t>O75964</t>
  </si>
  <si>
    <t>ATP5L</t>
  </si>
  <si>
    <t>ATP synthase subunit g, mitochondrial OS=Homo sapiens OX=9606 GN=ATP5MG PE=1 SV=3</t>
  </si>
  <si>
    <t>Q14108</t>
  </si>
  <si>
    <t>SCARB2</t>
  </si>
  <si>
    <t>Lysosome membrane protein 2 OS=Homo sapiens OX=9606 GN=SCARB2 PE=1 SV=2</t>
  </si>
  <si>
    <t>P26196</t>
  </si>
  <si>
    <t>DDX6</t>
  </si>
  <si>
    <t>Probable ATP-dependent RNA helicase DDX6 OS=Homo sapiens OX=9606 GN=DDX6 PE=1 SV=2</t>
  </si>
  <si>
    <t>Q13404</t>
  </si>
  <si>
    <t>UBE2V1;TMEM189-UBE2V1</t>
  </si>
  <si>
    <t>Ubiquitin-conjugating enzyme E2 variant 1 OS=Homo sapiens OX=9606 GN=UBE2V1 PE=1 SV=2</t>
  </si>
  <si>
    <t>P38646</t>
  </si>
  <si>
    <t>HSPA9</t>
  </si>
  <si>
    <t>Stress-70 protein, mitochondrial OS=Homo sapiens OX=9606 GN=HSPA9 PE=1 SV=2</t>
  </si>
  <si>
    <t>O95197</t>
  </si>
  <si>
    <t>RTN3</t>
  </si>
  <si>
    <t>Reticulon-3 OS=Homo sapiens OX=9606 GN=RTN3 PE=1 SV=2</t>
  </si>
  <si>
    <t>P08237</t>
  </si>
  <si>
    <t>PFKM</t>
  </si>
  <si>
    <t>ATP-dependent 6-phosphofructokinase, muscle type OS=Homo sapiens OX=9606 GN=PFKM PE=1 SV=2</t>
  </si>
  <si>
    <t>Q9NYU2</t>
  </si>
  <si>
    <t>UGGT1</t>
  </si>
  <si>
    <t>UDP-glucose:glycoprotein glucosyltransferase 1 OS=Homo sapiens OX=9606 GN=UGGT1 PE=1 SV=3</t>
  </si>
  <si>
    <t>Q9H4G0</t>
  </si>
  <si>
    <t>EPB41L1</t>
  </si>
  <si>
    <t>Band 4.1-like protein 1 OS=Homo sapiens OX=9606 GN=EPB41L1 PE=1 SV=2</t>
  </si>
  <si>
    <t>Q9UHG3</t>
  </si>
  <si>
    <t>PCYOX1</t>
  </si>
  <si>
    <t>Prenylcysteine oxidase 1 OS=Homo sapiens OX=9606 GN=PCYOX1 PE=1 SV=3</t>
  </si>
  <si>
    <t>Q5VTU8</t>
  </si>
  <si>
    <t>ATP5EP2</t>
  </si>
  <si>
    <t>ATP synthase subunit epsilon-like protein, mitochondrial OS=Homo sapiens OX=9606 GN=ATP5F1EP2 PE=1 SV=1</t>
  </si>
  <si>
    <t>P14854</t>
  </si>
  <si>
    <t>COX6B1</t>
  </si>
  <si>
    <t>Cytochrome c oxidase subunit 6B1 OS=Homo sapiens OX=9606 GN=COX6B1 PE=1 SV=2</t>
  </si>
  <si>
    <t>Q15046</t>
  </si>
  <si>
    <t>KARS</t>
  </si>
  <si>
    <t>Lysine--tRNA ligase OS=Homo sapiens OX=9606 GN=KARS PE=1 SV=3</t>
  </si>
  <si>
    <t>Q7Z406</t>
  </si>
  <si>
    <t>MYH14</t>
  </si>
  <si>
    <t>Myosin-14 OS=Homo sapiens OX=9606 GN=MYH14 PE=1 SV=2</t>
  </si>
  <si>
    <t>Q12840</t>
  </si>
  <si>
    <t>KIF5A</t>
  </si>
  <si>
    <t>Kinesin heavy chain isoform 5A OS=Homo sapiens OX=9606 GN=KIF5A PE=1 SV=2</t>
  </si>
  <si>
    <t>O94856</t>
  </si>
  <si>
    <t>NFASC</t>
  </si>
  <si>
    <t>Neurofascin OS=Homo sapiens OX=9606 GN=NFASC PE=1 SV=4</t>
  </si>
  <si>
    <t>P49591</t>
  </si>
  <si>
    <t>SARS</t>
  </si>
  <si>
    <t>Serine--tRNA ligase, cytoplasmic OS=Homo sapiens OX=9606 GN=SARS PE=1 SV=3</t>
  </si>
  <si>
    <t>P54136</t>
  </si>
  <si>
    <t>RARS</t>
  </si>
  <si>
    <t>Arginine--tRNA ligase, cytoplasmic OS=Homo sapiens OX=9606 GN=RARS PE=1 SV=2</t>
  </si>
  <si>
    <t>P06576</t>
  </si>
  <si>
    <t>ATP5B</t>
  </si>
  <si>
    <t>ATP synthase subunit beta, mitochondrial OS=Homo sapiens OX=9606 GN=ATP5F1B PE=1 SV=3</t>
  </si>
  <si>
    <t>P56385</t>
  </si>
  <si>
    <t>ATP5I</t>
  </si>
  <si>
    <t>ATP synthase subunit e, mitochondrial OS=Homo sapiens OX=9606 GN=ATP5ME PE=1 SV=2</t>
  </si>
  <si>
    <t>Q9Y678</t>
  </si>
  <si>
    <t>COPG1</t>
  </si>
  <si>
    <t>Coatomer subunit gamma-1 OS=Homo sapiens OX=9606 GN=COPG1 PE=1 SV=1</t>
  </si>
  <si>
    <t>Q12765</t>
  </si>
  <si>
    <t>SCRN1</t>
  </si>
  <si>
    <t>Secernin-1 OS=Homo sapiens OX=9606 GN=SCRN1 PE=1 SV=2</t>
  </si>
  <si>
    <t>P02768</t>
  </si>
  <si>
    <t>ALB</t>
  </si>
  <si>
    <t>Serum albumin OS=Homo sapiens OX=9606 GN=ALB PE=1 SV=2</t>
  </si>
  <si>
    <t>Q96F07</t>
  </si>
  <si>
    <t>CYFIP2</t>
  </si>
  <si>
    <t>Cytoplasmic FMR1-interacting protein 2 OS=Homo sapiens OX=9606 GN=CYFIP2 PE=1 SV=2</t>
  </si>
  <si>
    <t>P04844</t>
  </si>
  <si>
    <t>RPN2</t>
  </si>
  <si>
    <t>Dolichyl-diphosphooligosaccharide--protein glycosyltransferase subunit 2 OS=Homo sapiens OX=9606 GN=RPN2 PE=1 SV=3</t>
  </si>
  <si>
    <t>P47897</t>
  </si>
  <si>
    <t>QARS</t>
  </si>
  <si>
    <t>Glutamine--tRNA ligase OS=Homo sapiens OX=9606 GN=QARS PE=1 SV=1</t>
  </si>
  <si>
    <t>Q16204</t>
  </si>
  <si>
    <t>CCDC6</t>
  </si>
  <si>
    <t>Coiled-coil domain-containing protein 6 OS=Homo sapiens OX=9606 GN=CCDC6 PE=1 SV=2</t>
  </si>
  <si>
    <t>P42765</t>
  </si>
  <si>
    <t>ACAA2</t>
  </si>
  <si>
    <t>3-ketoacyl-CoA thiolase, mitochondrial OS=Homo sapiens OX=9606 GN=ACAA2 PE=1 SV=2</t>
  </si>
  <si>
    <t>Q5UCC4</t>
  </si>
  <si>
    <t>EMC10</t>
  </si>
  <si>
    <t>ER membrane protein complex subunit 10 OS=Homo sapiens OX=9606 GN=EMC10 PE=1 SV=1</t>
  </si>
  <si>
    <t>Q15785</t>
  </si>
  <si>
    <t>TOMM34</t>
  </si>
  <si>
    <t>Mitochondrial import receptor subunit TOM34 OS=Homo sapiens OX=9606 GN=TOMM34 PE=1 SV=2</t>
  </si>
  <si>
    <t>P09104</t>
  </si>
  <si>
    <t>ENO2</t>
  </si>
  <si>
    <t>Gamma-enolase OS=Homo sapiens OX=9606 GN=ENO2 PE=1 SV=3</t>
  </si>
  <si>
    <t>P21283</t>
  </si>
  <si>
    <t>ATP6V1C1</t>
  </si>
  <si>
    <t>V-type proton ATPase subunit C 1 OS=Homo sapiens OX=9606 GN=ATP6V1C1 PE=1 SV=4</t>
  </si>
  <si>
    <t>P09382</t>
  </si>
  <si>
    <t>LGALS1</t>
  </si>
  <si>
    <t>Galectin-1 OS=Homo sapiens OX=9606 GN=LGALS1 PE=1 SV=2</t>
  </si>
  <si>
    <t>O75821</t>
  </si>
  <si>
    <t>EIF3G</t>
  </si>
  <si>
    <t>Eukaryotic translation initiation factor 3 subunit G OS=Homo sapiens OX=9606 GN=EIF3G PE=1 SV=2</t>
  </si>
  <si>
    <t>Q92598</t>
  </si>
  <si>
    <t>HSPH1</t>
  </si>
  <si>
    <t>Heat shock protein 105 kDa OS=Homo sapiens OX=9606 GN=HSPH1 PE=1 SV=1</t>
  </si>
  <si>
    <t>P20674</t>
  </si>
  <si>
    <t>COX5A</t>
  </si>
  <si>
    <t>Cytochrome c oxidase subunit 5A, mitochondrial OS=Homo sapiens OX=9606 GN=COX5A PE=1 SV=2</t>
  </si>
  <si>
    <t>P31930</t>
  </si>
  <si>
    <t>UQCRC1</t>
  </si>
  <si>
    <t>Cytochrome b-c1 complex subunit 1, mitochondrial OS=Homo sapiens OX=9606 GN=UQCRC1 PE=1 SV=3</t>
  </si>
  <si>
    <t>P62714</t>
  </si>
  <si>
    <t>PPP2CB</t>
  </si>
  <si>
    <t>Serine/threonine-protein phosphatase 2A catalytic subunit beta isoform OS=Homo sapiens OX=9606 GN=PPP2CB PE=1 SV=1</t>
  </si>
  <si>
    <t>Q9H492</t>
  </si>
  <si>
    <t>MAP1LC3A</t>
  </si>
  <si>
    <t>Microtubule-associated proteins 1A/1B light chain 3A OS=Homo sapiens OX=9606 GN=MAP1LC3A PE=1 SV=2</t>
  </si>
  <si>
    <t>O75489</t>
  </si>
  <si>
    <t>NDUFS3</t>
  </si>
  <si>
    <t>NADH dehydrogenase [ubiquinone] iron-sulfur protein 3, mitochondrial OS=Homo sapiens OX=9606 GN=NDUFS3 PE=1 SV=1</t>
  </si>
  <si>
    <t>Q9H0E2</t>
  </si>
  <si>
    <t>TOLLIP</t>
  </si>
  <si>
    <t>Toll-interacting protein OS=Homo sapiens OX=9606 GN=TOLLIP PE=1 SV=1</t>
  </si>
  <si>
    <t>O43678</t>
  </si>
  <si>
    <t>NDUFA2</t>
  </si>
  <si>
    <t>NADH dehydrogenase [ubiquinone] 1 alpha subcomplex subunit 2 OS=Homo sapiens OX=9606 GN=NDUFA2 PE=1 SV=3</t>
  </si>
  <si>
    <t>Q9NTJ5</t>
  </si>
  <si>
    <t>SACM1L</t>
  </si>
  <si>
    <t>Phosphatidylinositide phosphatase SAC1 OS=Homo sapiens OX=9606 GN=SACM1L PE=1 SV=2</t>
  </si>
  <si>
    <t>Q9BY11</t>
  </si>
  <si>
    <t>PACSIN1</t>
  </si>
  <si>
    <t>Protein kinase C and casein kinase substrate in neurons protein 1 OS=Homo sapiens OX=9606 GN=PACSIN1 PE=1 SV=1</t>
  </si>
  <si>
    <t>O96000</t>
  </si>
  <si>
    <t>NDUFB10</t>
  </si>
  <si>
    <t>NADH dehydrogenase [ubiquinone] 1 beta subcomplex subunit 10 OS=Homo sapiens OX=9606 GN=NDUFB10 PE=1 SV=3</t>
  </si>
  <si>
    <t>O75533</t>
  </si>
  <si>
    <t>SF3B1</t>
  </si>
  <si>
    <t>Splicing factor 3B subunit 1 OS=Homo sapiens OX=9606 GN=SF3B1 PE=1 SV=3</t>
  </si>
  <si>
    <t>P55786</t>
  </si>
  <si>
    <t>NPEPPS</t>
  </si>
  <si>
    <t>Puromycin-sensitive aminopeptidase OS=Homo sapiens OX=9606 GN=NPEPPS PE=1 SV=2</t>
  </si>
  <si>
    <t>P49821</t>
  </si>
  <si>
    <t>NDUFV1</t>
  </si>
  <si>
    <t>NADH dehydrogenase [ubiquinone] flavoprotein 1, mitochondrial OS=Homo sapiens OX=9606 GN=NDUFV1 PE=1 SV=4</t>
  </si>
  <si>
    <t>P68402</t>
  </si>
  <si>
    <t>PAFAH1B2</t>
  </si>
  <si>
    <t>Platelet-activating factor acetylhydrolase IB subunit beta OS=Homo sapiens OX=9606 GN=PAFAH1B2 PE=1 SV=1</t>
  </si>
  <si>
    <t>P36969</t>
  </si>
  <si>
    <t>GPX4</t>
  </si>
  <si>
    <t>Phospholipid hydroperoxide glutathione peroxidase OS=Homo sapiens OX=9606 GN=GPX4 PE=1 SV=3</t>
  </si>
  <si>
    <t>Q6KCM7</t>
  </si>
  <si>
    <t>SLC25A25</t>
  </si>
  <si>
    <t>Calcium-binding mitochondrial carrier protein SCaMC-2 OS=Homo sapiens OX=9606 GN=SLC25A25 PE=1 SV=1</t>
  </si>
  <si>
    <t>P08238</t>
  </si>
  <si>
    <t>HSP90AB1</t>
  </si>
  <si>
    <t>Heat shock protein HSP 90-beta OS=Homo sapiens OX=9606 GN=HSP90AB1 PE=1 SV=4</t>
  </si>
  <si>
    <t>O14949</t>
  </si>
  <si>
    <t>UQCRQ</t>
  </si>
  <si>
    <t>Cytochrome b-c1 complex subunit 8 OS=Homo sapiens OX=9606 GN=UQCRQ PE=1 SV=4</t>
  </si>
  <si>
    <t>P14678</t>
  </si>
  <si>
    <t>SNRPB</t>
  </si>
  <si>
    <t>Small nuclear ribonucleoprotein-associated proteins B and B' OS=Homo sapiens OX=9606 GN=SNRPB PE=1 SV=2</t>
  </si>
  <si>
    <t>Q13885</t>
  </si>
  <si>
    <t>TUBB2A</t>
  </si>
  <si>
    <t>Tubulin beta-2A chain OS=Homo sapiens OX=9606 GN=TUBB2A PE=1 SV=1</t>
  </si>
  <si>
    <t>Q92930</t>
  </si>
  <si>
    <t>RAB8B</t>
  </si>
  <si>
    <t>Ras-related protein Rab-8B OS=Homo sapiens OX=9606 GN=RAB8B PE=1 SV=2</t>
  </si>
  <si>
    <t>O75947</t>
  </si>
  <si>
    <t>ATP5H</t>
  </si>
  <si>
    <t>ATP synthase subunit d, mitochondrial OS=Homo sapiens OX=9606 GN=ATP5PD PE=1 SV=3</t>
  </si>
  <si>
    <t>P51798</t>
  </si>
  <si>
    <t>CLCN7</t>
  </si>
  <si>
    <t>H(+)/Cl(-) exchange transporter 7 OS=Homo sapiens OX=9606 GN=CLCN7 PE=1 SV=2</t>
  </si>
  <si>
    <t>P22061</t>
  </si>
  <si>
    <t>PCMT1</t>
  </si>
  <si>
    <t>Protein-L-isoaspartate(D-aspartate) O-methyltransferase OS=Homo sapiens OX=9606 GN=PCMT1 PE=1 SV=4</t>
  </si>
  <si>
    <t>O75306</t>
  </si>
  <si>
    <t>NDUFS2</t>
  </si>
  <si>
    <t>NADH dehydrogenase [ubiquinone] iron-sulfur protein 2, mitochondrial OS=Homo sapiens OX=9606 GN=NDUFS2 PE=1 SV=2</t>
  </si>
  <si>
    <t>Q9UKU0</t>
  </si>
  <si>
    <t>ACSL6</t>
  </si>
  <si>
    <t>Long-chain-fatty-acid--CoA ligase 6 OS=Homo sapiens OX=9606 GN=ACSL6 PE=2 SV=4</t>
  </si>
  <si>
    <t>P26038</t>
  </si>
  <si>
    <t>MSN</t>
  </si>
  <si>
    <t>Moesin OS=Homo sapiens OX=9606 GN=MSN PE=1 SV=3</t>
  </si>
  <si>
    <t>Q9UIQ6</t>
  </si>
  <si>
    <t>LNPEP</t>
  </si>
  <si>
    <t>Leucyl-cystinyl aminopeptidase OS=Homo sapiens OX=9606 GN=LNPEP PE=1 SV=3</t>
  </si>
  <si>
    <t>Q9UDW1</t>
  </si>
  <si>
    <t>UQCR10</t>
  </si>
  <si>
    <t>Cytochrome b-c1 complex subunit 9 OS=Homo sapiens OX=9606 GN=UQCR10 PE=1 SV=3</t>
  </si>
  <si>
    <t>P61026</t>
  </si>
  <si>
    <t>RAB10</t>
  </si>
  <si>
    <t>Ras-related protein Rab-10 OS=Homo sapiens OX=9606 GN=RAB10 PE=1 SV=1</t>
  </si>
  <si>
    <t>Q9BTU6</t>
  </si>
  <si>
    <t>PI4K2A</t>
  </si>
  <si>
    <t>Phosphatidylinositol 4-kinase type 2-alpha OS=Homo sapiens OX=9606 GN=PI4K2A PE=1 SV=1</t>
  </si>
  <si>
    <t>Q8NFV4</t>
  </si>
  <si>
    <t>ABHD11</t>
  </si>
  <si>
    <t>Protein ABHD11 OS=Homo sapiens OX=9606 GN=ABHD11 PE=1 SV=1</t>
  </si>
  <si>
    <t>P20336</t>
  </si>
  <si>
    <t>RAB3A</t>
  </si>
  <si>
    <t>Ras-related protein Rab-3A OS=Homo sapiens OX=9606 GN=RAB3A PE=1 SV=1</t>
  </si>
  <si>
    <t>P05026</t>
  </si>
  <si>
    <t>ATP1B1</t>
  </si>
  <si>
    <t>Sodium/potassium-transporting ATPase subunit beta-1 OS=Homo sapiens OX=9606 GN=ATP1B1 PE=1 SV=1</t>
  </si>
  <si>
    <t>Q9BWF3</t>
  </si>
  <si>
    <t>RBM4</t>
  </si>
  <si>
    <t>RNA-binding protein 4 OS=Homo sapiens OX=9606 GN=RBM4 PE=1 SV=1</t>
  </si>
  <si>
    <t>Q9NQC3</t>
  </si>
  <si>
    <t>RTN4</t>
  </si>
  <si>
    <t>Reticulon-4 OS=Homo sapiens OX=9606 GN=RTN4 PE=1 SV=2</t>
  </si>
  <si>
    <t>O00442</t>
  </si>
  <si>
    <t>RTCA</t>
  </si>
  <si>
    <t>RNA 3'-terminal phosphate cyclase OS=Homo sapiens OX=9606 GN=RTCA PE=1 SV=1</t>
  </si>
  <si>
    <t>P31040</t>
  </si>
  <si>
    <t>SDHA</t>
  </si>
  <si>
    <t>Succinate dehydrogenase [ubiquinone] flavoprotein subunit, mitochondrial OS=Homo sapiens OX=9606 GN=SDHA PE=1 SV=2</t>
  </si>
  <si>
    <t>P50148</t>
  </si>
  <si>
    <t>GNAQ</t>
  </si>
  <si>
    <t>Guanine nucleotide-binding protein G(q) subunit alpha OS=Homo sapiens OX=9606 GN=GNAQ PE=1 SV=4</t>
  </si>
  <si>
    <t>P42858</t>
  </si>
  <si>
    <t>HTT</t>
  </si>
  <si>
    <t>Huntingtin OS=Homo sapiens OX=9606 GN=HTT PE=1 SV=2</t>
  </si>
  <si>
    <t>P15311</t>
  </si>
  <si>
    <t>EZR</t>
  </si>
  <si>
    <t>Ezrin OS=Homo sapiens OX=9606 GN=EZR PE=1 SV=4</t>
  </si>
  <si>
    <t>P61158</t>
  </si>
  <si>
    <t>ACTR3</t>
  </si>
  <si>
    <t>Actin-related protein 3 OS=Homo sapiens OX=9606 GN=ACTR3 PE=1 SV=3</t>
  </si>
  <si>
    <t>P40926</t>
  </si>
  <si>
    <t>MDH2</t>
  </si>
  <si>
    <t>Malate dehydrogenase, mitochondrial OS=Homo sapiens OX=9606 GN=MDH2 PE=1 SV=3</t>
  </si>
  <si>
    <t>P13637</t>
  </si>
  <si>
    <t>ATP1A3</t>
  </si>
  <si>
    <t>Sodium/potassium-transporting ATPase subunit alpha-3 OS=Homo sapiens OX=9606 GN=ATP1A3 PE=1 SV=3</t>
  </si>
  <si>
    <t>P11413</t>
  </si>
  <si>
    <t>G6PD</t>
  </si>
  <si>
    <t>Glucose-6-phosphate 1-dehydrogenase OS=Homo sapiens OX=9606 GN=G6PD PE=1 SV=4</t>
  </si>
  <si>
    <t>P08574</t>
  </si>
  <si>
    <t>CYC1</t>
  </si>
  <si>
    <t>Cytochrome c1, heme protein, mitochondrial OS=Homo sapiens OX=9606 GN=CYC1 PE=1 SV=3</t>
  </si>
  <si>
    <t>O60641</t>
  </si>
  <si>
    <t>SNAP91</t>
  </si>
  <si>
    <t>Clathrin coat assembly protein AP180 OS=Homo sapiens OX=9606 GN=SNAP91 PE=1 SV=2</t>
  </si>
  <si>
    <t>P48556</t>
  </si>
  <si>
    <t>PSMD8</t>
  </si>
  <si>
    <t>26S proteasome non-ATPase regulatory subunit 8 OS=Homo sapiens OX=9606 GN=PSMD8 PE=1 SV=2</t>
  </si>
  <si>
    <t>Q8N983</t>
  </si>
  <si>
    <t>MRPL43</t>
  </si>
  <si>
    <t>39S ribosomal protein L43, mitochondrial OS=Homo sapiens OX=9606 GN=MRPL43 PE=1 SV=1</t>
  </si>
  <si>
    <t>O95834</t>
  </si>
  <si>
    <t>EML2</t>
  </si>
  <si>
    <t>Echinoderm microtubule-associated protein-like 2 OS=Homo sapiens OX=9606 GN=EML2 PE=1 SV=1</t>
  </si>
  <si>
    <t>Q9NZW5</t>
  </si>
  <si>
    <t>MPP6</t>
  </si>
  <si>
    <t>MAGUK p55 subfamily member 6 OS=Homo sapiens OX=9606 GN=MPP6 PE=1 SV=2</t>
  </si>
  <si>
    <t>Q7L0J3</t>
  </si>
  <si>
    <t>SV2A</t>
  </si>
  <si>
    <t>Synaptic vesicle glycoprotein 2A OS=Homo sapiens OX=9606 GN=SV2A PE=1 SV=1</t>
  </si>
  <si>
    <t>Q9HBH5</t>
  </si>
  <si>
    <t>RDH14</t>
  </si>
  <si>
    <t>Retinol dehydrogenase 14 OS=Homo sapiens OX=9606 GN=RDH14 PE=1 SV=1</t>
  </si>
  <si>
    <t>P30405</t>
  </si>
  <si>
    <t>PPIF</t>
  </si>
  <si>
    <t>Peptidyl-prolyl cis-trans isomerase F, mitochondrial OS=Homo sapiens OX=9606 GN=PPIF PE=1 SV=1</t>
  </si>
  <si>
    <t>P10599</t>
  </si>
  <si>
    <t>TXN</t>
  </si>
  <si>
    <t>Thioredoxin OS=Homo sapiens OX=9606 GN=TXN PE=1 SV=3</t>
  </si>
  <si>
    <t>Q15293</t>
  </si>
  <si>
    <t>RCN1</t>
  </si>
  <si>
    <t>Reticulocalbin-1 OS=Homo sapiens OX=9606 GN=RCN1 PE=1 SV=1</t>
  </si>
  <si>
    <t>P46459</t>
  </si>
  <si>
    <t>NSF</t>
  </si>
  <si>
    <t>Vesicle-fusing ATPase OS=Homo sapiens OX=9606 GN=NSF PE=1 SV=3</t>
  </si>
  <si>
    <t>P46782</t>
  </si>
  <si>
    <t>RPS5</t>
  </si>
  <si>
    <t>40S ribosomal protein S5 OS=Homo sapiens OX=9606 GN=RPS5 PE=1 SV=4</t>
  </si>
  <si>
    <t>P00738</t>
  </si>
  <si>
    <t>HP</t>
  </si>
  <si>
    <t>Haptoglobin OS=Homo sapiens OX=9606 GN=HP PE=1 SV=1</t>
  </si>
  <si>
    <t>Q9NQ11</t>
  </si>
  <si>
    <t>ATP13A2</t>
  </si>
  <si>
    <t>Cation-transporting ATPase 13A2 OS=Homo sapiens OX=9606 GN=ATP13A2 PE=1 SV=2</t>
  </si>
  <si>
    <t>Q96FC7</t>
  </si>
  <si>
    <t>PHYHIPL</t>
  </si>
  <si>
    <t>Phytanoyl-CoA hydroxylase-interacting protein-like OS=Homo sapiens OX=9606 GN=PHYHIPL PE=1 SV=3</t>
  </si>
  <si>
    <t>P43897</t>
  </si>
  <si>
    <t>TSFM</t>
  </si>
  <si>
    <t>Elongation factor Ts, mitochondrial OS=Homo sapiens OX=9606 GN=TSFM PE=1 SV=2</t>
  </si>
  <si>
    <t>P04196</t>
  </si>
  <si>
    <t>HRG</t>
  </si>
  <si>
    <t>Histidine-rich glycoprotein OS=Homo sapiens OX=9606 GN=HRG PE=1 SV=1</t>
  </si>
  <si>
    <t>Q08257</t>
  </si>
  <si>
    <t>CRYZ</t>
  </si>
  <si>
    <t>Quinone oxidoreductase OS=Homo sapiens OX=9606 GN=CRYZ PE=1 SV=1</t>
  </si>
  <si>
    <t>O00154</t>
  </si>
  <si>
    <t>ACOT7</t>
  </si>
  <si>
    <t>Cytosolic acyl coenzyme A thioester hydrolase OS=Homo sapiens OX=9606 GN=ACOT7 PE=1 SV=3</t>
  </si>
  <si>
    <t>P68366</t>
  </si>
  <si>
    <t>TUBA4A</t>
  </si>
  <si>
    <t>Tubulin alpha-4A chain OS=Homo sapiens OX=9606 GN=TUBA4A PE=1 SV=1</t>
  </si>
  <si>
    <t>Q7L2E3</t>
  </si>
  <si>
    <t>DHX30</t>
  </si>
  <si>
    <t>ATP-dependent RNA helicase DHX30 OS=Homo sapiens OX=9606 GN=DHX30 PE=1 SV=1</t>
  </si>
  <si>
    <t>P29966</t>
  </si>
  <si>
    <t>MARCKS</t>
  </si>
  <si>
    <t>Myristoylated alanine-rich C-kinase substrate OS=Homo sapiens OX=9606 GN=MARCKS PE=1 SV=4</t>
  </si>
  <si>
    <t>P24539</t>
  </si>
  <si>
    <t>ATP5F1</t>
  </si>
  <si>
    <t>ATP synthase F(0) complex subunit B1, mitochondrial OS=Homo sapiens OX=9606 GN=ATP5PB PE=1 SV=2</t>
  </si>
  <si>
    <t>Q10713</t>
  </si>
  <si>
    <t>PMPCA</t>
  </si>
  <si>
    <t>Mitochondrial-processing peptidase subunit alpha OS=Homo sapiens OX=9606 GN=PMPCA PE=1 SV=2</t>
  </si>
  <si>
    <t>Q9UM22</t>
  </si>
  <si>
    <t>EPDR1</t>
  </si>
  <si>
    <t>Mammalian ependymin-related protein 1 OS=Homo sapiens OX=9606 GN=EPDR1 PE=1 SV=2</t>
  </si>
  <si>
    <t>Q9Y512</t>
  </si>
  <si>
    <t>SAMM50</t>
  </si>
  <si>
    <t>Sorting and assembly machinery component 50 homolog OS=Homo sapiens OX=9606 GN=SAMM50 PE=1 SV=3</t>
  </si>
  <si>
    <t>Q14194</t>
  </si>
  <si>
    <t>CRMP1</t>
  </si>
  <si>
    <t>Dihydropyrimidinase-related protein 1 OS=Homo sapiens OX=9606 GN=CRMP1 PE=1 SV=1</t>
  </si>
  <si>
    <t>Q96QK1</t>
  </si>
  <si>
    <t>VPS35</t>
  </si>
  <si>
    <t>Vacuolar protein sorting-associated protein 35 OS=Homo sapiens OX=9606 GN=VPS35 PE=1 SV=2</t>
  </si>
  <si>
    <t>P43004</t>
  </si>
  <si>
    <t>SLC1A2</t>
  </si>
  <si>
    <t>Excitatory amino acid transporter 2 OS=Homo sapiens OX=9606 GN=SLC1A2 PE=1 SV=2</t>
  </si>
  <si>
    <t>P45984</t>
  </si>
  <si>
    <t>MAPK9</t>
  </si>
  <si>
    <t>Mitogen-activated protein kinase 9 OS=Homo sapiens OX=9606 GN=MAPK9 PE=1 SV=2</t>
  </si>
  <si>
    <t>Q53GQ0</t>
  </si>
  <si>
    <t>HSD17B12</t>
  </si>
  <si>
    <t>Very-long-chain 3-oxoacyl-CoA reductase OS=Homo sapiens OX=9606 GN=HSD17B12 PE=1 SV=2</t>
  </si>
  <si>
    <t>O60282</t>
  </si>
  <si>
    <t>KIF5C</t>
  </si>
  <si>
    <t>Kinesin heavy chain isoform 5C OS=Homo sapiens OX=9606 GN=KIF5C PE=1 SV=1</t>
  </si>
  <si>
    <t>Q9H6K4</t>
  </si>
  <si>
    <t>OPA3</t>
  </si>
  <si>
    <t>Optic atrophy 3 protein OS=Homo sapiens OX=9606 GN=OPA3 PE=1 SV=1</t>
  </si>
  <si>
    <t>O14594</t>
  </si>
  <si>
    <t>NCAN</t>
  </si>
  <si>
    <t>Neurocan core protein OS=Homo sapiens OX=9606 GN=NCAN PE=1 SV=3</t>
  </si>
  <si>
    <t>P13861</t>
  </si>
  <si>
    <t>PRKAR2A</t>
  </si>
  <si>
    <t>cAMP-dependent protein kinase type II-alpha regulatory subunit OS=Homo sapiens OX=9606 GN=PRKAR2A PE=1 SV=2</t>
  </si>
  <si>
    <t>Q6UXD5</t>
  </si>
  <si>
    <t>SEZ6L2</t>
  </si>
  <si>
    <t>Seizure 6-like protein 2 OS=Homo sapiens OX=9606 GN=SEZ6L2 PE=1 SV=2</t>
  </si>
  <si>
    <t>Q5TF21</t>
  </si>
  <si>
    <t>SOGA3</t>
  </si>
  <si>
    <t>Protein SOGA3 OS=Homo sapiens OX=9606 GN=SOGA3 PE=3 SV=1</t>
  </si>
  <si>
    <t>O43865</t>
  </si>
  <si>
    <t>AHCYL1</t>
  </si>
  <si>
    <t>S-adenosylhomocysteine hydrolase-like protein 1 OS=Homo sapiens OX=9606 GN=AHCYL1 PE=1 SV=2</t>
  </si>
  <si>
    <t>P05141</t>
  </si>
  <si>
    <t>SLC25A5</t>
  </si>
  <si>
    <t>ADP/ATP translocase 2 OS=Homo sapiens OX=9606 GN=SLC25A5 PE=1 SV=7</t>
  </si>
  <si>
    <t>Q9UJV8</t>
  </si>
  <si>
    <t>PURG</t>
  </si>
  <si>
    <t>Purine-rich element-binding protein gamma OS=Homo sapiens OX=9606 GN=PURG PE=2 SV=1</t>
  </si>
  <si>
    <t>P60660</t>
  </si>
  <si>
    <t>MYL6</t>
  </si>
  <si>
    <t>Myosin light polypeptide 6 OS=Homo sapiens OX=9606 GN=MYL6 PE=1 SV=2</t>
  </si>
  <si>
    <t>Q9Y2L5</t>
  </si>
  <si>
    <t>TRAPPC8</t>
  </si>
  <si>
    <t>Trafficking protein particle complex subunit 8 OS=Homo sapiens OX=9606 GN=TRAPPC8 PE=1 SV=2</t>
  </si>
  <si>
    <t>Q8WZA9</t>
  </si>
  <si>
    <t>IRGQ</t>
  </si>
  <si>
    <t>Immunity-related GTPase family Q protein OS=Homo sapiens OX=9606 GN=IRGQ PE=1 SV=1</t>
  </si>
  <si>
    <t>Q96DE0</t>
  </si>
  <si>
    <t>NUDT16</t>
  </si>
  <si>
    <t>U8 snoRNA-decapping enzyme OS=Homo sapiens OX=9606 GN=NUDT16 PE=1 SV=2</t>
  </si>
  <si>
    <t>Q02790</t>
  </si>
  <si>
    <t>FKBP4</t>
  </si>
  <si>
    <t>Peptidyl-prolyl cis-trans isomerase FKBP4 OS=Homo sapiens OX=9606 GN=FKBP4 PE=1 SV=3</t>
  </si>
  <si>
    <t>Q15041</t>
  </si>
  <si>
    <t>ARL6IP1</t>
  </si>
  <si>
    <t>ADP-ribosylation factor-like protein 6-interacting protein 1 OS=Homo sapiens OX=9606 GN=ARL6IP1 PE=1 SV=2</t>
  </si>
  <si>
    <t>O43772</t>
  </si>
  <si>
    <t>SLC25A20</t>
  </si>
  <si>
    <t>Mitochondrial carnitine/acylcarnitine carrier protein OS=Homo sapiens OX=9606 GN=SLC25A20 PE=1 SV=1</t>
  </si>
  <si>
    <t>Q9NUQ9</t>
  </si>
  <si>
    <t>FAM49B</t>
  </si>
  <si>
    <t>Protein FAM49B OS=Homo sapiens OX=9606 GN=FAM49B PE=1 SV=1</t>
  </si>
  <si>
    <t>P51649</t>
  </si>
  <si>
    <t>ALDH5A1</t>
  </si>
  <si>
    <t>Succinate-semialdehyde dehydrogenase, mitochondrial OS=Homo sapiens OX=9606 GN=ALDH5A1 PE=1 SV=2</t>
  </si>
  <si>
    <t>Q7L523</t>
  </si>
  <si>
    <t>RRAGA</t>
  </si>
  <si>
    <t>Ras-related GTP-binding protein A OS=Homo sapiens OX=9606 GN=RRAGA PE=1 SV=1</t>
  </si>
  <si>
    <t>P15121</t>
  </si>
  <si>
    <t>AKR1B1</t>
  </si>
  <si>
    <t>Aldo-keto reductase family 1 member B1 OS=Homo sapiens OX=9606 GN=AKR1B1 PE=1 SV=3</t>
  </si>
  <si>
    <t>Q9Y2J8</t>
  </si>
  <si>
    <t>PADI2</t>
  </si>
  <si>
    <t>Protein-arginine deiminase type-2 OS=Homo sapiens OX=9606 GN=PADI2 PE=1 SV=2</t>
  </si>
  <si>
    <t>Q8TCJ2</t>
  </si>
  <si>
    <t>STT3B</t>
  </si>
  <si>
    <t>Dolichyl-diphosphooligosaccharide--protein glycosyltransferase subunit STT3B OS=Homo sapiens OX=9606 GN=STT3B PE=1 SV=1</t>
  </si>
  <si>
    <t>Q9Y5Z4</t>
  </si>
  <si>
    <t>HEBP2</t>
  </si>
  <si>
    <t>Heme-binding protein 2 OS=Homo sapiens OX=9606 GN=HEBP2 PE=1 SV=1</t>
  </si>
  <si>
    <t>O60645</t>
  </si>
  <si>
    <t>EXOC3</t>
  </si>
  <si>
    <t>Exocyst complex component 3 OS=Homo sapiens OX=9606 GN=EXOC3 PE=1 SV=3</t>
  </si>
  <si>
    <t>Q16795</t>
  </si>
  <si>
    <t>NDUFA9</t>
  </si>
  <si>
    <t>NADH dehydrogenase [ubiquinone] 1 alpha subcomplex subunit 9, mitochondrial OS=Homo sapiens OX=9606 GN=NDUFA9 PE=1 SV=2</t>
  </si>
  <si>
    <t>P61106</t>
  </si>
  <si>
    <t>RAB14</t>
  </si>
  <si>
    <t>Ras-related protein Rab-14 OS=Homo sapiens OX=9606 GN=RAB14 PE=1 SV=4</t>
  </si>
  <si>
    <t>Q9UI10</t>
  </si>
  <si>
    <t>EIF2B4</t>
  </si>
  <si>
    <t>Translation initiation factor eIF-2B subunit delta OS=Homo sapiens OX=9606 GN=EIF2B4 PE=1 SV=2</t>
  </si>
  <si>
    <t>P01009</t>
  </si>
  <si>
    <t>SERPINA1</t>
  </si>
  <si>
    <t>Alpha-1-antitrypsin OS=Homo sapiens OX=9606 GN=SERPINA1 PE=1 SV=3</t>
  </si>
  <si>
    <t>Q14789</t>
  </si>
  <si>
    <t>GOLGB1</t>
  </si>
  <si>
    <t>Golgin subfamily B member 1 OS=Homo sapiens OX=9606 GN=GOLGB1 PE=1 SV=2</t>
  </si>
  <si>
    <t>Q13363</t>
  </si>
  <si>
    <t>CTBP1</t>
  </si>
  <si>
    <t>C-terminal-binding protein 1 OS=Homo sapiens OX=9606 GN=CTBP1 PE=1 SV=2</t>
  </si>
  <si>
    <t>Q9NUL3</t>
  </si>
  <si>
    <t>STAU2</t>
  </si>
  <si>
    <t>Double-stranded RNA-binding protein Staufen homolog 2 OS=Homo sapiens OX=9606 GN=STAU2 PE=1 SV=2</t>
  </si>
  <si>
    <t>P11310</t>
  </si>
  <si>
    <t>ACADM</t>
  </si>
  <si>
    <t>Medium-chain specific acyl-CoA dehydrogenase, mitochondrial OS=Homo sapiens OX=9606 GN=ACADM PE=1 SV=1</t>
  </si>
  <si>
    <t>P60201</t>
  </si>
  <si>
    <t>PLP1</t>
  </si>
  <si>
    <t>Myelin proteolipid protein OS=Homo sapiens OX=9606 GN=PLP1 PE=1 SV=2</t>
  </si>
  <si>
    <t>Q9BXF6</t>
  </si>
  <si>
    <t>RAB11FIP5</t>
  </si>
  <si>
    <t>Rab11 family-interacting protein 5 OS=Homo sapiens OX=9606 GN=RAB11FIP5 PE=1 SV=1</t>
  </si>
  <si>
    <t>Q9Y4I1</t>
  </si>
  <si>
    <t>MYO5A</t>
  </si>
  <si>
    <t>Unconventional myosin-Va OS=Homo sapiens OX=9606 GN=MYO5A PE=1 SV=2</t>
  </si>
  <si>
    <t>Q13085</t>
  </si>
  <si>
    <t>ACACA</t>
  </si>
  <si>
    <t>Acetyl-CoA carboxylase 1 OS=Homo sapiens OX=9606 GN=ACACA PE=1 SV=2</t>
  </si>
  <si>
    <t>P43307</t>
  </si>
  <si>
    <t>SSR1</t>
  </si>
  <si>
    <t>Translocon-associated protein subunit alpha OS=Homo sapiens OX=9606 GN=SSR1 PE=1 SV=3</t>
  </si>
  <si>
    <t>Q969P0</t>
  </si>
  <si>
    <t>IGSF8</t>
  </si>
  <si>
    <t>Immunoglobulin superfamily member 8 OS=Homo sapiens OX=9606 GN=IGSF8 PE=1 SV=1</t>
  </si>
  <si>
    <t>A3KMH1</t>
  </si>
  <si>
    <t>VWA8</t>
  </si>
  <si>
    <t>von Willebrand factor A domain-containing protein 8 OS=Homo sapiens OX=9606 GN=VWA8 PE=1 SV=2</t>
  </si>
  <si>
    <t>O00148</t>
  </si>
  <si>
    <t>DDX39A</t>
  </si>
  <si>
    <t>ATP-dependent RNA helicase DDX39A OS=Homo sapiens OX=9606 GN=DDX39A PE=1 SV=2</t>
  </si>
  <si>
    <t>A2RRP1</t>
  </si>
  <si>
    <t>NBAS</t>
  </si>
  <si>
    <t>Neuroblastoma-amplified sequence OS=Homo sapiens OX=9606 GN=NBAS PE=1 SV=2</t>
  </si>
  <si>
    <t>P51149</t>
  </si>
  <si>
    <t>RAB7A</t>
  </si>
  <si>
    <t>Ras-related protein Rab-7a OS=Homo sapiens OX=9606 GN=RAB7A PE=1 SV=1</t>
  </si>
  <si>
    <t>P12081</t>
  </si>
  <si>
    <t>HARS</t>
  </si>
  <si>
    <t>Histidine--tRNA ligase, cytoplasmic OS=Homo sapiens OX=9606 GN=HARS PE=1 SV=2</t>
  </si>
  <si>
    <t>O43488</t>
  </si>
  <si>
    <t>AKR7A2</t>
  </si>
  <si>
    <t>Aflatoxin B1 aldehyde reductase member 2 OS=Homo sapiens OX=9606 GN=AKR7A2 PE=1 SV=3</t>
  </si>
  <si>
    <t>P05413</t>
  </si>
  <si>
    <t>FABP3</t>
  </si>
  <si>
    <t>Fatty acid-binding protein, heart OS=Homo sapiens OX=9606 GN=FABP3 PE=1 SV=4</t>
  </si>
  <si>
    <t>Q8TD22</t>
  </si>
  <si>
    <t>SFXN5</t>
  </si>
  <si>
    <t>Sideroflexin-5 OS=Homo sapiens OX=9606 GN=SFXN5 PE=1 SV=1</t>
  </si>
  <si>
    <t>O43242</t>
  </si>
  <si>
    <t>PSMD3</t>
  </si>
  <si>
    <t>26S proteasome non-ATPase regulatory subunit 3 OS=Homo sapiens OX=9606 GN=PSMD3 PE=1 SV=2</t>
  </si>
  <si>
    <t>P04181</t>
  </si>
  <si>
    <t>OAT</t>
  </si>
  <si>
    <t>Ornithine aminotransferase, mitochondrial OS=Homo sapiens OX=9606 GN=OAT PE=1 SV=1</t>
  </si>
  <si>
    <t>Q9BX68</t>
  </si>
  <si>
    <t>HINT2</t>
  </si>
  <si>
    <t>Histidine triad nucleotide-binding protein 2, mitochondrial OS=Homo sapiens OX=9606 GN=HINT2 PE=1 SV=1</t>
  </si>
  <si>
    <t>P35580</t>
  </si>
  <si>
    <t>MYH10</t>
  </si>
  <si>
    <t>Myosin-10 OS=Homo sapiens OX=9606 GN=MYH10 PE=1 SV=3</t>
  </si>
  <si>
    <t>Q9Y3B3</t>
  </si>
  <si>
    <t>TMED7;TMED7-TICAM2</t>
  </si>
  <si>
    <t>Transmembrane emp24 domain-containing protein 7 OS=Homo sapiens OX=9606 GN=TMED7 PE=1 SV=2</t>
  </si>
  <si>
    <t>P78559</t>
  </si>
  <si>
    <t>MAP1A</t>
  </si>
  <si>
    <t>Microtubule-associated protein 1A OS=Homo sapiens OX=9606 GN=MAP1A PE=1 SV=6</t>
  </si>
  <si>
    <t>O60784</t>
  </si>
  <si>
    <t>TOM1</t>
  </si>
  <si>
    <t>Target of Myb protein 1 OS=Homo sapiens OX=9606 GN=TOM1 PE=1 SV=2</t>
  </si>
  <si>
    <t>O00139</t>
  </si>
  <si>
    <t>KIF2A</t>
  </si>
  <si>
    <t>Kinesin-like protein KIF2A OS=Homo sapiens OX=9606 GN=KIF2A PE=1 SV=3</t>
  </si>
  <si>
    <t>Q9BXJ9</t>
  </si>
  <si>
    <t>NAA15</t>
  </si>
  <si>
    <t>N-alpha-acetyltransferase 15, NatA auxiliary subunit OS=Homo sapiens OX=9606 GN=NAA15 PE=1 SV=1</t>
  </si>
  <si>
    <t>P20591</t>
  </si>
  <si>
    <t>MX1</t>
  </si>
  <si>
    <t>Interferon-induced GTP-binding protein Mx1 OS=Homo sapiens OX=9606 GN=MX1 PE=1 SV=4</t>
  </si>
  <si>
    <t>P31321</t>
  </si>
  <si>
    <t>PRKAR1B</t>
  </si>
  <si>
    <t>cAMP-dependent protein kinase type I-beta regulatory subunit OS=Homo sapiens OX=9606 GN=PRKAR1B PE=1 SV=4</t>
  </si>
  <si>
    <t>P57088</t>
  </si>
  <si>
    <t>TMEM33</t>
  </si>
  <si>
    <t>Transmembrane protein 33 OS=Homo sapiens OX=9606 GN=TMEM33 PE=1 SV=2</t>
  </si>
  <si>
    <t>Q8WUY3</t>
  </si>
  <si>
    <t>PRUNE2</t>
  </si>
  <si>
    <t>Protein prune homolog 2 OS=Homo sapiens OX=9606 GN=PRUNE2 PE=1 SV=3</t>
  </si>
  <si>
    <t>P55010</t>
  </si>
  <si>
    <t>EIF5</t>
  </si>
  <si>
    <t>Eukaryotic translation initiation factor 5 OS=Homo sapiens OX=9606 GN=EIF5 PE=1 SV=2</t>
  </si>
  <si>
    <t>P53007</t>
  </si>
  <si>
    <t>SLC25A1</t>
  </si>
  <si>
    <t>Tricarboxylate transport protein, mitochondrial OS=Homo sapiens OX=9606 GN=SLC25A1 PE=1 SV=2</t>
  </si>
  <si>
    <t>Q9Y4W6</t>
  </si>
  <si>
    <t>AFG3L2</t>
  </si>
  <si>
    <t>AFG3-like protein 2 OS=Homo sapiens OX=9606 GN=AFG3L2 PE=1 SV=2</t>
  </si>
  <si>
    <t>Q9NP81</t>
  </si>
  <si>
    <t>SARS2</t>
  </si>
  <si>
    <t>Serine--tRNA ligase, mitochondrial OS=Homo sapiens OX=9606 GN=SARS2 PE=1 SV=1</t>
  </si>
  <si>
    <t>Q76N89</t>
  </si>
  <si>
    <t>HECW1</t>
  </si>
  <si>
    <t>E3 ubiquitin-protein ligase HECW1 OS=Homo sapiens OX=9606 GN=HECW1 PE=1 SV=3</t>
  </si>
  <si>
    <t>P51553</t>
  </si>
  <si>
    <t>IDH3G</t>
  </si>
  <si>
    <t>Isocitrate dehydrogenase [NAD] subunit gamma, mitochondrial OS=Homo sapiens OX=9606 GN=IDH3G PE=1 SV=1</t>
  </si>
  <si>
    <t>O95202</t>
  </si>
  <si>
    <t>LETM1</t>
  </si>
  <si>
    <t>Mitochondrial proton/calcium exchanger protein OS=Homo sapiens OX=9606 GN=LETM1 PE=1 SV=1</t>
  </si>
  <si>
    <t>Q13825</t>
  </si>
  <si>
    <t>AUH</t>
  </si>
  <si>
    <t>Methylglutaconyl-CoA hydratase, mitochondrial OS=Homo sapiens OX=9606 GN=AUH PE=1 SV=1</t>
  </si>
  <si>
    <t>O15371</t>
  </si>
  <si>
    <t>EIF3D</t>
  </si>
  <si>
    <t>Eukaryotic translation initiation factor 3 subunit D OS=Homo sapiens OX=9606 GN=EIF3D PE=1 SV=1</t>
  </si>
  <si>
    <t>Q9Y266</t>
  </si>
  <si>
    <t>NUDC</t>
  </si>
  <si>
    <t>Nuclear migration protein nudC OS=Homo sapiens OX=9606 GN=NUDC PE=1 SV=1</t>
  </si>
  <si>
    <t>Q68D91</t>
  </si>
  <si>
    <t>MBLAC2</t>
  </si>
  <si>
    <t>Metallo-beta-lactamase domain-containing protein 2 OS=Homo sapiens OX=9606 GN=MBLAC2 PE=1 SV=3</t>
  </si>
  <si>
    <t>P0C0L4</t>
  </si>
  <si>
    <t>C4A;C4B</t>
  </si>
  <si>
    <t>Complement C4-A OS=Homo sapiens OX=9606 GN=C4A PE=1 SV=2</t>
  </si>
  <si>
    <t>Q6NVY1</t>
  </si>
  <si>
    <t>HIBCH</t>
  </si>
  <si>
    <t>3-hydroxyisobutyryl-CoA hydrolase, mitochondrial OS=Homo sapiens OX=9606 GN=HIBCH PE=1 SV=2</t>
  </si>
  <si>
    <t>P68871</t>
  </si>
  <si>
    <t>HBB</t>
  </si>
  <si>
    <t>Hemoglobin subunit beta OS=Homo sapiens OX=9606 GN=HBB PE=1 SV=2</t>
  </si>
  <si>
    <t>Q5JRX3</t>
  </si>
  <si>
    <t>PITRM1</t>
  </si>
  <si>
    <t>Presequence protease, mitochondrial OS=Homo sapiens OX=9606 GN=PITRM1 PE=1 SV=3</t>
  </si>
  <si>
    <t>Q8IYI6</t>
  </si>
  <si>
    <t>EXOC8</t>
  </si>
  <si>
    <t>Exocyst complex component 8 OS=Homo sapiens OX=9606 GN=EXOC8 PE=1 SV=2</t>
  </si>
  <si>
    <t>P49327</t>
  </si>
  <si>
    <t>FASN</t>
  </si>
  <si>
    <t>Fatty acid synthase OS=Homo sapiens OX=9606 GN=FASN PE=1 SV=3</t>
  </si>
  <si>
    <t>O43837</t>
  </si>
  <si>
    <t>IDH3B</t>
  </si>
  <si>
    <t>Isocitrate dehydrogenase [NAD] subunit beta, mitochondrial OS=Homo sapiens OX=9606 GN=IDH3B PE=1 SV=2</t>
  </si>
  <si>
    <t>P80404</t>
  </si>
  <si>
    <t>ABAT</t>
  </si>
  <si>
    <t>4-aminobutyrate aminotransferase, mitochondrial OS=Homo sapiens OX=9606 GN=ABAT PE=1 SV=3</t>
  </si>
  <si>
    <t>P05198</t>
  </si>
  <si>
    <t>EIF2S1</t>
  </si>
  <si>
    <t>Eukaryotic translation initiation factor 2 subunit 1 OS=Homo sapiens OX=9606 GN=EIF2S1 PE=1 SV=3</t>
  </si>
  <si>
    <t>Q99615</t>
  </si>
  <si>
    <t>DNAJC7</t>
  </si>
  <si>
    <t>DnaJ homolog subfamily C member 7 OS=Homo sapiens OX=9606 GN=DNAJC7 PE=1 SV=2</t>
  </si>
  <si>
    <t>Q3SXM5</t>
  </si>
  <si>
    <t>HSDL1</t>
  </si>
  <si>
    <t>Inactive hydroxysteroid dehydrogenase-like protein 1 OS=Homo sapiens OX=9606 GN=HSDL1 PE=1 SV=3</t>
  </si>
  <si>
    <t>Q9H936</t>
  </si>
  <si>
    <t>SLC25A22</t>
  </si>
  <si>
    <t>Mitochondrial glutamate carrier 1 OS=Homo sapiens OX=9606 GN=SLC25A22 PE=1 SV=1</t>
  </si>
  <si>
    <t>O94925</t>
  </si>
  <si>
    <t>GLS</t>
  </si>
  <si>
    <t>Glutaminase kidney isoform, mitochondrial OS=Homo sapiens OX=9606 GN=GLS PE=1 SV=1</t>
  </si>
  <si>
    <t>Q00973</t>
  </si>
  <si>
    <t>B4GALNT1</t>
  </si>
  <si>
    <t>Beta-1,4 N-acetylgalactosaminyltransferase 1 OS=Homo sapiens OX=9606 GN=B4GALNT1 PE=1 SV=2</t>
  </si>
  <si>
    <t>O14773</t>
  </si>
  <si>
    <t>TPP1</t>
  </si>
  <si>
    <t>Tripeptidyl-peptidase 1 OS=Homo sapiens OX=9606 GN=TPP1 PE=1 SV=2</t>
  </si>
  <si>
    <t>O60271</t>
  </si>
  <si>
    <t>SPAG9</t>
  </si>
  <si>
    <t>C-Jun-amino-terminal kinase-interacting protein 4 OS=Homo sapiens OX=9606 GN=SPAG9 PE=1 SV=4</t>
  </si>
  <si>
    <t>O43310</t>
  </si>
  <si>
    <t>CTIF</t>
  </si>
  <si>
    <t>CBP80/20-dependent translation initiation factor OS=Homo sapiens OX=9606 GN=CTIF PE=1 SV=1</t>
  </si>
  <si>
    <t>P30046</t>
  </si>
  <si>
    <t>DDT</t>
  </si>
  <si>
    <t>D-dopachrome decarboxylase OS=Homo sapiens OX=9606 GN=DDT PE=1 SV=3</t>
  </si>
  <si>
    <t>Q9UNW9</t>
  </si>
  <si>
    <t>NOVA2</t>
  </si>
  <si>
    <t>RNA-binding protein Nova-2 OS=Homo sapiens OX=9606 GN=NOVA2 PE=1 SV=1</t>
  </si>
  <si>
    <t>Q8WWM7</t>
  </si>
  <si>
    <t>ATXN2L</t>
  </si>
  <si>
    <t>Ataxin-2-like protein OS=Homo sapiens OX=9606 GN=ATXN2L PE=1 SV=2</t>
  </si>
  <si>
    <t>P36507</t>
  </si>
  <si>
    <t>MAP2K2</t>
  </si>
  <si>
    <t>Dual specificity mitogen-activated protein kinase kinase 2 OS=Homo sapiens OX=9606 GN=MAP2K2 PE=1 SV=1</t>
  </si>
  <si>
    <t>P99999</t>
  </si>
  <si>
    <t>CYCS</t>
  </si>
  <si>
    <t>Cytochrome c OS=Homo sapiens OX=9606 GN=CYCS PE=1 SV=2</t>
  </si>
  <si>
    <t>P34897</t>
  </si>
  <si>
    <t>SHMT2</t>
  </si>
  <si>
    <t>Serine hydroxymethyltransferase, mitochondrial OS=Homo sapiens OX=9606 GN=SHMT2 PE=1 SV=3</t>
  </si>
  <si>
    <t>Q13098</t>
  </si>
  <si>
    <t>GPS1</t>
  </si>
  <si>
    <t>COP9 signalosome complex subunit 1 OS=Homo sapiens OX=9606 GN=GPS1 PE=1 SV=4</t>
  </si>
  <si>
    <t>P61019</t>
  </si>
  <si>
    <t>RAB2A</t>
  </si>
  <si>
    <t>Ras-related protein Rab-2A OS=Homo sapiens OX=9606 GN=RAB2A PE=1 SV=1</t>
  </si>
  <si>
    <t>Q16836</t>
  </si>
  <si>
    <t>HADH</t>
  </si>
  <si>
    <t>Hydroxyacyl-coenzyme A dehydrogenase, mitochondrial OS=Homo sapiens OX=9606 GN=HADH PE=1 SV=3</t>
  </si>
  <si>
    <t>Q9BV79</t>
  </si>
  <si>
    <t>MECR</t>
  </si>
  <si>
    <t>Enoyl-[acyl-carrier-protein] reductase, mitochondrial OS=Homo sapiens OX=9606 GN=MECR PE=1 SV=2</t>
  </si>
  <si>
    <t>Q6IMN6</t>
  </si>
  <si>
    <t>CAPRIN2</t>
  </si>
  <si>
    <t>Caprin-2 OS=Homo sapiens OX=9606 GN=CAPRIN2 PE=1 SV=1</t>
  </si>
  <si>
    <t>Q13144</t>
  </si>
  <si>
    <t>EIF2B5</t>
  </si>
  <si>
    <t>Translation initiation factor eIF-2B subunit epsilon OS=Homo sapiens OX=9606 GN=EIF2B5 PE=1 SV=3</t>
  </si>
  <si>
    <t>P61018</t>
  </si>
  <si>
    <t>RAB4B</t>
  </si>
  <si>
    <t>Ras-related protein Rab-4B OS=Homo sapiens OX=9606 GN=RAB4B PE=1 SV=1</t>
  </si>
  <si>
    <t>P12429</t>
  </si>
  <si>
    <t>ANXA3</t>
  </si>
  <si>
    <t>Annexin A3 OS=Homo sapiens OX=9606 GN=ANXA3 PE=1 SV=3</t>
  </si>
  <si>
    <t>Q9Y5M8</t>
  </si>
  <si>
    <t>SRPRB</t>
  </si>
  <si>
    <t>Signal recognition particle receptor subunit beta OS=Homo sapiens OX=9606 GN=SRPRB PE=1 SV=3</t>
  </si>
  <si>
    <t>Q04828</t>
  </si>
  <si>
    <t>AKR1C1</t>
  </si>
  <si>
    <t>Aldo-keto reductase family 1 member C1 OS=Homo sapiens OX=9606 GN=AKR1C1 PE=1 SV=1</t>
  </si>
  <si>
    <t>Q9NR28</t>
  </si>
  <si>
    <t>DIABLO</t>
  </si>
  <si>
    <t>Diablo homolog, mitochondrial OS=Homo sapiens OX=9606 GN=DIABLO PE=1 SV=1</t>
  </si>
  <si>
    <t>Q9P032</t>
  </si>
  <si>
    <t>NDUFAF4</t>
  </si>
  <si>
    <t>NADH dehydrogenase [ubiquinone] 1 alpha subcomplex assembly factor 4 OS=Homo sapiens OX=9606 GN=NDUFAF4 PE=1 SV=1</t>
  </si>
  <si>
    <t>Q9NUQ8</t>
  </si>
  <si>
    <t>ABCF3</t>
  </si>
  <si>
    <t>ATP-binding cassette sub-family F member 3 OS=Homo sapiens OX=9606 GN=ABCF3 PE=1 SV=2</t>
  </si>
  <si>
    <t>Q9HD45</t>
  </si>
  <si>
    <t>TM9SF3</t>
  </si>
  <si>
    <t>Transmembrane 9 superfamily member 3 OS=Homo sapiens OX=9606 GN=TM9SF3 PE=1 SV=2</t>
  </si>
  <si>
    <t>P01011</t>
  </si>
  <si>
    <t>SERPINA3</t>
  </si>
  <si>
    <t>Alpha-1-antichymotrypsin OS=Homo sapiens OX=9606 GN=SERPINA3 PE=1 SV=2</t>
  </si>
  <si>
    <t>P62491</t>
  </si>
  <si>
    <t>RAB11A</t>
  </si>
  <si>
    <t>Ras-related protein Rab-11A OS=Homo sapiens OX=9606 GN=RAB11A PE=1 SV=3</t>
  </si>
  <si>
    <t>P31150</t>
  </si>
  <si>
    <t>GDI1</t>
  </si>
  <si>
    <t>Rab GDP dissociation inhibitor alpha OS=Homo sapiens OX=9606 GN=GDI1 PE=1 SV=2</t>
  </si>
  <si>
    <t>O15230</t>
  </si>
  <si>
    <t>LAMA5</t>
  </si>
  <si>
    <t>Laminin subunit alpha-5 OS=Homo sapiens OX=9606 GN=LAMA5 PE=1 SV=8</t>
  </si>
  <si>
    <t>P50402</t>
  </si>
  <si>
    <t>EMD</t>
  </si>
  <si>
    <t>Emerin OS=Homo sapiens OX=9606 GN=EMD PE=1 SV=1</t>
  </si>
  <si>
    <t>Q9NVS9</t>
  </si>
  <si>
    <t>PNPO</t>
  </si>
  <si>
    <t>Pyridoxine-5'-phosphate oxidase OS=Homo sapiens OX=9606 GN=PNPO PE=1 SV=1</t>
  </si>
  <si>
    <t>Q8N5K1</t>
  </si>
  <si>
    <t>CISD2</t>
  </si>
  <si>
    <t>CDGSH iron-sulfur domain-containing protein 2 OS=Homo sapiens OX=9606 GN=CISD2 PE=1 SV=1</t>
  </si>
  <si>
    <t>P50213</t>
  </si>
  <si>
    <t>IDH3A</t>
  </si>
  <si>
    <t>Isocitrate dehydrogenase [NAD] subunit alpha, mitochondrial OS=Homo sapiens OX=9606 GN=IDH3A PE=1 SV=1</t>
  </si>
  <si>
    <t>P12955</t>
  </si>
  <si>
    <t>PEPD</t>
  </si>
  <si>
    <t>Xaa-Pro dipeptidase OS=Homo sapiens OX=9606 GN=PEPD PE=1 SV=3</t>
  </si>
  <si>
    <t>P49589</t>
  </si>
  <si>
    <t>CARS</t>
  </si>
  <si>
    <t>Cysteine--tRNA ligase, cytoplasmic OS=Homo sapiens OX=9606 GN=CARS PE=1 SV=3</t>
  </si>
  <si>
    <t>P08708</t>
  </si>
  <si>
    <t>RPS17;RPS17L</t>
  </si>
  <si>
    <t>40S ribosomal protein S17 OS=Homo sapiens OX=9606 GN=RPS17 PE=1 SV=2</t>
  </si>
  <si>
    <t>P56556</t>
  </si>
  <si>
    <t>NDUFA6</t>
  </si>
  <si>
    <t>NADH dehydrogenase [ubiquinone] 1 alpha subcomplex subunit 6 OS=Homo sapiens OX=9606 GN=NDUFA6 PE=1 SV=4</t>
  </si>
  <si>
    <t>P50995</t>
  </si>
  <si>
    <t>ANXA11</t>
  </si>
  <si>
    <t>Annexin A11 OS=Homo sapiens OX=9606 GN=ANXA11 PE=1 SV=1</t>
  </si>
  <si>
    <t>P14314</t>
  </si>
  <si>
    <t>PRKCSH</t>
  </si>
  <si>
    <t>Glucosidase 2 subunit beta OS=Homo sapiens OX=9606 GN=PRKCSH PE=1 SV=2</t>
  </si>
  <si>
    <t>P04040</t>
  </si>
  <si>
    <t>CAT</t>
  </si>
  <si>
    <t>Catalase OS=Homo sapiens OX=9606 GN=CAT PE=1 SV=3</t>
  </si>
  <si>
    <t>O94979</t>
  </si>
  <si>
    <t>SEC31A</t>
  </si>
  <si>
    <t>Protein transport protein Sec31A OS=Homo sapiens OX=9606 GN=SEC31A PE=1 SV=3</t>
  </si>
  <si>
    <t>Q5T4S7</t>
  </si>
  <si>
    <t>UBR4</t>
  </si>
  <si>
    <t>E3 ubiquitin-protein ligase UBR4 OS=Homo sapiens OX=9606 GN=UBR4 PE=1 SV=1</t>
  </si>
  <si>
    <t>P01876</t>
  </si>
  <si>
    <t>IGHA1</t>
  </si>
  <si>
    <t>Immunoglobulin heavy constant alpha 1 OS=Homo sapiens OX=9606 GN=IGHA1 PE=1 SV=2</t>
  </si>
  <si>
    <t>Q9UIA9</t>
  </si>
  <si>
    <t>XPO7</t>
  </si>
  <si>
    <t>Exportin-7 OS=Homo sapiens OX=9606 GN=XPO7 PE=1 SV=3</t>
  </si>
  <si>
    <t>P29762</t>
  </si>
  <si>
    <t>CRABP1</t>
  </si>
  <si>
    <t>Cellular retinoic acid-binding protein 1 OS=Homo sapiens OX=9606 GN=CRABP1 PE=1 SV=2</t>
  </si>
  <si>
    <t>Q92900</t>
  </si>
  <si>
    <t>UPF1</t>
  </si>
  <si>
    <t>Regulator of nonsense transcripts 1 OS=Homo sapiens OX=9606 GN=UPF1 PE=1 SV=2</t>
  </si>
  <si>
    <t>P01871</t>
  </si>
  <si>
    <t>IGHM</t>
  </si>
  <si>
    <t>Immunoglobulin heavy constant mu OS=Homo sapiens OX=9606 GN=IGHM PE=1 SV=4</t>
  </si>
  <si>
    <t>P07741</t>
  </si>
  <si>
    <t>APRT</t>
  </si>
  <si>
    <t>Adenine phosphoribosyltransferase OS=Homo sapiens OX=9606 GN=APRT PE=1 SV=2</t>
  </si>
  <si>
    <t>Q9H254</t>
  </si>
  <si>
    <t>SPTBN4</t>
  </si>
  <si>
    <t>Spectrin beta chain, non-erythrocytic 4 OS=Homo sapiens OX=9606 GN=SPTBN4 PE=1 SV=2</t>
  </si>
  <si>
    <t>Q12756</t>
  </si>
  <si>
    <t>KIF1A</t>
  </si>
  <si>
    <t>Kinesin-like protein KIF1A OS=Homo sapiens OX=9606 GN=KIF1A PE=1 SV=2</t>
  </si>
  <si>
    <t>Q9H2M9</t>
  </si>
  <si>
    <t>RAB3GAP2</t>
  </si>
  <si>
    <t>Rab3 GTPase-activating protein non-catalytic subunit OS=Homo sapiens OX=9606 GN=RAB3GAP2 PE=1 SV=1</t>
  </si>
  <si>
    <t>O95394</t>
  </si>
  <si>
    <t>PGM3</t>
  </si>
  <si>
    <t>Phosphoacetylglucosamine mutase OS=Homo sapiens OX=9606 GN=PGM3 PE=1 SV=1</t>
  </si>
  <si>
    <t>Q07954</t>
  </si>
  <si>
    <t>LRP1</t>
  </si>
  <si>
    <t>Prolow-density lipoprotein receptor-related protein 1 OS=Homo sapiens OX=9606 GN=LRP1 PE=1 SV=2</t>
  </si>
  <si>
    <t>P43304</t>
  </si>
  <si>
    <t>GPD2</t>
  </si>
  <si>
    <t>Glycerol-3-phosphate dehydrogenase, mitochondrial OS=Homo sapiens OX=9606 GN=GPD2 PE=1 SV=3</t>
  </si>
  <si>
    <t>Q9Y3A5</t>
  </si>
  <si>
    <t>SBDS</t>
  </si>
  <si>
    <t>Ribosome maturation protein SBDS OS=Homo sapiens OX=9606 GN=SBDS PE=1 SV=4</t>
  </si>
  <si>
    <t>O00468</t>
  </si>
  <si>
    <t>AGRN</t>
  </si>
  <si>
    <t>Agrin OS=Homo sapiens OX=9606 GN=AGRN PE=1 SV=6</t>
  </si>
  <si>
    <t>Q9UBX3</t>
  </si>
  <si>
    <t>SLC25A10</t>
  </si>
  <si>
    <t>Mitochondrial dicarboxylate carrier OS=Homo sapiens OX=9606 GN=SLC25A10 PE=1 SV=2</t>
  </si>
  <si>
    <t>P12277</t>
  </si>
  <si>
    <t>CKB</t>
  </si>
  <si>
    <t>Creatine kinase B-type OS=Homo sapiens OX=9606 GN=CKB PE=1 SV=1</t>
  </si>
  <si>
    <t>O43747</t>
  </si>
  <si>
    <t>AP1G1</t>
  </si>
  <si>
    <t>AP-1 complex subunit gamma-1 OS=Homo sapiens OX=9606 GN=AP1G1 PE=1 SV=5</t>
  </si>
  <si>
    <t>Q12907</t>
  </si>
  <si>
    <t>LMAN2</t>
  </si>
  <si>
    <t>Vesicular integral-membrane protein VIP36 OS=Homo sapiens OX=9606 GN=LMAN2 PE=1 SV=1</t>
  </si>
  <si>
    <t>P53365</t>
  </si>
  <si>
    <t>ARFIP2</t>
  </si>
  <si>
    <t>Arfaptin-2 OS=Homo sapiens OX=9606 GN=ARFIP2 PE=1 SV=1</t>
  </si>
  <si>
    <t>Q8N8R3</t>
  </si>
  <si>
    <t>SLC25A29</t>
  </si>
  <si>
    <t>Mitochondrial basic amino acids transporter OS=Homo sapiens OX=9606 GN=SLC25A29 PE=1 SV=2</t>
  </si>
  <si>
    <t>Q99700</t>
  </si>
  <si>
    <t>ATXN2</t>
  </si>
  <si>
    <t>Ataxin-2 OS=Homo sapiens OX=9606 GN=ATXN2 PE=1 SV=2</t>
  </si>
  <si>
    <t>Q96AG4</t>
  </si>
  <si>
    <t>LRRC59</t>
  </si>
  <si>
    <t>Leucine-rich repeat-containing protein 59 OS=Homo sapiens OX=9606 GN=LRRC59 PE=1 SV=1</t>
  </si>
  <si>
    <t>Q96L92</t>
  </si>
  <si>
    <t>SNX27</t>
  </si>
  <si>
    <t>Sorting nexin-27 OS=Homo sapiens OX=9606 GN=SNX27 PE=1 SV=2</t>
  </si>
  <si>
    <t>P48058</t>
  </si>
  <si>
    <t>GRIA4</t>
  </si>
  <si>
    <t>Glutamate receptor 4 OS=Homo sapiens OX=9606 GN=GRIA4 PE=1 SV=2</t>
  </si>
  <si>
    <t>Q9Y6R1</t>
  </si>
  <si>
    <t>SLC4A4</t>
  </si>
  <si>
    <t>Electrogenic sodium bicarbonate cotransporter 1 OS=Homo sapiens OX=9606 GN=SLC4A4 PE=1 SV=1</t>
  </si>
  <si>
    <t>Q92544</t>
  </si>
  <si>
    <t>TM9SF4</t>
  </si>
  <si>
    <t>Transmembrane 9 superfamily member 4 OS=Homo sapiens OX=9606 GN=TM9SF4 PE=1 SV=2</t>
  </si>
  <si>
    <t>P55060</t>
  </si>
  <si>
    <t>CSE1L</t>
  </si>
  <si>
    <t>Exportin-2 OS=Homo sapiens OX=9606 GN=CSE1L PE=1 SV=3</t>
  </si>
  <si>
    <t>P26440</t>
  </si>
  <si>
    <t>IVD</t>
  </si>
  <si>
    <t>Isovaleryl-CoA dehydrogenase, mitochondrial OS=Homo sapiens OX=9606 GN=IVD PE=1 SV=2</t>
  </si>
  <si>
    <t>Q9GZY8</t>
  </si>
  <si>
    <t>MFF</t>
  </si>
  <si>
    <t>Mitochondrial fission factor OS=Homo sapiens OX=9606 GN=MFF PE=1 SV=1</t>
  </si>
  <si>
    <t>P11169</t>
  </si>
  <si>
    <t>SLC2A3</t>
  </si>
  <si>
    <t>Solute carrier family 2, facilitated glucose transporter member 3 OS=Homo sapiens OX=9606 GN=SLC2A3 PE=1 SV=1</t>
  </si>
  <si>
    <t>O00217</t>
  </si>
  <si>
    <t>NDUFS8</t>
  </si>
  <si>
    <t>NADH dehydrogenase [ubiquinone] iron-sulfur protein 8, mitochondrial OS=Homo sapiens OX=9606 GN=NDUFS8 PE=1 SV=1</t>
  </si>
  <si>
    <t>P60520</t>
  </si>
  <si>
    <t>GABARAPL2</t>
  </si>
  <si>
    <t>Gamma-aminobutyric acid receptor-associated protein-like 2 OS=Homo sapiens OX=9606 GN=GABARAPL2 PE=1 SV=1</t>
  </si>
  <si>
    <t>Q96KG9</t>
  </si>
  <si>
    <t>SCYL1</t>
  </si>
  <si>
    <t>N-terminal kinase-like protein OS=Homo sapiens OX=9606 GN=SCYL1 PE=1 SV=1</t>
  </si>
  <si>
    <t>P53992</t>
  </si>
  <si>
    <t>SEC24C</t>
  </si>
  <si>
    <t>Protein transport protein Sec24C OS=Homo sapiens OX=9606 GN=SEC24C PE=1 SV=3</t>
  </si>
  <si>
    <t>P39656</t>
  </si>
  <si>
    <t>DDOST</t>
  </si>
  <si>
    <t>Dolichyl-diphosphooligosaccharide--protein glycosyltransferase 48 kDa subunit OS=Homo sapiens OX=9606 GN=DDOST PE=1 SV=4</t>
  </si>
  <si>
    <t>O43396</t>
  </si>
  <si>
    <t>TXNL1</t>
  </si>
  <si>
    <t>Thioredoxin-like protein 1 OS=Homo sapiens OX=9606 GN=TXNL1 PE=1 SV=3</t>
  </si>
  <si>
    <t>Q96CS3</t>
  </si>
  <si>
    <t>FAF2</t>
  </si>
  <si>
    <t>FAS-associated factor 2 OS=Homo sapiens OX=9606 GN=FAF2 PE=1 SV=2</t>
  </si>
  <si>
    <t>P54920</t>
  </si>
  <si>
    <t>NAPA</t>
  </si>
  <si>
    <t>Alpha-soluble NSF attachment protein OS=Homo sapiens OX=9606 GN=NAPA PE=1 SV=3</t>
  </si>
  <si>
    <t>Q9BTW9</t>
  </si>
  <si>
    <t>TBCD</t>
  </si>
  <si>
    <t>Tubulin-specific chaperone D OS=Homo sapiens OX=9606 GN=TBCD PE=1 SV=2</t>
  </si>
  <si>
    <t>Q7Z7H5</t>
  </si>
  <si>
    <t>TMED4</t>
  </si>
  <si>
    <t>Transmembrane emp24 domain-containing protein 4 OS=Homo sapiens OX=9606 GN=TMED4 PE=1 SV=1</t>
  </si>
  <si>
    <t>Q9BZV1</t>
  </si>
  <si>
    <t>UBXN6</t>
  </si>
  <si>
    <t>UBX domain-containing protein 6 OS=Homo sapiens OX=9606 GN=UBXN6 PE=1 SV=1</t>
  </si>
  <si>
    <t>P11166</t>
  </si>
  <si>
    <t>SLC2A1</t>
  </si>
  <si>
    <t>Solute carrier family 2, facilitated glucose transporter member 1 OS=Homo sapiens OX=9606 GN=SLC2A1 PE=1 SV=2</t>
  </si>
  <si>
    <t>Q8N1B4</t>
  </si>
  <si>
    <t>VPS52</t>
  </si>
  <si>
    <t>Vacuolar protein sorting-associated protein 52 homolog OS=Homo sapiens OX=9606 GN=VPS52 PE=1 SV=1</t>
  </si>
  <si>
    <t>Q9NVH1</t>
  </si>
  <si>
    <t>DNAJC11</t>
  </si>
  <si>
    <t>DnaJ homolog subfamily C member 11 OS=Homo sapiens OX=9606 GN=DNAJC11 PE=1 SV=2</t>
  </si>
  <si>
    <t>Q8NHP8</t>
  </si>
  <si>
    <t>PLBD2</t>
  </si>
  <si>
    <t>Putative phospholipase B-like 2 OS=Homo sapiens OX=9606 GN=PLBD2 PE=1 SV=2</t>
  </si>
  <si>
    <t>Q9NRW7</t>
  </si>
  <si>
    <t>VPS45</t>
  </si>
  <si>
    <t>Vacuolar protein sorting-associated protein 45 OS=Homo sapiens OX=9606 GN=VPS45 PE=1 SV=1</t>
  </si>
  <si>
    <t>Q13057</t>
  </si>
  <si>
    <t>COASY</t>
  </si>
  <si>
    <t>Bifunctional coenzyme A synthase OS=Homo sapiens OX=9606 GN=COASY PE=1 SV=4</t>
  </si>
  <si>
    <t>Q12849</t>
  </si>
  <si>
    <t>GRSF1</t>
  </si>
  <si>
    <t>G-rich sequence factor 1 OS=Homo sapiens OX=9606 GN=GRSF1 PE=1 SV=3</t>
  </si>
  <si>
    <t>Q8NBN7</t>
  </si>
  <si>
    <t>RDH13</t>
  </si>
  <si>
    <t>Retinol dehydrogenase 13 OS=Homo sapiens OX=9606 GN=RDH13 PE=1 SV=2</t>
  </si>
  <si>
    <t>P35241</t>
  </si>
  <si>
    <t>RDX</t>
  </si>
  <si>
    <t>Radixin OS=Homo sapiens OX=9606 GN=RDX PE=1 SV=1</t>
  </si>
  <si>
    <t>Q14257</t>
  </si>
  <si>
    <t>RCN2</t>
  </si>
  <si>
    <t>Reticulocalbin-2 OS=Homo sapiens OX=9606 GN=RCN2 PE=1 SV=1</t>
  </si>
  <si>
    <t>Q04837</t>
  </si>
  <si>
    <t>SSBP1</t>
  </si>
  <si>
    <t>Single-stranded DNA-binding protein, mitochondrial OS=Homo sapiens OX=9606 GN=SSBP1 PE=1 SV=1</t>
  </si>
  <si>
    <t>P13807</t>
  </si>
  <si>
    <t>GYS1</t>
  </si>
  <si>
    <t>Glycogen [starch] synthase, muscle OS=Homo sapiens OX=9606 GN=GYS1 PE=1 SV=2</t>
  </si>
  <si>
    <t>O95336</t>
  </si>
  <si>
    <t>PGLS</t>
  </si>
  <si>
    <t>6-phosphogluconolactonase OS=Homo sapiens OX=9606 GN=PGLS PE=1 SV=2</t>
  </si>
  <si>
    <t>P16157</t>
  </si>
  <si>
    <t>ANK1</t>
  </si>
  <si>
    <t>Ankyrin-1 OS=Homo sapiens OX=9606 GN=ANK1 PE=1 SV=3</t>
  </si>
  <si>
    <t>P42766</t>
  </si>
  <si>
    <t>RPL35</t>
  </si>
  <si>
    <t>60S ribosomal protein L35 OS=Homo sapiens OX=9606 GN=RPL35 PE=1 SV=2</t>
  </si>
  <si>
    <t>Q93050</t>
  </si>
  <si>
    <t>ATP6V0A1</t>
  </si>
  <si>
    <t>V-type proton ATPase 116 kDa subunit a isoform 1 OS=Homo sapiens OX=9606 GN=ATP6V0A1 PE=1 SV=3</t>
  </si>
  <si>
    <t>P49407</t>
  </si>
  <si>
    <t>ARRB1</t>
  </si>
  <si>
    <t>Beta-arrestin-1 OS=Homo sapiens OX=9606 GN=ARRB1 PE=1 SV=2</t>
  </si>
  <si>
    <t>P08842</t>
  </si>
  <si>
    <t>STS</t>
  </si>
  <si>
    <t>Steryl-sulfatase OS=Homo sapiens OX=9606 GN=STS PE=1 SV=2</t>
  </si>
  <si>
    <t>P60763</t>
  </si>
  <si>
    <t>RAC3</t>
  </si>
  <si>
    <t>Ras-related C3 botulinum toxin substrate 3 OS=Homo sapiens OX=9606 GN=RAC3 PE=1 SV=1</t>
  </si>
  <si>
    <t>Q86Y82</t>
  </si>
  <si>
    <t>STX12</t>
  </si>
  <si>
    <t>Syntaxin-12 OS=Homo sapiens OX=9606 GN=STX12 PE=1 SV=1</t>
  </si>
  <si>
    <t>Q9UDT6</t>
  </si>
  <si>
    <t>CLIP2</t>
  </si>
  <si>
    <t>CAP-Gly domain-containing linker protein 2 OS=Homo sapiens OX=9606 GN=CLIP2 PE=1 SV=1</t>
  </si>
  <si>
    <t>P33402</t>
  </si>
  <si>
    <t>GUCY1A2</t>
  </si>
  <si>
    <t>Guanylate cyclase soluble subunit alpha-2 OS=Homo sapiens OX=9606 GN=GUCY1A2 PE=1 SV=1</t>
  </si>
  <si>
    <t>Q7Z2K6</t>
  </si>
  <si>
    <t>ERMP1</t>
  </si>
  <si>
    <t>Endoplasmic reticulum metallopeptidase 1 OS=Homo sapiens OX=9606 GN=ERMP1 PE=1 SV=2</t>
  </si>
  <si>
    <t>Q9UFN0</t>
  </si>
  <si>
    <t>NIPSNAP3A</t>
  </si>
  <si>
    <t>Protein NipSnap homolog 3A OS=Homo sapiens OX=9606 GN=NIPSNAP3A PE=1 SV=2</t>
  </si>
  <si>
    <t>O95573</t>
  </si>
  <si>
    <t>ACSL3</t>
  </si>
  <si>
    <t>Long-chain-fatty-acid--CoA ligase 3 OS=Homo sapiens OX=9606 GN=ACSL3 PE=1 SV=3</t>
  </si>
  <si>
    <t>P69905</t>
  </si>
  <si>
    <t>HBA2;HBA1</t>
  </si>
  <si>
    <t>Hemoglobin subunit alpha OS=Homo sapiens OX=9606 GN=HBA1 PE=1 SV=2</t>
  </si>
  <si>
    <t>Q2M2I8</t>
  </si>
  <si>
    <t>AAK1</t>
  </si>
  <si>
    <t>AP2-associated protein kinase 1 OS=Homo sapiens OX=9606 GN=AAK1 PE=1 SV=3</t>
  </si>
  <si>
    <t>Q8IW45</t>
  </si>
  <si>
    <t>CARKD;NAXD</t>
  </si>
  <si>
    <t>ATP-dependent (S)-NAD(P)H-hydrate dehydratase OS=Homo sapiens OX=9606 GN=NAXD PE=1 SV=1</t>
  </si>
  <si>
    <t>Q96AX1</t>
  </si>
  <si>
    <t>VPS33A</t>
  </si>
  <si>
    <t>Vacuolar protein sorting-associated protein 33A OS=Homo sapiens OX=9606 GN=VPS33A PE=1 SV=1</t>
  </si>
  <si>
    <t>Q16718</t>
  </si>
  <si>
    <t>NDUFA5</t>
  </si>
  <si>
    <t>NADH dehydrogenase [ubiquinone] 1 alpha subcomplex subunit 5 OS=Homo sapiens OX=9606 GN=NDUFA5 PE=1 SV=3</t>
  </si>
  <si>
    <t>Q9P253</t>
  </si>
  <si>
    <t>VPS18</t>
  </si>
  <si>
    <t>Vacuolar protein sorting-associated protein 18 homolog OS=Homo sapiens OX=9606 GN=VPS18 PE=1 SV=2</t>
  </si>
  <si>
    <t>O95299</t>
  </si>
  <si>
    <t>NDUFA10</t>
  </si>
  <si>
    <t>NADH dehydrogenase [ubiquinone] 1 alpha subcomplex subunit 10, mitochondrial OS=Homo sapiens OX=9606 GN=NDUFA10 PE=1 SV=1</t>
  </si>
  <si>
    <t>Q96CV9</t>
  </si>
  <si>
    <t>OPTN</t>
  </si>
  <si>
    <t>Optineurin OS=Homo sapiens OX=9606 GN=OPTN PE=1 SV=3</t>
  </si>
  <si>
    <t>P23229</t>
  </si>
  <si>
    <t>ITGA6</t>
  </si>
  <si>
    <t>Integrin alpha-6 OS=Homo sapiens OX=9606 GN=ITGA6 PE=1 SV=5</t>
  </si>
  <si>
    <t>O60493</t>
  </si>
  <si>
    <t>SNX3</t>
  </si>
  <si>
    <t>Sorting nexin-3 OS=Homo sapiens OX=9606 GN=SNX3 PE=1 SV=3</t>
  </si>
  <si>
    <t>Q15276</t>
  </si>
  <si>
    <t>RABEP1</t>
  </si>
  <si>
    <t>Rab GTPase-binding effector protein 1 OS=Homo sapiens OX=9606 GN=RABEP1 PE=1 SV=2</t>
  </si>
  <si>
    <t>Q8IUH5</t>
  </si>
  <si>
    <t>ZDHHC17</t>
  </si>
  <si>
    <t>Palmitoyltransferase ZDHHC17 OS=Homo sapiens OX=9606 GN=ZDHHC17 PE=1 SV=2</t>
  </si>
  <si>
    <t>Q9Y6D5</t>
  </si>
  <si>
    <t>ARFGEF2</t>
  </si>
  <si>
    <t>Brefeldin A-inhibited guanine nucleotide-exchange protein 2 OS=Homo sapiens OX=9606 GN=ARFGEF2 PE=1 SV=3</t>
  </si>
  <si>
    <t>P15516</t>
  </si>
  <si>
    <t>HTN3</t>
  </si>
  <si>
    <t>Histatin-3 OS=Homo sapiens OX=9606 GN=HTN3 PE=1 SV=2</t>
  </si>
  <si>
    <t>O43676</t>
  </si>
  <si>
    <t>NDUFB3</t>
  </si>
  <si>
    <t>NADH dehydrogenase [ubiquinone] 1 beta subcomplex subunit 3 OS=Homo sapiens OX=9606 GN=NDUFB3 PE=1 SV=3</t>
  </si>
  <si>
    <t>Q5T9A4</t>
  </si>
  <si>
    <t>ATAD3B</t>
  </si>
  <si>
    <t>ATPase family AAA domain-containing protein 3B OS=Homo sapiens OX=9606 GN=ATAD3B PE=1 SV=1</t>
  </si>
  <si>
    <t>Q9BW30</t>
  </si>
  <si>
    <t>TPPP3</t>
  </si>
  <si>
    <t>Tubulin polymerization-promoting protein family member 3 OS=Homo sapiens OX=9606 GN=TPPP3 PE=1 SV=1</t>
  </si>
  <si>
    <t>Q04446</t>
  </si>
  <si>
    <t>GBE1</t>
  </si>
  <si>
    <t>1,4-alpha-glucan-branching enzyme OS=Homo sapiens OX=9606 GN=GBE1 PE=1 SV=3</t>
  </si>
  <si>
    <t>P06493</t>
  </si>
  <si>
    <t>CDK1</t>
  </si>
  <si>
    <t>Cyclin-dependent kinase 1 OS=Homo sapiens OX=9606 GN=CDK1 PE=1 SV=3</t>
  </si>
  <si>
    <t>P51797</t>
  </si>
  <si>
    <t>CLCN6</t>
  </si>
  <si>
    <t>Chloride transport protein 6 OS=Homo sapiens OX=9606 GN=CLCN6 PE=1 SV=2</t>
  </si>
  <si>
    <t>P02748</t>
  </si>
  <si>
    <t>C9</t>
  </si>
  <si>
    <t>Complement component C9 OS=Homo sapiens OX=9606 GN=C9 PE=1 SV=2</t>
  </si>
  <si>
    <t>P26232</t>
  </si>
  <si>
    <t>CTNNA2</t>
  </si>
  <si>
    <t>Catenin alpha-2 OS=Homo sapiens OX=9606 GN=CTNNA2 PE=1 SV=5</t>
  </si>
  <si>
    <t>O00429</t>
  </si>
  <si>
    <t>DNM1L</t>
  </si>
  <si>
    <t>Dynamin-1-like protein OS=Homo sapiens OX=9606 GN=DNM1L PE=1 SV=2</t>
  </si>
  <si>
    <t>P42785</t>
  </si>
  <si>
    <t>PRCP</t>
  </si>
  <si>
    <t>Lysosomal Pro-X carboxypeptidase OS=Homo sapiens OX=9606 GN=PRCP PE=1 SV=1</t>
  </si>
  <si>
    <t>Q15075</t>
  </si>
  <si>
    <t>EEA1</t>
  </si>
  <si>
    <t>Early endosome antigen 1 OS=Homo sapiens OX=9606 GN=EEA1 PE=1 SV=2</t>
  </si>
  <si>
    <t>P30084</t>
  </si>
  <si>
    <t>ECHS1</t>
  </si>
  <si>
    <t>Enoyl-CoA hydratase, mitochondrial OS=Homo sapiens OX=9606 GN=ECHS1 PE=1 SV=4</t>
  </si>
  <si>
    <t>O94766</t>
  </si>
  <si>
    <t>B3GAT3</t>
  </si>
  <si>
    <t>Galactosylgalactosylxylosylprotein 3-beta-glucuronosyltransferase 3 OS=Homo sapiens OX=9606 GN=B3GAT3 PE=1 SV=2</t>
  </si>
  <si>
    <t>Q9HCG7</t>
  </si>
  <si>
    <t>GBA2</t>
  </si>
  <si>
    <t>Non-lysosomal glucosylceramidase OS=Homo sapiens OX=9606 GN=GBA2 PE=1 SV=2</t>
  </si>
  <si>
    <t>P51659</t>
  </si>
  <si>
    <t>HSD17B4</t>
  </si>
  <si>
    <t>Peroxisomal multifunctional enzyme type 2 OS=Homo sapiens OX=9606 GN=HSD17B4 PE=1 SV=3</t>
  </si>
  <si>
    <t>P07602</t>
  </si>
  <si>
    <t>PSAP</t>
  </si>
  <si>
    <t>Prosaposin OS=Homo sapiens OX=9606 GN=PSAP PE=1 SV=2</t>
  </si>
  <si>
    <t>P01857</t>
  </si>
  <si>
    <t>IGHG1</t>
  </si>
  <si>
    <t>Immunoglobulin heavy constant gamma 1 OS=Homo sapiens OX=9606 GN=IGHG1 PE=1 SV=1</t>
  </si>
  <si>
    <t>Q9UPV7</t>
  </si>
  <si>
    <t>KIAA1045;PHF24</t>
  </si>
  <si>
    <t>PHD finger protein 24 OS=Homo sapiens OX=9606 GN=PHF24 PE=1 SV=2</t>
  </si>
  <si>
    <t>P06703</t>
  </si>
  <si>
    <t>S100A6</t>
  </si>
  <si>
    <t>Protein S100-A6 OS=Homo sapiens OX=9606 GN=S100A6 PE=1 SV=1</t>
  </si>
  <si>
    <t>P00915</t>
  </si>
  <si>
    <t>CA1</t>
  </si>
  <si>
    <t>Carbonic anhydrase 1 OS=Homo sapiens OX=9606 GN=CA1 PE=1 SV=2</t>
  </si>
  <si>
    <t>Q9Y490</t>
  </si>
  <si>
    <t>TLN1</t>
  </si>
  <si>
    <t>Talin-1 OS=Homo sapiens OX=9606 GN=TLN1 PE=1 SV=3</t>
  </si>
  <si>
    <t>P50897</t>
  </si>
  <si>
    <t>PPT1</t>
  </si>
  <si>
    <t>Palmitoyl-protein thioesterase 1 OS=Homo sapiens OX=9606 GN=PPT1 PE=1 SV=1</t>
  </si>
  <si>
    <t>P02671</t>
  </si>
  <si>
    <t>FGA</t>
  </si>
  <si>
    <t>Fibrinogen alpha chain OS=Homo sapiens OX=9606 GN=FGA PE=1 SV=2</t>
  </si>
  <si>
    <t>Q9UKF2</t>
  </si>
  <si>
    <t>ADAM30</t>
  </si>
  <si>
    <t>Disintegrin and metalloproteinase domain-containing protein 30 OS=Homo sapiens OX=9606 GN=ADAM30 PE=1 SV=2</t>
  </si>
  <si>
    <t>P01024</t>
  </si>
  <si>
    <t>C3</t>
  </si>
  <si>
    <t>Complement C3 OS=Homo sapiens OX=9606 GN=C3 PE=1 SV=2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</si>
</sst>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E+00"/>
    <numFmt numFmtId="165" formatCode="0.000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vertAlign val="subscript"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7C8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164" fontId="4" fillId="0" borderId="0" xfId="0" applyNumberFormat="1" applyFont="1"/>
    <xf numFmtId="11" fontId="0" fillId="0" borderId="0" xfId="0" applyNumberFormat="1"/>
    <xf numFmtId="0" fontId="0" fillId="0" borderId="1" xfId="0" applyBorder="1"/>
    <xf numFmtId="164" fontId="0" fillId="0" borderId="1" xfId="0" applyNumberFormat="1" applyBorder="1"/>
    <xf numFmtId="164" fontId="0" fillId="0" borderId="0" xfId="0" applyNumberFormat="1"/>
    <xf numFmtId="11" fontId="2" fillId="0" borderId="1" xfId="0" applyNumberFormat="1" applyFont="1" applyBorder="1"/>
    <xf numFmtId="11" fontId="2" fillId="0" borderId="2" xfId="0" applyNumberFormat="1" applyFont="1" applyBorder="1" applyAlignment="1">
      <alignment horizontal="center"/>
    </xf>
    <xf numFmtId="11" fontId="2" fillId="0" borderId="3" xfId="0" applyNumberFormat="1" applyFont="1" applyBorder="1" applyAlignment="1">
      <alignment horizontal="center"/>
    </xf>
    <xf numFmtId="11" fontId="2" fillId="0" borderId="4" xfId="0" applyNumberFormat="1" applyFont="1" applyBorder="1" applyAlignment="1">
      <alignment horizontal="center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6" fillId="0" borderId="1" xfId="0" quotePrefix="1" applyFont="1" applyBorder="1" applyAlignment="1">
      <alignment horizontal="center" vertical="top" wrapText="1"/>
    </xf>
    <xf numFmtId="164" fontId="7" fillId="0" borderId="1" xfId="0" applyNumberFormat="1" applyFont="1" applyBorder="1" applyAlignment="1">
      <alignment horizontal="center" vertical="top" wrapText="1"/>
    </xf>
    <xf numFmtId="11" fontId="2" fillId="0" borderId="1" xfId="0" applyNumberFormat="1" applyFont="1" applyBorder="1" applyAlignment="1">
      <alignment horizontal="center" vertical="top" wrapText="1"/>
    </xf>
    <xf numFmtId="0" fontId="2" fillId="0" borderId="1" xfId="0" quotePrefix="1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3" borderId="1" xfId="0" applyFont="1" applyFill="1" applyBorder="1" applyAlignment="1">
      <alignment horizontal="center" vertical="top" wrapText="1"/>
    </xf>
    <xf numFmtId="0" fontId="2" fillId="0" borderId="0" xfId="0" applyFont="1" applyAlignment="1">
      <alignment vertical="top" wrapText="1"/>
    </xf>
    <xf numFmtId="2" fontId="0" fillId="0" borderId="1" xfId="0" applyNumberFormat="1" applyBorder="1" applyAlignment="1">
      <alignment horizontal="center"/>
    </xf>
    <xf numFmtId="2" fontId="10" fillId="0" borderId="1" xfId="0" applyNumberFormat="1" applyFont="1" applyBorder="1" applyAlignment="1">
      <alignment horizontal="center"/>
    </xf>
    <xf numFmtId="165" fontId="3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11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11" fontId="4" fillId="0" borderId="1" xfId="0" applyNumberFormat="1" applyFont="1" applyBorder="1" applyAlignment="1">
      <alignment horizontal="center"/>
    </xf>
    <xf numFmtId="16" fontId="0" fillId="0" borderId="1" xfId="0" applyNumberFormat="1" applyBorder="1"/>
  </cellXfs>
  <cellStyles count="1">
    <cellStyle name="Normal" xfId="0" builtinId="0"/>
  </cellStyles>
  <dxfs count="4">
    <dxf>
      <fill>
        <patternFill>
          <bgColor theme="9" tint="0.79998168889431442"/>
        </patternFill>
      </fill>
    </dxf>
    <dxf>
      <font>
        <color auto="1"/>
      </font>
      <fill>
        <patternFill>
          <bgColor theme="9" tint="0.59996337778862885"/>
        </patternFill>
      </fill>
    </dxf>
    <dxf>
      <font>
        <color auto="1"/>
      </font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08F8A-5107-41AC-B11B-471E8EC77EAF}">
  <dimension ref="A1:AH1122"/>
  <sheetViews>
    <sheetView tabSelected="1" topLeftCell="A3" zoomScale="85" zoomScaleNormal="85" workbookViewId="0">
      <selection activeCell="A4" sqref="A4"/>
    </sheetView>
  </sheetViews>
  <sheetFormatPr defaultRowHeight="14.5" x14ac:dyDescent="0.35"/>
  <cols>
    <col min="2" max="2" width="12" customWidth="1"/>
    <col min="3" max="3" width="8.7265625" style="1"/>
    <col min="4" max="4" width="1.90625" style="1" bestFit="1" customWidth="1"/>
    <col min="5" max="5" width="6.26953125" style="1" customWidth="1"/>
    <col min="6" max="6" width="8.7265625" style="1"/>
    <col min="7" max="7" width="1.90625" style="1" bestFit="1" customWidth="1"/>
    <col min="8" max="8" width="6.36328125" style="1" customWidth="1"/>
    <col min="9" max="9" width="12.90625" customWidth="1"/>
    <col min="10" max="10" width="11.81640625" style="2" bestFit="1" customWidth="1"/>
    <col min="11" max="11" width="10.26953125" style="3" customWidth="1"/>
    <col min="12" max="12" width="12.453125" style="4" customWidth="1"/>
    <col min="13" max="13" width="10.90625" hidden="1" customWidth="1"/>
    <col min="14" max="14" width="11.81640625" style="2" hidden="1" customWidth="1"/>
    <col min="15" max="15" width="10.54296875" hidden="1" customWidth="1"/>
    <col min="16" max="16" width="12.453125" style="7" customWidth="1"/>
    <col min="17" max="19" width="12.453125" customWidth="1"/>
    <col min="21" max="21" width="17.26953125" customWidth="1"/>
    <col min="22" max="22" width="43.36328125" customWidth="1"/>
    <col min="23" max="23" width="8.7265625" style="1"/>
    <col min="24" max="24" width="1.90625" style="1" bestFit="1" customWidth="1"/>
    <col min="25" max="25" width="6.26953125" style="1" customWidth="1"/>
    <col min="26" max="26" width="8.7265625" style="1"/>
    <col min="27" max="27" width="1.90625" style="1" bestFit="1" customWidth="1"/>
    <col min="28" max="28" width="6.36328125" style="1" customWidth="1"/>
    <col min="29" max="34" width="8.7265625" style="1"/>
  </cols>
  <sheetData>
    <row r="1" spans="1:34" hidden="1" x14ac:dyDescent="0.35">
      <c r="O1" s="5" t="s">
        <v>0</v>
      </c>
      <c r="P1" s="6">
        <v>0.05</v>
      </c>
      <c r="AC1" s="1" t="s">
        <v>1</v>
      </c>
      <c r="AD1" s="1" t="s">
        <v>1</v>
      </c>
      <c r="AE1" s="1" t="s">
        <v>1</v>
      </c>
      <c r="AF1" s="1" t="s">
        <v>1</v>
      </c>
      <c r="AG1" s="1" t="s">
        <v>1</v>
      </c>
      <c r="AH1" s="1" t="s">
        <v>1</v>
      </c>
    </row>
    <row r="2" spans="1:34" hidden="1" x14ac:dyDescent="0.35">
      <c r="O2" t="s">
        <v>2</v>
      </c>
      <c r="P2" s="7">
        <v>1118</v>
      </c>
      <c r="AC2" s="1" t="s">
        <v>3</v>
      </c>
      <c r="AD2" s="1" t="s">
        <v>4</v>
      </c>
      <c r="AE2" s="1" t="s">
        <v>5</v>
      </c>
      <c r="AF2" s="1" t="s">
        <v>6</v>
      </c>
      <c r="AG2" s="1" t="s">
        <v>7</v>
      </c>
      <c r="AH2" s="1" t="s">
        <v>8</v>
      </c>
    </row>
    <row r="3" spans="1:34" x14ac:dyDescent="0.35">
      <c r="J3" s="8"/>
      <c r="K3" s="9" t="s">
        <v>9</v>
      </c>
      <c r="L3" s="10"/>
      <c r="M3" s="10"/>
      <c r="N3" s="10"/>
      <c r="O3" s="10"/>
      <c r="P3" s="10"/>
      <c r="Q3" s="10"/>
      <c r="R3" s="10"/>
      <c r="S3" s="11"/>
    </row>
    <row r="4" spans="1:34" s="21" customFormat="1" ht="89" x14ac:dyDescent="0.35">
      <c r="A4" s="12" t="s">
        <v>10</v>
      </c>
      <c r="B4" s="12" t="s">
        <v>11</v>
      </c>
      <c r="C4" s="13" t="s">
        <v>12</v>
      </c>
      <c r="D4" s="13"/>
      <c r="E4" s="13" t="s">
        <v>13</v>
      </c>
      <c r="F4" s="13" t="s">
        <v>14</v>
      </c>
      <c r="G4" s="13"/>
      <c r="H4" s="13" t="s">
        <v>15</v>
      </c>
      <c r="I4" s="13" t="s">
        <v>16</v>
      </c>
      <c r="J4" s="14" t="s">
        <v>17</v>
      </c>
      <c r="K4" s="15" t="s">
        <v>18</v>
      </c>
      <c r="L4" s="16" t="s">
        <v>19</v>
      </c>
      <c r="M4" s="17" t="s">
        <v>20</v>
      </c>
      <c r="N4" s="14" t="s">
        <v>17</v>
      </c>
      <c r="O4" s="13" t="s">
        <v>21</v>
      </c>
      <c r="P4" s="15" t="s">
        <v>22</v>
      </c>
      <c r="Q4" s="13" t="s">
        <v>23</v>
      </c>
      <c r="R4" s="18" t="s">
        <v>24</v>
      </c>
      <c r="S4" s="13" t="s">
        <v>25</v>
      </c>
      <c r="T4" s="12" t="s">
        <v>10</v>
      </c>
      <c r="U4" s="12" t="s">
        <v>11</v>
      </c>
      <c r="V4" s="12" t="s">
        <v>26</v>
      </c>
      <c r="W4" s="13" t="s">
        <v>12</v>
      </c>
      <c r="X4" s="13"/>
      <c r="Y4" s="13" t="s">
        <v>13</v>
      </c>
      <c r="Z4" s="13" t="s">
        <v>14</v>
      </c>
      <c r="AA4" s="13"/>
      <c r="AB4" s="13" t="s">
        <v>15</v>
      </c>
      <c r="AC4" s="19" t="s">
        <v>27</v>
      </c>
      <c r="AD4" s="19" t="s">
        <v>28</v>
      </c>
      <c r="AE4" s="19" t="s">
        <v>29</v>
      </c>
      <c r="AF4" s="20" t="s">
        <v>30</v>
      </c>
      <c r="AG4" s="20" t="s">
        <v>31</v>
      </c>
      <c r="AH4" s="20" t="s">
        <v>32</v>
      </c>
    </row>
    <row r="5" spans="1:34" x14ac:dyDescent="0.35">
      <c r="A5" s="5" t="s">
        <v>33</v>
      </c>
      <c r="B5" s="5" t="s">
        <v>34</v>
      </c>
      <c r="C5" s="22">
        <v>11.228518803914369</v>
      </c>
      <c r="D5" s="23" t="s">
        <v>35</v>
      </c>
      <c r="E5" s="22">
        <v>1.6929629304270941</v>
      </c>
      <c r="F5" s="22">
        <v>13.837607701619499</v>
      </c>
      <c r="G5" s="23" t="s">
        <v>35</v>
      </c>
      <c r="H5" s="22">
        <v>1.2535426810702426</v>
      </c>
      <c r="I5" s="22">
        <v>4.5000162124633798</v>
      </c>
      <c r="J5" s="24">
        <v>2.46583105294674</v>
      </c>
      <c r="K5" s="25">
        <f>10^-J5</f>
        <v>3.4211250351471002E-3</v>
      </c>
      <c r="L5" s="26" t="str">
        <f>IF(AND(K5&lt;0.05,ABS(I5)&gt;=2),"TRUE")</f>
        <v>TRUE</v>
      </c>
      <c r="M5" s="27" t="b">
        <v>1</v>
      </c>
      <c r="N5" s="24">
        <v>2.46583105294674</v>
      </c>
      <c r="O5" s="27">
        <v>16</v>
      </c>
      <c r="P5" s="25">
        <f>O5/$P$2*$P$1</f>
        <v>7.1556350626118077E-4</v>
      </c>
      <c r="Q5" s="27" t="b">
        <f>IF(K5&lt;P5,"TRUE")</f>
        <v>0</v>
      </c>
      <c r="R5" s="28">
        <f>K5*1118</f>
        <v>3.8248177892944581</v>
      </c>
      <c r="S5" s="26" t="b">
        <f>IF(R5&lt;0.05,"TRUE")</f>
        <v>0</v>
      </c>
      <c r="T5" s="5" t="s">
        <v>33</v>
      </c>
      <c r="U5" s="5" t="s">
        <v>34</v>
      </c>
      <c r="V5" s="5" t="s">
        <v>36</v>
      </c>
      <c r="W5" s="22">
        <v>11.228518803914369</v>
      </c>
      <c r="X5" s="23" t="s">
        <v>35</v>
      </c>
      <c r="Y5" s="22">
        <v>1.6929629304270941</v>
      </c>
      <c r="Z5" s="22">
        <v>13.837607701619499</v>
      </c>
      <c r="AA5" s="23" t="s">
        <v>35</v>
      </c>
      <c r="AB5" s="22">
        <v>1.2535426810702426</v>
      </c>
      <c r="AC5" s="22">
        <v>9.2739381790161097</v>
      </c>
      <c r="AD5" s="22">
        <v>12.176922798156699</v>
      </c>
      <c r="AE5" s="22">
        <v>12.2346954345703</v>
      </c>
      <c r="AF5" s="22">
        <v>12.4417638778687</v>
      </c>
      <c r="AG5" s="22">
        <v>14.2037401199341</v>
      </c>
      <c r="AH5" s="22">
        <v>14.8673191070557</v>
      </c>
    </row>
    <row r="6" spans="1:34" x14ac:dyDescent="0.35">
      <c r="A6" s="5" t="s">
        <v>37</v>
      </c>
      <c r="B6" s="5" t="s">
        <v>38</v>
      </c>
      <c r="C6" s="22">
        <v>10.639068603515634</v>
      </c>
      <c r="D6" s="23" t="s">
        <v>35</v>
      </c>
      <c r="E6" s="22">
        <v>0.36021012697305171</v>
      </c>
      <c r="F6" s="22">
        <v>14.810027122497532</v>
      </c>
      <c r="G6" s="23" t="s">
        <v>35</v>
      </c>
      <c r="H6" s="22">
        <v>1.2383365094283934</v>
      </c>
      <c r="I6" s="22">
        <v>4.17095851898193</v>
      </c>
      <c r="J6" s="24">
        <v>2.30219274119115</v>
      </c>
      <c r="K6" s="25">
        <f>10^-J6</f>
        <v>4.9866313015419321E-3</v>
      </c>
      <c r="L6" s="26" t="str">
        <f>IF(AND(K6&lt;0.05,ABS(I6)&gt;=2),"TRUE")</f>
        <v>TRUE</v>
      </c>
      <c r="M6" s="27" t="b">
        <v>1</v>
      </c>
      <c r="N6" s="24">
        <v>2.30219274119115</v>
      </c>
      <c r="O6" s="27">
        <v>24</v>
      </c>
      <c r="P6" s="25">
        <f>O6/$P$2*$P$1</f>
        <v>1.0733452593917709E-3</v>
      </c>
      <c r="Q6" s="27" t="b">
        <f>IF(K6&lt;P6,"TRUE")</f>
        <v>0</v>
      </c>
      <c r="R6" s="28">
        <f>K6*1118</f>
        <v>5.5750537951238801</v>
      </c>
      <c r="S6" s="26" t="b">
        <f>IF(R6&lt;0.05,"TRUE")</f>
        <v>0</v>
      </c>
      <c r="T6" s="5" t="s">
        <v>37</v>
      </c>
      <c r="U6" s="5" t="s">
        <v>38</v>
      </c>
      <c r="V6" s="5" t="s">
        <v>39</v>
      </c>
      <c r="W6" s="22">
        <v>10.639068603515634</v>
      </c>
      <c r="X6" s="23" t="s">
        <v>35</v>
      </c>
      <c r="Y6" s="22">
        <v>0.36021012697305171</v>
      </c>
      <c r="Z6" s="22">
        <v>14.810027122497532</v>
      </c>
      <c r="AA6" s="23" t="s">
        <v>35</v>
      </c>
      <c r="AB6" s="22">
        <v>1.2383365094283934</v>
      </c>
      <c r="AC6" s="22">
        <v>11.046262741088899</v>
      </c>
      <c r="AD6" s="22">
        <v>10.508929252624499</v>
      </c>
      <c r="AE6" s="22">
        <v>10.3620138168335</v>
      </c>
      <c r="AF6" s="22">
        <v>13.6136207580566</v>
      </c>
      <c r="AG6" s="22">
        <v>14.730044364929199</v>
      </c>
      <c r="AH6" s="22">
        <v>16.0864162445068</v>
      </c>
    </row>
    <row r="7" spans="1:34" x14ac:dyDescent="0.35">
      <c r="A7" s="5" t="s">
        <v>40</v>
      </c>
      <c r="B7" s="5" t="s">
        <v>41</v>
      </c>
      <c r="C7" s="22">
        <v>13.532168706258167</v>
      </c>
      <c r="D7" s="23" t="s">
        <v>35</v>
      </c>
      <c r="E7" s="22">
        <v>0.46738905060659891</v>
      </c>
      <c r="F7" s="22">
        <v>17.4013563791911</v>
      </c>
      <c r="G7" s="23" t="s">
        <v>35</v>
      </c>
      <c r="H7" s="22">
        <v>0.73202571474060285</v>
      </c>
      <c r="I7" s="22">
        <v>3.8691876729329402</v>
      </c>
      <c r="J7" s="24">
        <v>2.8185938341412502</v>
      </c>
      <c r="K7" s="25">
        <f>10^-J7</f>
        <v>1.5184698243336007E-3</v>
      </c>
      <c r="L7" s="26" t="str">
        <f>IF(AND(K7&lt;0.05,ABS(I7)&gt;=2),"TRUE")</f>
        <v>TRUE</v>
      </c>
      <c r="M7" s="27" t="b">
        <v>1</v>
      </c>
      <c r="N7" s="24">
        <v>2.8185938341412502</v>
      </c>
      <c r="O7" s="27">
        <v>8</v>
      </c>
      <c r="P7" s="25">
        <f>O7/$P$2*$P$1</f>
        <v>3.5778175313059038E-4</v>
      </c>
      <c r="Q7" s="27" t="b">
        <f>IF(K7&lt;P7,"TRUE")</f>
        <v>0</v>
      </c>
      <c r="R7" s="28">
        <f>K7*1118</f>
        <v>1.6976492636049656</v>
      </c>
      <c r="S7" s="26" t="b">
        <f>IF(R7&lt;0.05,"TRUE")</f>
        <v>0</v>
      </c>
      <c r="T7" s="5" t="s">
        <v>40</v>
      </c>
      <c r="U7" s="5" t="s">
        <v>41</v>
      </c>
      <c r="V7" s="5" t="s">
        <v>42</v>
      </c>
      <c r="W7" s="22">
        <v>13.532168706258167</v>
      </c>
      <c r="X7" s="23" t="s">
        <v>35</v>
      </c>
      <c r="Y7" s="22">
        <v>0.46738905060659891</v>
      </c>
      <c r="Z7" s="22">
        <v>17.4013563791911</v>
      </c>
      <c r="AA7" s="23" t="s">
        <v>35</v>
      </c>
      <c r="AB7" s="22">
        <v>0.73202571474060285</v>
      </c>
      <c r="AC7" s="22">
        <v>13.920536041259799</v>
      </c>
      <c r="AD7" s="22">
        <v>13.6625318527222</v>
      </c>
      <c r="AE7" s="22">
        <v>13.0134382247925</v>
      </c>
      <c r="AF7" s="22">
        <v>16.6436157226563</v>
      </c>
      <c r="AG7" s="22">
        <v>17.4558296203613</v>
      </c>
      <c r="AH7" s="22">
        <v>18.1046237945557</v>
      </c>
    </row>
    <row r="8" spans="1:34" x14ac:dyDescent="0.35">
      <c r="A8" s="5" t="s">
        <v>43</v>
      </c>
      <c r="B8" s="5" t="s">
        <v>44</v>
      </c>
      <c r="C8" s="22">
        <v>15.7505400975545</v>
      </c>
      <c r="D8" s="23" t="s">
        <v>35</v>
      </c>
      <c r="E8" s="22">
        <v>0.12999071730940559</v>
      </c>
      <c r="F8" s="22">
        <v>19.513566970825167</v>
      </c>
      <c r="G8" s="23" t="s">
        <v>35</v>
      </c>
      <c r="H8" s="22">
        <v>1.8133941685281685</v>
      </c>
      <c r="I8" s="22">
        <v>3.76302687327067</v>
      </c>
      <c r="J8" s="24">
        <v>1.63706791210259</v>
      </c>
      <c r="K8" s="25">
        <f>10^-J8</f>
        <v>2.3063865030321859E-2</v>
      </c>
      <c r="L8" s="26" t="str">
        <f>IF(AND(K8&lt;0.05,ABS(I8)&gt;=2),"TRUE")</f>
        <v>TRUE</v>
      </c>
      <c r="M8" s="27" t="b">
        <v>1</v>
      </c>
      <c r="N8" s="24">
        <v>1.63706791210259</v>
      </c>
      <c r="O8" s="27">
        <v>67</v>
      </c>
      <c r="P8" s="25">
        <f>O8/$P$2*$P$1</f>
        <v>2.9964221824686941E-3</v>
      </c>
      <c r="Q8" s="27" t="b">
        <f>IF(K8&lt;P8,"TRUE")</f>
        <v>0</v>
      </c>
      <c r="R8" s="28">
        <f>K8*1118</f>
        <v>25.78540110389984</v>
      </c>
      <c r="S8" s="26" t="b">
        <f>IF(R8&lt;0.05,"TRUE")</f>
        <v>0</v>
      </c>
      <c r="T8" s="5" t="s">
        <v>43</v>
      </c>
      <c r="U8" s="5" t="s">
        <v>44</v>
      </c>
      <c r="V8" s="5" t="s">
        <v>45</v>
      </c>
      <c r="W8" s="22">
        <v>15.7505400975545</v>
      </c>
      <c r="X8" s="23" t="s">
        <v>35</v>
      </c>
      <c r="Y8" s="22">
        <v>0.12999071730940559</v>
      </c>
      <c r="Z8" s="22">
        <v>19.513566970825167</v>
      </c>
      <c r="AA8" s="23" t="s">
        <v>35</v>
      </c>
      <c r="AB8" s="22">
        <v>1.8133941685281685</v>
      </c>
      <c r="AC8" s="22">
        <v>15.7675218582153</v>
      </c>
      <c r="AD8" s="22">
        <v>15.871205329895</v>
      </c>
      <c r="AE8" s="22">
        <v>15.6128931045532</v>
      </c>
      <c r="AF8" s="22">
        <v>17.470420837402301</v>
      </c>
      <c r="AG8" s="22">
        <v>20.932083129882798</v>
      </c>
      <c r="AH8" s="22">
        <v>20.138196945190401</v>
      </c>
    </row>
    <row r="9" spans="1:34" x14ac:dyDescent="0.35">
      <c r="A9" s="5" t="s">
        <v>46</v>
      </c>
      <c r="B9" s="5" t="s">
        <v>47</v>
      </c>
      <c r="C9" s="22">
        <v>10.50800863901774</v>
      </c>
      <c r="D9" s="23" t="s">
        <v>35</v>
      </c>
      <c r="E9" s="22">
        <v>1.1597385063318992</v>
      </c>
      <c r="F9" s="22">
        <v>14.266710917154967</v>
      </c>
      <c r="G9" s="23" t="s">
        <v>35</v>
      </c>
      <c r="H9" s="22">
        <v>5.7419501637662421E-2</v>
      </c>
      <c r="I9" s="22">
        <v>3.7587022781372101</v>
      </c>
      <c r="J9" s="24">
        <v>2.3035917865190898</v>
      </c>
      <c r="K9" s="25">
        <f>10^-J9</f>
        <v>4.9705931099168314E-3</v>
      </c>
      <c r="L9" s="26" t="str">
        <f>IF(AND(K9&lt;0.05,ABS(I9)&gt;=2),"TRUE")</f>
        <v>TRUE</v>
      </c>
      <c r="M9" s="27" t="b">
        <v>1</v>
      </c>
      <c r="N9" s="24">
        <v>2.3035917865190898</v>
      </c>
      <c r="O9" s="27">
        <v>23</v>
      </c>
      <c r="P9" s="25">
        <f>O9/$P$2*$P$1</f>
        <v>1.0286225402504473E-3</v>
      </c>
      <c r="Q9" s="27" t="b">
        <f>IF(K9&lt;P9,"TRUE")</f>
        <v>0</v>
      </c>
      <c r="R9" s="28">
        <f>K9*1118</f>
        <v>5.5571230968870173</v>
      </c>
      <c r="S9" s="26" t="b">
        <f>IF(R9&lt;0.05,"TRUE")</f>
        <v>0</v>
      </c>
      <c r="T9" s="5" t="s">
        <v>46</v>
      </c>
      <c r="U9" s="5" t="s">
        <v>47</v>
      </c>
      <c r="V9" s="5" t="s">
        <v>48</v>
      </c>
      <c r="W9" s="22">
        <v>10.50800863901774</v>
      </c>
      <c r="X9" s="23" t="s">
        <v>35</v>
      </c>
      <c r="Y9" s="22">
        <v>1.1597385063318992</v>
      </c>
      <c r="Z9" s="22">
        <v>14.266710917154967</v>
      </c>
      <c r="AA9" s="23" t="s">
        <v>35</v>
      </c>
      <c r="AB9" s="22">
        <v>5.7419501637662421E-2</v>
      </c>
      <c r="AC9" s="22">
        <v>9.4592761993408203</v>
      </c>
      <c r="AD9" s="22">
        <v>11.753563880920399</v>
      </c>
      <c r="AE9" s="22">
        <v>10.311185836791999</v>
      </c>
      <c r="AF9" s="22">
        <v>14.2567148208618</v>
      </c>
      <c r="AG9" s="22">
        <v>14.2149457931519</v>
      </c>
      <c r="AH9" s="22">
        <v>14.3284721374512</v>
      </c>
    </row>
    <row r="10" spans="1:34" x14ac:dyDescent="0.35">
      <c r="A10" s="5" t="s">
        <v>49</v>
      </c>
      <c r="B10" s="5" t="s">
        <v>50</v>
      </c>
      <c r="C10" s="22">
        <v>11.103614489237467</v>
      </c>
      <c r="D10" s="23" t="s">
        <v>35</v>
      </c>
      <c r="E10" s="22">
        <v>0.51231160434771117</v>
      </c>
      <c r="F10" s="22">
        <v>14.663714090983065</v>
      </c>
      <c r="G10" s="23" t="s">
        <v>35</v>
      </c>
      <c r="H10" s="22">
        <v>1.483935396136113</v>
      </c>
      <c r="I10" s="22">
        <v>3.5600996017456099</v>
      </c>
      <c r="J10" s="24">
        <v>1.7661449053595499</v>
      </c>
      <c r="K10" s="25">
        <f>10^-J10</f>
        <v>1.7133855291850294E-2</v>
      </c>
      <c r="L10" s="26" t="str">
        <f>IF(AND(K10&lt;0.05,ABS(I10)&gt;=2),"TRUE")</f>
        <v>TRUE</v>
      </c>
      <c r="M10" s="27" t="b">
        <v>1</v>
      </c>
      <c r="N10" s="24">
        <v>1.7661449053595499</v>
      </c>
      <c r="O10" s="27">
        <v>53</v>
      </c>
      <c r="P10" s="25">
        <f>O10/$P$2*$P$1</f>
        <v>2.370304114490161E-3</v>
      </c>
      <c r="Q10" s="27" t="b">
        <f>IF(K10&lt;P10,"TRUE")</f>
        <v>0</v>
      </c>
      <c r="R10" s="28">
        <f>K10*1118</f>
        <v>19.155650216288628</v>
      </c>
      <c r="S10" s="26" t="b">
        <f>IF(R10&lt;0.05,"TRUE")</f>
        <v>0</v>
      </c>
      <c r="T10" s="5" t="s">
        <v>49</v>
      </c>
      <c r="U10" s="5" t="s">
        <v>50</v>
      </c>
      <c r="V10" s="5" t="s">
        <v>51</v>
      </c>
      <c r="W10" s="22">
        <v>11.103614489237467</v>
      </c>
      <c r="X10" s="23" t="s">
        <v>35</v>
      </c>
      <c r="Y10" s="22">
        <v>0.51231160434771117</v>
      </c>
      <c r="Z10" s="22">
        <v>14.663714090983065</v>
      </c>
      <c r="AA10" s="23" t="s">
        <v>35</v>
      </c>
      <c r="AB10" s="22">
        <v>1.483935396136113</v>
      </c>
      <c r="AC10" s="22">
        <v>10.8224077224731</v>
      </c>
      <c r="AD10" s="22">
        <v>10.793490409851101</v>
      </c>
      <c r="AE10" s="22">
        <v>11.6949453353882</v>
      </c>
      <c r="AF10" s="22">
        <v>13.894415855407701</v>
      </c>
      <c r="AG10" s="22">
        <v>13.7223920822144</v>
      </c>
      <c r="AH10" s="22">
        <v>16.374334335327099</v>
      </c>
    </row>
    <row r="11" spans="1:34" x14ac:dyDescent="0.35">
      <c r="A11" s="5" t="s">
        <v>52</v>
      </c>
      <c r="B11" s="5" t="s">
        <v>53</v>
      </c>
      <c r="C11" s="22">
        <v>11.798042933146165</v>
      </c>
      <c r="D11" s="23" t="s">
        <v>35</v>
      </c>
      <c r="E11" s="22">
        <v>0.14834198801726456</v>
      </c>
      <c r="F11" s="22">
        <v>15.310299873352065</v>
      </c>
      <c r="G11" s="23" t="s">
        <v>35</v>
      </c>
      <c r="H11" s="22">
        <v>1.0728575497031589</v>
      </c>
      <c r="I11" s="22">
        <v>3.5122569402058899</v>
      </c>
      <c r="J11" s="24">
        <v>2.3064381590632901</v>
      </c>
      <c r="K11" s="25">
        <f>10^-J11</f>
        <v>4.9381222915157947E-3</v>
      </c>
      <c r="L11" s="26" t="str">
        <f>IF(AND(K11&lt;0.05,ABS(I11)&gt;=2),"TRUE")</f>
        <v>TRUE</v>
      </c>
      <c r="M11" s="27" t="b">
        <v>1</v>
      </c>
      <c r="N11" s="24">
        <v>2.3064381590632901</v>
      </c>
      <c r="O11" s="27">
        <v>22</v>
      </c>
      <c r="P11" s="25">
        <f>O11/$P$2*$P$1</f>
        <v>9.838998211091235E-4</v>
      </c>
      <c r="Q11" s="27" t="b">
        <f>IF(K11&lt;P11,"TRUE")</f>
        <v>0</v>
      </c>
      <c r="R11" s="28">
        <f>K11*1118</f>
        <v>5.5208207219146583</v>
      </c>
      <c r="S11" s="26" t="b">
        <f>IF(R11&lt;0.05,"TRUE")</f>
        <v>0</v>
      </c>
      <c r="T11" s="5" t="s">
        <v>52</v>
      </c>
      <c r="U11" s="5" t="s">
        <v>53</v>
      </c>
      <c r="V11" s="5" t="s">
        <v>54</v>
      </c>
      <c r="W11" s="22">
        <v>11.798042933146165</v>
      </c>
      <c r="X11" s="23" t="s">
        <v>35</v>
      </c>
      <c r="Y11" s="22">
        <v>0.14834198801726456</v>
      </c>
      <c r="Z11" s="22">
        <v>15.310299873352065</v>
      </c>
      <c r="AA11" s="23" t="s">
        <v>35</v>
      </c>
      <c r="AB11" s="22">
        <v>1.0728575497031589</v>
      </c>
      <c r="AC11" s="22">
        <v>11.629224777221699</v>
      </c>
      <c r="AD11" s="22">
        <v>11.907565116882299</v>
      </c>
      <c r="AE11" s="22">
        <v>11.857338905334499</v>
      </c>
      <c r="AF11" s="22">
        <v>15.317533493041999</v>
      </c>
      <c r="AG11" s="22">
        <v>14.233843803405801</v>
      </c>
      <c r="AH11" s="22">
        <v>16.379522323608398</v>
      </c>
    </row>
    <row r="12" spans="1:34" x14ac:dyDescent="0.35">
      <c r="A12" s="5" t="s">
        <v>55</v>
      </c>
      <c r="B12" s="5" t="s">
        <v>56</v>
      </c>
      <c r="C12" s="22">
        <v>12.7006975809733</v>
      </c>
      <c r="D12" s="23" t="s">
        <v>35</v>
      </c>
      <c r="E12" s="22">
        <v>0.68389457073201387</v>
      </c>
      <c r="F12" s="22">
        <v>16.192927996317533</v>
      </c>
      <c r="G12" s="23" t="s">
        <v>35</v>
      </c>
      <c r="H12" s="22">
        <v>0.63651711616602025</v>
      </c>
      <c r="I12" s="22">
        <v>3.4922304153442401</v>
      </c>
      <c r="J12" s="24">
        <v>2.5327073464260499</v>
      </c>
      <c r="K12" s="25">
        <f>10^-J12</f>
        <v>2.932868921849453E-3</v>
      </c>
      <c r="L12" s="26" t="str">
        <f>IF(AND(K12&lt;0.05,ABS(I12)&gt;=2),"TRUE")</f>
        <v>TRUE</v>
      </c>
      <c r="M12" s="27" t="b">
        <v>1</v>
      </c>
      <c r="N12" s="24">
        <v>2.5327073464260499</v>
      </c>
      <c r="O12" s="27">
        <v>13</v>
      </c>
      <c r="P12" s="25">
        <f>O12/$P$2*$P$1</f>
        <v>5.8139534883720929E-4</v>
      </c>
      <c r="Q12" s="27" t="b">
        <f>IF(K12&lt;P12,"TRUE")</f>
        <v>0</v>
      </c>
      <c r="R12" s="28">
        <f>K12*1118</f>
        <v>3.2789474546276884</v>
      </c>
      <c r="S12" s="26" t="b">
        <f>IF(R12&lt;0.05,"TRUE")</f>
        <v>0</v>
      </c>
      <c r="T12" s="5" t="s">
        <v>55</v>
      </c>
      <c r="U12" s="5" t="s">
        <v>56</v>
      </c>
      <c r="V12" s="5" t="s">
        <v>57</v>
      </c>
      <c r="W12" s="22">
        <v>12.7006975809733</v>
      </c>
      <c r="X12" s="23" t="s">
        <v>35</v>
      </c>
      <c r="Y12" s="22">
        <v>0.68389457073201387</v>
      </c>
      <c r="Z12" s="22">
        <v>16.192927996317533</v>
      </c>
      <c r="AA12" s="23" t="s">
        <v>35</v>
      </c>
      <c r="AB12" s="22">
        <v>0.63651711616602025</v>
      </c>
      <c r="AC12" s="22">
        <v>13.3982639312744</v>
      </c>
      <c r="AD12" s="22">
        <v>12.6724805831909</v>
      </c>
      <c r="AE12" s="22">
        <v>12.031348228454601</v>
      </c>
      <c r="AF12" s="22">
        <v>15.463677406311</v>
      </c>
      <c r="AG12" s="22">
        <v>16.636920928955099</v>
      </c>
      <c r="AH12" s="22">
        <v>16.478185653686499</v>
      </c>
    </row>
    <row r="13" spans="1:34" x14ac:dyDescent="0.35">
      <c r="A13" s="5" t="s">
        <v>58</v>
      </c>
      <c r="B13" s="5" t="s">
        <v>59</v>
      </c>
      <c r="C13" s="22">
        <v>15.218720118204734</v>
      </c>
      <c r="D13" s="23" t="s">
        <v>35</v>
      </c>
      <c r="E13" s="22">
        <v>0.24045947671724924</v>
      </c>
      <c r="F13" s="22">
        <v>18.679936091105166</v>
      </c>
      <c r="G13" s="23" t="s">
        <v>35</v>
      </c>
      <c r="H13" s="22">
        <v>0.73418434576742275</v>
      </c>
      <c r="I13" s="22">
        <v>3.4612159729003902</v>
      </c>
      <c r="J13" s="24">
        <v>2.8278938605026802</v>
      </c>
      <c r="K13" s="25">
        <f>10^-J13</f>
        <v>1.4862988422419676E-3</v>
      </c>
      <c r="L13" s="26" t="str">
        <f>IF(AND(K13&lt;0.05,ABS(I13)&gt;=2),"TRUE")</f>
        <v>TRUE</v>
      </c>
      <c r="M13" s="27" t="b">
        <v>1</v>
      </c>
      <c r="N13" s="24">
        <v>2.8278938605026802</v>
      </c>
      <c r="O13" s="27">
        <v>7</v>
      </c>
      <c r="P13" s="25">
        <f>O13/$P$2*$P$1</f>
        <v>3.1305903398926656E-4</v>
      </c>
      <c r="Q13" s="27" t="b">
        <f>IF(K13&lt;P13,"TRUE")</f>
        <v>0</v>
      </c>
      <c r="R13" s="28">
        <f>K13*1118</f>
        <v>1.6616821056265199</v>
      </c>
      <c r="S13" s="26" t="b">
        <f>IF(R13&lt;0.05,"TRUE")</f>
        <v>0</v>
      </c>
      <c r="T13" s="5" t="s">
        <v>58</v>
      </c>
      <c r="U13" s="5" t="s">
        <v>59</v>
      </c>
      <c r="V13" s="5" t="s">
        <v>60</v>
      </c>
      <c r="W13" s="22">
        <v>15.218720118204734</v>
      </c>
      <c r="X13" s="23" t="s">
        <v>35</v>
      </c>
      <c r="Y13" s="22">
        <v>0.24045947671724924</v>
      </c>
      <c r="Z13" s="22">
        <v>18.679936091105166</v>
      </c>
      <c r="AA13" s="23" t="s">
        <v>35</v>
      </c>
      <c r="AB13" s="22">
        <v>0.73418434576742275</v>
      </c>
      <c r="AC13" s="22">
        <v>15.401328086853001</v>
      </c>
      <c r="AD13" s="22">
        <v>15.308555603027299</v>
      </c>
      <c r="AE13" s="22">
        <v>14.946276664733899</v>
      </c>
      <c r="AF13" s="22">
        <v>17.834814071655298</v>
      </c>
      <c r="AG13" s="22">
        <v>19.044589996337901</v>
      </c>
      <c r="AH13" s="22">
        <v>19.160404205322301</v>
      </c>
    </row>
    <row r="14" spans="1:34" x14ac:dyDescent="0.35">
      <c r="A14" s="5" t="s">
        <v>61</v>
      </c>
      <c r="B14" s="5" t="s">
        <v>62</v>
      </c>
      <c r="C14" s="22">
        <v>15.744561195373533</v>
      </c>
      <c r="D14" s="23" t="s">
        <v>35</v>
      </c>
      <c r="E14" s="22">
        <v>0.23323262964702882</v>
      </c>
      <c r="F14" s="22">
        <v>19.172310511271167</v>
      </c>
      <c r="G14" s="23" t="s">
        <v>35</v>
      </c>
      <c r="H14" s="22">
        <v>0.89152974564894361</v>
      </c>
      <c r="I14" s="22">
        <v>3.42774931589762</v>
      </c>
      <c r="J14" s="24">
        <v>2.5248076849778398</v>
      </c>
      <c r="K14" s="25">
        <f>10^-J14</f>
        <v>2.9867049038805583E-3</v>
      </c>
      <c r="L14" s="26" t="str">
        <f>IF(AND(K14&lt;0.05,ABS(I14)&gt;=2),"TRUE")</f>
        <v>TRUE</v>
      </c>
      <c r="M14" s="27" t="b">
        <v>1</v>
      </c>
      <c r="N14" s="24">
        <v>2.5248076849778398</v>
      </c>
      <c r="O14" s="27">
        <v>14</v>
      </c>
      <c r="P14" s="25">
        <f>O14/$P$2*$P$1</f>
        <v>6.2611806797853312E-4</v>
      </c>
      <c r="Q14" s="27" t="b">
        <f>IF(K14&lt;P14,"TRUE")</f>
        <v>0</v>
      </c>
      <c r="R14" s="28">
        <f>K14*1118</f>
        <v>3.3391360825384639</v>
      </c>
      <c r="S14" s="26" t="b">
        <f>IF(R14&lt;0.05,"TRUE")</f>
        <v>0</v>
      </c>
      <c r="T14" s="5" t="s">
        <v>61</v>
      </c>
      <c r="U14" s="5" t="s">
        <v>62</v>
      </c>
      <c r="V14" s="5" t="s">
        <v>63</v>
      </c>
      <c r="W14" s="22">
        <v>15.744561195373533</v>
      </c>
      <c r="X14" s="23" t="s">
        <v>35</v>
      </c>
      <c r="Y14" s="22">
        <v>0.23323262964702882</v>
      </c>
      <c r="Z14" s="22">
        <v>19.172310511271167</v>
      </c>
      <c r="AA14" s="23" t="s">
        <v>35</v>
      </c>
      <c r="AB14" s="22">
        <v>0.89152974564894361</v>
      </c>
      <c r="AC14" s="22">
        <v>15.5240173339844</v>
      </c>
      <c r="AD14" s="22">
        <v>15.988690376281699</v>
      </c>
      <c r="AE14" s="22">
        <v>15.720975875854499</v>
      </c>
      <c r="AF14" s="22">
        <v>18.144325256347699</v>
      </c>
      <c r="AG14" s="22">
        <v>19.6387634277344</v>
      </c>
      <c r="AH14" s="22">
        <v>19.733842849731399</v>
      </c>
    </row>
    <row r="15" spans="1:34" x14ac:dyDescent="0.35">
      <c r="A15" s="5" t="s">
        <v>64</v>
      </c>
      <c r="B15" s="5" t="s">
        <v>65</v>
      </c>
      <c r="C15" s="22">
        <v>11.622563997904466</v>
      </c>
      <c r="D15" s="23" t="s">
        <v>35</v>
      </c>
      <c r="E15" s="22">
        <v>0.64696615825843151</v>
      </c>
      <c r="F15" s="22">
        <v>14.0178321202596</v>
      </c>
      <c r="G15" s="23" t="s">
        <v>35</v>
      </c>
      <c r="H15" s="22">
        <v>1.019002932684751</v>
      </c>
      <c r="I15" s="22">
        <v>3.3407316207885698</v>
      </c>
      <c r="J15" s="24">
        <v>1.8049761803901201</v>
      </c>
      <c r="K15" s="25">
        <f>10^-J15</f>
        <v>1.5668370035571456E-2</v>
      </c>
      <c r="L15" s="26" t="str">
        <f>IF(AND(K15&lt;0.05,ABS(I15)&gt;=2),"TRUE")</f>
        <v>TRUE</v>
      </c>
      <c r="M15" s="27" t="b">
        <v>1</v>
      </c>
      <c r="N15" s="24">
        <v>1.8049761803901201</v>
      </c>
      <c r="O15" s="27">
        <v>50</v>
      </c>
      <c r="P15" s="25">
        <f>O15/$P$2*$P$1</f>
        <v>2.23613595706619E-3</v>
      </c>
      <c r="Q15" s="27" t="b">
        <f>IF(K15&lt;P15,"TRUE")</f>
        <v>0</v>
      </c>
      <c r="R15" s="28">
        <f>K15*1118</f>
        <v>17.517237699768888</v>
      </c>
      <c r="S15" s="26" t="b">
        <f>IF(R15&lt;0.05,"TRUE")</f>
        <v>0</v>
      </c>
      <c r="T15" s="5" t="s">
        <v>64</v>
      </c>
      <c r="U15" s="5" t="s">
        <v>65</v>
      </c>
      <c r="V15" s="5" t="s">
        <v>66</v>
      </c>
      <c r="W15" s="22">
        <v>11.622563997904466</v>
      </c>
      <c r="X15" s="23" t="s">
        <v>35</v>
      </c>
      <c r="Y15" s="22">
        <v>0.64696615825843151</v>
      </c>
      <c r="Z15" s="22">
        <v>14.0178321202596</v>
      </c>
      <c r="AA15" s="23" t="s">
        <v>35</v>
      </c>
      <c r="AB15" s="22">
        <v>1.019002932684751</v>
      </c>
      <c r="AC15" s="22">
        <v>11.1355857849121</v>
      </c>
      <c r="AD15" s="22">
        <v>11.3754367828369</v>
      </c>
      <c r="AE15" s="22">
        <v>12.3566694259644</v>
      </c>
      <c r="AF15" s="22">
        <v>12.843366622924799</v>
      </c>
      <c r="AG15" s="22">
        <v>14.5430965423584</v>
      </c>
      <c r="AH15" s="22">
        <v>14.6670331954956</v>
      </c>
    </row>
    <row r="16" spans="1:34" x14ac:dyDescent="0.35">
      <c r="A16" s="5" t="s">
        <v>67</v>
      </c>
      <c r="B16" s="5" t="s">
        <v>68</v>
      </c>
      <c r="C16" s="22">
        <v>11.892149289449067</v>
      </c>
      <c r="D16" s="23" t="s">
        <v>35</v>
      </c>
      <c r="E16" s="22">
        <v>0.49806601314899496</v>
      </c>
      <c r="F16" s="22">
        <v>15.194372177124032</v>
      </c>
      <c r="G16" s="23" t="s">
        <v>35</v>
      </c>
      <c r="H16" s="22">
        <v>0.4835052524140121</v>
      </c>
      <c r="I16" s="22">
        <v>3.30222288767497</v>
      </c>
      <c r="J16" s="24">
        <v>2.9269838969665298</v>
      </c>
      <c r="K16" s="25">
        <f>10^-J16</f>
        <v>1.1830854220687417E-3</v>
      </c>
      <c r="L16" s="26" t="str">
        <f>IF(AND(K16&lt;0.05,ABS(I16)&gt;=2),"TRUE")</f>
        <v>TRUE</v>
      </c>
      <c r="M16" s="27" t="b">
        <v>1</v>
      </c>
      <c r="N16" s="24">
        <v>2.9269838969665298</v>
      </c>
      <c r="O16" s="27">
        <v>6</v>
      </c>
      <c r="P16" s="25">
        <f>O16/$P$2*$P$1</f>
        <v>2.6833631484794273E-4</v>
      </c>
      <c r="Q16" s="27" t="b">
        <f>IF(K16&lt;P16,"TRUE")</f>
        <v>0</v>
      </c>
      <c r="R16" s="28">
        <f>K16*1118</f>
        <v>1.3226895018728533</v>
      </c>
      <c r="S16" s="26" t="b">
        <f>IF(R16&lt;0.05,"TRUE")</f>
        <v>0</v>
      </c>
      <c r="T16" s="5" t="s">
        <v>67</v>
      </c>
      <c r="U16" s="5" t="s">
        <v>68</v>
      </c>
      <c r="V16" s="5" t="s">
        <v>69</v>
      </c>
      <c r="W16" s="22">
        <v>11.892149289449067</v>
      </c>
      <c r="X16" s="23" t="s">
        <v>35</v>
      </c>
      <c r="Y16" s="22">
        <v>0.49806601314899496</v>
      </c>
      <c r="Z16" s="22">
        <v>15.194372177124032</v>
      </c>
      <c r="AA16" s="23" t="s">
        <v>35</v>
      </c>
      <c r="AB16" s="22">
        <v>0.4835052524140121</v>
      </c>
      <c r="AC16" s="22">
        <v>12.320606231689499</v>
      </c>
      <c r="AD16" s="22">
        <v>11.3456735610962</v>
      </c>
      <c r="AE16" s="22">
        <v>12.0101680755615</v>
      </c>
      <c r="AF16" s="22">
        <v>14.6976823806763</v>
      </c>
      <c r="AG16" s="22">
        <v>15.2219190597534</v>
      </c>
      <c r="AH16" s="22">
        <v>15.663515090942401</v>
      </c>
    </row>
    <row r="17" spans="1:34" x14ac:dyDescent="0.35">
      <c r="A17" s="5" t="s">
        <v>70</v>
      </c>
      <c r="B17" s="5" t="s">
        <v>71</v>
      </c>
      <c r="C17" s="22">
        <v>13.984004974365199</v>
      </c>
      <c r="D17" s="23" t="s">
        <v>35</v>
      </c>
      <c r="E17" s="22">
        <v>0.53607874923414067</v>
      </c>
      <c r="F17" s="22">
        <v>17.036514600118</v>
      </c>
      <c r="G17" s="23" t="s">
        <v>35</v>
      </c>
      <c r="H17" s="22">
        <v>1.1538446748020712</v>
      </c>
      <c r="I17" s="22">
        <v>3.0525096257527702</v>
      </c>
      <c r="J17" s="24">
        <v>1.8478289922844999</v>
      </c>
      <c r="K17" s="25">
        <f>10^-J17</f>
        <v>1.4196163995430309E-2</v>
      </c>
      <c r="L17" s="26" t="str">
        <f>IF(AND(K17&lt;0.05,ABS(I17)&gt;=2),"TRUE")</f>
        <v>TRUE</v>
      </c>
      <c r="M17" s="27" t="b">
        <v>1</v>
      </c>
      <c r="N17" s="24">
        <v>1.8478289922844999</v>
      </c>
      <c r="O17" s="27">
        <v>45</v>
      </c>
      <c r="P17" s="25">
        <f>O17/$P$2*$P$1</f>
        <v>2.0125223613595708E-3</v>
      </c>
      <c r="Q17" s="27" t="b">
        <f>IF(K17&lt;P17,"TRUE")</f>
        <v>0</v>
      </c>
      <c r="R17" s="28">
        <f>K17*1118</f>
        <v>15.871311346891085</v>
      </c>
      <c r="S17" s="26" t="b">
        <f>IF(R17&lt;0.05,"TRUE")</f>
        <v>0</v>
      </c>
      <c r="T17" s="5" t="s">
        <v>70</v>
      </c>
      <c r="U17" s="5" t="s">
        <v>71</v>
      </c>
      <c r="V17" s="5" t="s">
        <v>72</v>
      </c>
      <c r="W17" s="22">
        <v>13.984004974365199</v>
      </c>
      <c r="X17" s="23" t="s">
        <v>35</v>
      </c>
      <c r="Y17" s="22">
        <v>0.53607874923414067</v>
      </c>
      <c r="Z17" s="22">
        <v>17.036514600118</v>
      </c>
      <c r="AA17" s="23" t="s">
        <v>35</v>
      </c>
      <c r="AB17" s="22">
        <v>1.1538446748020712</v>
      </c>
      <c r="AC17" s="22">
        <v>14.5815734863281</v>
      </c>
      <c r="AD17" s="22">
        <v>13.8250932693481</v>
      </c>
      <c r="AE17" s="22">
        <v>13.5453481674194</v>
      </c>
      <c r="AF17" s="22">
        <v>15.7053937911987</v>
      </c>
      <c r="AG17" s="22">
        <v>17.652622222900401</v>
      </c>
      <c r="AH17" s="22">
        <v>17.751527786254901</v>
      </c>
    </row>
    <row r="18" spans="1:34" x14ac:dyDescent="0.35">
      <c r="A18" s="5" t="s">
        <v>73</v>
      </c>
      <c r="B18" s="5" t="s">
        <v>74</v>
      </c>
      <c r="C18" s="22">
        <v>16.6864128112793</v>
      </c>
      <c r="D18" s="23" t="s">
        <v>35</v>
      </c>
      <c r="E18" s="22">
        <v>0.62825507755598042</v>
      </c>
      <c r="F18" s="22">
        <v>19.669296900431334</v>
      </c>
      <c r="G18" s="23" t="s">
        <v>35</v>
      </c>
      <c r="H18" s="22">
        <v>1.475434859705929</v>
      </c>
      <c r="I18" s="22">
        <v>2.9828840891520199</v>
      </c>
      <c r="J18" s="24">
        <v>1.4917888868789699</v>
      </c>
      <c r="K18" s="25">
        <f>10^-J18</f>
        <v>3.222634952538353E-2</v>
      </c>
      <c r="L18" s="26" t="str">
        <f>IF(AND(K18&lt;0.05,ABS(I18)&gt;=2),"TRUE")</f>
        <v>TRUE</v>
      </c>
      <c r="M18" s="27" t="b">
        <v>0</v>
      </c>
      <c r="N18" s="24">
        <v>1.4917888868789699</v>
      </c>
      <c r="O18" s="27">
        <v>88</v>
      </c>
      <c r="P18" s="25">
        <f>O18/$P$2*$P$1</f>
        <v>3.935599284436494E-3</v>
      </c>
      <c r="Q18" s="27" t="b">
        <f>IF(K18&lt;P18,"TRUE")</f>
        <v>0</v>
      </c>
      <c r="R18" s="28">
        <f>K18*1118</f>
        <v>36.029058769378786</v>
      </c>
      <c r="S18" s="26" t="b">
        <f>IF(R18&lt;0.05,"TRUE")</f>
        <v>0</v>
      </c>
      <c r="T18" s="5" t="s">
        <v>73</v>
      </c>
      <c r="U18" s="5" t="s">
        <v>74</v>
      </c>
      <c r="V18" s="5" t="s">
        <v>75</v>
      </c>
      <c r="W18" s="22">
        <v>16.6864128112793</v>
      </c>
      <c r="X18" s="23" t="s">
        <v>35</v>
      </c>
      <c r="Y18" s="22">
        <v>0.62825507755598042</v>
      </c>
      <c r="Z18" s="22">
        <v>19.669296900431334</v>
      </c>
      <c r="AA18" s="23" t="s">
        <v>35</v>
      </c>
      <c r="AB18" s="22">
        <v>1.475434859705929</v>
      </c>
      <c r="AC18" s="22">
        <v>16.101682662963899</v>
      </c>
      <c r="AD18" s="22">
        <v>17.350627899169901</v>
      </c>
      <c r="AE18" s="22">
        <v>16.606927871704102</v>
      </c>
      <c r="AF18" s="22">
        <v>18.003461837768601</v>
      </c>
      <c r="AG18" s="22">
        <v>20.192935943603501</v>
      </c>
      <c r="AH18" s="22">
        <v>20.8114929199219</v>
      </c>
    </row>
    <row r="19" spans="1:34" x14ac:dyDescent="0.35">
      <c r="A19" s="5" t="s">
        <v>76</v>
      </c>
      <c r="B19" s="5" t="s">
        <v>77</v>
      </c>
      <c r="C19" s="22">
        <v>12.588521321614566</v>
      </c>
      <c r="D19" s="23" t="s">
        <v>35</v>
      </c>
      <c r="E19" s="22">
        <v>0.5213306008753894</v>
      </c>
      <c r="F19" s="22">
        <v>15.5159149169922</v>
      </c>
      <c r="G19" s="23" t="s">
        <v>35</v>
      </c>
      <c r="H19" s="22">
        <v>0.45190766163581786</v>
      </c>
      <c r="I19" s="22">
        <v>2.9273935953776</v>
      </c>
      <c r="J19" s="24">
        <v>2.7385827081957501</v>
      </c>
      <c r="K19" s="25">
        <f>10^-J19</f>
        <v>1.8256490345103667E-3</v>
      </c>
      <c r="L19" s="26" t="str">
        <f>IF(AND(K19&lt;0.05,ABS(I19)&gt;=2),"TRUE")</f>
        <v>TRUE</v>
      </c>
      <c r="M19" s="27" t="b">
        <v>1</v>
      </c>
      <c r="N19" s="24">
        <v>2.7385827081957501</v>
      </c>
      <c r="O19" s="27">
        <v>10</v>
      </c>
      <c r="P19" s="25">
        <f>O19/$P$2*$P$1</f>
        <v>4.4722719141323793E-4</v>
      </c>
      <c r="Q19" s="27" t="b">
        <f>IF(K19&lt;P19,"TRUE")</f>
        <v>0</v>
      </c>
      <c r="R19" s="28">
        <f>K19*1118</f>
        <v>2.04107562058259</v>
      </c>
      <c r="S19" s="26" t="b">
        <f>IF(R19&lt;0.05,"TRUE")</f>
        <v>0</v>
      </c>
      <c r="T19" s="5" t="s">
        <v>76</v>
      </c>
      <c r="U19" s="5" t="s">
        <v>77</v>
      </c>
      <c r="V19" s="5" t="s">
        <v>78</v>
      </c>
      <c r="W19" s="22">
        <v>12.588521321614566</v>
      </c>
      <c r="X19" s="23" t="s">
        <v>35</v>
      </c>
      <c r="Y19" s="22">
        <v>0.5213306008753894</v>
      </c>
      <c r="Z19" s="22">
        <v>15.5159149169922</v>
      </c>
      <c r="AA19" s="23" t="s">
        <v>35</v>
      </c>
      <c r="AB19" s="22">
        <v>0.45190766163581786</v>
      </c>
      <c r="AC19" s="22">
        <v>13.184455871581999</v>
      </c>
      <c r="AD19" s="22">
        <v>12.3642568588257</v>
      </c>
      <c r="AE19" s="22">
        <v>12.216851234436</v>
      </c>
      <c r="AF19" s="22">
        <v>14.994103431701699</v>
      </c>
      <c r="AG19" s="22">
        <v>15.774559020996101</v>
      </c>
      <c r="AH19" s="22">
        <v>15.7790822982788</v>
      </c>
    </row>
    <row r="20" spans="1:34" x14ac:dyDescent="0.35">
      <c r="A20" s="5" t="s">
        <v>79</v>
      </c>
      <c r="B20" s="5" t="s">
        <v>80</v>
      </c>
      <c r="C20" s="22">
        <v>12.906907399495466</v>
      </c>
      <c r="D20" s="23" t="s">
        <v>35</v>
      </c>
      <c r="E20" s="22">
        <v>0.55711173168389327</v>
      </c>
      <c r="F20" s="22">
        <v>15.762942949930833</v>
      </c>
      <c r="G20" s="23" t="s">
        <v>35</v>
      </c>
      <c r="H20" s="22">
        <v>0.88238869244500462</v>
      </c>
      <c r="I20" s="22">
        <v>2.8560355504353798</v>
      </c>
      <c r="J20" s="24">
        <v>2.0440894649956798</v>
      </c>
      <c r="K20" s="25">
        <f>10^-J20</f>
        <v>9.0346334041152433E-3</v>
      </c>
      <c r="L20" s="26" t="str">
        <f>IF(AND(K20&lt;0.05,ABS(I20)&gt;=2),"TRUE")</f>
        <v>TRUE</v>
      </c>
      <c r="M20" s="27" t="b">
        <v>1</v>
      </c>
      <c r="N20" s="24">
        <v>2.0440894649956798</v>
      </c>
      <c r="O20" s="27">
        <v>36</v>
      </c>
      <c r="P20" s="25">
        <f>O20/$P$2*$P$1</f>
        <v>1.6100178890876568E-3</v>
      </c>
      <c r="Q20" s="27" t="b">
        <f>IF(K20&lt;P20,"TRUE")</f>
        <v>0</v>
      </c>
      <c r="R20" s="28">
        <f>K20*1118</f>
        <v>10.100720145800842</v>
      </c>
      <c r="S20" s="26" t="b">
        <f>IF(R20&lt;0.05,"TRUE")</f>
        <v>0</v>
      </c>
      <c r="T20" s="5" t="s">
        <v>79</v>
      </c>
      <c r="U20" s="5" t="s">
        <v>80</v>
      </c>
      <c r="V20" s="5" t="s">
        <v>81</v>
      </c>
      <c r="W20" s="22">
        <v>12.906907399495466</v>
      </c>
      <c r="X20" s="23" t="s">
        <v>35</v>
      </c>
      <c r="Y20" s="22">
        <v>0.55711173168389327</v>
      </c>
      <c r="Z20" s="22">
        <v>15.762942949930833</v>
      </c>
      <c r="AA20" s="23" t="s">
        <v>35</v>
      </c>
      <c r="AB20" s="22">
        <v>0.88238869244500462</v>
      </c>
      <c r="AC20" s="22">
        <v>13.455646514892599</v>
      </c>
      <c r="AD20" s="22">
        <v>12.923291206359901</v>
      </c>
      <c r="AE20" s="22">
        <v>12.341784477233899</v>
      </c>
      <c r="AF20" s="22">
        <v>14.770056724548301</v>
      </c>
      <c r="AG20" s="22">
        <v>16.0612888336182</v>
      </c>
      <c r="AH20" s="22">
        <v>16.457483291626001</v>
      </c>
    </row>
    <row r="21" spans="1:34" x14ac:dyDescent="0.35">
      <c r="A21" s="5" t="s">
        <v>82</v>
      </c>
      <c r="B21" s="5" t="s">
        <v>83</v>
      </c>
      <c r="C21" s="22">
        <v>14.624311447143533</v>
      </c>
      <c r="D21" s="23" t="s">
        <v>35</v>
      </c>
      <c r="E21" s="22">
        <v>0.61752250891153537</v>
      </c>
      <c r="F21" s="22">
        <v>17.356898625691734</v>
      </c>
      <c r="G21" s="23" t="s">
        <v>35</v>
      </c>
      <c r="H21" s="22">
        <v>0.78331329116184778</v>
      </c>
      <c r="I21" s="22">
        <v>2.7325871785481799</v>
      </c>
      <c r="J21" s="24">
        <v>2.04558564863656</v>
      </c>
      <c r="K21" s="25">
        <f>10^-J21</f>
        <v>9.0035618305026061E-3</v>
      </c>
      <c r="L21" s="26" t="str">
        <f>IF(AND(K21&lt;0.05,ABS(I21)&gt;=2),"TRUE")</f>
        <v>TRUE</v>
      </c>
      <c r="M21" s="27" t="b">
        <v>1</v>
      </c>
      <c r="N21" s="24">
        <v>2.04558564863656</v>
      </c>
      <c r="O21" s="27">
        <v>35</v>
      </c>
      <c r="P21" s="25">
        <f>O21/$P$2*$P$1</f>
        <v>1.5652951699463326E-3</v>
      </c>
      <c r="Q21" s="27" t="b">
        <f>IF(K21&lt;P21,"TRUE")</f>
        <v>0</v>
      </c>
      <c r="R21" s="28">
        <f>K21*1118</f>
        <v>10.065982126501913</v>
      </c>
      <c r="S21" s="26" t="b">
        <f>IF(R21&lt;0.05,"TRUE")</f>
        <v>0</v>
      </c>
      <c r="T21" s="5" t="s">
        <v>82</v>
      </c>
      <c r="U21" s="5" t="s">
        <v>83</v>
      </c>
      <c r="V21" s="5" t="s">
        <v>84</v>
      </c>
      <c r="W21" s="22">
        <v>14.624311447143533</v>
      </c>
      <c r="X21" s="23" t="s">
        <v>35</v>
      </c>
      <c r="Y21" s="22">
        <v>0.61752250891153537</v>
      </c>
      <c r="Z21" s="22">
        <v>17.356898625691734</v>
      </c>
      <c r="AA21" s="23" t="s">
        <v>35</v>
      </c>
      <c r="AB21" s="22">
        <v>0.78331329116184778</v>
      </c>
      <c r="AC21" s="22">
        <v>15.257097244262701</v>
      </c>
      <c r="AD21" s="22">
        <v>14.5925598144531</v>
      </c>
      <c r="AE21" s="22">
        <v>14.023277282714799</v>
      </c>
      <c r="AF21" s="22">
        <v>16.457523345947301</v>
      </c>
      <c r="AG21" s="22">
        <v>17.723382949829102</v>
      </c>
      <c r="AH21" s="22">
        <v>17.8897895812988</v>
      </c>
    </row>
    <row r="22" spans="1:34" x14ac:dyDescent="0.35">
      <c r="A22" s="5" t="s">
        <v>85</v>
      </c>
      <c r="B22" s="5" t="s">
        <v>86</v>
      </c>
      <c r="C22" s="22">
        <v>15.525451978047668</v>
      </c>
      <c r="D22" s="23" t="s">
        <v>35</v>
      </c>
      <c r="E22" s="22">
        <v>0.10484785105222166</v>
      </c>
      <c r="F22" s="22">
        <v>18.236453374226901</v>
      </c>
      <c r="G22" s="23" t="s">
        <v>35</v>
      </c>
      <c r="H22" s="22">
        <v>1.3209322364850009</v>
      </c>
      <c r="I22" s="22">
        <v>2.7110013961792001</v>
      </c>
      <c r="J22" s="24">
        <v>1.62095609533111</v>
      </c>
      <c r="K22" s="25">
        <f>10^-J22</f>
        <v>2.3935577190638328E-2</v>
      </c>
      <c r="L22" s="26" t="str">
        <f>IF(AND(K22&lt;0.05,ABS(I22)&gt;=2),"TRUE")</f>
        <v>TRUE</v>
      </c>
      <c r="M22" s="27" t="b">
        <v>0</v>
      </c>
      <c r="N22" s="24">
        <v>1.62095609533111</v>
      </c>
      <c r="O22" s="27">
        <v>69</v>
      </c>
      <c r="P22" s="25">
        <f>O22/$P$2*$P$1</f>
        <v>3.0858676207513418E-3</v>
      </c>
      <c r="Q22" s="27" t="b">
        <f>IF(K22&lt;P22,"TRUE")</f>
        <v>0</v>
      </c>
      <c r="R22" s="28">
        <f>K22*1118</f>
        <v>26.75997529913365</v>
      </c>
      <c r="S22" s="26" t="b">
        <f>IF(R22&lt;0.05,"TRUE")</f>
        <v>0</v>
      </c>
      <c r="T22" s="5" t="s">
        <v>85</v>
      </c>
      <c r="U22" s="5" t="s">
        <v>86</v>
      </c>
      <c r="V22" s="5" t="s">
        <v>87</v>
      </c>
      <c r="W22" s="22">
        <v>15.525451978047668</v>
      </c>
      <c r="X22" s="23" t="s">
        <v>35</v>
      </c>
      <c r="Y22" s="22">
        <v>0.10484785105222166</v>
      </c>
      <c r="Z22" s="22">
        <v>18.236453374226901</v>
      </c>
      <c r="AA22" s="23" t="s">
        <v>35</v>
      </c>
      <c r="AB22" s="22">
        <v>1.3209322364850009</v>
      </c>
      <c r="AC22" s="22">
        <v>15.488695144653301</v>
      </c>
      <c r="AD22" s="22">
        <v>15.643729209899901</v>
      </c>
      <c r="AE22" s="22">
        <v>15.443931579589799</v>
      </c>
      <c r="AF22" s="22">
        <v>16.713626861572301</v>
      </c>
      <c r="AG22" s="22">
        <v>18.922956466674801</v>
      </c>
      <c r="AH22" s="22">
        <v>19.072776794433601</v>
      </c>
    </row>
    <row r="23" spans="1:34" x14ac:dyDescent="0.35">
      <c r="A23" s="5" t="s">
        <v>88</v>
      </c>
      <c r="B23" s="5" t="s">
        <v>89</v>
      </c>
      <c r="C23" s="22">
        <v>14.420579910278335</v>
      </c>
      <c r="D23" s="23" t="s">
        <v>35</v>
      </c>
      <c r="E23" s="22">
        <v>0.38810514651855599</v>
      </c>
      <c r="F23" s="22">
        <v>17.017695744832366</v>
      </c>
      <c r="G23" s="23" t="s">
        <v>35</v>
      </c>
      <c r="H23" s="22">
        <v>0.6533037704656699</v>
      </c>
      <c r="I23" s="22">
        <v>2.5971158345540402</v>
      </c>
      <c r="J23" s="24">
        <v>2.38946883409485</v>
      </c>
      <c r="K23" s="25">
        <f>10^-J23</f>
        <v>4.0787883098232953E-3</v>
      </c>
      <c r="L23" s="26" t="str">
        <f>IF(AND(K23&lt;0.05,ABS(I23)&gt;=2),"TRUE")</f>
        <v>TRUE</v>
      </c>
      <c r="M23" s="27" t="b">
        <v>1</v>
      </c>
      <c r="N23" s="24">
        <v>2.38946883409485</v>
      </c>
      <c r="O23" s="27">
        <v>17</v>
      </c>
      <c r="P23" s="25">
        <f>O23/$P$2*$P$1</f>
        <v>7.602862254025046E-4</v>
      </c>
      <c r="Q23" s="27" t="b">
        <f>IF(K23&lt;P23,"TRUE")</f>
        <v>0</v>
      </c>
      <c r="R23" s="28">
        <f>K23*1118</f>
        <v>4.560085330382444</v>
      </c>
      <c r="S23" s="26" t="b">
        <f>IF(R23&lt;0.05,"TRUE")</f>
        <v>0</v>
      </c>
      <c r="T23" s="5" t="s">
        <v>88</v>
      </c>
      <c r="U23" s="5" t="s">
        <v>89</v>
      </c>
      <c r="V23" s="5" t="s">
        <v>90</v>
      </c>
      <c r="W23" s="22">
        <v>14.420579910278335</v>
      </c>
      <c r="X23" s="23" t="s">
        <v>35</v>
      </c>
      <c r="Y23" s="22">
        <v>0.38810514651855599</v>
      </c>
      <c r="Z23" s="22">
        <v>17.017695744832366</v>
      </c>
      <c r="AA23" s="23" t="s">
        <v>35</v>
      </c>
      <c r="AB23" s="22">
        <v>0.6533037704656699</v>
      </c>
      <c r="AC23" s="22">
        <v>14.1619606018066</v>
      </c>
      <c r="AD23" s="22">
        <v>14.232931137085</v>
      </c>
      <c r="AE23" s="22">
        <v>14.8668479919434</v>
      </c>
      <c r="AF23" s="22">
        <v>16.267570495605501</v>
      </c>
      <c r="AG23" s="22">
        <v>17.323549270629901</v>
      </c>
      <c r="AH23" s="22">
        <v>17.461967468261701</v>
      </c>
    </row>
    <row r="24" spans="1:34" x14ac:dyDescent="0.35">
      <c r="A24" s="5" t="s">
        <v>91</v>
      </c>
      <c r="B24" s="5" t="s">
        <v>92</v>
      </c>
      <c r="C24" s="22">
        <v>14.506136894226101</v>
      </c>
      <c r="D24" s="23" t="s">
        <v>35</v>
      </c>
      <c r="E24" s="22">
        <v>0.57399066170370427</v>
      </c>
      <c r="F24" s="22">
        <v>16.956100463867166</v>
      </c>
      <c r="G24" s="23" t="s">
        <v>35</v>
      </c>
      <c r="H24" s="22">
        <v>0.55603447372366288</v>
      </c>
      <c r="I24" s="22">
        <v>2.4499635696411102</v>
      </c>
      <c r="J24" s="24">
        <v>2.2185095701628201</v>
      </c>
      <c r="K24" s="25">
        <f>10^-J24</f>
        <v>6.0463102747955744E-3</v>
      </c>
      <c r="L24" s="26" t="str">
        <f>IF(AND(K24&lt;0.05,ABS(I24)&gt;=2),"TRUE")</f>
        <v>TRUE</v>
      </c>
      <c r="M24" s="27" t="b">
        <v>1</v>
      </c>
      <c r="N24" s="24">
        <v>2.2185095701628201</v>
      </c>
      <c r="O24" s="27">
        <v>28</v>
      </c>
      <c r="P24" s="25">
        <f>O24/$P$2*$P$1</f>
        <v>1.2522361359570662E-3</v>
      </c>
      <c r="Q24" s="27" t="b">
        <f>IF(K24&lt;P24,"TRUE")</f>
        <v>0</v>
      </c>
      <c r="R24" s="28">
        <f>K24*1118</f>
        <v>6.759774887221452</v>
      </c>
      <c r="S24" s="26" t="b">
        <f>IF(R24&lt;0.05,"TRUE")</f>
        <v>0</v>
      </c>
      <c r="T24" s="5" t="s">
        <v>91</v>
      </c>
      <c r="U24" s="5" t="s">
        <v>92</v>
      </c>
      <c r="V24" s="5" t="s">
        <v>93</v>
      </c>
      <c r="W24" s="22">
        <v>14.506136894226101</v>
      </c>
      <c r="X24" s="23" t="s">
        <v>35</v>
      </c>
      <c r="Y24" s="22">
        <v>0.57399066170370427</v>
      </c>
      <c r="Z24" s="22">
        <v>16.956100463867166</v>
      </c>
      <c r="AA24" s="23" t="s">
        <v>35</v>
      </c>
      <c r="AB24" s="22">
        <v>0.55603447372366288</v>
      </c>
      <c r="AC24" s="22">
        <v>15.155465126037599</v>
      </c>
      <c r="AD24" s="22">
        <v>14.0663862228394</v>
      </c>
      <c r="AE24" s="22">
        <v>14.2965593338013</v>
      </c>
      <c r="AF24" s="22">
        <v>16.3158264160156</v>
      </c>
      <c r="AG24" s="22">
        <v>17.234870910644499</v>
      </c>
      <c r="AH24" s="22">
        <v>17.317604064941399</v>
      </c>
    </row>
    <row r="25" spans="1:34" x14ac:dyDescent="0.35">
      <c r="A25" s="5" t="s">
        <v>94</v>
      </c>
      <c r="B25" s="5" t="s">
        <v>95</v>
      </c>
      <c r="C25" s="22">
        <v>12.931943575541167</v>
      </c>
      <c r="D25" s="23" t="s">
        <v>35</v>
      </c>
      <c r="E25" s="22">
        <v>0.50954451882300666</v>
      </c>
      <c r="F25" s="22">
        <v>15.376978238423668</v>
      </c>
      <c r="G25" s="23" t="s">
        <v>35</v>
      </c>
      <c r="H25" s="22">
        <v>0.76829826664348411</v>
      </c>
      <c r="I25" s="22">
        <v>2.4450346628824899</v>
      </c>
      <c r="J25" s="24">
        <v>1.9965787774050301</v>
      </c>
      <c r="K25" s="25">
        <f>10^-J25</f>
        <v>1.0079087665187909E-2</v>
      </c>
      <c r="L25" s="26" t="str">
        <f>IF(AND(K25&lt;0.05,ABS(I25)&gt;=2),"TRUE")</f>
        <v>TRUE</v>
      </c>
      <c r="M25" s="27" t="b">
        <v>0</v>
      </c>
      <c r="N25" s="24">
        <v>1.9965787774050301</v>
      </c>
      <c r="O25" s="27">
        <v>37</v>
      </c>
      <c r="P25" s="25">
        <f>O25/$P$2*$P$1</f>
        <v>1.6547406082289804E-3</v>
      </c>
      <c r="Q25" s="27" t="b">
        <f>IF(K25&lt;P25,"TRUE")</f>
        <v>0</v>
      </c>
      <c r="R25" s="28">
        <f>K25*1118</f>
        <v>11.268420009680082</v>
      </c>
      <c r="S25" s="26" t="b">
        <f>IF(R25&lt;0.05,"TRUE")</f>
        <v>0</v>
      </c>
      <c r="T25" s="5" t="s">
        <v>94</v>
      </c>
      <c r="U25" s="5" t="s">
        <v>95</v>
      </c>
      <c r="V25" s="5" t="s">
        <v>96</v>
      </c>
      <c r="W25" s="22">
        <v>12.931943575541167</v>
      </c>
      <c r="X25" s="23" t="s">
        <v>35</v>
      </c>
      <c r="Y25" s="22">
        <v>0.50954451882300666</v>
      </c>
      <c r="Z25" s="22">
        <v>15.376978238423668</v>
      </c>
      <c r="AA25" s="23" t="s">
        <v>35</v>
      </c>
      <c r="AB25" s="22">
        <v>0.76829826664348411</v>
      </c>
      <c r="AC25" s="22">
        <v>13.4655904769897</v>
      </c>
      <c r="AD25" s="22">
        <v>12.8797159194946</v>
      </c>
      <c r="AE25" s="22">
        <v>12.450524330139199</v>
      </c>
      <c r="AF25" s="22">
        <v>14.5016632080078</v>
      </c>
      <c r="AG25" s="22">
        <v>15.939735412597701</v>
      </c>
      <c r="AH25" s="22">
        <v>15.689536094665501</v>
      </c>
    </row>
    <row r="26" spans="1:34" x14ac:dyDescent="0.35">
      <c r="A26" s="5" t="s">
        <v>97</v>
      </c>
      <c r="B26" s="5" t="s">
        <v>98</v>
      </c>
      <c r="C26" s="22">
        <v>12.638774871826167</v>
      </c>
      <c r="D26" s="23" t="s">
        <v>35</v>
      </c>
      <c r="E26" s="22">
        <v>0.44011582632153329</v>
      </c>
      <c r="F26" s="22">
        <v>15.083372116088867</v>
      </c>
      <c r="G26" s="23" t="s">
        <v>35</v>
      </c>
      <c r="H26" s="22">
        <v>0.68480036326344029</v>
      </c>
      <c r="I26" s="22">
        <v>2.4445972442627002</v>
      </c>
      <c r="J26" s="24">
        <v>2.18644221792451</v>
      </c>
      <c r="K26" s="25">
        <f>10^-J26</f>
        <v>6.5096521479375506E-3</v>
      </c>
      <c r="L26" s="26" t="str">
        <f>IF(AND(K26&lt;0.05,ABS(I26)&gt;=2),"TRUE")</f>
        <v>TRUE</v>
      </c>
      <c r="M26" s="27" t="b">
        <v>1</v>
      </c>
      <c r="N26" s="24">
        <v>2.18644221792451</v>
      </c>
      <c r="O26" s="27">
        <v>29</v>
      </c>
      <c r="P26" s="25">
        <f>O26/$P$2*$P$1</f>
        <v>1.2969588550983901E-3</v>
      </c>
      <c r="Q26" s="27" t="b">
        <f>IF(K26&lt;P26,"TRUE")</f>
        <v>0</v>
      </c>
      <c r="R26" s="28">
        <f>K26*1118</f>
        <v>7.2777911013941816</v>
      </c>
      <c r="S26" s="26" t="b">
        <f>IF(R26&lt;0.05,"TRUE")</f>
        <v>0</v>
      </c>
      <c r="T26" s="5" t="s">
        <v>97</v>
      </c>
      <c r="U26" s="5" t="s">
        <v>98</v>
      </c>
      <c r="V26" s="5" t="s">
        <v>99</v>
      </c>
      <c r="W26" s="22">
        <v>12.638774871826167</v>
      </c>
      <c r="X26" s="23" t="s">
        <v>35</v>
      </c>
      <c r="Y26" s="22">
        <v>0.44011582632153329</v>
      </c>
      <c r="Z26" s="22">
        <v>15.083372116088867</v>
      </c>
      <c r="AA26" s="23" t="s">
        <v>35</v>
      </c>
      <c r="AB26" s="22">
        <v>0.68480036326344029</v>
      </c>
      <c r="AC26" s="22">
        <v>12.5505218505859</v>
      </c>
      <c r="AD26" s="22">
        <v>12.249472618103001</v>
      </c>
      <c r="AE26" s="22">
        <v>13.116330146789601</v>
      </c>
      <c r="AF26" s="22">
        <v>14.302385330200201</v>
      </c>
      <c r="AG26" s="22">
        <v>15.581086158752401</v>
      </c>
      <c r="AH26" s="22">
        <v>15.366644859314</v>
      </c>
    </row>
    <row r="27" spans="1:34" x14ac:dyDescent="0.35">
      <c r="A27" s="5" t="s">
        <v>100</v>
      </c>
      <c r="B27" s="5" t="s">
        <v>101</v>
      </c>
      <c r="C27" s="22">
        <v>13.4132531483968</v>
      </c>
      <c r="D27" s="23" t="s">
        <v>35</v>
      </c>
      <c r="E27" s="22">
        <v>0.24066973873065023</v>
      </c>
      <c r="F27" s="22">
        <v>15.801408767700201</v>
      </c>
      <c r="G27" s="23" t="s">
        <v>35</v>
      </c>
      <c r="H27" s="22">
        <v>1.0608266107244311</v>
      </c>
      <c r="I27" s="22">
        <v>2.3881556193033799</v>
      </c>
      <c r="J27" s="24">
        <v>1.7198538770059699</v>
      </c>
      <c r="K27" s="25">
        <f>10^-J27</f>
        <v>1.9061019383393121E-2</v>
      </c>
      <c r="L27" s="26" t="str">
        <f>IF(AND(K27&lt;0.05,ABS(I27)&gt;=2),"TRUE")</f>
        <v>TRUE</v>
      </c>
      <c r="M27" s="27" t="b">
        <v>0</v>
      </c>
      <c r="N27" s="24">
        <v>1.7198538770059699</v>
      </c>
      <c r="O27" s="27">
        <v>55</v>
      </c>
      <c r="P27" s="25">
        <f>O27/$P$2*$P$1</f>
        <v>2.4597495527728091E-3</v>
      </c>
      <c r="Q27" s="27" t="b">
        <f>IF(K27&lt;P27,"TRUE")</f>
        <v>0</v>
      </c>
      <c r="R27" s="28">
        <f>K27*1118</f>
        <v>21.310219670633508</v>
      </c>
      <c r="S27" s="26" t="b">
        <f>IF(R27&lt;0.05,"TRUE")</f>
        <v>0</v>
      </c>
      <c r="T27" s="5" t="s">
        <v>100</v>
      </c>
      <c r="U27" s="5" t="s">
        <v>101</v>
      </c>
      <c r="V27" s="5" t="s">
        <v>102</v>
      </c>
      <c r="W27" s="22">
        <v>13.4132531483968</v>
      </c>
      <c r="X27" s="23" t="s">
        <v>35</v>
      </c>
      <c r="Y27" s="22">
        <v>0.24066973873065023</v>
      </c>
      <c r="Z27" s="22">
        <v>15.801408767700201</v>
      </c>
      <c r="AA27" s="23" t="s">
        <v>35</v>
      </c>
      <c r="AB27" s="22">
        <v>1.0608266107244311</v>
      </c>
      <c r="AC27" s="22">
        <v>13.682827949523899</v>
      </c>
      <c r="AD27" s="22">
        <v>13.219993591308601</v>
      </c>
      <c r="AE27" s="22">
        <v>13.336937904357899</v>
      </c>
      <c r="AF27" s="22">
        <v>14.593433380126999</v>
      </c>
      <c r="AG27" s="22">
        <v>16.229471206665</v>
      </c>
      <c r="AH27" s="22">
        <v>16.581321716308601</v>
      </c>
    </row>
    <row r="28" spans="1:34" x14ac:dyDescent="0.35">
      <c r="A28" s="5" t="s">
        <v>103</v>
      </c>
      <c r="B28" s="5" t="s">
        <v>104</v>
      </c>
      <c r="C28" s="22">
        <v>12.705937385559102</v>
      </c>
      <c r="D28" s="23" t="s">
        <v>35</v>
      </c>
      <c r="E28" s="22">
        <v>0.34804001072437768</v>
      </c>
      <c r="F28" s="22">
        <v>15.068823496500633</v>
      </c>
      <c r="G28" s="23" t="s">
        <v>35</v>
      </c>
      <c r="H28" s="22">
        <v>0.4382581835676142</v>
      </c>
      <c r="I28" s="22">
        <v>2.3628861109415702</v>
      </c>
      <c r="J28" s="24">
        <v>2.73050183563219</v>
      </c>
      <c r="K28" s="25">
        <f>10^-J28</f>
        <v>1.8599367018127737E-3</v>
      </c>
      <c r="L28" s="26" t="str">
        <f>IF(AND(K28&lt;0.05,ABS(I28)&gt;=2),"TRUE")</f>
        <v>TRUE</v>
      </c>
      <c r="M28" s="27" t="b">
        <v>1</v>
      </c>
      <c r="N28" s="24">
        <v>2.73050183563219</v>
      </c>
      <c r="O28" s="27">
        <v>11</v>
      </c>
      <c r="P28" s="25">
        <f>O28/$P$2*$P$1</f>
        <v>4.9194991055456175E-4</v>
      </c>
      <c r="Q28" s="27" t="b">
        <f>IF(K28&lt;P28,"TRUE")</f>
        <v>0</v>
      </c>
      <c r="R28" s="28">
        <f>K28*1118</f>
        <v>2.0794092326266811</v>
      </c>
      <c r="S28" s="26" t="b">
        <f>IF(R28&lt;0.05,"TRUE")</f>
        <v>0</v>
      </c>
      <c r="T28" s="5" t="s">
        <v>103</v>
      </c>
      <c r="U28" s="5" t="s">
        <v>104</v>
      </c>
      <c r="V28" s="5" t="s">
        <v>105</v>
      </c>
      <c r="W28" s="22">
        <v>12.705937385559102</v>
      </c>
      <c r="X28" s="23" t="s">
        <v>35</v>
      </c>
      <c r="Y28" s="22">
        <v>0.34804001072437768</v>
      </c>
      <c r="Z28" s="22">
        <v>15.068823496500633</v>
      </c>
      <c r="AA28" s="23" t="s">
        <v>35</v>
      </c>
      <c r="AB28" s="22">
        <v>0.4382581835676142</v>
      </c>
      <c r="AC28" s="22">
        <v>12.8566904067993</v>
      </c>
      <c r="AD28" s="22">
        <v>12.9531860351563</v>
      </c>
      <c r="AE28" s="22">
        <v>12.307935714721699</v>
      </c>
      <c r="AF28" s="22">
        <v>14.5631456375122</v>
      </c>
      <c r="AG28" s="22">
        <v>15.338623046875</v>
      </c>
      <c r="AH28" s="22">
        <v>15.3047018051147</v>
      </c>
    </row>
    <row r="29" spans="1:34" x14ac:dyDescent="0.35">
      <c r="A29" s="5" t="s">
        <v>106</v>
      </c>
      <c r="B29" s="5" t="s">
        <v>107</v>
      </c>
      <c r="C29" s="22">
        <v>16.783953984578435</v>
      </c>
      <c r="D29" s="23" t="s">
        <v>35</v>
      </c>
      <c r="E29" s="22">
        <v>0.41790426472572412</v>
      </c>
      <c r="F29" s="22">
        <v>19.050245285034197</v>
      </c>
      <c r="G29" s="23" t="s">
        <v>35</v>
      </c>
      <c r="H29" s="22">
        <v>0.70616523529319752</v>
      </c>
      <c r="I29" s="22">
        <v>2.2662913004557299</v>
      </c>
      <c r="J29" s="24">
        <v>2.0579161350886999</v>
      </c>
      <c r="K29" s="25">
        <f>10^-J29</f>
        <v>8.7515275624220207E-3</v>
      </c>
      <c r="L29" s="26" t="str">
        <f>IF(AND(K29&lt;0.05,ABS(I29)&gt;=2),"TRUE")</f>
        <v>TRUE</v>
      </c>
      <c r="M29" s="27" t="b">
        <v>0</v>
      </c>
      <c r="N29" s="24">
        <v>2.0579161350886999</v>
      </c>
      <c r="O29" s="27">
        <v>34</v>
      </c>
      <c r="P29" s="25">
        <f>O29/$P$2*$P$1</f>
        <v>1.5205724508050092E-3</v>
      </c>
      <c r="Q29" s="27" t="b">
        <f>IF(K29&lt;P29,"TRUE")</f>
        <v>0</v>
      </c>
      <c r="R29" s="28">
        <f>K29*1118</f>
        <v>9.7842078147878198</v>
      </c>
      <c r="S29" s="26" t="b">
        <f>IF(R29&lt;0.05,"TRUE")</f>
        <v>0</v>
      </c>
      <c r="T29" s="5" t="s">
        <v>106</v>
      </c>
      <c r="U29" s="5" t="s">
        <v>107</v>
      </c>
      <c r="V29" s="5" t="s">
        <v>108</v>
      </c>
      <c r="W29" s="22">
        <v>16.783953984578435</v>
      </c>
      <c r="X29" s="23" t="s">
        <v>35</v>
      </c>
      <c r="Y29" s="22">
        <v>0.41790426472572412</v>
      </c>
      <c r="Z29" s="22">
        <v>19.050245285034197</v>
      </c>
      <c r="AA29" s="23" t="s">
        <v>35</v>
      </c>
      <c r="AB29" s="22">
        <v>0.70616523529319752</v>
      </c>
      <c r="AC29" s="22">
        <v>17.250862121581999</v>
      </c>
      <c r="AD29" s="22">
        <v>16.4449462890625</v>
      </c>
      <c r="AE29" s="22">
        <v>16.656053543090799</v>
      </c>
      <c r="AF29" s="22">
        <v>18.245521545410199</v>
      </c>
      <c r="AG29" s="22">
        <v>19.338659286498999</v>
      </c>
      <c r="AH29" s="22">
        <v>19.566555023193398</v>
      </c>
    </row>
    <row r="30" spans="1:34" x14ac:dyDescent="0.35">
      <c r="A30" s="5" t="s">
        <v>109</v>
      </c>
      <c r="B30" s="5" t="s">
        <v>110</v>
      </c>
      <c r="C30" s="22">
        <v>13.304316520690932</v>
      </c>
      <c r="D30" s="23" t="s">
        <v>35</v>
      </c>
      <c r="E30" s="22">
        <v>0.50954184458337837</v>
      </c>
      <c r="F30" s="22">
        <v>15.552717526753732</v>
      </c>
      <c r="G30" s="23" t="s">
        <v>35</v>
      </c>
      <c r="H30" s="22">
        <v>0.41929834994941606</v>
      </c>
      <c r="I30" s="22">
        <v>2.2484010060628301</v>
      </c>
      <c r="J30" s="24">
        <v>2.3845935718495901</v>
      </c>
      <c r="K30" s="25">
        <f>10^-J30</f>
        <v>4.1248335505547759E-3</v>
      </c>
      <c r="L30" s="26" t="str">
        <f>IF(AND(K30&lt;0.05,ABS(I30)&gt;=2),"TRUE")</f>
        <v>TRUE</v>
      </c>
      <c r="M30" s="27" t="b">
        <v>1</v>
      </c>
      <c r="N30" s="24">
        <v>2.3845935718495901</v>
      </c>
      <c r="O30" s="27">
        <v>18</v>
      </c>
      <c r="P30" s="25">
        <f>O30/$P$2*$P$1</f>
        <v>8.0500894454382842E-4</v>
      </c>
      <c r="Q30" s="27" t="b">
        <f>IF(K30&lt;P30,"TRUE")</f>
        <v>0</v>
      </c>
      <c r="R30" s="28">
        <f>K30*1118</f>
        <v>4.6115639095202399</v>
      </c>
      <c r="S30" s="26" t="b">
        <f>IF(R30&lt;0.05,"TRUE")</f>
        <v>0</v>
      </c>
      <c r="T30" s="5" t="s">
        <v>109</v>
      </c>
      <c r="U30" s="5" t="s">
        <v>110</v>
      </c>
      <c r="V30" s="5" t="s">
        <v>111</v>
      </c>
      <c r="W30" s="22">
        <v>13.304316520690932</v>
      </c>
      <c r="X30" s="23" t="s">
        <v>35</v>
      </c>
      <c r="Y30" s="22">
        <v>0.50954184458337837</v>
      </c>
      <c r="Z30" s="22">
        <v>15.552717526753732</v>
      </c>
      <c r="AA30" s="23" t="s">
        <v>35</v>
      </c>
      <c r="AB30" s="22">
        <v>0.41929834994941606</v>
      </c>
      <c r="AC30" s="22">
        <v>13.3153438568115</v>
      </c>
      <c r="AD30" s="22">
        <v>13.808255195617701</v>
      </c>
      <c r="AE30" s="22">
        <v>12.789350509643601</v>
      </c>
      <c r="AF30" s="22">
        <v>15.078081130981399</v>
      </c>
      <c r="AG30" s="22">
        <v>15.707262992858899</v>
      </c>
      <c r="AH30" s="22">
        <v>15.8728084564209</v>
      </c>
    </row>
    <row r="31" spans="1:34" x14ac:dyDescent="0.35">
      <c r="A31" s="5" t="s">
        <v>112</v>
      </c>
      <c r="B31" s="5" t="s">
        <v>113</v>
      </c>
      <c r="C31" s="22">
        <v>14.276146570841467</v>
      </c>
      <c r="D31" s="23" t="s">
        <v>35</v>
      </c>
      <c r="E31" s="22">
        <v>0.73147150641742842</v>
      </c>
      <c r="F31" s="22">
        <v>16.479502360026036</v>
      </c>
      <c r="G31" s="23" t="s">
        <v>35</v>
      </c>
      <c r="H31" s="22">
        <v>0.87124439844680268</v>
      </c>
      <c r="I31" s="22">
        <v>2.2033557891845699</v>
      </c>
      <c r="J31" s="24">
        <v>1.5460179064567601</v>
      </c>
      <c r="K31" s="25">
        <f>10^-J31</f>
        <v>2.8443438294903887E-2</v>
      </c>
      <c r="L31" s="26" t="str">
        <f>IF(AND(K31&lt;0.05,ABS(I31)&gt;=2),"TRUE")</f>
        <v>TRUE</v>
      </c>
      <c r="M31" s="27" t="b">
        <v>0</v>
      </c>
      <c r="N31" s="24">
        <v>1.5460179064567601</v>
      </c>
      <c r="O31" s="27">
        <v>80</v>
      </c>
      <c r="P31" s="25">
        <f>O31/$P$2*$P$1</f>
        <v>3.5778175313059034E-3</v>
      </c>
      <c r="Q31" s="27" t="b">
        <f>IF(K31&lt;P31,"TRUE")</f>
        <v>0</v>
      </c>
      <c r="R31" s="28">
        <f>K31*1118</f>
        <v>31.799764013702546</v>
      </c>
      <c r="S31" s="26" t="b">
        <f>IF(R31&lt;0.05,"TRUE")</f>
        <v>0</v>
      </c>
      <c r="T31" s="5" t="s">
        <v>112</v>
      </c>
      <c r="U31" s="5" t="s">
        <v>113</v>
      </c>
      <c r="V31" s="5" t="s">
        <v>114</v>
      </c>
      <c r="W31" s="22">
        <v>14.276146570841467</v>
      </c>
      <c r="X31" s="23" t="s">
        <v>35</v>
      </c>
      <c r="Y31" s="22">
        <v>0.73147150641742842</v>
      </c>
      <c r="Z31" s="22">
        <v>16.479502360026036</v>
      </c>
      <c r="AA31" s="23" t="s">
        <v>35</v>
      </c>
      <c r="AB31" s="22">
        <v>0.87124439844680268</v>
      </c>
      <c r="AC31" s="22">
        <v>15.1129760742188</v>
      </c>
      <c r="AD31" s="22">
        <v>13.7585458755493</v>
      </c>
      <c r="AE31" s="22">
        <v>13.9569177627563</v>
      </c>
      <c r="AF31" s="22">
        <v>15.490743637085</v>
      </c>
      <c r="AG31" s="22">
        <v>17.1346111297607</v>
      </c>
      <c r="AH31" s="22">
        <v>16.813152313232401</v>
      </c>
    </row>
    <row r="32" spans="1:34" x14ac:dyDescent="0.35">
      <c r="A32" s="5" t="s">
        <v>115</v>
      </c>
      <c r="B32" s="5" t="s">
        <v>116</v>
      </c>
      <c r="C32" s="22">
        <v>14.4863535563151</v>
      </c>
      <c r="D32" s="23" t="s">
        <v>35</v>
      </c>
      <c r="E32" s="22">
        <v>6.557577279737524E-2</v>
      </c>
      <c r="F32" s="22">
        <v>16.547225634257</v>
      </c>
      <c r="G32" s="23" t="s">
        <v>35</v>
      </c>
      <c r="H32" s="22">
        <v>0.7930357390660564</v>
      </c>
      <c r="I32" s="22">
        <v>2.0608720779418999</v>
      </c>
      <c r="J32" s="24">
        <v>1.9609399701513399</v>
      </c>
      <c r="K32" s="25">
        <f>10^-J32</f>
        <v>1.0941075875669427E-2</v>
      </c>
      <c r="L32" s="26" t="str">
        <f>IF(AND(K32&lt;0.05,ABS(I32)&gt;=2),"TRUE")</f>
        <v>TRUE</v>
      </c>
      <c r="M32" s="27" t="b">
        <v>0</v>
      </c>
      <c r="N32" s="24">
        <v>1.9609399701513399</v>
      </c>
      <c r="O32" s="27">
        <v>38</v>
      </c>
      <c r="P32" s="25">
        <f>O32/$P$2*$P$1</f>
        <v>1.6994633273703043E-3</v>
      </c>
      <c r="Q32" s="27" t="b">
        <f>IF(K32&lt;P32,"TRUE")</f>
        <v>0</v>
      </c>
      <c r="R32" s="28">
        <f>K32*1118</f>
        <v>12.232122828998421</v>
      </c>
      <c r="S32" s="26" t="b">
        <f>IF(R32&lt;0.05,"TRUE")</f>
        <v>0</v>
      </c>
      <c r="T32" s="5" t="s">
        <v>115</v>
      </c>
      <c r="U32" s="5" t="s">
        <v>116</v>
      </c>
      <c r="V32" s="5" t="s">
        <v>117</v>
      </c>
      <c r="W32" s="22">
        <v>14.4863535563151</v>
      </c>
      <c r="X32" s="23" t="s">
        <v>35</v>
      </c>
      <c r="Y32" s="22">
        <v>6.557577279737524E-2</v>
      </c>
      <c r="Z32" s="22">
        <v>16.547225634257</v>
      </c>
      <c r="AA32" s="23" t="s">
        <v>35</v>
      </c>
      <c r="AB32" s="22">
        <v>0.7930357390660564</v>
      </c>
      <c r="AC32" s="22">
        <v>14.498171806335399</v>
      </c>
      <c r="AD32" s="22">
        <v>14.415672302246101</v>
      </c>
      <c r="AE32" s="22">
        <v>14.5452165603638</v>
      </c>
      <c r="AF32" s="22">
        <v>15.6688184738159</v>
      </c>
      <c r="AG32" s="22">
        <v>16.7623615264893</v>
      </c>
      <c r="AH32" s="22">
        <v>17.210496902465799</v>
      </c>
    </row>
    <row r="33" spans="1:34" x14ac:dyDescent="0.35">
      <c r="A33" s="5" t="s">
        <v>118</v>
      </c>
      <c r="B33" s="5" t="s">
        <v>119</v>
      </c>
      <c r="C33" s="22">
        <v>17.975184758504231</v>
      </c>
      <c r="D33" s="23" t="s">
        <v>35</v>
      </c>
      <c r="E33" s="22">
        <v>0.68334787873079406</v>
      </c>
      <c r="F33" s="22">
        <v>15.955578804016135</v>
      </c>
      <c r="G33" s="23" t="s">
        <v>35</v>
      </c>
      <c r="H33" s="22">
        <v>0.64120850351263348</v>
      </c>
      <c r="I33" s="22">
        <v>-2.01960595448812</v>
      </c>
      <c r="J33" s="24">
        <v>1.6936859303509799</v>
      </c>
      <c r="K33" s="25">
        <f>10^-J33</f>
        <v>2.0244826988145396E-2</v>
      </c>
      <c r="L33" s="26" t="str">
        <f>IF(AND(K33&lt;0.05,ABS(I33)&gt;=2),"TRUE")</f>
        <v>TRUE</v>
      </c>
      <c r="M33" s="27" t="b">
        <v>0</v>
      </c>
      <c r="N33" s="24">
        <v>1.6936859303509799</v>
      </c>
      <c r="O33" s="27">
        <v>61</v>
      </c>
      <c r="P33" s="25">
        <f>O33/$P$2*$P$1</f>
        <v>2.7280858676207512E-3</v>
      </c>
      <c r="Q33" s="27" t="b">
        <f>IF(K33&lt;P33,"TRUE")</f>
        <v>0</v>
      </c>
      <c r="R33" s="28">
        <f>K33*1118</f>
        <v>22.633716572746554</v>
      </c>
      <c r="S33" s="26" t="b">
        <f>IF(R33&lt;0.05,"TRUE")</f>
        <v>0</v>
      </c>
      <c r="T33" s="5" t="s">
        <v>118</v>
      </c>
      <c r="U33" s="5" t="s">
        <v>119</v>
      </c>
      <c r="V33" s="5" t="s">
        <v>120</v>
      </c>
      <c r="W33" s="22">
        <v>17.975184758504231</v>
      </c>
      <c r="X33" s="23" t="s">
        <v>35</v>
      </c>
      <c r="Y33" s="22">
        <v>0.68334787873079406</v>
      </c>
      <c r="Z33" s="22">
        <v>15.955578804016135</v>
      </c>
      <c r="AA33" s="23" t="s">
        <v>35</v>
      </c>
      <c r="AB33" s="22">
        <v>0.64120850351263348</v>
      </c>
      <c r="AC33" s="22">
        <v>18.005043029785199</v>
      </c>
      <c r="AD33" s="22">
        <v>18.643114089965799</v>
      </c>
      <c r="AE33" s="22">
        <v>17.277397155761701</v>
      </c>
      <c r="AF33" s="22">
        <v>15.2239904403687</v>
      </c>
      <c r="AG33" s="22">
        <v>16.4200248718262</v>
      </c>
      <c r="AH33" s="22">
        <v>16.222721099853501</v>
      </c>
    </row>
    <row r="34" spans="1:34" x14ac:dyDescent="0.35">
      <c r="A34" s="5" t="s">
        <v>121</v>
      </c>
      <c r="B34" s="5" t="s">
        <v>122</v>
      </c>
      <c r="C34" s="22">
        <v>22.691775639851866</v>
      </c>
      <c r="D34" s="23" t="s">
        <v>35</v>
      </c>
      <c r="E34" s="22">
        <v>0.3351709068068946</v>
      </c>
      <c r="F34" s="22">
        <v>20.651407241821264</v>
      </c>
      <c r="G34" s="23" t="s">
        <v>35</v>
      </c>
      <c r="H34" s="22">
        <v>1.053899774127711</v>
      </c>
      <c r="I34" s="22">
        <v>-2.0403683980306</v>
      </c>
      <c r="J34" s="24">
        <v>1.4809579975963501</v>
      </c>
      <c r="K34" s="25">
        <f>10^-J34</f>
        <v>3.3040149397758151E-2</v>
      </c>
      <c r="L34" s="26" t="str">
        <f>IF(AND(K34&lt;0.05,ABS(I34)&gt;=2),"TRUE")</f>
        <v>TRUE</v>
      </c>
      <c r="M34" s="27" t="b">
        <v>0</v>
      </c>
      <c r="N34" s="24">
        <v>1.4809579975963501</v>
      </c>
      <c r="O34" s="27">
        <v>89</v>
      </c>
      <c r="P34" s="25">
        <f>O34/$P$2*$P$1</f>
        <v>3.9803220035778174E-3</v>
      </c>
      <c r="Q34" s="27" t="b">
        <f>IF(K34&lt;P34,"TRUE")</f>
        <v>0</v>
      </c>
      <c r="R34" s="28">
        <f>K34*1118</f>
        <v>36.938887026693614</v>
      </c>
      <c r="S34" s="26" t="b">
        <f>IF(R34&lt;0.05,"TRUE")</f>
        <v>0</v>
      </c>
      <c r="T34" s="5" t="s">
        <v>121</v>
      </c>
      <c r="U34" s="5" t="s">
        <v>122</v>
      </c>
      <c r="V34" s="5" t="s">
        <v>123</v>
      </c>
      <c r="W34" s="22">
        <v>22.691775639851866</v>
      </c>
      <c r="X34" s="23" t="s">
        <v>35</v>
      </c>
      <c r="Y34" s="22">
        <v>0.3351709068068946</v>
      </c>
      <c r="Z34" s="22">
        <v>20.651407241821264</v>
      </c>
      <c r="AA34" s="23" t="s">
        <v>35</v>
      </c>
      <c r="AB34" s="22">
        <v>1.053899774127711</v>
      </c>
      <c r="AC34" s="22">
        <v>23.0205974578857</v>
      </c>
      <c r="AD34" s="22">
        <v>22.3505973815918</v>
      </c>
      <c r="AE34" s="22">
        <v>22.7041320800781</v>
      </c>
      <c r="AF34" s="22">
        <v>19.467372894287099</v>
      </c>
      <c r="AG34" s="22">
        <v>21.000007629394499</v>
      </c>
      <c r="AH34" s="22">
        <v>21.486841201782202</v>
      </c>
    </row>
    <row r="35" spans="1:34" x14ac:dyDescent="0.35">
      <c r="A35" s="5" t="s">
        <v>124</v>
      </c>
      <c r="B35" s="5" t="s">
        <v>125</v>
      </c>
      <c r="C35" s="22">
        <v>14.988657633463534</v>
      </c>
      <c r="D35" s="23" t="s">
        <v>35</v>
      </c>
      <c r="E35" s="22">
        <v>0.7819116780560933</v>
      </c>
      <c r="F35" s="22">
        <v>12.250350316365564</v>
      </c>
      <c r="G35" s="23" t="s">
        <v>35</v>
      </c>
      <c r="H35" s="22">
        <v>1.0501673438369645</v>
      </c>
      <c r="I35" s="22">
        <v>-2.7383073170979801</v>
      </c>
      <c r="J35" s="24">
        <v>1.65154229261922</v>
      </c>
      <c r="K35" s="25">
        <f>10^-J35</f>
        <v>2.2307849578122763E-2</v>
      </c>
      <c r="L35" s="26" t="str">
        <f>IF(AND(K35&lt;0.05,ABS(I35)&gt;=2),"TRUE")</f>
        <v>TRUE</v>
      </c>
      <c r="M35" s="27" t="b">
        <v>0</v>
      </c>
      <c r="N35" s="24">
        <v>1.65154229261922</v>
      </c>
      <c r="O35" s="27">
        <v>64</v>
      </c>
      <c r="P35" s="25">
        <f>O35/$P$2*$P$1</f>
        <v>2.8622540250447231E-3</v>
      </c>
      <c r="Q35" s="27" t="b">
        <f>IF(K35&lt;P35,"TRUE")</f>
        <v>0</v>
      </c>
      <c r="R35" s="28">
        <f>K35*1118</f>
        <v>24.94017582834125</v>
      </c>
      <c r="S35" s="26" t="b">
        <f>IF(R35&lt;0.05,"TRUE")</f>
        <v>0</v>
      </c>
      <c r="T35" s="5" t="s">
        <v>124</v>
      </c>
      <c r="U35" s="5" t="s">
        <v>125</v>
      </c>
      <c r="V35" s="5" t="s">
        <v>126</v>
      </c>
      <c r="W35" s="22">
        <v>14.988657633463534</v>
      </c>
      <c r="X35" s="23" t="s">
        <v>35</v>
      </c>
      <c r="Y35" s="22">
        <v>0.7819116780560933</v>
      </c>
      <c r="Z35" s="22">
        <v>12.250350316365564</v>
      </c>
      <c r="AA35" s="23" t="s">
        <v>35</v>
      </c>
      <c r="AB35" s="22">
        <v>1.0501673438369645</v>
      </c>
      <c r="AC35" s="22">
        <v>15.6991424560547</v>
      </c>
      <c r="AD35" s="22">
        <v>15.115902900695801</v>
      </c>
      <c r="AE35" s="22">
        <v>14.150927543640099</v>
      </c>
      <c r="AF35" s="22">
        <v>13.462913513183601</v>
      </c>
      <c r="AG35" s="22">
        <v>11.633145332336399</v>
      </c>
      <c r="AH35" s="22">
        <v>11.654992103576699</v>
      </c>
    </row>
    <row r="36" spans="1:34" x14ac:dyDescent="0.35">
      <c r="A36" s="5" t="s">
        <v>127</v>
      </c>
      <c r="B36" s="5" t="s">
        <v>128</v>
      </c>
      <c r="C36" s="22">
        <v>17.927607854207366</v>
      </c>
      <c r="D36" s="23" t="s">
        <v>35</v>
      </c>
      <c r="E36" s="22">
        <v>0.48850064566444107</v>
      </c>
      <c r="F36" s="22">
        <v>14.9889618555705</v>
      </c>
      <c r="G36" s="23" t="s">
        <v>35</v>
      </c>
      <c r="H36" s="22">
        <v>1.3796535888904917</v>
      </c>
      <c r="I36" s="22">
        <v>-2.93864599863688</v>
      </c>
      <c r="J36" s="24">
        <v>1.59507457498487</v>
      </c>
      <c r="K36" s="25">
        <f>10^-J36</f>
        <v>2.5405364192493878E-2</v>
      </c>
      <c r="L36" s="26" t="str">
        <f>IF(AND(K36&lt;0.05,ABS(I36)&gt;=2),"TRUE")</f>
        <v>TRUE</v>
      </c>
      <c r="M36" s="27" t="b">
        <v>0</v>
      </c>
      <c r="N36" s="24">
        <v>1.59507457498487</v>
      </c>
      <c r="O36" s="27">
        <v>74</v>
      </c>
      <c r="P36" s="25">
        <f>O36/$P$2*$P$1</f>
        <v>3.3094812164579609E-3</v>
      </c>
      <c r="Q36" s="27" t="b">
        <f>IF(K36&lt;P36,"TRUE")</f>
        <v>0</v>
      </c>
      <c r="R36" s="28">
        <f>K36*1118</f>
        <v>28.403197167208155</v>
      </c>
      <c r="S36" s="26" t="b">
        <f>IF(R36&lt;0.05,"TRUE")</f>
        <v>0</v>
      </c>
      <c r="T36" s="5" t="s">
        <v>127</v>
      </c>
      <c r="U36" s="5" t="s">
        <v>128</v>
      </c>
      <c r="V36" s="5" t="s">
        <v>129</v>
      </c>
      <c r="W36" s="22">
        <v>17.927607854207366</v>
      </c>
      <c r="X36" s="23" t="s">
        <v>35</v>
      </c>
      <c r="Y36" s="22">
        <v>0.48850064566444107</v>
      </c>
      <c r="Z36" s="22">
        <v>14.9889618555705</v>
      </c>
      <c r="AA36" s="23" t="s">
        <v>35</v>
      </c>
      <c r="AB36" s="22">
        <v>1.3796535888904917</v>
      </c>
      <c r="AC36" s="22">
        <v>18.3831787109375</v>
      </c>
      <c r="AD36" s="22">
        <v>17.9878749847412</v>
      </c>
      <c r="AE36" s="22">
        <v>17.411769866943398</v>
      </c>
      <c r="AF36" s="22">
        <v>13.404371261596699</v>
      </c>
      <c r="AG36" s="22">
        <v>15.638959884643601</v>
      </c>
      <c r="AH36" s="22">
        <v>15.9235544204712</v>
      </c>
    </row>
    <row r="37" spans="1:34" x14ac:dyDescent="0.35">
      <c r="A37" s="5" t="s">
        <v>130</v>
      </c>
      <c r="B37" s="5" t="s">
        <v>131</v>
      </c>
      <c r="C37" s="22">
        <v>18.389143625895201</v>
      </c>
      <c r="D37" s="23" t="s">
        <v>35</v>
      </c>
      <c r="E37" s="22">
        <v>0.64620586916931622</v>
      </c>
      <c r="F37" s="22">
        <v>15.339831988016799</v>
      </c>
      <c r="G37" s="23" t="s">
        <v>35</v>
      </c>
      <c r="H37" s="22">
        <v>1.0631872528742983</v>
      </c>
      <c r="I37" s="22">
        <v>-3.0493116378784202</v>
      </c>
      <c r="J37" s="24">
        <v>1.8790963367258899</v>
      </c>
      <c r="K37" s="25">
        <f>10^-J37</f>
        <v>1.3210025722578636E-2</v>
      </c>
      <c r="L37" s="26" t="str">
        <f>IF(AND(K37&lt;0.05,ABS(I37)&gt;=2),"TRUE")</f>
        <v>TRUE</v>
      </c>
      <c r="M37" s="27" t="b">
        <v>1</v>
      </c>
      <c r="N37" s="24">
        <v>1.8790963367258899</v>
      </c>
      <c r="O37" s="27">
        <v>43</v>
      </c>
      <c r="P37" s="25">
        <f>O37/$P$2*$P$1</f>
        <v>1.9230769230769232E-3</v>
      </c>
      <c r="Q37" s="27" t="b">
        <f>IF(K37&lt;P37,"TRUE")</f>
        <v>0</v>
      </c>
      <c r="R37" s="28">
        <f>K37*1118</f>
        <v>14.768808757842915</v>
      </c>
      <c r="S37" s="26" t="b">
        <f>IF(R37&lt;0.05,"TRUE")</f>
        <v>0</v>
      </c>
      <c r="T37" s="5" t="s">
        <v>130</v>
      </c>
      <c r="U37" s="5" t="s">
        <v>131</v>
      </c>
      <c r="V37" s="5" t="s">
        <v>132</v>
      </c>
      <c r="W37" s="22">
        <v>18.389143625895201</v>
      </c>
      <c r="X37" s="23" t="s">
        <v>35</v>
      </c>
      <c r="Y37" s="22">
        <v>0.64620586916931622</v>
      </c>
      <c r="Z37" s="22">
        <v>15.339831988016799</v>
      </c>
      <c r="AA37" s="23" t="s">
        <v>35</v>
      </c>
      <c r="AB37" s="22">
        <v>1.0631872528742983</v>
      </c>
      <c r="AC37" s="22">
        <v>17.887107849121101</v>
      </c>
      <c r="AD37" s="22">
        <v>18.1620903015137</v>
      </c>
      <c r="AE37" s="22">
        <v>19.118232727050799</v>
      </c>
      <c r="AF37" s="22">
        <v>14.148307800293001</v>
      </c>
      <c r="AG37" s="22">
        <v>16.1916599273682</v>
      </c>
      <c r="AH37" s="22">
        <v>15.679528236389199</v>
      </c>
    </row>
    <row r="38" spans="1:34" x14ac:dyDescent="0.35">
      <c r="A38" s="5" t="s">
        <v>133</v>
      </c>
      <c r="B38" s="5" t="s">
        <v>134</v>
      </c>
      <c r="C38" s="22">
        <v>17.992437998453799</v>
      </c>
      <c r="D38" s="23" t="s">
        <v>35</v>
      </c>
      <c r="E38" s="22">
        <v>0.69966503964165805</v>
      </c>
      <c r="F38" s="22">
        <v>14.7353111902873</v>
      </c>
      <c r="G38" s="23" t="s">
        <v>35</v>
      </c>
      <c r="H38" s="22">
        <v>0.87693048308001842</v>
      </c>
      <c r="I38" s="22">
        <v>-3.2571268081665101</v>
      </c>
      <c r="J38" s="24">
        <v>2.1343141434174799</v>
      </c>
      <c r="K38" s="25">
        <f>10^-J38</f>
        <v>7.3398275557447178E-3</v>
      </c>
      <c r="L38" s="26" t="str">
        <f>IF(AND(K38&lt;0.05,ABS(I38)&gt;=2),"TRUE")</f>
        <v>TRUE</v>
      </c>
      <c r="M38" s="27" t="b">
        <v>1</v>
      </c>
      <c r="N38" s="24">
        <v>2.1343141434174799</v>
      </c>
      <c r="O38" s="27">
        <v>31</v>
      </c>
      <c r="P38" s="25">
        <f>O38/$P$2*$P$1</f>
        <v>1.3864042933810377E-3</v>
      </c>
      <c r="Q38" s="27" t="b">
        <f>IF(K38&lt;P38,"TRUE")</f>
        <v>0</v>
      </c>
      <c r="R38" s="28">
        <f>K38*1118</f>
        <v>8.2059272073225937</v>
      </c>
      <c r="S38" s="26" t="b">
        <f>IF(R38&lt;0.05,"TRUE")</f>
        <v>0</v>
      </c>
      <c r="T38" s="5" t="s">
        <v>133</v>
      </c>
      <c r="U38" s="5" t="s">
        <v>134</v>
      </c>
      <c r="V38" s="5" t="s">
        <v>135</v>
      </c>
      <c r="W38" s="22">
        <v>17.992437998453799</v>
      </c>
      <c r="X38" s="23" t="s">
        <v>35</v>
      </c>
      <c r="Y38" s="22">
        <v>0.69966503964165805</v>
      </c>
      <c r="Z38" s="22">
        <v>14.7353111902873</v>
      </c>
      <c r="AA38" s="23" t="s">
        <v>35</v>
      </c>
      <c r="AB38" s="22">
        <v>0.87693048308001842</v>
      </c>
      <c r="AC38" s="22">
        <v>17.240629196166999</v>
      </c>
      <c r="AD38" s="22">
        <v>18.112180709838899</v>
      </c>
      <c r="AE38" s="22">
        <v>18.624504089355501</v>
      </c>
      <c r="AF38" s="22">
        <v>13.807156562805201</v>
      </c>
      <c r="AG38" s="22">
        <v>15.549964904785201</v>
      </c>
      <c r="AH38" s="22">
        <v>14.8488121032715</v>
      </c>
    </row>
    <row r="39" spans="1:34" x14ac:dyDescent="0.35">
      <c r="A39" s="5" t="s">
        <v>136</v>
      </c>
      <c r="B39" s="5" t="s">
        <v>137</v>
      </c>
      <c r="C39" s="22">
        <v>15.597623825073233</v>
      </c>
      <c r="D39" s="23" t="s">
        <v>35</v>
      </c>
      <c r="E39" s="22">
        <v>0.78991279442584572</v>
      </c>
      <c r="F39" s="22">
        <v>12.290903727213566</v>
      </c>
      <c r="G39" s="23" t="s">
        <v>35</v>
      </c>
      <c r="H39" s="22">
        <v>1.2837516150870045</v>
      </c>
      <c r="I39" s="22">
        <v>-3.3067200978596998</v>
      </c>
      <c r="J39" s="24">
        <v>1.71879238547365</v>
      </c>
      <c r="K39" s="25">
        <f>10^-J39</f>
        <v>1.9107664823991788E-2</v>
      </c>
      <c r="L39" s="26" t="str">
        <f>IF(AND(K39&lt;0.05,ABS(I39)&gt;=2),"TRUE")</f>
        <v>TRUE</v>
      </c>
      <c r="M39" s="27" t="b">
        <v>1</v>
      </c>
      <c r="N39" s="24">
        <v>1.71879238547365</v>
      </c>
      <c r="O39" s="27">
        <v>56</v>
      </c>
      <c r="P39" s="25">
        <f>O39/$P$2*$P$1</f>
        <v>2.5044722719141325E-3</v>
      </c>
      <c r="Q39" s="27" t="b">
        <f>IF(K39&lt;P39,"TRUE")</f>
        <v>0</v>
      </c>
      <c r="R39" s="28">
        <f>K39*1118</f>
        <v>21.362369273222818</v>
      </c>
      <c r="S39" s="26" t="b">
        <f>IF(R39&lt;0.05,"TRUE")</f>
        <v>0</v>
      </c>
      <c r="T39" s="5" t="s">
        <v>136</v>
      </c>
      <c r="U39" s="5" t="s">
        <v>137</v>
      </c>
      <c r="V39" s="5" t="s">
        <v>138</v>
      </c>
      <c r="W39" s="22">
        <v>15.597623825073233</v>
      </c>
      <c r="X39" s="23" t="s">
        <v>35</v>
      </c>
      <c r="Y39" s="22">
        <v>0.78991279442584572</v>
      </c>
      <c r="Z39" s="22">
        <v>12.290903727213566</v>
      </c>
      <c r="AA39" s="23" t="s">
        <v>35</v>
      </c>
      <c r="AB39" s="22">
        <v>1.2837516150870045</v>
      </c>
      <c r="AC39" s="22">
        <v>16.221900939941399</v>
      </c>
      <c r="AD39" s="22">
        <v>15.8613939285278</v>
      </c>
      <c r="AE39" s="22">
        <v>14.709576606750501</v>
      </c>
      <c r="AF39" s="22">
        <v>10.9935808181763</v>
      </c>
      <c r="AG39" s="22">
        <v>13.5606393814087</v>
      </c>
      <c r="AH39" s="22">
        <v>12.3184909820557</v>
      </c>
    </row>
    <row r="40" spans="1:34" x14ac:dyDescent="0.35">
      <c r="A40" s="5" t="s">
        <v>139</v>
      </c>
      <c r="B40" s="5" t="s">
        <v>140</v>
      </c>
      <c r="C40" s="22">
        <v>14.886336644490534</v>
      </c>
      <c r="D40" s="23" t="s">
        <v>35</v>
      </c>
      <c r="E40" s="22">
        <v>0.43502567724067903</v>
      </c>
      <c r="F40" s="22">
        <v>12.381874402364099</v>
      </c>
      <c r="G40" s="23" t="s">
        <v>35</v>
      </c>
      <c r="H40" s="22">
        <v>0.75028071248401351</v>
      </c>
      <c r="I40" s="22">
        <v>-3.4499260584513398</v>
      </c>
      <c r="J40" s="24">
        <v>1.3520566421448601</v>
      </c>
      <c r="K40" s="25">
        <f>10^-J40</f>
        <v>4.4457328094744057E-2</v>
      </c>
      <c r="L40" s="26" t="str">
        <f>IF(AND(K40&lt;0.05,ABS(I40)&gt;=2),"TRUE")</f>
        <v>TRUE</v>
      </c>
      <c r="M40" s="27" t="b">
        <v>0</v>
      </c>
      <c r="N40" s="24">
        <v>1.3520566421448601</v>
      </c>
      <c r="O40" s="27">
        <v>110</v>
      </c>
      <c r="P40" s="25">
        <f>O40/$P$2*$P$1</f>
        <v>4.9194991055456182E-3</v>
      </c>
      <c r="Q40" s="27" t="b">
        <f>IF(K40&lt;P40,"TRUE")</f>
        <v>0</v>
      </c>
      <c r="R40" s="28">
        <f>K40*1118</f>
        <v>49.703292809923859</v>
      </c>
      <c r="S40" s="26" t="b">
        <f>IF(R40&lt;0.05,"TRUE")</f>
        <v>0</v>
      </c>
      <c r="T40" s="5" t="s">
        <v>139</v>
      </c>
      <c r="U40" s="5" t="s">
        <v>140</v>
      </c>
      <c r="V40" s="5" t="s">
        <v>141</v>
      </c>
      <c r="W40" s="22">
        <v>14.886336644490534</v>
      </c>
      <c r="X40" s="23" t="s">
        <v>35</v>
      </c>
      <c r="Y40" s="22">
        <v>0.43502567724067903</v>
      </c>
      <c r="Z40" s="22">
        <v>12.381874402364099</v>
      </c>
      <c r="AA40" s="23" t="s">
        <v>35</v>
      </c>
      <c r="AB40" s="22">
        <v>0.75028071248401351</v>
      </c>
      <c r="AC40" s="22">
        <v>15.3507852554321</v>
      </c>
      <c r="AD40" s="22">
        <v>14.819831848144499</v>
      </c>
      <c r="AE40" s="22">
        <v>14.488392829895</v>
      </c>
      <c r="AF40" s="22">
        <v>12.087756156921399</v>
      </c>
      <c r="AG40" s="22">
        <v>11.8232126235962</v>
      </c>
      <c r="AH40" s="22">
        <v>13.2346544265747</v>
      </c>
    </row>
    <row r="41" spans="1:34" x14ac:dyDescent="0.35">
      <c r="A41" s="5" t="s">
        <v>142</v>
      </c>
      <c r="B41" s="5" t="s">
        <v>143</v>
      </c>
      <c r="C41" s="22">
        <v>15.916593869527167</v>
      </c>
      <c r="D41" s="23" t="s">
        <v>35</v>
      </c>
      <c r="E41" s="22">
        <v>0.27169936814407281</v>
      </c>
      <c r="F41" s="22">
        <v>12.189724286397334</v>
      </c>
      <c r="G41" s="23" t="s">
        <v>35</v>
      </c>
      <c r="H41" s="22">
        <v>0.66851843113041287</v>
      </c>
      <c r="I41" s="22">
        <v>-3.7268695831298801</v>
      </c>
      <c r="J41" s="24">
        <v>3.06357388661521</v>
      </c>
      <c r="K41" s="25">
        <f>10^-J41</f>
        <v>8.6382568532945955E-4</v>
      </c>
      <c r="L41" s="26" t="str">
        <f>IF(AND(K41&lt;0.05,ABS(I41)&gt;=2),"TRUE")</f>
        <v>TRUE</v>
      </c>
      <c r="M41" s="27" t="b">
        <v>1</v>
      </c>
      <c r="N41" s="24">
        <v>3.06357388661521</v>
      </c>
      <c r="O41" s="27">
        <v>5</v>
      </c>
      <c r="P41" s="25">
        <f>O41/$P$2*$P$1</f>
        <v>2.2361359570661896E-4</v>
      </c>
      <c r="Q41" s="27" t="b">
        <f>IF(K41&lt;P41,"TRUE")</f>
        <v>0</v>
      </c>
      <c r="R41" s="28">
        <f>K41*1118</f>
        <v>0.96575711619833582</v>
      </c>
      <c r="S41" s="26" t="b">
        <f>IF(R41&lt;0.05,"TRUE")</f>
        <v>0</v>
      </c>
      <c r="T41" s="5" t="s">
        <v>142</v>
      </c>
      <c r="U41" s="5" t="s">
        <v>143</v>
      </c>
      <c r="V41" s="5" t="s">
        <v>144</v>
      </c>
      <c r="W41" s="22">
        <v>15.916593869527167</v>
      </c>
      <c r="X41" s="23" t="s">
        <v>35</v>
      </c>
      <c r="Y41" s="22">
        <v>0.27169936814407281</v>
      </c>
      <c r="Z41" s="22">
        <v>12.189724286397334</v>
      </c>
      <c r="AA41" s="23" t="s">
        <v>35</v>
      </c>
      <c r="AB41" s="22">
        <v>0.66851843113041287</v>
      </c>
      <c r="AC41" s="22">
        <v>15.918018341064499</v>
      </c>
      <c r="AD41" s="22">
        <v>15.6441850662231</v>
      </c>
      <c r="AE41" s="22">
        <v>16.187578201293899</v>
      </c>
      <c r="AF41" s="22">
        <v>12.9232339859009</v>
      </c>
      <c r="AG41" s="22">
        <v>11.614667892456101</v>
      </c>
      <c r="AH41" s="22">
        <v>12.031270980835</v>
      </c>
    </row>
    <row r="42" spans="1:34" x14ac:dyDescent="0.35">
      <c r="A42" s="5" t="s">
        <v>145</v>
      </c>
      <c r="B42" s="5" t="s">
        <v>146</v>
      </c>
      <c r="C42" s="22">
        <v>14.518921216328934</v>
      </c>
      <c r="D42" s="23" t="s">
        <v>35</v>
      </c>
      <c r="E42" s="22">
        <v>0.54303951102236858</v>
      </c>
      <c r="F42" s="22">
        <v>11.567388852437368</v>
      </c>
      <c r="G42" s="23" t="s">
        <v>35</v>
      </c>
      <c r="H42" s="22">
        <v>0.86815737646146296</v>
      </c>
      <c r="I42" s="22">
        <v>-3.8969961802164699</v>
      </c>
      <c r="J42" s="24">
        <v>2.3162045427221498</v>
      </c>
      <c r="K42" s="25">
        <f>10^-J42</f>
        <v>4.8283134601078692E-3</v>
      </c>
      <c r="L42" s="26" t="str">
        <f>IF(AND(K42&lt;0.05,ABS(I42)&gt;=2),"TRUE")</f>
        <v>TRUE</v>
      </c>
      <c r="M42" s="27" t="b">
        <v>1</v>
      </c>
      <c r="N42" s="24">
        <v>2.3162045427221498</v>
      </c>
      <c r="O42" s="27">
        <v>21</v>
      </c>
      <c r="P42" s="25">
        <f>O42/$P$2*$P$1</f>
        <v>9.3917710196779979E-4</v>
      </c>
      <c r="Q42" s="27" t="b">
        <f>IF(K42&lt;P42,"TRUE")</f>
        <v>0</v>
      </c>
      <c r="R42" s="28">
        <f>K42*1118</f>
        <v>5.3980544484005977</v>
      </c>
      <c r="S42" s="26" t="b">
        <f>IF(R42&lt;0.05,"TRUE")</f>
        <v>0</v>
      </c>
      <c r="T42" s="5" t="s">
        <v>145</v>
      </c>
      <c r="U42" s="5" t="s">
        <v>146</v>
      </c>
      <c r="V42" s="5" t="s">
        <v>147</v>
      </c>
      <c r="W42" s="22">
        <v>14.518921216328934</v>
      </c>
      <c r="X42" s="23" t="s">
        <v>35</v>
      </c>
      <c r="Y42" s="22">
        <v>0.54303951102236858</v>
      </c>
      <c r="Z42" s="22">
        <v>11.567388852437368</v>
      </c>
      <c r="AA42" s="23" t="s">
        <v>35</v>
      </c>
      <c r="AB42" s="22">
        <v>0.86815737646146296</v>
      </c>
      <c r="AC42" s="22">
        <v>14.8005933761597</v>
      </c>
      <c r="AD42" s="22">
        <v>13.8929176330566</v>
      </c>
      <c r="AE42" s="22">
        <v>14.863252639770501</v>
      </c>
      <c r="AF42" s="22">
        <v>12.3796901702881</v>
      </c>
      <c r="AG42" s="22">
        <v>11.6699838638306</v>
      </c>
      <c r="AH42" s="22">
        <v>10.6524925231934</v>
      </c>
    </row>
    <row r="43" spans="1:34" x14ac:dyDescent="0.35">
      <c r="A43" s="5" t="s">
        <v>148</v>
      </c>
      <c r="B43" s="5" t="s">
        <v>149</v>
      </c>
      <c r="C43" s="22">
        <v>13.926164944966635</v>
      </c>
      <c r="D43" s="23" t="s">
        <v>35</v>
      </c>
      <c r="E43" s="22">
        <v>0.39996618998384664</v>
      </c>
      <c r="F43" s="22">
        <v>10.944766680399576</v>
      </c>
      <c r="G43" s="23" t="s">
        <v>35</v>
      </c>
      <c r="H43" s="22">
        <v>1.2272690723604283</v>
      </c>
      <c r="I43" s="22">
        <v>-3.9268620808919299</v>
      </c>
      <c r="J43" s="24">
        <v>3.3195511667428099</v>
      </c>
      <c r="K43" s="25">
        <f>10^-J43</f>
        <v>4.7912500109746875E-4</v>
      </c>
      <c r="L43" s="26" t="str">
        <f>IF(AND(K43&lt;0.05,ABS(I43)&gt;=2),"TRUE")</f>
        <v>TRUE</v>
      </c>
      <c r="M43" s="27" t="b">
        <v>1</v>
      </c>
      <c r="N43" s="24">
        <v>3.3195511667428099</v>
      </c>
      <c r="O43" s="27">
        <v>3</v>
      </c>
      <c r="P43" s="25">
        <f>O43/$P$2*$P$1</f>
        <v>1.3416815742397137E-4</v>
      </c>
      <c r="Q43" s="27" t="b">
        <f>IF(K43&lt;P43,"TRUE")</f>
        <v>0</v>
      </c>
      <c r="R43" s="28">
        <f>K43*1118</f>
        <v>0.53566175122697002</v>
      </c>
      <c r="S43" s="26" t="b">
        <f>IF(R43&lt;0.05,"TRUE")</f>
        <v>0</v>
      </c>
      <c r="T43" s="5" t="s">
        <v>148</v>
      </c>
      <c r="U43" s="5" t="s">
        <v>149</v>
      </c>
      <c r="V43" s="5" t="s">
        <v>150</v>
      </c>
      <c r="W43" s="22">
        <v>13.926164944966635</v>
      </c>
      <c r="X43" s="23" t="s">
        <v>35</v>
      </c>
      <c r="Y43" s="22">
        <v>0.39996618998384664</v>
      </c>
      <c r="Z43" s="22">
        <v>10.944766680399576</v>
      </c>
      <c r="AA43" s="23" t="s">
        <v>35</v>
      </c>
      <c r="AB43" s="22">
        <v>1.2272690723604283</v>
      </c>
      <c r="AC43" s="22">
        <v>14.1579895019531</v>
      </c>
      <c r="AD43" s="22">
        <v>13.4643249511719</v>
      </c>
      <c r="AE43" s="22">
        <v>14.156180381774901</v>
      </c>
      <c r="AF43" s="22">
        <v>12.3274440765381</v>
      </c>
      <c r="AG43" s="22">
        <v>10.522392272949199</v>
      </c>
      <c r="AH43" s="22">
        <v>9.9844636917114293</v>
      </c>
    </row>
    <row r="44" spans="1:34" x14ac:dyDescent="0.35">
      <c r="A44" s="5" t="s">
        <v>151</v>
      </c>
      <c r="B44" s="5" t="s">
        <v>152</v>
      </c>
      <c r="C44" s="22">
        <v>12.706531842549632</v>
      </c>
      <c r="D44" s="23" t="s">
        <v>35</v>
      </c>
      <c r="E44" s="22">
        <v>1.1382363023197233</v>
      </c>
      <c r="F44" s="22">
        <v>14.956810315450033</v>
      </c>
      <c r="G44" s="23" t="s">
        <v>35</v>
      </c>
      <c r="H44" s="22">
        <v>0.90637856755937007</v>
      </c>
      <c r="I44" s="22">
        <v>4.1412057876586896</v>
      </c>
      <c r="J44" s="24">
        <v>1.1622154612609901</v>
      </c>
      <c r="K44" s="25">
        <f>10^-J44</f>
        <v>6.8831072835767212E-2</v>
      </c>
      <c r="L44" s="26" t="b">
        <f>IF(AND(K44&lt;0.05,ABS(I44)&gt;=2),"TRUE")</f>
        <v>0</v>
      </c>
      <c r="M44" s="27" t="b">
        <v>0</v>
      </c>
      <c r="N44" s="24">
        <v>1.1622154612609901</v>
      </c>
      <c r="O44" s="27">
        <v>153</v>
      </c>
      <c r="P44" s="25">
        <f>O44/$P$2*$P$1</f>
        <v>6.8425760286225414E-3</v>
      </c>
      <c r="Q44" s="27" t="b">
        <f>IF(K44&lt;P44,"TRUE")</f>
        <v>0</v>
      </c>
      <c r="R44" s="28">
        <f>K44*1118</f>
        <v>76.953139430387751</v>
      </c>
      <c r="S44" s="26" t="b">
        <f>IF(R44&lt;0.05,"TRUE")</f>
        <v>0</v>
      </c>
      <c r="T44" s="5" t="s">
        <v>151</v>
      </c>
      <c r="U44" s="5" t="s">
        <v>152</v>
      </c>
      <c r="V44" s="5" t="s">
        <v>153</v>
      </c>
      <c r="W44" s="22">
        <v>12.706531842549632</v>
      </c>
      <c r="X44" s="23" t="s">
        <v>35</v>
      </c>
      <c r="Y44" s="22">
        <v>1.1382363023197233</v>
      </c>
      <c r="Z44" s="22">
        <v>14.956810315450033</v>
      </c>
      <c r="AA44" s="23" t="s">
        <v>35</v>
      </c>
      <c r="AB44" s="22">
        <v>0.90637856755937007</v>
      </c>
      <c r="AC44" s="22">
        <v>12.335309982299799</v>
      </c>
      <c r="AD44" s="22">
        <v>13.984034538269</v>
      </c>
      <c r="AE44" s="22">
        <v>11.800251007080099</v>
      </c>
      <c r="AF44" s="22">
        <v>14.054533958435099</v>
      </c>
      <c r="AG44" s="22">
        <v>14.948660850524901</v>
      </c>
      <c r="AH44" s="22">
        <v>15.867236137390099</v>
      </c>
    </row>
    <row r="45" spans="1:34" x14ac:dyDescent="0.35">
      <c r="A45" s="5" t="s">
        <v>154</v>
      </c>
      <c r="B45" s="5" t="s">
        <v>155</v>
      </c>
      <c r="C45" s="22">
        <v>11.208967526753767</v>
      </c>
      <c r="D45" s="23" t="s">
        <v>35</v>
      </c>
      <c r="E45" s="22">
        <v>0.97369457846126539</v>
      </c>
      <c r="F45" s="22">
        <v>13.104094187418601</v>
      </c>
      <c r="G45" s="23" t="s">
        <v>35</v>
      </c>
      <c r="H45" s="22">
        <v>2.6473290462343262</v>
      </c>
      <c r="I45" s="22">
        <v>3.7860539754231799</v>
      </c>
      <c r="J45" s="24">
        <v>1.1250705238702901</v>
      </c>
      <c r="K45" s="25">
        <f>10^-J45</f>
        <v>7.4977244598885717E-2</v>
      </c>
      <c r="L45" s="26" t="b">
        <f>IF(AND(K45&lt;0.05,ABS(I45)&gt;=2),"TRUE")</f>
        <v>0</v>
      </c>
      <c r="M45" s="27" t="b">
        <v>0</v>
      </c>
      <c r="N45" s="24">
        <v>1.1250705238702901</v>
      </c>
      <c r="O45" s="27">
        <v>165</v>
      </c>
      <c r="P45" s="25">
        <f>O45/$P$2*$P$1</f>
        <v>7.3792486583184255E-3</v>
      </c>
      <c r="Q45" s="27" t="b">
        <f>IF(K45&lt;P45,"TRUE")</f>
        <v>0</v>
      </c>
      <c r="R45" s="28">
        <f>K45*1118</f>
        <v>83.82455946155423</v>
      </c>
      <c r="S45" s="26" t="b">
        <f>IF(R45&lt;0.05,"TRUE")</f>
        <v>0</v>
      </c>
      <c r="T45" s="5" t="s">
        <v>154</v>
      </c>
      <c r="U45" s="5" t="s">
        <v>155</v>
      </c>
      <c r="V45" s="5" t="s">
        <v>156</v>
      </c>
      <c r="W45" s="22">
        <v>11.208967526753767</v>
      </c>
      <c r="X45" s="23" t="s">
        <v>35</v>
      </c>
      <c r="Y45" s="22">
        <v>0.97369457846126539</v>
      </c>
      <c r="Z45" s="22">
        <v>13.104094187418601</v>
      </c>
      <c r="AA45" s="23" t="s">
        <v>35</v>
      </c>
      <c r="AB45" s="22">
        <v>2.6473290462343262</v>
      </c>
      <c r="AC45" s="22">
        <v>10.1073913574219</v>
      </c>
      <c r="AD45" s="22">
        <v>11.5648746490479</v>
      </c>
      <c r="AE45" s="22">
        <v>11.9546365737915</v>
      </c>
      <c r="AF45" s="22">
        <v>10.050295829772899</v>
      </c>
      <c r="AG45" s="22">
        <v>14.7496852874756</v>
      </c>
      <c r="AH45" s="22">
        <v>14.512301445007299</v>
      </c>
    </row>
    <row r="46" spans="1:34" x14ac:dyDescent="0.35">
      <c r="A46" s="5" t="s">
        <v>157</v>
      </c>
      <c r="B46" s="5" t="s">
        <v>158</v>
      </c>
      <c r="C46" s="22">
        <v>10.47854614257812</v>
      </c>
      <c r="D46" s="23" t="s">
        <v>35</v>
      </c>
      <c r="E46" s="22">
        <v>1.3030681479249526</v>
      </c>
      <c r="F46" s="22">
        <v>13.199648857116665</v>
      </c>
      <c r="G46" s="23" t="s">
        <v>35</v>
      </c>
      <c r="H46" s="22">
        <v>2.5319878020963595</v>
      </c>
      <c r="I46" s="22">
        <v>3.6665662129720098</v>
      </c>
      <c r="J46" s="24">
        <v>1.1649166736949601</v>
      </c>
      <c r="K46" s="25">
        <f>10^-J46</f>
        <v>6.8404287919957951E-2</v>
      </c>
      <c r="L46" s="26" t="b">
        <f>IF(AND(K46&lt;0.05,ABS(I46)&gt;=2),"TRUE")</f>
        <v>0</v>
      </c>
      <c r="M46" s="27" t="b">
        <v>0</v>
      </c>
      <c r="N46" s="24">
        <v>1.1649166736949601</v>
      </c>
      <c r="O46" s="27">
        <v>152</v>
      </c>
      <c r="P46" s="25">
        <f>O46/$P$2*$P$1</f>
        <v>6.7978533094812171E-3</v>
      </c>
      <c r="Q46" s="27" t="b">
        <f>IF(K46&lt;P46,"TRUE")</f>
        <v>0</v>
      </c>
      <c r="R46" s="28">
        <f>K46*1118</f>
        <v>76.475993894512996</v>
      </c>
      <c r="S46" s="26" t="b">
        <f>IF(R46&lt;0.05,"TRUE")</f>
        <v>0</v>
      </c>
      <c r="T46" s="5" t="s">
        <v>157</v>
      </c>
      <c r="U46" s="5" t="s">
        <v>158</v>
      </c>
      <c r="V46" s="5" t="s">
        <v>159</v>
      </c>
      <c r="W46" s="22">
        <v>10.47854614257812</v>
      </c>
      <c r="X46" s="23" t="s">
        <v>35</v>
      </c>
      <c r="Y46" s="22">
        <v>1.3030681479249526</v>
      </c>
      <c r="Z46" s="22">
        <v>13.199648857116665</v>
      </c>
      <c r="AA46" s="23" t="s">
        <v>35</v>
      </c>
      <c r="AB46" s="22">
        <v>2.5319878020963595</v>
      </c>
      <c r="AC46" s="22">
        <v>9.5387258529663104</v>
      </c>
      <c r="AD46" s="22">
        <v>9.9308414459228498</v>
      </c>
      <c r="AE46" s="22">
        <v>11.966071128845201</v>
      </c>
      <c r="AF46" s="22">
        <v>10.2810831069946</v>
      </c>
      <c r="AG46" s="22">
        <v>14.5091228485107</v>
      </c>
      <c r="AH46" s="22">
        <v>14.8087406158447</v>
      </c>
    </row>
    <row r="47" spans="1:34" x14ac:dyDescent="0.35">
      <c r="A47" s="5" t="s">
        <v>160</v>
      </c>
      <c r="B47" s="5" t="s">
        <v>161</v>
      </c>
      <c r="C47" s="22">
        <v>11.240511258443201</v>
      </c>
      <c r="D47" s="23" t="s">
        <v>35</v>
      </c>
      <c r="E47" s="22">
        <v>1.4727887192707672</v>
      </c>
      <c r="F47" s="22">
        <v>13.784686406453467</v>
      </c>
      <c r="G47" s="23" t="s">
        <v>35</v>
      </c>
      <c r="H47" s="22">
        <v>2.2234869773502162</v>
      </c>
      <c r="I47" s="22">
        <v>3.48963896433512</v>
      </c>
      <c r="J47" s="24">
        <v>0.71604411299528803</v>
      </c>
      <c r="K47" s="25">
        <f>10^-J47</f>
        <v>0.1922896402854615</v>
      </c>
      <c r="L47" s="26" t="b">
        <f>IF(AND(K47&lt;0.05,ABS(I47)&gt;=2),"TRUE")</f>
        <v>0</v>
      </c>
      <c r="M47" s="27" t="b">
        <v>0</v>
      </c>
      <c r="N47" s="24">
        <v>0.71604411299528803</v>
      </c>
      <c r="O47" s="27">
        <v>321</v>
      </c>
      <c r="P47" s="25">
        <f>O47/$P$2*$P$1</f>
        <v>1.4355992844364937E-2</v>
      </c>
      <c r="Q47" s="27" t="b">
        <f>IF(K47&lt;P47,"TRUE")</f>
        <v>0</v>
      </c>
      <c r="R47" s="28">
        <f>K47*1118</f>
        <v>214.97981783914597</v>
      </c>
      <c r="S47" s="26" t="b">
        <f>IF(R47&lt;0.05,"TRUE")</f>
        <v>0</v>
      </c>
      <c r="T47" s="5" t="s">
        <v>160</v>
      </c>
      <c r="U47" s="5" t="s">
        <v>161</v>
      </c>
      <c r="V47" s="5" t="s">
        <v>162</v>
      </c>
      <c r="W47" s="22">
        <v>11.240511258443201</v>
      </c>
      <c r="X47" s="23" t="s">
        <v>35</v>
      </c>
      <c r="Y47" s="22">
        <v>1.4727887192707672</v>
      </c>
      <c r="Z47" s="22">
        <v>13.784686406453467</v>
      </c>
      <c r="AA47" s="23" t="s">
        <v>35</v>
      </c>
      <c r="AB47" s="22">
        <v>2.2234869773502162</v>
      </c>
      <c r="AC47" s="22">
        <v>12.2735919952393</v>
      </c>
      <c r="AD47" s="22">
        <v>11.8938703536987</v>
      </c>
      <c r="AE47" s="22">
        <v>9.5540714263915998</v>
      </c>
      <c r="AF47" s="22">
        <v>11.2483367919922</v>
      </c>
      <c r="AG47" s="22">
        <v>14.707763671875</v>
      </c>
      <c r="AH47" s="22">
        <v>15.3979587554932</v>
      </c>
    </row>
    <row r="48" spans="1:34" x14ac:dyDescent="0.35">
      <c r="A48" s="5" t="s">
        <v>163</v>
      </c>
      <c r="B48" s="5" t="s">
        <v>164</v>
      </c>
      <c r="C48" s="22">
        <v>10.102060635884611</v>
      </c>
      <c r="D48" s="23" t="s">
        <v>35</v>
      </c>
      <c r="E48" s="22">
        <v>1.2084447257525894</v>
      </c>
      <c r="F48" s="22">
        <v>13.291872342427576</v>
      </c>
      <c r="G48" s="23" t="s">
        <v>35</v>
      </c>
      <c r="H48" s="22">
        <v>3.1465175914355061</v>
      </c>
      <c r="I48" s="22">
        <v>3.1898117065429701</v>
      </c>
      <c r="J48" s="24">
        <v>0.75319451847959096</v>
      </c>
      <c r="K48" s="25">
        <f>10^-J48</f>
        <v>0.17652469976720467</v>
      </c>
      <c r="L48" s="26" t="b">
        <f>IF(AND(K48&lt;0.05,ABS(I48)&gt;=2),"TRUE")</f>
        <v>0</v>
      </c>
      <c r="M48" s="27" t="b">
        <v>0</v>
      </c>
      <c r="N48" s="24">
        <v>0.75319451847959096</v>
      </c>
      <c r="O48" s="27">
        <v>296</v>
      </c>
      <c r="P48" s="25">
        <f>O48/$P$2*$P$1</f>
        <v>1.3237924865831844E-2</v>
      </c>
      <c r="Q48" s="27" t="b">
        <f>IF(K48&lt;P48,"TRUE")</f>
        <v>0</v>
      </c>
      <c r="R48" s="28">
        <f>K48*1118</f>
        <v>197.35461433973481</v>
      </c>
      <c r="S48" s="26" t="b">
        <f>IF(R48&lt;0.05,"TRUE")</f>
        <v>0</v>
      </c>
      <c r="T48" s="5" t="s">
        <v>163</v>
      </c>
      <c r="U48" s="5" t="s">
        <v>164</v>
      </c>
      <c r="V48" s="5" t="s">
        <v>165</v>
      </c>
      <c r="W48" s="22">
        <v>10.102060635884611</v>
      </c>
      <c r="X48" s="23" t="s">
        <v>35</v>
      </c>
      <c r="Y48" s="22">
        <v>1.2084447257525894</v>
      </c>
      <c r="Z48" s="22">
        <v>13.291872342427576</v>
      </c>
      <c r="AA48" s="23" t="s">
        <v>35</v>
      </c>
      <c r="AB48" s="22">
        <v>3.1465175914355061</v>
      </c>
      <c r="AC48" s="22">
        <v>10.2316074371338</v>
      </c>
      <c r="AD48" s="22">
        <v>11.2405128479004</v>
      </c>
      <c r="AE48" s="22">
        <v>8.8340616226196307</v>
      </c>
      <c r="AF48" s="22">
        <v>9.6801948547363299</v>
      </c>
      <c r="AG48" s="22">
        <v>14.7550563812256</v>
      </c>
      <c r="AH48" s="22">
        <v>15.440365791320801</v>
      </c>
    </row>
    <row r="49" spans="1:34" x14ac:dyDescent="0.35">
      <c r="A49" s="5" t="s">
        <v>166</v>
      </c>
      <c r="B49" s="5" t="s">
        <v>167</v>
      </c>
      <c r="C49" s="22">
        <v>10.862989425659165</v>
      </c>
      <c r="D49" s="23" t="s">
        <v>35</v>
      </c>
      <c r="E49" s="22">
        <v>1.0082832860133302</v>
      </c>
      <c r="F49" s="22">
        <v>13.992835680643722</v>
      </c>
      <c r="G49" s="23" t="s">
        <v>35</v>
      </c>
      <c r="H49" s="22">
        <v>3.7179464229672399</v>
      </c>
      <c r="I49" s="22">
        <v>3.1298462549845398</v>
      </c>
      <c r="J49" s="24">
        <v>0.63431806193703499</v>
      </c>
      <c r="K49" s="25">
        <f>10^-J49</f>
        <v>0.23210363287356575</v>
      </c>
      <c r="L49" s="26" t="b">
        <f>IF(AND(K49&lt;0.05,ABS(I49)&gt;=2),"TRUE")</f>
        <v>0</v>
      </c>
      <c r="M49" s="27" t="b">
        <v>0</v>
      </c>
      <c r="N49" s="24">
        <v>0.63431806193703499</v>
      </c>
      <c r="O49" s="27">
        <v>372</v>
      </c>
      <c r="P49" s="25">
        <f>O49/$P$2*$P$1</f>
        <v>1.6636851520572451E-2</v>
      </c>
      <c r="Q49" s="27" t="b">
        <f>IF(K49&lt;P49,"TRUE")</f>
        <v>0</v>
      </c>
      <c r="R49" s="28">
        <f>K49*1118</f>
        <v>259.49186155264653</v>
      </c>
      <c r="S49" s="26" t="b">
        <f>IF(R49&lt;0.05,"TRUE")</f>
        <v>0</v>
      </c>
      <c r="T49" s="5" t="s">
        <v>166</v>
      </c>
      <c r="U49" s="5" t="s">
        <v>167</v>
      </c>
      <c r="V49" s="5" t="s">
        <v>168</v>
      </c>
      <c r="W49" s="22">
        <v>10.862989425659165</v>
      </c>
      <c r="X49" s="23" t="s">
        <v>35</v>
      </c>
      <c r="Y49" s="22">
        <v>1.0082832860133302</v>
      </c>
      <c r="Z49" s="22">
        <v>13.992835680643722</v>
      </c>
      <c r="AA49" s="23" t="s">
        <v>35</v>
      </c>
      <c r="AB49" s="22">
        <v>3.7179464229672399</v>
      </c>
      <c r="AC49" s="22">
        <v>10.537911415100099</v>
      </c>
      <c r="AD49" s="22">
        <v>10.057345390319799</v>
      </c>
      <c r="AE49" s="22">
        <v>11.993711471557599</v>
      </c>
      <c r="AF49" s="22">
        <v>15.5636758804321</v>
      </c>
      <c r="AG49" s="22">
        <v>16.6675415039063</v>
      </c>
      <c r="AH49" s="22">
        <v>9.7472896575927699</v>
      </c>
    </row>
    <row r="50" spans="1:34" x14ac:dyDescent="0.35">
      <c r="A50" s="5" t="s">
        <v>169</v>
      </c>
      <c r="B50" s="5" t="s">
        <v>170</v>
      </c>
      <c r="C50" s="22">
        <v>11.875909169514983</v>
      </c>
      <c r="D50" s="23" t="s">
        <v>35</v>
      </c>
      <c r="E50" s="22">
        <v>3.1179281398681913</v>
      </c>
      <c r="F50" s="22">
        <v>14.8187510172526</v>
      </c>
      <c r="G50" s="23" t="s">
        <v>35</v>
      </c>
      <c r="H50" s="22">
        <v>0.37705933891992199</v>
      </c>
      <c r="I50" s="22">
        <v>2.9428418477376299</v>
      </c>
      <c r="J50" s="24">
        <v>0.74492449665254901</v>
      </c>
      <c r="K50" s="25">
        <f>10^-J50</f>
        <v>0.17991836812091441</v>
      </c>
      <c r="L50" s="26" t="b">
        <f>IF(AND(K50&lt;0.05,ABS(I50)&gt;=2),"TRUE")</f>
        <v>0</v>
      </c>
      <c r="M50" s="27" t="b">
        <v>0</v>
      </c>
      <c r="N50" s="24">
        <v>0.74492449665254901</v>
      </c>
      <c r="O50" s="27">
        <v>301</v>
      </c>
      <c r="P50" s="25">
        <f>O50/$P$2*$P$1</f>
        <v>1.3461538461538462E-2</v>
      </c>
      <c r="Q50" s="27" t="b">
        <f>IF(K50&lt;P50,"TRUE")</f>
        <v>0</v>
      </c>
      <c r="R50" s="28">
        <f>K50*1118</f>
        <v>201.14873555918231</v>
      </c>
      <c r="S50" s="26" t="b">
        <f>IF(R50&lt;0.05,"TRUE")</f>
        <v>0</v>
      </c>
      <c r="T50" s="5" t="s">
        <v>169</v>
      </c>
      <c r="U50" s="5" t="s">
        <v>170</v>
      </c>
      <c r="V50" s="5" t="s">
        <v>171</v>
      </c>
      <c r="W50" s="22">
        <v>11.875909169514983</v>
      </c>
      <c r="X50" s="23" t="s">
        <v>35</v>
      </c>
      <c r="Y50" s="22">
        <v>3.1179281398681913</v>
      </c>
      <c r="Z50" s="22">
        <v>14.8187510172526</v>
      </c>
      <c r="AA50" s="23" t="s">
        <v>35</v>
      </c>
      <c r="AB50" s="22">
        <v>0.37705933891992199</v>
      </c>
      <c r="AC50" s="22">
        <v>13.785444259643601</v>
      </c>
      <c r="AD50" s="22">
        <v>13.564384460449199</v>
      </c>
      <c r="AE50" s="22">
        <v>8.2778987884521502</v>
      </c>
      <c r="AF50" s="22">
        <v>15.2343692779541</v>
      </c>
      <c r="AG50" s="22">
        <v>14.723279953002899</v>
      </c>
      <c r="AH50" s="22">
        <v>14.498603820800801</v>
      </c>
    </row>
    <row r="51" spans="1:34" x14ac:dyDescent="0.35">
      <c r="A51" s="5" t="s">
        <v>172</v>
      </c>
      <c r="B51" s="5" t="s">
        <v>173</v>
      </c>
      <c r="C51" s="22">
        <v>12.100887616475399</v>
      </c>
      <c r="D51" s="23" t="s">
        <v>35</v>
      </c>
      <c r="E51" s="22">
        <v>0.24093344617660187</v>
      </c>
      <c r="F51" s="22">
        <v>15.984964688618968</v>
      </c>
      <c r="G51" s="23" t="s">
        <v>35</v>
      </c>
      <c r="H51" s="22">
        <v>4.9532928540393044</v>
      </c>
      <c r="I51" s="22">
        <v>2.93861357371012</v>
      </c>
      <c r="J51" s="24">
        <v>0.33655733733458298</v>
      </c>
      <c r="K51" s="25">
        <f>10^-J51</f>
        <v>0.46072593775124676</v>
      </c>
      <c r="L51" s="26" t="b">
        <f>IF(AND(K51&lt;0.05,ABS(I51)&gt;=2),"TRUE")</f>
        <v>0</v>
      </c>
      <c r="M51" s="27" t="b">
        <v>0</v>
      </c>
      <c r="N51" s="24">
        <v>0.33655733733458298</v>
      </c>
      <c r="O51" s="27">
        <v>667</v>
      </c>
      <c r="P51" s="25">
        <f>O51/$P$2*$P$1</f>
        <v>2.9830053667262969E-2</v>
      </c>
      <c r="Q51" s="27" t="b">
        <f>IF(K51&lt;P51,"TRUE")</f>
        <v>0</v>
      </c>
      <c r="R51" s="28">
        <f>K51*1118</f>
        <v>515.09159840589393</v>
      </c>
      <c r="S51" s="26" t="b">
        <f>IF(R51&lt;0.05,"TRUE")</f>
        <v>0</v>
      </c>
      <c r="T51" s="5" t="s">
        <v>172</v>
      </c>
      <c r="U51" s="5" t="s">
        <v>173</v>
      </c>
      <c r="V51" s="5" t="s">
        <v>174</v>
      </c>
      <c r="W51" s="22">
        <v>12.100887616475399</v>
      </c>
      <c r="X51" s="23" t="s">
        <v>35</v>
      </c>
      <c r="Y51" s="22">
        <v>0.24093344617660187</v>
      </c>
      <c r="Z51" s="22">
        <v>15.984964688618968</v>
      </c>
      <c r="AA51" s="23" t="s">
        <v>35</v>
      </c>
      <c r="AB51" s="22">
        <v>4.9532928540393044</v>
      </c>
      <c r="AC51" s="22">
        <v>12.3373260498047</v>
      </c>
      <c r="AD51" s="22">
        <v>11.8556976318359</v>
      </c>
      <c r="AE51" s="22">
        <v>12.1096391677856</v>
      </c>
      <c r="AF51" s="22">
        <v>14.6215496063232</v>
      </c>
      <c r="AG51" s="22">
        <v>21.477174758911101</v>
      </c>
      <c r="AH51" s="22">
        <v>11.856169700622599</v>
      </c>
    </row>
    <row r="52" spans="1:34" x14ac:dyDescent="0.35">
      <c r="A52" s="5" t="s">
        <v>175</v>
      </c>
      <c r="B52" s="5" t="s">
        <v>176</v>
      </c>
      <c r="C52" s="22">
        <v>12.171953837076833</v>
      </c>
      <c r="D52" s="23" t="s">
        <v>35</v>
      </c>
      <c r="E52" s="22">
        <v>0.22371680587894177</v>
      </c>
      <c r="F52" s="22">
        <v>15.065424283345566</v>
      </c>
      <c r="G52" s="23" t="s">
        <v>35</v>
      </c>
      <c r="H52" s="22">
        <v>1.9703996563415069</v>
      </c>
      <c r="I52" s="22">
        <v>2.89347044626872</v>
      </c>
      <c r="J52" s="24">
        <v>1.18805089473653</v>
      </c>
      <c r="K52" s="25">
        <f>10^-J52</f>
        <v>6.4855842488196008E-2</v>
      </c>
      <c r="L52" s="26" t="b">
        <f>IF(AND(K52&lt;0.05,ABS(I52)&gt;=2),"TRUE")</f>
        <v>0</v>
      </c>
      <c r="M52" s="27" t="b">
        <v>0</v>
      </c>
      <c r="N52" s="24">
        <v>1.18805089473653</v>
      </c>
      <c r="O52" s="27">
        <v>147</v>
      </c>
      <c r="P52" s="25">
        <f>O52/$P$2*$P$1</f>
        <v>6.5742397137745975E-3</v>
      </c>
      <c r="Q52" s="27" t="b">
        <f>IF(K52&lt;P52,"TRUE")</f>
        <v>0</v>
      </c>
      <c r="R52" s="28">
        <f>K52*1118</f>
        <v>72.508831901803134</v>
      </c>
      <c r="S52" s="26" t="b">
        <f>IF(R52&lt;0.05,"TRUE")</f>
        <v>0</v>
      </c>
      <c r="T52" s="5" t="s">
        <v>175</v>
      </c>
      <c r="U52" s="5" t="s">
        <v>176</v>
      </c>
      <c r="V52" s="5" t="s">
        <v>177</v>
      </c>
      <c r="W52" s="22">
        <v>12.171953837076833</v>
      </c>
      <c r="X52" s="23" t="s">
        <v>35</v>
      </c>
      <c r="Y52" s="22">
        <v>0.22371680587894177</v>
      </c>
      <c r="Z52" s="22">
        <v>15.065424283345566</v>
      </c>
      <c r="AA52" s="23" t="s">
        <v>35</v>
      </c>
      <c r="AB52" s="22">
        <v>1.9703996563415069</v>
      </c>
      <c r="AC52" s="22">
        <v>12.312314033508301</v>
      </c>
      <c r="AD52" s="22">
        <v>12.2895860671997</v>
      </c>
      <c r="AE52" s="22">
        <v>11.9139614105225</v>
      </c>
      <c r="AF52" s="22">
        <v>12.9326725006104</v>
      </c>
      <c r="AG52" s="22">
        <v>15.445504188537599</v>
      </c>
      <c r="AH52" s="22">
        <v>16.8180961608887</v>
      </c>
    </row>
    <row r="53" spans="1:34" x14ac:dyDescent="0.35">
      <c r="A53" s="5" t="s">
        <v>178</v>
      </c>
      <c r="B53" s="5" t="s">
        <v>179</v>
      </c>
      <c r="C53" s="22">
        <v>11.561887741088867</v>
      </c>
      <c r="D53" s="23" t="s">
        <v>35</v>
      </c>
      <c r="E53" s="22">
        <v>0.28531843058816941</v>
      </c>
      <c r="F53" s="22">
        <v>14.111039161682134</v>
      </c>
      <c r="G53" s="23" t="s">
        <v>35</v>
      </c>
      <c r="H53" s="22">
        <v>3.4618408980304438</v>
      </c>
      <c r="I53" s="22">
        <v>2.5491514205932599</v>
      </c>
      <c r="J53" s="24">
        <v>0.56450175777941503</v>
      </c>
      <c r="K53" s="25">
        <f>10^-J53</f>
        <v>0.27258267062952168</v>
      </c>
      <c r="L53" s="26" t="b">
        <f>IF(AND(K53&lt;0.05,ABS(I53)&gt;=2),"TRUE")</f>
        <v>0</v>
      </c>
      <c r="M53" s="27" t="b">
        <v>0</v>
      </c>
      <c r="N53" s="24">
        <v>0.56450175777941503</v>
      </c>
      <c r="O53" s="27">
        <v>429</v>
      </c>
      <c r="P53" s="25">
        <f>O53/$P$2*$P$1</f>
        <v>1.9186046511627908E-2</v>
      </c>
      <c r="Q53" s="27" t="b">
        <f>IF(K53&lt;P53,"TRUE")</f>
        <v>0</v>
      </c>
      <c r="R53" s="28">
        <f>K53*1118</f>
        <v>304.74742576380527</v>
      </c>
      <c r="S53" s="26" t="b">
        <f>IF(R53&lt;0.05,"TRUE")</f>
        <v>0</v>
      </c>
      <c r="T53" s="5" t="s">
        <v>178</v>
      </c>
      <c r="U53" s="5" t="s">
        <v>179</v>
      </c>
      <c r="V53" s="5" t="s">
        <v>180</v>
      </c>
      <c r="W53" s="22">
        <v>11.561887741088867</v>
      </c>
      <c r="X53" s="23" t="s">
        <v>35</v>
      </c>
      <c r="Y53" s="22">
        <v>0.28531843058816941</v>
      </c>
      <c r="Z53" s="22">
        <v>14.111039161682134</v>
      </c>
      <c r="AA53" s="23" t="s">
        <v>35</v>
      </c>
      <c r="AB53" s="22">
        <v>3.4618408980304438</v>
      </c>
      <c r="AC53" s="22">
        <v>11.2534990310669</v>
      </c>
      <c r="AD53" s="22">
        <v>11.6156883239746</v>
      </c>
      <c r="AE53" s="22">
        <v>11.816475868225099</v>
      </c>
      <c r="AF53" s="22">
        <v>10.1407308578491</v>
      </c>
      <c r="AG53" s="22">
        <v>15.693910598754901</v>
      </c>
      <c r="AH53" s="22">
        <v>16.498476028442401</v>
      </c>
    </row>
    <row r="54" spans="1:34" x14ac:dyDescent="0.35">
      <c r="A54" s="5" t="s">
        <v>181</v>
      </c>
      <c r="B54" s="5" t="s">
        <v>182</v>
      </c>
      <c r="C54" s="22">
        <v>10.428889592488622</v>
      </c>
      <c r="D54" s="23" t="s">
        <v>35</v>
      </c>
      <c r="E54" s="22">
        <v>1.1263830517112638</v>
      </c>
      <c r="F54" s="22">
        <v>12.801517168680867</v>
      </c>
      <c r="G54" s="23" t="s">
        <v>35</v>
      </c>
      <c r="H54" s="22">
        <v>1.969190434450695</v>
      </c>
      <c r="I54" s="22">
        <v>2.3726275761922202</v>
      </c>
      <c r="J54" s="24">
        <v>0.84074321645059602</v>
      </c>
      <c r="K54" s="25">
        <f>10^-J54</f>
        <v>0.14429682773895147</v>
      </c>
      <c r="L54" s="26" t="b">
        <f>IF(AND(K54&lt;0.05,ABS(I54)&gt;=2),"TRUE")</f>
        <v>0</v>
      </c>
      <c r="M54" s="27" t="b">
        <v>0</v>
      </c>
      <c r="N54" s="24">
        <v>0.84074321645059602</v>
      </c>
      <c r="O54" s="27">
        <v>264</v>
      </c>
      <c r="P54" s="25">
        <f>O54/$P$2*$P$1</f>
        <v>1.1806797853309481E-2</v>
      </c>
      <c r="Q54" s="27" t="b">
        <f>IF(K54&lt;P54,"TRUE")</f>
        <v>0</v>
      </c>
      <c r="R54" s="28">
        <f>K54*1118</f>
        <v>161.32385341214774</v>
      </c>
      <c r="S54" s="26" t="b">
        <f>IF(R54&lt;0.05,"TRUE")</f>
        <v>0</v>
      </c>
      <c r="T54" s="5" t="s">
        <v>181</v>
      </c>
      <c r="U54" s="5" t="s">
        <v>182</v>
      </c>
      <c r="V54" s="5" t="s">
        <v>183</v>
      </c>
      <c r="W54" s="22">
        <v>10.428889592488622</v>
      </c>
      <c r="X54" s="23" t="s">
        <v>35</v>
      </c>
      <c r="Y54" s="22">
        <v>1.1263830517112638</v>
      </c>
      <c r="Z54" s="22">
        <v>12.801517168680867</v>
      </c>
      <c r="AA54" s="23" t="s">
        <v>35</v>
      </c>
      <c r="AB54" s="22">
        <v>1.969190434450695</v>
      </c>
      <c r="AC54" s="22">
        <v>11.5030975341797</v>
      </c>
      <c r="AD54" s="22">
        <v>9.2567291259765607</v>
      </c>
      <c r="AE54" s="22">
        <v>10.526842117309601</v>
      </c>
      <c r="AF54" s="22">
        <v>10.5389204025269</v>
      </c>
      <c r="AG54" s="22">
        <v>14.1282711029053</v>
      </c>
      <c r="AH54" s="22">
        <v>13.7373600006104</v>
      </c>
    </row>
    <row r="55" spans="1:34" x14ac:dyDescent="0.35">
      <c r="A55" s="5" t="s">
        <v>184</v>
      </c>
      <c r="B55" s="5" t="s">
        <v>185</v>
      </c>
      <c r="C55" s="22">
        <v>11.336778958638499</v>
      </c>
      <c r="D55" s="23" t="s">
        <v>35</v>
      </c>
      <c r="E55" s="22">
        <v>1.0484379928168162</v>
      </c>
      <c r="F55" s="22">
        <v>14.645442326863602</v>
      </c>
      <c r="G55" s="23" t="s">
        <v>35</v>
      </c>
      <c r="H55" s="22">
        <v>2.1463323395798901</v>
      </c>
      <c r="I55" s="22">
        <v>2.3631995519002298</v>
      </c>
      <c r="J55" s="24">
        <v>0.45025801342103</v>
      </c>
      <c r="K55" s="25">
        <f>10^-J55</f>
        <v>0.35460265796307322</v>
      </c>
      <c r="L55" s="26" t="b">
        <f>IF(AND(K55&lt;0.05,ABS(I55)&gt;=2),"TRUE")</f>
        <v>0</v>
      </c>
      <c r="M55" s="27" t="b">
        <v>0</v>
      </c>
      <c r="N55" s="24">
        <v>0.45025801342103</v>
      </c>
      <c r="O55" s="27">
        <v>528</v>
      </c>
      <c r="P55" s="25">
        <f>O55/$P$2*$P$1</f>
        <v>2.3613595706618962E-2</v>
      </c>
      <c r="Q55" s="27" t="b">
        <f>IF(K55&lt;P55,"TRUE")</f>
        <v>0</v>
      </c>
      <c r="R55" s="28">
        <f>K55*1118</f>
        <v>396.44577160271587</v>
      </c>
      <c r="S55" s="26" t="b">
        <f>IF(R55&lt;0.05,"TRUE")</f>
        <v>0</v>
      </c>
      <c r="T55" s="5" t="s">
        <v>184</v>
      </c>
      <c r="U55" s="5" t="s">
        <v>185</v>
      </c>
      <c r="V55" s="5" t="s">
        <v>186</v>
      </c>
      <c r="W55" s="22">
        <v>11.336778958638499</v>
      </c>
      <c r="X55" s="23" t="s">
        <v>35</v>
      </c>
      <c r="Y55" s="22">
        <v>1.0484379928168162</v>
      </c>
      <c r="Z55" s="22">
        <v>14.645442326863602</v>
      </c>
      <c r="AA55" s="23" t="s">
        <v>35</v>
      </c>
      <c r="AB55" s="22">
        <v>2.1463323395798901</v>
      </c>
      <c r="AC55" s="22">
        <v>12.0100965499878</v>
      </c>
      <c r="AD55" s="22">
        <v>11.8714437484741</v>
      </c>
      <c r="AE55" s="22">
        <v>10.128796577453601</v>
      </c>
      <c r="AF55" s="22">
        <v>12.203880310058601</v>
      </c>
      <c r="AG55" s="22">
        <v>15.4976806640625</v>
      </c>
      <c r="AH55" s="22">
        <v>16.234766006469702</v>
      </c>
    </row>
    <row r="56" spans="1:34" x14ac:dyDescent="0.35">
      <c r="A56" s="5" t="s">
        <v>187</v>
      </c>
      <c r="B56" s="5" t="s">
        <v>188</v>
      </c>
      <c r="C56" s="22">
        <v>14.886798540751135</v>
      </c>
      <c r="D56" s="23" t="s">
        <v>35</v>
      </c>
      <c r="E56" s="22">
        <v>1.5426551669785129</v>
      </c>
      <c r="F56" s="22">
        <v>17.246173540751133</v>
      </c>
      <c r="G56" s="23" t="s">
        <v>35</v>
      </c>
      <c r="H56" s="22">
        <v>1.7991929821035582</v>
      </c>
      <c r="I56" s="22">
        <v>2.359375</v>
      </c>
      <c r="J56" s="24">
        <v>0.79656923884526798</v>
      </c>
      <c r="K56" s="25">
        <f>10^-J56</f>
        <v>0.15974628279202535</v>
      </c>
      <c r="L56" s="26" t="b">
        <f>IF(AND(K56&lt;0.05,ABS(I56)&gt;=2),"TRUE")</f>
        <v>0</v>
      </c>
      <c r="M56" s="27" t="b">
        <v>0</v>
      </c>
      <c r="N56" s="24">
        <v>0.79656923884526798</v>
      </c>
      <c r="O56" s="27">
        <v>277</v>
      </c>
      <c r="P56" s="25">
        <f>O56/$P$2*$P$1</f>
        <v>1.2388193202146692E-2</v>
      </c>
      <c r="Q56" s="27" t="b">
        <f>IF(K56&lt;P56,"TRUE")</f>
        <v>0</v>
      </c>
      <c r="R56" s="28">
        <f>K56*1118</f>
        <v>178.59634416148435</v>
      </c>
      <c r="S56" s="26" t="b">
        <f>IF(R56&lt;0.05,"TRUE")</f>
        <v>0</v>
      </c>
      <c r="T56" s="5" t="s">
        <v>187</v>
      </c>
      <c r="U56" s="5" t="s">
        <v>188</v>
      </c>
      <c r="V56" s="5" t="s">
        <v>189</v>
      </c>
      <c r="W56" s="22">
        <v>14.886798540751135</v>
      </c>
      <c r="X56" s="23" t="s">
        <v>35</v>
      </c>
      <c r="Y56" s="22">
        <v>1.5426551669785129</v>
      </c>
      <c r="Z56" s="22">
        <v>17.246173540751133</v>
      </c>
      <c r="AA56" s="23" t="s">
        <v>35</v>
      </c>
      <c r="AB56" s="22">
        <v>1.7991929821035582</v>
      </c>
      <c r="AC56" s="22">
        <v>16.666984558105501</v>
      </c>
      <c r="AD56" s="22">
        <v>14.0513706207275</v>
      </c>
      <c r="AE56" s="22">
        <v>13.942040443420399</v>
      </c>
      <c r="AF56" s="22">
        <v>15.1817407608032</v>
      </c>
      <c r="AG56" s="22">
        <v>18.076688766479499</v>
      </c>
      <c r="AH56" s="22">
        <v>18.4800910949707</v>
      </c>
    </row>
    <row r="57" spans="1:34" x14ac:dyDescent="0.35">
      <c r="A57" s="5" t="s">
        <v>190</v>
      </c>
      <c r="B57" s="5" t="s">
        <v>191</v>
      </c>
      <c r="C57" s="22">
        <v>14.147563616434732</v>
      </c>
      <c r="D57" s="23" t="s">
        <v>35</v>
      </c>
      <c r="E57" s="22">
        <v>0.21409685840963816</v>
      </c>
      <c r="F57" s="22">
        <v>16.433167775471997</v>
      </c>
      <c r="G57" s="23" t="s">
        <v>35</v>
      </c>
      <c r="H57" s="22">
        <v>1.7078181601418911</v>
      </c>
      <c r="I57" s="22">
        <v>2.2856041590372702</v>
      </c>
      <c r="J57" s="24">
        <v>1.0812563721502499</v>
      </c>
      <c r="K57" s="25">
        <f>10^-J57</f>
        <v>8.2936103565842176E-2</v>
      </c>
      <c r="L57" s="26" t="b">
        <f>IF(AND(K57&lt;0.05,ABS(I57)&gt;=2),"TRUE")</f>
        <v>0</v>
      </c>
      <c r="M57" s="27" t="b">
        <v>0</v>
      </c>
      <c r="N57" s="24">
        <v>1.0812563721502499</v>
      </c>
      <c r="O57" s="27">
        <v>173</v>
      </c>
      <c r="P57" s="25">
        <f>O57/$P$2*$P$1</f>
        <v>7.7370304114490161E-3</v>
      </c>
      <c r="Q57" s="27" t="b">
        <f>IF(K57&lt;P57,"TRUE")</f>
        <v>0</v>
      </c>
      <c r="R57" s="28">
        <f>K57*1118</f>
        <v>92.722563786611559</v>
      </c>
      <c r="S57" s="26" t="b">
        <f>IF(R57&lt;0.05,"TRUE")</f>
        <v>0</v>
      </c>
      <c r="T57" s="5" t="s">
        <v>190</v>
      </c>
      <c r="U57" s="5" t="s">
        <v>191</v>
      </c>
      <c r="V57" s="5" t="s">
        <v>192</v>
      </c>
      <c r="W57" s="22">
        <v>14.147563616434732</v>
      </c>
      <c r="X57" s="23" t="s">
        <v>35</v>
      </c>
      <c r="Y57" s="22">
        <v>0.21409685840963816</v>
      </c>
      <c r="Z57" s="22">
        <v>16.433167775471997</v>
      </c>
      <c r="AA57" s="23" t="s">
        <v>35</v>
      </c>
      <c r="AB57" s="22">
        <v>1.7078181601418911</v>
      </c>
      <c r="AC57" s="22">
        <v>14.330101013183601</v>
      </c>
      <c r="AD57" s="22">
        <v>14.200681686401399</v>
      </c>
      <c r="AE57" s="22">
        <v>13.911908149719199</v>
      </c>
      <c r="AF57" s="22">
        <v>14.496147155761699</v>
      </c>
      <c r="AG57" s="22">
        <v>17.081356048583999</v>
      </c>
      <c r="AH57" s="22">
        <v>17.722000122070298</v>
      </c>
    </row>
    <row r="58" spans="1:34" x14ac:dyDescent="0.35">
      <c r="A58" s="5" t="s">
        <v>193</v>
      </c>
      <c r="B58" s="5" t="s">
        <v>194</v>
      </c>
      <c r="C58" s="22">
        <v>14.428630828857401</v>
      </c>
      <c r="D58" s="23" t="s">
        <v>35</v>
      </c>
      <c r="E58" s="22">
        <v>2.2667347129581552</v>
      </c>
      <c r="F58" s="22">
        <v>15.7302900950114</v>
      </c>
      <c r="G58" s="23" t="s">
        <v>35</v>
      </c>
      <c r="H58" s="22">
        <v>2.4424638102498903</v>
      </c>
      <c r="I58" s="22">
        <v>2.24712308247884</v>
      </c>
      <c r="J58" s="24">
        <v>0.35343042989969298</v>
      </c>
      <c r="K58" s="25">
        <f>10^-J58</f>
        <v>0.44316920055451581</v>
      </c>
      <c r="L58" s="26" t="b">
        <f>IF(AND(K58&lt;0.05,ABS(I58)&gt;=2),"TRUE")</f>
        <v>0</v>
      </c>
      <c r="M58" s="27" t="b">
        <v>0</v>
      </c>
      <c r="N58" s="24">
        <v>0.35343042989969298</v>
      </c>
      <c r="O58" s="27">
        <v>642</v>
      </c>
      <c r="P58" s="25">
        <f>O58/$P$2*$P$1</f>
        <v>2.8711985688729874E-2</v>
      </c>
      <c r="Q58" s="27" t="b">
        <f>IF(K58&lt;P58,"TRUE")</f>
        <v>0</v>
      </c>
      <c r="R58" s="28">
        <f>K58*1118</f>
        <v>495.46316621994868</v>
      </c>
      <c r="S58" s="26" t="b">
        <f>IF(R58&lt;0.05,"TRUE")</f>
        <v>0</v>
      </c>
      <c r="T58" s="5" t="s">
        <v>193</v>
      </c>
      <c r="U58" s="5" t="s">
        <v>194</v>
      </c>
      <c r="V58" s="5" t="s">
        <v>195</v>
      </c>
      <c r="W58" s="22">
        <v>14.428630828857401</v>
      </c>
      <c r="X58" s="23" t="s">
        <v>35</v>
      </c>
      <c r="Y58" s="22">
        <v>2.2667347129581552</v>
      </c>
      <c r="Z58" s="22">
        <v>15.7302900950114</v>
      </c>
      <c r="AA58" s="23" t="s">
        <v>35</v>
      </c>
      <c r="AB58" s="22">
        <v>2.4424638102498903</v>
      </c>
      <c r="AC58" s="22">
        <v>16.273006439208999</v>
      </c>
      <c r="AD58" s="22">
        <v>11.8980913162231</v>
      </c>
      <c r="AE58" s="22">
        <v>15.114794731140099</v>
      </c>
      <c r="AF58" s="22">
        <v>13.0037899017334</v>
      </c>
      <c r="AG58" s="22">
        <v>16.468818664550799</v>
      </c>
      <c r="AH58" s="22">
        <v>17.71826171875</v>
      </c>
    </row>
    <row r="59" spans="1:34" x14ac:dyDescent="0.35">
      <c r="A59" s="5" t="s">
        <v>196</v>
      </c>
      <c r="B59" s="5" t="s">
        <v>197</v>
      </c>
      <c r="C59" s="22">
        <v>15.732434908549001</v>
      </c>
      <c r="D59" s="23" t="s">
        <v>35</v>
      </c>
      <c r="E59" s="22">
        <v>0.1924345007511358</v>
      </c>
      <c r="F59" s="22">
        <v>17.916114807128935</v>
      </c>
      <c r="G59" s="23" t="s">
        <v>35</v>
      </c>
      <c r="H59" s="22">
        <v>1.4096427627962897</v>
      </c>
      <c r="I59" s="22">
        <v>2.18367989857992</v>
      </c>
      <c r="J59" s="24">
        <v>1.2481004107351601</v>
      </c>
      <c r="K59" s="25">
        <f>10^-J59</f>
        <v>5.6480637407429451E-2</v>
      </c>
      <c r="L59" s="26" t="b">
        <f>IF(AND(K59&lt;0.05,ABS(I59)&gt;=2),"TRUE")</f>
        <v>0</v>
      </c>
      <c r="M59" s="27" t="b">
        <v>0</v>
      </c>
      <c r="N59" s="24">
        <v>1.2481004107351601</v>
      </c>
      <c r="O59" s="27">
        <v>135</v>
      </c>
      <c r="P59" s="25">
        <f>O59/$P$2*$P$1</f>
        <v>6.0375670840787125E-3</v>
      </c>
      <c r="Q59" s="27" t="b">
        <f>IF(K59&lt;P59,"TRUE")</f>
        <v>0</v>
      </c>
      <c r="R59" s="28">
        <f>K59*1118</f>
        <v>63.145352621506127</v>
      </c>
      <c r="S59" s="26" t="b">
        <f>IF(R59&lt;0.05,"TRUE")</f>
        <v>0</v>
      </c>
      <c r="T59" s="5" t="s">
        <v>196</v>
      </c>
      <c r="U59" s="5" t="s">
        <v>197</v>
      </c>
      <c r="V59" s="5" t="s">
        <v>198</v>
      </c>
      <c r="W59" s="22">
        <v>15.732434908549001</v>
      </c>
      <c r="X59" s="23" t="s">
        <v>35</v>
      </c>
      <c r="Y59" s="22">
        <v>0.1924345007511358</v>
      </c>
      <c r="Z59" s="22">
        <v>17.916114807128935</v>
      </c>
      <c r="AA59" s="23" t="s">
        <v>35</v>
      </c>
      <c r="AB59" s="22">
        <v>1.4096427627962897</v>
      </c>
      <c r="AC59" s="22">
        <v>15.9544839859009</v>
      </c>
      <c r="AD59" s="22">
        <v>15.6286001205444</v>
      </c>
      <c r="AE59" s="22">
        <v>15.614220619201699</v>
      </c>
      <c r="AF59" s="22">
        <v>16.289125442504901</v>
      </c>
      <c r="AG59" s="22">
        <v>18.771703720092798</v>
      </c>
      <c r="AH59" s="22">
        <v>18.687515258789102</v>
      </c>
    </row>
    <row r="60" spans="1:34" x14ac:dyDescent="0.35">
      <c r="A60" s="5" t="s">
        <v>199</v>
      </c>
      <c r="B60" s="5" t="s">
        <v>200</v>
      </c>
      <c r="C60" s="22">
        <v>12.405379613240568</v>
      </c>
      <c r="D60" s="23" t="s">
        <v>35</v>
      </c>
      <c r="E60" s="22">
        <v>0.18794541400767978</v>
      </c>
      <c r="F60" s="22">
        <v>14.5594727198283</v>
      </c>
      <c r="G60" s="23" t="s">
        <v>35</v>
      </c>
      <c r="H60" s="22">
        <v>6.0755217787654674</v>
      </c>
      <c r="I60" s="22">
        <v>2.1540931065877298</v>
      </c>
      <c r="J60" s="24">
        <v>0.24220096491693499</v>
      </c>
      <c r="K60" s="25">
        <f>10^-J60</f>
        <v>0.57253103734138555</v>
      </c>
      <c r="L60" s="26" t="b">
        <f>IF(AND(K60&lt;0.05,ABS(I60)&gt;=2),"TRUE")</f>
        <v>0</v>
      </c>
      <c r="M60" s="27" t="b">
        <v>0</v>
      </c>
      <c r="N60" s="24">
        <v>0.24220096491693499</v>
      </c>
      <c r="O60" s="27">
        <v>786</v>
      </c>
      <c r="P60" s="25">
        <f>O60/$P$2*$P$1</f>
        <v>3.5152057245080505E-2</v>
      </c>
      <c r="Q60" s="27" t="b">
        <f>IF(K60&lt;P60,"TRUE")</f>
        <v>0</v>
      </c>
      <c r="R60" s="28">
        <f>K60*1118</f>
        <v>640.0896997476691</v>
      </c>
      <c r="S60" s="26" t="b">
        <f>IF(R60&lt;0.05,"TRUE")</f>
        <v>0</v>
      </c>
      <c r="T60" s="5" t="s">
        <v>199</v>
      </c>
      <c r="U60" s="5" t="s">
        <v>200</v>
      </c>
      <c r="V60" s="5" t="s">
        <v>201</v>
      </c>
      <c r="W60" s="22">
        <v>12.405379613240568</v>
      </c>
      <c r="X60" s="23" t="s">
        <v>35</v>
      </c>
      <c r="Y60" s="22">
        <v>0.18794541400767978</v>
      </c>
      <c r="Z60" s="22">
        <v>14.5594727198283</v>
      </c>
      <c r="AA60" s="23" t="s">
        <v>35</v>
      </c>
      <c r="AB60" s="22">
        <v>6.0755217787654674</v>
      </c>
      <c r="AC60" s="22">
        <v>12.596967697143601</v>
      </c>
      <c r="AD60" s="22">
        <v>12.397869110107401</v>
      </c>
      <c r="AE60" s="22">
        <v>12.2213020324707</v>
      </c>
      <c r="AF60" s="22">
        <v>12.041038513183601</v>
      </c>
      <c r="AG60" s="22">
        <v>21.489234924316399</v>
      </c>
      <c r="AH60" s="22">
        <v>10.148144721984901</v>
      </c>
    </row>
    <row r="61" spans="1:34" x14ac:dyDescent="0.35">
      <c r="A61" s="5" t="s">
        <v>202</v>
      </c>
      <c r="B61" s="5" t="s">
        <v>203</v>
      </c>
      <c r="C61" s="22">
        <v>13.482987085978166</v>
      </c>
      <c r="D61" s="23" t="s">
        <v>35</v>
      </c>
      <c r="E61" s="22">
        <v>0.43136189019976479</v>
      </c>
      <c r="F61" s="22">
        <v>15.480604489644366</v>
      </c>
      <c r="G61" s="23" t="s">
        <v>35</v>
      </c>
      <c r="H61" s="22">
        <v>0.6795774187907494</v>
      </c>
      <c r="I61" s="22">
        <v>1.99761740366618</v>
      </c>
      <c r="J61" s="24">
        <v>1.8975529391456101</v>
      </c>
      <c r="K61" s="25">
        <f>10^-J61</f>
        <v>1.2660389318993453E-2</v>
      </c>
      <c r="L61" s="26" t="b">
        <f>IF(AND(K61&lt;0.05,ABS(I61)&gt;=2),"TRUE")</f>
        <v>0</v>
      </c>
      <c r="M61" s="27" t="b">
        <v>0</v>
      </c>
      <c r="N61" s="24">
        <v>1.8975529391456101</v>
      </c>
      <c r="O61" s="27">
        <v>41</v>
      </c>
      <c r="P61" s="25">
        <f>O61/$P$2*$P$1</f>
        <v>1.8336314847942755E-3</v>
      </c>
      <c r="Q61" s="27" t="b">
        <f>IF(K61&lt;P61,"TRUE")</f>
        <v>0</v>
      </c>
      <c r="R61" s="28">
        <f>K61*1118</f>
        <v>14.15431525863468</v>
      </c>
      <c r="S61" s="26" t="b">
        <f>IF(R61&lt;0.05,"TRUE")</f>
        <v>0</v>
      </c>
      <c r="T61" s="5" t="s">
        <v>202</v>
      </c>
      <c r="U61" s="5" t="s">
        <v>203</v>
      </c>
      <c r="V61" s="5" t="s">
        <v>204</v>
      </c>
      <c r="W61" s="22">
        <v>13.482987085978166</v>
      </c>
      <c r="X61" s="23" t="s">
        <v>35</v>
      </c>
      <c r="Y61" s="22">
        <v>0.43136189019976479</v>
      </c>
      <c r="Z61" s="22">
        <v>15.480604489644366</v>
      </c>
      <c r="AA61" s="23" t="s">
        <v>35</v>
      </c>
      <c r="AB61" s="22">
        <v>0.6795774187907494</v>
      </c>
      <c r="AC61" s="22">
        <v>13.969391822814901</v>
      </c>
      <c r="AD61" s="22">
        <v>13.3326873779297</v>
      </c>
      <c r="AE61" s="22">
        <v>13.146882057189901</v>
      </c>
      <c r="AF61" s="22">
        <v>14.7362422943115</v>
      </c>
      <c r="AG61" s="22">
        <v>15.637682914733899</v>
      </c>
      <c r="AH61" s="22">
        <v>16.067888259887699</v>
      </c>
    </row>
    <row r="62" spans="1:34" x14ac:dyDescent="0.35">
      <c r="A62" s="5" t="s">
        <v>205</v>
      </c>
      <c r="B62" s="5" t="s">
        <v>206</v>
      </c>
      <c r="C62" s="22">
        <v>18.714916865030968</v>
      </c>
      <c r="D62" s="23" t="s">
        <v>35</v>
      </c>
      <c r="E62" s="22">
        <v>0.33882927859868173</v>
      </c>
      <c r="F62" s="22">
        <v>20.703104654947897</v>
      </c>
      <c r="G62" s="23" t="s">
        <v>35</v>
      </c>
      <c r="H62" s="22">
        <v>3.0727366118240096</v>
      </c>
      <c r="I62" s="22">
        <v>1.98818778991699</v>
      </c>
      <c r="J62" s="24">
        <v>0.48450084289555301</v>
      </c>
      <c r="K62" s="25">
        <f>10^-J62</f>
        <v>0.32771714075843367</v>
      </c>
      <c r="L62" s="26" t="b">
        <f>IF(AND(K62&lt;0.05,ABS(I62)&gt;=2),"TRUE")</f>
        <v>0</v>
      </c>
      <c r="M62" s="27" t="b">
        <v>0</v>
      </c>
      <c r="N62" s="24">
        <v>0.48450084289555301</v>
      </c>
      <c r="O62" s="27">
        <v>491</v>
      </c>
      <c r="P62" s="25">
        <f>O62/$P$2*$P$1</f>
        <v>2.1958855098389983E-2</v>
      </c>
      <c r="Q62" s="27" t="b">
        <f>IF(K62&lt;P62,"TRUE")</f>
        <v>0</v>
      </c>
      <c r="R62" s="28">
        <f>K62*1118</f>
        <v>366.38776336792881</v>
      </c>
      <c r="S62" s="26" t="b">
        <f>IF(R62&lt;0.05,"TRUE")</f>
        <v>0</v>
      </c>
      <c r="T62" s="5" t="s">
        <v>205</v>
      </c>
      <c r="U62" s="5" t="s">
        <v>206</v>
      </c>
      <c r="V62" s="5" t="s">
        <v>207</v>
      </c>
      <c r="W62" s="22">
        <v>18.714916865030968</v>
      </c>
      <c r="X62" s="23" t="s">
        <v>35</v>
      </c>
      <c r="Y62" s="22">
        <v>0.33882927859868173</v>
      </c>
      <c r="Z62" s="22">
        <v>20.703104654947897</v>
      </c>
      <c r="AA62" s="23" t="s">
        <v>35</v>
      </c>
      <c r="AB62" s="22">
        <v>3.0727366118240096</v>
      </c>
      <c r="AC62" s="22">
        <v>19.082679748535199</v>
      </c>
      <c r="AD62" s="22">
        <v>18.4154148101807</v>
      </c>
      <c r="AE62" s="22">
        <v>18.646656036376999</v>
      </c>
      <c r="AF62" s="22">
        <v>24.248256683349599</v>
      </c>
      <c r="AG62" s="22">
        <v>19.0555610656738</v>
      </c>
      <c r="AH62" s="22">
        <v>18.805496215820298</v>
      </c>
    </row>
    <row r="63" spans="1:34" x14ac:dyDescent="0.35">
      <c r="A63" s="5" t="s">
        <v>208</v>
      </c>
      <c r="B63" s="5" t="s">
        <v>209</v>
      </c>
      <c r="C63" s="22">
        <v>13.773800532023133</v>
      </c>
      <c r="D63" s="23" t="s">
        <v>35</v>
      </c>
      <c r="E63" s="22">
        <v>1.1257352355221302</v>
      </c>
      <c r="F63" s="22">
        <v>15.7042751312256</v>
      </c>
      <c r="G63" s="23" t="s">
        <v>35</v>
      </c>
      <c r="H63" s="22">
        <v>0.97305248136399669</v>
      </c>
      <c r="I63" s="22">
        <v>1.9304745992024701</v>
      </c>
      <c r="J63" s="24">
        <v>1.0558833486992001</v>
      </c>
      <c r="K63" s="25">
        <f>10^-J63</f>
        <v>8.7925865359178637E-2</v>
      </c>
      <c r="L63" s="26" t="b">
        <f>IF(AND(K63&lt;0.05,ABS(I63)&gt;=2),"TRUE")</f>
        <v>0</v>
      </c>
      <c r="M63" s="27" t="b">
        <v>0</v>
      </c>
      <c r="N63" s="24">
        <v>1.0558833486992001</v>
      </c>
      <c r="O63" s="27">
        <v>179</v>
      </c>
      <c r="P63" s="25">
        <f>O63/$P$2*$P$1</f>
        <v>8.0053667262969582E-3</v>
      </c>
      <c r="Q63" s="27" t="b">
        <f>IF(K63&lt;P63,"TRUE")</f>
        <v>0</v>
      </c>
      <c r="R63" s="28">
        <f>K63*1118</f>
        <v>98.30111747156171</v>
      </c>
      <c r="S63" s="26" t="b">
        <f>IF(R63&lt;0.05,"TRUE")</f>
        <v>0</v>
      </c>
      <c r="T63" s="5" t="s">
        <v>208</v>
      </c>
      <c r="U63" s="5" t="s">
        <v>209</v>
      </c>
      <c r="V63" s="5" t="s">
        <v>210</v>
      </c>
      <c r="W63" s="22">
        <v>13.773800532023133</v>
      </c>
      <c r="X63" s="23" t="s">
        <v>35</v>
      </c>
      <c r="Y63" s="22">
        <v>1.1257352355221302</v>
      </c>
      <c r="Z63" s="22">
        <v>15.7042751312256</v>
      </c>
      <c r="AA63" s="23" t="s">
        <v>35</v>
      </c>
      <c r="AB63" s="22">
        <v>0.97305248136399669</v>
      </c>
      <c r="AC63" s="22">
        <v>13.396610260009799</v>
      </c>
      <c r="AD63" s="22">
        <v>15.039695739746101</v>
      </c>
      <c r="AE63" s="22">
        <v>12.8850955963135</v>
      </c>
      <c r="AF63" s="22">
        <v>14.580747604370099</v>
      </c>
      <c r="AG63" s="22">
        <v>16.256263732910199</v>
      </c>
      <c r="AH63" s="22">
        <v>16.275814056396499</v>
      </c>
    </row>
    <row r="64" spans="1:34" x14ac:dyDescent="0.35">
      <c r="A64" s="5" t="s">
        <v>211</v>
      </c>
      <c r="B64" s="5" t="s">
        <v>212</v>
      </c>
      <c r="C64" s="22">
        <v>15.870188077290834</v>
      </c>
      <c r="D64" s="23" t="s">
        <v>35</v>
      </c>
      <c r="E64" s="22">
        <v>4.4495565281415746E-2</v>
      </c>
      <c r="F64" s="22">
        <v>17.777319590250631</v>
      </c>
      <c r="G64" s="23" t="s">
        <v>35</v>
      </c>
      <c r="H64" s="22">
        <v>0.79380609728568496</v>
      </c>
      <c r="I64" s="22">
        <v>1.9071315129598001</v>
      </c>
      <c r="J64" s="24">
        <v>1.8475469340055399</v>
      </c>
      <c r="K64" s="25">
        <f>10^-J64</f>
        <v>1.4205386875999614E-2</v>
      </c>
      <c r="L64" s="26" t="b">
        <f>IF(AND(K64&lt;0.05,ABS(I64)&gt;=2),"TRUE")</f>
        <v>0</v>
      </c>
      <c r="M64" s="27" t="b">
        <v>0</v>
      </c>
      <c r="N64" s="24">
        <v>1.8475469340055399</v>
      </c>
      <c r="O64" s="27">
        <v>46</v>
      </c>
      <c r="P64" s="25">
        <f>O64/$P$2*$P$1</f>
        <v>2.0572450805008947E-3</v>
      </c>
      <c r="Q64" s="27" t="b">
        <f>IF(K64&lt;P64,"TRUE")</f>
        <v>0</v>
      </c>
      <c r="R64" s="28">
        <f>K64*1118</f>
        <v>15.881622527367568</v>
      </c>
      <c r="S64" s="26" t="b">
        <f>IF(R64&lt;0.05,"TRUE")</f>
        <v>0</v>
      </c>
      <c r="T64" s="5" t="s">
        <v>211</v>
      </c>
      <c r="U64" s="5" t="s">
        <v>212</v>
      </c>
      <c r="V64" s="5" t="s">
        <v>213</v>
      </c>
      <c r="W64" s="22">
        <v>15.870188077290834</v>
      </c>
      <c r="X64" s="23" t="s">
        <v>35</v>
      </c>
      <c r="Y64" s="22">
        <v>4.4495565281415746E-2</v>
      </c>
      <c r="Z64" s="22">
        <v>17.777319590250631</v>
      </c>
      <c r="AA64" s="23" t="s">
        <v>35</v>
      </c>
      <c r="AB64" s="22">
        <v>0.79380609728568496</v>
      </c>
      <c r="AC64" s="22">
        <v>15.8413686752319</v>
      </c>
      <c r="AD64" s="22">
        <v>15.847761154174799</v>
      </c>
      <c r="AE64" s="22">
        <v>15.921434402465801</v>
      </c>
      <c r="AF64" s="22">
        <v>16.884649276733398</v>
      </c>
      <c r="AG64" s="22">
        <v>18.0434246063232</v>
      </c>
      <c r="AH64" s="22">
        <v>18.403884887695298</v>
      </c>
    </row>
    <row r="65" spans="1:34" x14ac:dyDescent="0.35">
      <c r="A65" s="5" t="s">
        <v>214</v>
      </c>
      <c r="B65" s="5" t="s">
        <v>215</v>
      </c>
      <c r="C65" s="22">
        <v>20.177510579427096</v>
      </c>
      <c r="D65" s="23" t="s">
        <v>35</v>
      </c>
      <c r="E65" s="22">
        <v>0.60602438821255222</v>
      </c>
      <c r="F65" s="22">
        <v>22.065320332845033</v>
      </c>
      <c r="G65" s="23" t="s">
        <v>35</v>
      </c>
      <c r="H65" s="22">
        <v>1.5884898824957205</v>
      </c>
      <c r="I65" s="22">
        <v>1.8878097534179701</v>
      </c>
      <c r="J65" s="24">
        <v>0.89687513165161603</v>
      </c>
      <c r="K65" s="25">
        <f>10^-J65</f>
        <v>0.12680163935212288</v>
      </c>
      <c r="L65" s="26" t="b">
        <f>IF(AND(K65&lt;0.05,ABS(I65)&gt;=2),"TRUE")</f>
        <v>0</v>
      </c>
      <c r="M65" s="27" t="b">
        <v>0</v>
      </c>
      <c r="N65" s="24">
        <v>0.89687513165161603</v>
      </c>
      <c r="O65" s="27">
        <v>229</v>
      </c>
      <c r="P65" s="25">
        <f>O65/$P$2*$P$1</f>
        <v>1.024150268336315E-2</v>
      </c>
      <c r="Q65" s="27" t="b">
        <f>IF(K65&lt;P65,"TRUE")</f>
        <v>0</v>
      </c>
      <c r="R65" s="28">
        <f>K65*1118</f>
        <v>141.76423279567339</v>
      </c>
      <c r="S65" s="26" t="b">
        <f>IF(R65&lt;0.05,"TRUE")</f>
        <v>0</v>
      </c>
      <c r="T65" s="5" t="s">
        <v>214</v>
      </c>
      <c r="U65" s="5" t="s">
        <v>215</v>
      </c>
      <c r="V65" s="5" t="s">
        <v>216</v>
      </c>
      <c r="W65" s="22">
        <v>20.177510579427096</v>
      </c>
      <c r="X65" s="23" t="s">
        <v>35</v>
      </c>
      <c r="Y65" s="22">
        <v>0.60602438821255222</v>
      </c>
      <c r="Z65" s="22">
        <v>22.065320332845033</v>
      </c>
      <c r="AA65" s="23" t="s">
        <v>35</v>
      </c>
      <c r="AB65" s="22">
        <v>1.5884898824957205</v>
      </c>
      <c r="AC65" s="22">
        <v>20.722095489501999</v>
      </c>
      <c r="AD65" s="22">
        <v>19.524644851684599</v>
      </c>
      <c r="AE65" s="22">
        <v>20.285791397094702</v>
      </c>
      <c r="AF65" s="22">
        <v>20.232610702514599</v>
      </c>
      <c r="AG65" s="22">
        <v>23.046340942382798</v>
      </c>
      <c r="AH65" s="22">
        <v>22.917009353637699</v>
      </c>
    </row>
    <row r="66" spans="1:34" x14ac:dyDescent="0.35">
      <c r="A66" s="5" t="s">
        <v>217</v>
      </c>
      <c r="B66" s="5" t="s">
        <v>218</v>
      </c>
      <c r="C66" s="22">
        <v>11.379054705301902</v>
      </c>
      <c r="D66" s="23" t="s">
        <v>35</v>
      </c>
      <c r="E66" s="22">
        <v>0.23525491535030407</v>
      </c>
      <c r="F66" s="22">
        <v>14.131126721700033</v>
      </c>
      <c r="G66" s="23" t="s">
        <v>35</v>
      </c>
      <c r="H66" s="22">
        <v>2.184447292634073</v>
      </c>
      <c r="I66" s="22">
        <v>1.80660820007324</v>
      </c>
      <c r="J66" s="24">
        <v>0.33793617448806801</v>
      </c>
      <c r="K66" s="25">
        <f>10^-J66</f>
        <v>0.45926550322235643</v>
      </c>
      <c r="L66" s="26" t="b">
        <f>IF(AND(K66&lt;0.05,ABS(I66)&gt;=2),"TRUE")</f>
        <v>0</v>
      </c>
      <c r="M66" s="27" t="b">
        <v>0</v>
      </c>
      <c r="N66" s="24">
        <v>0.33793617448806801</v>
      </c>
      <c r="O66" s="27">
        <v>664</v>
      </c>
      <c r="P66" s="25">
        <f>O66/$P$2*$P$1</f>
        <v>2.9695885509838999E-2</v>
      </c>
      <c r="Q66" s="27" t="b">
        <f>IF(K66&lt;P66,"TRUE")</f>
        <v>0</v>
      </c>
      <c r="R66" s="28">
        <f>K66*1118</f>
        <v>513.4588326025945</v>
      </c>
      <c r="S66" s="26" t="b">
        <f>IF(R66&lt;0.05,"TRUE")</f>
        <v>0</v>
      </c>
      <c r="T66" s="5" t="s">
        <v>217</v>
      </c>
      <c r="U66" s="5" t="s">
        <v>218</v>
      </c>
      <c r="V66" s="5" t="s">
        <v>219</v>
      </c>
      <c r="W66" s="22">
        <v>11.379054705301902</v>
      </c>
      <c r="X66" s="23" t="s">
        <v>35</v>
      </c>
      <c r="Y66" s="22">
        <v>0.23525491535030407</v>
      </c>
      <c r="Z66" s="22">
        <v>14.131126721700033</v>
      </c>
      <c r="AA66" s="23" t="s">
        <v>35</v>
      </c>
      <c r="AB66" s="22">
        <v>2.184447292634073</v>
      </c>
      <c r="AC66" s="22">
        <v>11.587160110473601</v>
      </c>
      <c r="AD66" s="22">
        <v>11.1237936019897</v>
      </c>
      <c r="AE66" s="22">
        <v>11.426210403442401</v>
      </c>
      <c r="AF66" s="22">
        <v>11.6197910308838</v>
      </c>
      <c r="AG66" s="22">
        <v>15.1825771331787</v>
      </c>
      <c r="AH66" s="22">
        <v>15.591012001037599</v>
      </c>
    </row>
    <row r="67" spans="1:34" x14ac:dyDescent="0.35">
      <c r="A67" s="5" t="s">
        <v>220</v>
      </c>
      <c r="B67" s="5" t="s">
        <v>221</v>
      </c>
      <c r="C67" s="22">
        <v>18.254003524780298</v>
      </c>
      <c r="D67" s="23" t="s">
        <v>35</v>
      </c>
      <c r="E67" s="22">
        <v>0.15534071580702288</v>
      </c>
      <c r="F67" s="22">
        <v>20.044219334920232</v>
      </c>
      <c r="G67" s="23" t="s">
        <v>35</v>
      </c>
      <c r="H67" s="22">
        <v>0.77469032451213038</v>
      </c>
      <c r="I67" s="22">
        <v>1.7902158101399701</v>
      </c>
      <c r="J67" s="24">
        <v>1.7648943917690001</v>
      </c>
      <c r="K67" s="25">
        <f>10^-J67</f>
        <v>1.7183261850663867E-2</v>
      </c>
      <c r="L67" s="26" t="b">
        <f>IF(AND(K67&lt;0.05,ABS(I67)&gt;=2),"TRUE")</f>
        <v>0</v>
      </c>
      <c r="M67" s="27" t="b">
        <v>0</v>
      </c>
      <c r="N67" s="24">
        <v>1.7648943917690001</v>
      </c>
      <c r="O67" s="27">
        <v>54</v>
      </c>
      <c r="P67" s="25">
        <f>O67/$P$2*$P$1</f>
        <v>2.4150268336314848E-3</v>
      </c>
      <c r="Q67" s="27" t="b">
        <f>IF(K67&lt;P67,"TRUE")</f>
        <v>0</v>
      </c>
      <c r="R67" s="28">
        <f>K67*1118</f>
        <v>19.210886749042203</v>
      </c>
      <c r="S67" s="26" t="b">
        <f>IF(R67&lt;0.05,"TRUE")</f>
        <v>0</v>
      </c>
      <c r="T67" s="5" t="s">
        <v>220</v>
      </c>
      <c r="U67" s="5" t="s">
        <v>221</v>
      </c>
      <c r="V67" s="5" t="s">
        <v>222</v>
      </c>
      <c r="W67" s="22">
        <v>18.254003524780298</v>
      </c>
      <c r="X67" s="23" t="s">
        <v>35</v>
      </c>
      <c r="Y67" s="22">
        <v>0.15534071580702288</v>
      </c>
      <c r="Z67" s="22">
        <v>20.044219334920232</v>
      </c>
      <c r="AA67" s="23" t="s">
        <v>35</v>
      </c>
      <c r="AB67" s="22">
        <v>0.77469032451213038</v>
      </c>
      <c r="AC67" s="22">
        <v>18.075229644775401</v>
      </c>
      <c r="AD67" s="22">
        <v>18.330715179443398</v>
      </c>
      <c r="AE67" s="22">
        <v>18.356065750122099</v>
      </c>
      <c r="AF67" s="22">
        <v>19.150262832641602</v>
      </c>
      <c r="AG67" s="22">
        <v>20.463333129882798</v>
      </c>
      <c r="AH67" s="22">
        <v>20.5190620422363</v>
      </c>
    </row>
    <row r="68" spans="1:34" x14ac:dyDescent="0.35">
      <c r="A68" s="5" t="s">
        <v>223</v>
      </c>
      <c r="B68" s="5" t="s">
        <v>224</v>
      </c>
      <c r="C68" s="22">
        <v>10.648249944051107</v>
      </c>
      <c r="D68" s="23" t="s">
        <v>35</v>
      </c>
      <c r="E68" s="22">
        <v>1.6239056666726501</v>
      </c>
      <c r="F68" s="22">
        <v>13.296055475870768</v>
      </c>
      <c r="G68" s="23" t="s">
        <v>35</v>
      </c>
      <c r="H68" s="22">
        <v>1.448300382897888</v>
      </c>
      <c r="I68" s="22">
        <v>1.70234171549479</v>
      </c>
      <c r="J68" s="24">
        <v>0.35128663595930798</v>
      </c>
      <c r="K68" s="25">
        <f>10^-J68</f>
        <v>0.44536221067408249</v>
      </c>
      <c r="L68" s="26" t="b">
        <f>IF(AND(K68&lt;0.05,ABS(I68)&gt;=2),"TRUE")</f>
        <v>0</v>
      </c>
      <c r="M68" s="27" t="b">
        <v>0</v>
      </c>
      <c r="N68" s="24">
        <v>0.35128663595930798</v>
      </c>
      <c r="O68" s="27">
        <v>645</v>
      </c>
      <c r="P68" s="25">
        <f>O68/$P$2*$P$1</f>
        <v>2.8846153846153844E-2</v>
      </c>
      <c r="Q68" s="27" t="b">
        <f>IF(K68&lt;P68,"TRUE")</f>
        <v>0</v>
      </c>
      <c r="R68" s="28">
        <f>K68*1118</f>
        <v>497.91495153362422</v>
      </c>
      <c r="S68" s="26" t="b">
        <f>IF(R68&lt;0.05,"TRUE")</f>
        <v>0</v>
      </c>
      <c r="T68" s="5" t="s">
        <v>223</v>
      </c>
      <c r="U68" s="5" t="s">
        <v>224</v>
      </c>
      <c r="V68" s="5" t="s">
        <v>225</v>
      </c>
      <c r="W68" s="22">
        <v>10.648249944051107</v>
      </c>
      <c r="X68" s="23" t="s">
        <v>35</v>
      </c>
      <c r="Y68" s="22">
        <v>1.6239056666726501</v>
      </c>
      <c r="Z68" s="22">
        <v>13.296055475870768</v>
      </c>
      <c r="AA68" s="23" t="s">
        <v>35</v>
      </c>
      <c r="AB68" s="22">
        <v>1.448300382897888</v>
      </c>
      <c r="AC68" s="22">
        <v>8.7741537094116193</v>
      </c>
      <c r="AD68" s="22">
        <v>11.5315198898315</v>
      </c>
      <c r="AE68" s="22">
        <v>11.639076232910201</v>
      </c>
      <c r="AF68" s="22">
        <v>11.62473487854</v>
      </c>
      <c r="AG68" s="22">
        <v>14.182603836059601</v>
      </c>
      <c r="AH68" s="22">
        <v>14.080827713012701</v>
      </c>
    </row>
    <row r="69" spans="1:34" x14ac:dyDescent="0.35">
      <c r="A69" s="5" t="s">
        <v>226</v>
      </c>
      <c r="B69" s="5" t="s">
        <v>227</v>
      </c>
      <c r="C69" s="22">
        <v>16.328012466430668</v>
      </c>
      <c r="D69" s="23" t="s">
        <v>35</v>
      </c>
      <c r="E69" s="22">
        <v>0.67185242272895696</v>
      </c>
      <c r="F69" s="22">
        <v>18.005360921223968</v>
      </c>
      <c r="G69" s="23" t="s">
        <v>35</v>
      </c>
      <c r="H69" s="22">
        <v>0.39110667396319365</v>
      </c>
      <c r="I69" s="22">
        <v>1.67734845479329</v>
      </c>
      <c r="J69" s="24">
        <v>1.6952698650345901</v>
      </c>
      <c r="K69" s="25">
        <f>10^-J69</f>
        <v>2.0171125662338068E-2</v>
      </c>
      <c r="L69" s="26" t="b">
        <f>IF(AND(K69&lt;0.05,ABS(I69)&gt;=2),"TRUE")</f>
        <v>0</v>
      </c>
      <c r="M69" s="27" t="b">
        <v>0</v>
      </c>
      <c r="N69" s="24">
        <v>1.6952698650345901</v>
      </c>
      <c r="O69" s="27">
        <v>60</v>
      </c>
      <c r="P69" s="25">
        <f>O69/$P$2*$P$1</f>
        <v>2.6833631484794278E-3</v>
      </c>
      <c r="Q69" s="27" t="b">
        <f>IF(K69&lt;P69,"TRUE")</f>
        <v>0</v>
      </c>
      <c r="R69" s="28">
        <f>K69*1118</f>
        <v>22.551318490493959</v>
      </c>
      <c r="S69" s="26" t="b">
        <f>IF(R69&lt;0.05,"TRUE")</f>
        <v>0</v>
      </c>
      <c r="T69" s="5" t="s">
        <v>226</v>
      </c>
      <c r="U69" s="5" t="s">
        <v>227</v>
      </c>
      <c r="V69" s="5" t="s">
        <v>228</v>
      </c>
      <c r="W69" s="22">
        <v>16.328012466430668</v>
      </c>
      <c r="X69" s="23" t="s">
        <v>35</v>
      </c>
      <c r="Y69" s="22">
        <v>0.67185242272895696</v>
      </c>
      <c r="Z69" s="22">
        <v>18.005360921223968</v>
      </c>
      <c r="AA69" s="23" t="s">
        <v>35</v>
      </c>
      <c r="AB69" s="22">
        <v>0.39110667396319365</v>
      </c>
      <c r="AC69" s="22">
        <v>16.462417602539102</v>
      </c>
      <c r="AD69" s="22">
        <v>16.922502517700199</v>
      </c>
      <c r="AE69" s="22">
        <v>15.599117279052701</v>
      </c>
      <c r="AF69" s="22">
        <v>17.5539951324463</v>
      </c>
      <c r="AG69" s="22">
        <v>18.218154907226602</v>
      </c>
      <c r="AH69" s="22">
        <v>18.243932723998999</v>
      </c>
    </row>
    <row r="70" spans="1:34" x14ac:dyDescent="0.35">
      <c r="A70" s="5" t="s">
        <v>229</v>
      </c>
      <c r="B70" s="5" t="s">
        <v>230</v>
      </c>
      <c r="C70" s="22">
        <v>12.836491584777798</v>
      </c>
      <c r="D70" s="23" t="s">
        <v>35</v>
      </c>
      <c r="E70" s="22">
        <v>0.4461628285797884</v>
      </c>
      <c r="F70" s="22">
        <v>14.509910901387499</v>
      </c>
      <c r="G70" s="23" t="s">
        <v>35</v>
      </c>
      <c r="H70" s="22">
        <v>1.2326167744664362</v>
      </c>
      <c r="I70" s="22">
        <v>1.6734193166097</v>
      </c>
      <c r="J70" s="24">
        <v>1.0384983345212599</v>
      </c>
      <c r="K70" s="25">
        <f>10^-J70</f>
        <v>9.1516976886505882E-2</v>
      </c>
      <c r="L70" s="26" t="b">
        <f>IF(AND(K70&lt;0.05,ABS(I70)&gt;=2),"TRUE")</f>
        <v>0</v>
      </c>
      <c r="M70" s="27" t="b">
        <v>0</v>
      </c>
      <c r="N70" s="24">
        <v>1.0384983345212599</v>
      </c>
      <c r="O70" s="27">
        <v>182</v>
      </c>
      <c r="P70" s="25">
        <f>O70/$P$2*$P$1</f>
        <v>8.1395348837209319E-3</v>
      </c>
      <c r="Q70" s="27" t="b">
        <f>IF(K70&lt;P70,"TRUE")</f>
        <v>0</v>
      </c>
      <c r="R70" s="28">
        <f>K70*1118</f>
        <v>102.31598015911358</v>
      </c>
      <c r="S70" s="26" t="b">
        <f>IF(R70&lt;0.05,"TRUE")</f>
        <v>0</v>
      </c>
      <c r="T70" s="5" t="s">
        <v>229</v>
      </c>
      <c r="U70" s="5" t="s">
        <v>230</v>
      </c>
      <c r="V70" s="5" t="s">
        <v>231</v>
      </c>
      <c r="W70" s="22">
        <v>12.836491584777798</v>
      </c>
      <c r="X70" s="23" t="s">
        <v>35</v>
      </c>
      <c r="Y70" s="22">
        <v>0.4461628285797884</v>
      </c>
      <c r="Z70" s="22">
        <v>14.509910901387499</v>
      </c>
      <c r="AA70" s="23" t="s">
        <v>35</v>
      </c>
      <c r="AB70" s="22">
        <v>1.2326167744664362</v>
      </c>
      <c r="AC70" s="22">
        <v>13.2273950576782</v>
      </c>
      <c r="AD70" s="22">
        <v>12.9316549301147</v>
      </c>
      <c r="AE70" s="22">
        <v>12.350424766540501</v>
      </c>
      <c r="AF70" s="22">
        <v>15.9041481018066</v>
      </c>
      <c r="AG70" s="22">
        <v>14.060625076293899</v>
      </c>
      <c r="AH70" s="22">
        <v>13.564959526061999</v>
      </c>
    </row>
    <row r="71" spans="1:34" x14ac:dyDescent="0.35">
      <c r="A71" s="5" t="s">
        <v>232</v>
      </c>
      <c r="B71" s="5" t="s">
        <v>233</v>
      </c>
      <c r="C71" s="22">
        <v>14.070588111877468</v>
      </c>
      <c r="D71" s="23" t="s">
        <v>35</v>
      </c>
      <c r="E71" s="22">
        <v>0.12362546340140926</v>
      </c>
      <c r="F71" s="22">
        <v>15.702532450358065</v>
      </c>
      <c r="G71" s="23" t="s">
        <v>35</v>
      </c>
      <c r="H71" s="22">
        <v>0.8087775085563681</v>
      </c>
      <c r="I71" s="22">
        <v>1.63194433848063</v>
      </c>
      <c r="J71" s="24">
        <v>1.5860174023065601</v>
      </c>
      <c r="K71" s="25">
        <f>10^-J71</f>
        <v>2.5940754146777472E-2</v>
      </c>
      <c r="L71" s="26" t="b">
        <f>IF(AND(K71&lt;0.05,ABS(I71)&gt;=2),"TRUE")</f>
        <v>0</v>
      </c>
      <c r="M71" s="27" t="b">
        <v>0</v>
      </c>
      <c r="N71" s="24">
        <v>1.5860174023065601</v>
      </c>
      <c r="O71" s="27">
        <v>75</v>
      </c>
      <c r="P71" s="25">
        <f>O71/$P$2*$P$1</f>
        <v>3.3542039355992843E-3</v>
      </c>
      <c r="Q71" s="27" t="b">
        <f>IF(K71&lt;P71,"TRUE")</f>
        <v>0</v>
      </c>
      <c r="R71" s="28">
        <f>K71*1118</f>
        <v>29.001763136097214</v>
      </c>
      <c r="S71" s="26" t="b">
        <f>IF(R71&lt;0.05,"TRUE")</f>
        <v>0</v>
      </c>
      <c r="T71" s="5" t="s">
        <v>232</v>
      </c>
      <c r="U71" s="5" t="s">
        <v>233</v>
      </c>
      <c r="V71" s="5" t="s">
        <v>234</v>
      </c>
      <c r="W71" s="22">
        <v>14.070588111877468</v>
      </c>
      <c r="X71" s="23" t="s">
        <v>35</v>
      </c>
      <c r="Y71" s="22">
        <v>0.12362546340140926</v>
      </c>
      <c r="Z71" s="22">
        <v>15.702532450358065</v>
      </c>
      <c r="AA71" s="23" t="s">
        <v>35</v>
      </c>
      <c r="AB71" s="22">
        <v>0.8087775085563681</v>
      </c>
      <c r="AC71" s="22">
        <v>14.071665763855</v>
      </c>
      <c r="AD71" s="22">
        <v>14.1936712265015</v>
      </c>
      <c r="AE71" s="22">
        <v>13.9464273452759</v>
      </c>
      <c r="AF71" s="22">
        <v>15.182909011840801</v>
      </c>
      <c r="AG71" s="22">
        <v>16.6343669891357</v>
      </c>
      <c r="AH71" s="22">
        <v>15.290321350097701</v>
      </c>
    </row>
    <row r="72" spans="1:34" x14ac:dyDescent="0.35">
      <c r="A72" s="5" t="s">
        <v>235</v>
      </c>
      <c r="B72" s="5" t="s">
        <v>236</v>
      </c>
      <c r="C72" s="22">
        <v>14.670926729838067</v>
      </c>
      <c r="D72" s="23" t="s">
        <v>35</v>
      </c>
      <c r="E72" s="22">
        <v>0.60826400284307069</v>
      </c>
      <c r="F72" s="22">
        <v>16.2981154123942</v>
      </c>
      <c r="G72" s="23" t="s">
        <v>35</v>
      </c>
      <c r="H72" s="22">
        <v>1.546453729587099</v>
      </c>
      <c r="I72" s="22">
        <v>1.6271886825561499</v>
      </c>
      <c r="J72" s="24">
        <v>0.78218091229409903</v>
      </c>
      <c r="K72" s="25">
        <f>10^-J72</f>
        <v>0.16512737905008873</v>
      </c>
      <c r="L72" s="26" t="b">
        <f>IF(AND(K72&lt;0.05,ABS(I72)&gt;=2),"TRUE")</f>
        <v>0</v>
      </c>
      <c r="M72" s="27" t="b">
        <v>0</v>
      </c>
      <c r="N72" s="24">
        <v>0.78218091229409903</v>
      </c>
      <c r="O72" s="27">
        <v>283</v>
      </c>
      <c r="P72" s="25">
        <f>O72/$P$2*$P$1</f>
        <v>1.2656529516994634E-2</v>
      </c>
      <c r="Q72" s="27" t="b">
        <f>IF(K72&lt;P72,"TRUE")</f>
        <v>0</v>
      </c>
      <c r="R72" s="28">
        <f>K72*1118</f>
        <v>184.6124097779992</v>
      </c>
      <c r="S72" s="26" t="b">
        <f>IF(R72&lt;0.05,"TRUE")</f>
        <v>0</v>
      </c>
      <c r="T72" s="5" t="s">
        <v>235</v>
      </c>
      <c r="U72" s="5" t="s">
        <v>236</v>
      </c>
      <c r="V72" s="5" t="s">
        <v>237</v>
      </c>
      <c r="W72" s="22">
        <v>14.670926729838067</v>
      </c>
      <c r="X72" s="23" t="s">
        <v>35</v>
      </c>
      <c r="Y72" s="22">
        <v>0.60826400284307069</v>
      </c>
      <c r="Z72" s="22">
        <v>16.2981154123942</v>
      </c>
      <c r="AA72" s="23" t="s">
        <v>35</v>
      </c>
      <c r="AB72" s="22">
        <v>1.546453729587099</v>
      </c>
      <c r="AC72" s="22">
        <v>15.036938667297401</v>
      </c>
      <c r="AD72" s="22">
        <v>15.0070657730103</v>
      </c>
      <c r="AE72" s="22">
        <v>13.9687757492065</v>
      </c>
      <c r="AF72" s="22">
        <v>14.5314044952393</v>
      </c>
      <c r="AG72" s="22">
        <v>16.956596374511701</v>
      </c>
      <c r="AH72" s="22">
        <v>17.406345367431602</v>
      </c>
    </row>
    <row r="73" spans="1:34" x14ac:dyDescent="0.35">
      <c r="A73" s="5" t="s">
        <v>238</v>
      </c>
      <c r="B73" s="5" t="s">
        <v>239</v>
      </c>
      <c r="C73" s="22">
        <v>14.790320078531899</v>
      </c>
      <c r="D73" s="23" t="s">
        <v>35</v>
      </c>
      <c r="E73" s="22">
        <v>0.39720516321297678</v>
      </c>
      <c r="F73" s="22">
        <v>16.414112726847335</v>
      </c>
      <c r="G73" s="23" t="s">
        <v>35</v>
      </c>
      <c r="H73" s="22">
        <v>1.0491643527297894</v>
      </c>
      <c r="I73" s="22">
        <v>1.6237926483154299</v>
      </c>
      <c r="J73" s="24">
        <v>1.17870744202147</v>
      </c>
      <c r="K73" s="25">
        <f>10^-J73</f>
        <v>6.6266274927652871E-2</v>
      </c>
      <c r="L73" s="26" t="b">
        <f>IF(AND(K73&lt;0.05,ABS(I73)&gt;=2),"TRUE")</f>
        <v>0</v>
      </c>
      <c r="M73" s="27" t="b">
        <v>0</v>
      </c>
      <c r="N73" s="24">
        <v>1.17870744202147</v>
      </c>
      <c r="O73" s="27">
        <v>149</v>
      </c>
      <c r="P73" s="25">
        <f>O73/$P$2*$P$1</f>
        <v>6.6636851520572461E-3</v>
      </c>
      <c r="Q73" s="27" t="b">
        <f>IF(K73&lt;P73,"TRUE")</f>
        <v>0</v>
      </c>
      <c r="R73" s="28">
        <f>K73*1118</f>
        <v>74.085695369115911</v>
      </c>
      <c r="S73" s="26" t="b">
        <f>IF(R73&lt;0.05,"TRUE")</f>
        <v>0</v>
      </c>
      <c r="T73" s="5" t="s">
        <v>238</v>
      </c>
      <c r="U73" s="5" t="s">
        <v>239</v>
      </c>
      <c r="V73" s="5" t="s">
        <v>240</v>
      </c>
      <c r="W73" s="22">
        <v>14.790320078531899</v>
      </c>
      <c r="X73" s="23" t="s">
        <v>35</v>
      </c>
      <c r="Y73" s="22">
        <v>0.39720516321297678</v>
      </c>
      <c r="Z73" s="22">
        <v>16.414112726847335</v>
      </c>
      <c r="AA73" s="23" t="s">
        <v>35</v>
      </c>
      <c r="AB73" s="22">
        <v>1.0491643527297894</v>
      </c>
      <c r="AC73" s="22">
        <v>15.1389865875244</v>
      </c>
      <c r="AD73" s="22">
        <v>14.3579254150391</v>
      </c>
      <c r="AE73" s="22">
        <v>14.8740482330322</v>
      </c>
      <c r="AF73" s="22">
        <v>15.2039794921875</v>
      </c>
      <c r="AG73" s="22">
        <v>17.068464279174801</v>
      </c>
      <c r="AH73" s="22">
        <v>16.969894409179702</v>
      </c>
    </row>
    <row r="74" spans="1:34" x14ac:dyDescent="0.35">
      <c r="A74" s="5" t="s">
        <v>241</v>
      </c>
      <c r="B74" s="5" t="s">
        <v>242</v>
      </c>
      <c r="C74" s="22">
        <v>13.259841283162467</v>
      </c>
      <c r="D74" s="23" t="s">
        <v>35</v>
      </c>
      <c r="E74" s="22">
        <v>0.59391403160290046</v>
      </c>
      <c r="F74" s="22">
        <v>14.869288444519034</v>
      </c>
      <c r="G74" s="23" t="s">
        <v>35</v>
      </c>
      <c r="H74" s="22">
        <v>1.0494894281906071</v>
      </c>
      <c r="I74" s="22">
        <v>1.6094471613566099</v>
      </c>
      <c r="J74" s="24">
        <v>1.0868248363855399</v>
      </c>
      <c r="K74" s="25">
        <f>10^-J74</f>
        <v>8.1879496540424909E-2</v>
      </c>
      <c r="L74" s="26" t="b">
        <f>IF(AND(K74&lt;0.05,ABS(I74)&gt;=2),"TRUE")</f>
        <v>0</v>
      </c>
      <c r="M74" s="27" t="b">
        <v>0</v>
      </c>
      <c r="N74" s="24">
        <v>1.0868248363855399</v>
      </c>
      <c r="O74" s="27">
        <v>171</v>
      </c>
      <c r="P74" s="25">
        <f>O74/$P$2*$P$1</f>
        <v>7.6475849731663693E-3</v>
      </c>
      <c r="Q74" s="27" t="b">
        <f>IF(K74&lt;P74,"TRUE")</f>
        <v>0</v>
      </c>
      <c r="R74" s="28">
        <f>K74*1118</f>
        <v>91.541277132195049</v>
      </c>
      <c r="S74" s="26" t="b">
        <f>IF(R74&lt;0.05,"TRUE")</f>
        <v>0</v>
      </c>
      <c r="T74" s="5" t="s">
        <v>241</v>
      </c>
      <c r="U74" s="5" t="s">
        <v>242</v>
      </c>
      <c r="V74" s="5" t="s">
        <v>243</v>
      </c>
      <c r="W74" s="22">
        <v>13.259841283162467</v>
      </c>
      <c r="X74" s="23" t="s">
        <v>35</v>
      </c>
      <c r="Y74" s="22">
        <v>0.59391403160290046</v>
      </c>
      <c r="Z74" s="22">
        <v>14.869288444519034</v>
      </c>
      <c r="AA74" s="23" t="s">
        <v>35</v>
      </c>
      <c r="AB74" s="22">
        <v>1.0494894281906071</v>
      </c>
      <c r="AC74" s="22">
        <v>13.9280405044556</v>
      </c>
      <c r="AD74" s="22">
        <v>13.059406280517599</v>
      </c>
      <c r="AE74" s="22">
        <v>12.792077064514199</v>
      </c>
      <c r="AF74" s="22">
        <v>13.6625471115112</v>
      </c>
      <c r="AG74" s="22">
        <v>15.3764324188232</v>
      </c>
      <c r="AH74" s="22">
        <v>15.568885803222701</v>
      </c>
    </row>
    <row r="75" spans="1:34" x14ac:dyDescent="0.35">
      <c r="A75" s="5" t="s">
        <v>244</v>
      </c>
      <c r="B75" s="5" t="s">
        <v>245</v>
      </c>
      <c r="C75" s="22">
        <v>12.354634284973166</v>
      </c>
      <c r="D75" s="23" t="s">
        <v>35</v>
      </c>
      <c r="E75" s="22">
        <v>0.62635747915073625</v>
      </c>
      <c r="F75" s="22">
        <v>13.940467516581235</v>
      </c>
      <c r="G75" s="23" t="s">
        <v>35</v>
      </c>
      <c r="H75" s="22">
        <v>0.85804262804759412</v>
      </c>
      <c r="I75" s="22">
        <v>1.5858332316080701</v>
      </c>
      <c r="J75" s="24">
        <v>1.2148960772124699</v>
      </c>
      <c r="K75" s="25">
        <f>10^-J75</f>
        <v>6.0968277142376348E-2</v>
      </c>
      <c r="L75" s="26" t="b">
        <f>IF(AND(K75&lt;0.05,ABS(I75)&gt;=2),"TRUE")</f>
        <v>0</v>
      </c>
      <c r="M75" s="27" t="b">
        <v>0</v>
      </c>
      <c r="N75" s="24">
        <v>1.2148960772124699</v>
      </c>
      <c r="O75" s="27">
        <v>139</v>
      </c>
      <c r="P75" s="25">
        <f>O75/$P$2*$P$1</f>
        <v>6.2164579606440069E-3</v>
      </c>
      <c r="Q75" s="27" t="b">
        <f>IF(K75&lt;P75,"TRUE")</f>
        <v>0</v>
      </c>
      <c r="R75" s="28">
        <f>K75*1118</f>
        <v>68.162533845176753</v>
      </c>
      <c r="S75" s="26" t="b">
        <f>IF(R75&lt;0.05,"TRUE")</f>
        <v>0</v>
      </c>
      <c r="T75" s="5" t="s">
        <v>244</v>
      </c>
      <c r="U75" s="5" t="s">
        <v>245</v>
      </c>
      <c r="V75" s="5" t="s">
        <v>246</v>
      </c>
      <c r="W75" s="22">
        <v>12.354634284973166</v>
      </c>
      <c r="X75" s="23" t="s">
        <v>35</v>
      </c>
      <c r="Y75" s="22">
        <v>0.62635747915073625</v>
      </c>
      <c r="Z75" s="22">
        <v>13.940467516581235</v>
      </c>
      <c r="AA75" s="23" t="s">
        <v>35</v>
      </c>
      <c r="AB75" s="22">
        <v>0.85804262804759412</v>
      </c>
      <c r="AC75" s="22">
        <v>12.8682088851929</v>
      </c>
      <c r="AD75" s="22">
        <v>11.6568202972412</v>
      </c>
      <c r="AE75" s="22">
        <v>12.5388736724854</v>
      </c>
      <c r="AF75" s="22">
        <v>12.953248977661101</v>
      </c>
      <c r="AG75" s="22">
        <v>14.506787300109901</v>
      </c>
      <c r="AH75" s="22">
        <v>14.361366271972701</v>
      </c>
    </row>
    <row r="76" spans="1:34" x14ac:dyDescent="0.35">
      <c r="A76" s="5" t="s">
        <v>247</v>
      </c>
      <c r="B76" s="5" t="s">
        <v>248</v>
      </c>
      <c r="C76" s="22">
        <v>11.808977127075201</v>
      </c>
      <c r="D76" s="23" t="s">
        <v>35</v>
      </c>
      <c r="E76" s="22">
        <v>0.38229911834848934</v>
      </c>
      <c r="F76" s="22">
        <v>13.3646818796794</v>
      </c>
      <c r="G76" s="23" t="s">
        <v>35</v>
      </c>
      <c r="H76" s="22">
        <v>2.7621338981064429</v>
      </c>
      <c r="I76" s="22">
        <v>1.5557047526041701</v>
      </c>
      <c r="J76" s="24">
        <v>0.41049323852320702</v>
      </c>
      <c r="K76" s="25">
        <f>10^-J76</f>
        <v>0.38860354802762109</v>
      </c>
      <c r="L76" s="26" t="b">
        <f>IF(AND(K76&lt;0.05,ABS(I76)&gt;=2),"TRUE")</f>
        <v>0</v>
      </c>
      <c r="M76" s="27" t="b">
        <v>0</v>
      </c>
      <c r="N76" s="24">
        <v>0.41049323852320702</v>
      </c>
      <c r="O76" s="27">
        <v>573</v>
      </c>
      <c r="P76" s="25">
        <f>O76/$P$2*$P$1</f>
        <v>2.5626118067978532E-2</v>
      </c>
      <c r="Q76" s="27" t="b">
        <f>IF(K76&lt;P76,"TRUE")</f>
        <v>0</v>
      </c>
      <c r="R76" s="28">
        <f>K76*1118</f>
        <v>434.45876669488041</v>
      </c>
      <c r="S76" s="26" t="b">
        <f>IF(R76&lt;0.05,"TRUE")</f>
        <v>0</v>
      </c>
      <c r="T76" s="5" t="s">
        <v>247</v>
      </c>
      <c r="U76" s="5" t="s">
        <v>248</v>
      </c>
      <c r="V76" s="5" t="s">
        <v>249</v>
      </c>
      <c r="W76" s="22">
        <v>11.808977127075201</v>
      </c>
      <c r="X76" s="23" t="s">
        <v>35</v>
      </c>
      <c r="Y76" s="22">
        <v>0.38229911834848934</v>
      </c>
      <c r="Z76" s="22">
        <v>13.3646818796794</v>
      </c>
      <c r="AA76" s="23" t="s">
        <v>35</v>
      </c>
      <c r="AB76" s="22">
        <v>2.7621338981064429</v>
      </c>
      <c r="AC76" s="22">
        <v>12.0311689376831</v>
      </c>
      <c r="AD76" s="22">
        <v>11.3675394058228</v>
      </c>
      <c r="AE76" s="22">
        <v>12.0282230377197</v>
      </c>
      <c r="AF76" s="22">
        <v>10.1761980056763</v>
      </c>
      <c r="AG76" s="22">
        <v>14.8913841247559</v>
      </c>
      <c r="AH76" s="22">
        <v>15.026463508606</v>
      </c>
    </row>
    <row r="77" spans="1:34" x14ac:dyDescent="0.35">
      <c r="A77" s="5" t="s">
        <v>250</v>
      </c>
      <c r="B77" s="5" t="s">
        <v>251</v>
      </c>
      <c r="C77" s="22">
        <v>14.298418680826833</v>
      </c>
      <c r="D77" s="23" t="s">
        <v>35</v>
      </c>
      <c r="E77" s="22">
        <v>0.74586987572286911</v>
      </c>
      <c r="F77" s="22">
        <v>15.845117568969732</v>
      </c>
      <c r="G77" s="23" t="s">
        <v>35</v>
      </c>
      <c r="H77" s="22">
        <v>0.19039771269305622</v>
      </c>
      <c r="I77" s="22">
        <v>1.5466988881429</v>
      </c>
      <c r="J77" s="24">
        <v>1.5960391083591201</v>
      </c>
      <c r="K77" s="25">
        <f>10^-J77</f>
        <v>2.5349003516199682E-2</v>
      </c>
      <c r="L77" s="26" t="b">
        <f>IF(AND(K77&lt;0.05,ABS(I77)&gt;=2),"TRUE")</f>
        <v>0</v>
      </c>
      <c r="M77" s="27" t="b">
        <v>0</v>
      </c>
      <c r="N77" s="24">
        <v>1.5960391083591201</v>
      </c>
      <c r="O77" s="27">
        <v>73</v>
      </c>
      <c r="P77" s="25">
        <f>O77/$P$2*$P$1</f>
        <v>3.2647584973166371E-3</v>
      </c>
      <c r="Q77" s="27" t="b">
        <f>IF(K77&lt;P77,"TRUE")</f>
        <v>0</v>
      </c>
      <c r="R77" s="28">
        <f>K77*1118</f>
        <v>28.340185931111243</v>
      </c>
      <c r="S77" s="26" t="b">
        <f>IF(R77&lt;0.05,"TRUE")</f>
        <v>0</v>
      </c>
      <c r="T77" s="5" t="s">
        <v>250</v>
      </c>
      <c r="U77" s="5" t="s">
        <v>251</v>
      </c>
      <c r="V77" s="5" t="s">
        <v>252</v>
      </c>
      <c r="W77" s="22">
        <v>14.298418680826833</v>
      </c>
      <c r="X77" s="23" t="s">
        <v>35</v>
      </c>
      <c r="Y77" s="22">
        <v>0.74586987572286911</v>
      </c>
      <c r="Z77" s="22">
        <v>15.845117568969732</v>
      </c>
      <c r="AA77" s="23" t="s">
        <v>35</v>
      </c>
      <c r="AB77" s="22">
        <v>0.19039771269305622</v>
      </c>
      <c r="AC77" s="22">
        <v>14.974133491516101</v>
      </c>
      <c r="AD77" s="22">
        <v>14.423031806945801</v>
      </c>
      <c r="AE77" s="22">
        <v>13.498090744018601</v>
      </c>
      <c r="AF77" s="22">
        <v>15.967191696166999</v>
      </c>
      <c r="AG77" s="22">
        <v>15.942430496215801</v>
      </c>
      <c r="AH77" s="22">
        <v>15.625730514526399</v>
      </c>
    </row>
    <row r="78" spans="1:34" x14ac:dyDescent="0.35">
      <c r="A78" s="5" t="s">
        <v>253</v>
      </c>
      <c r="B78" s="5" t="s">
        <v>254</v>
      </c>
      <c r="C78" s="22">
        <v>10.009481430053691</v>
      </c>
      <c r="D78" s="23" t="s">
        <v>35</v>
      </c>
      <c r="E78" s="22">
        <v>0.31723690129715248</v>
      </c>
      <c r="F78" s="22">
        <v>12.487956682840966</v>
      </c>
      <c r="G78" s="23" t="s">
        <v>35</v>
      </c>
      <c r="H78" s="22">
        <v>1.8814275080347518</v>
      </c>
      <c r="I78" s="22">
        <v>1.5330114364623999</v>
      </c>
      <c r="J78" s="24">
        <v>0.39210578775663302</v>
      </c>
      <c r="K78" s="25">
        <f>10^-J78</f>
        <v>0.40540977155468849</v>
      </c>
      <c r="L78" s="26" t="b">
        <f>IF(AND(K78&lt;0.05,ABS(I78)&gt;=2),"TRUE")</f>
        <v>0</v>
      </c>
      <c r="M78" s="27" t="b">
        <v>0</v>
      </c>
      <c r="N78" s="24">
        <v>0.39210578775663302</v>
      </c>
      <c r="O78" s="27">
        <v>596</v>
      </c>
      <c r="P78" s="25">
        <f>O78/$P$2*$P$1</f>
        <v>2.6654740608228984E-2</v>
      </c>
      <c r="Q78" s="27" t="b">
        <f>IF(K78&lt;P78,"TRUE")</f>
        <v>0</v>
      </c>
      <c r="R78" s="28">
        <f>K78*1118</f>
        <v>453.24812459814171</v>
      </c>
      <c r="S78" s="26" t="b">
        <f>IF(R78&lt;0.05,"TRUE")</f>
        <v>0</v>
      </c>
      <c r="T78" s="5" t="s">
        <v>253</v>
      </c>
      <c r="U78" s="5" t="s">
        <v>254</v>
      </c>
      <c r="V78" s="5" t="s">
        <v>255</v>
      </c>
      <c r="W78" s="22">
        <v>10.009481430053691</v>
      </c>
      <c r="X78" s="23" t="s">
        <v>35</v>
      </c>
      <c r="Y78" s="22">
        <v>0.31723690129715248</v>
      </c>
      <c r="Z78" s="22">
        <v>12.487956682840966</v>
      </c>
      <c r="AA78" s="23" t="s">
        <v>35</v>
      </c>
      <c r="AB78" s="22">
        <v>1.8814275080347518</v>
      </c>
      <c r="AC78" s="22">
        <v>9.6922588348388707</v>
      </c>
      <c r="AD78" s="22">
        <v>10.009452819824199</v>
      </c>
      <c r="AE78" s="22">
        <v>10.326732635498001</v>
      </c>
      <c r="AF78" s="22">
        <v>11.837613105773899</v>
      </c>
      <c r="AG78" s="22">
        <v>14.6082773208618</v>
      </c>
      <c r="AH78" s="22">
        <v>11.0179796218872</v>
      </c>
    </row>
    <row r="79" spans="1:34" x14ac:dyDescent="0.35">
      <c r="A79" s="5" t="s">
        <v>256</v>
      </c>
      <c r="B79" s="5" t="s">
        <v>257</v>
      </c>
      <c r="C79" s="22">
        <v>15.306068738301599</v>
      </c>
      <c r="D79" s="23" t="s">
        <v>35</v>
      </c>
      <c r="E79" s="22">
        <v>0.64900443081282566</v>
      </c>
      <c r="F79" s="22">
        <v>16.835227966308597</v>
      </c>
      <c r="G79" s="23" t="s">
        <v>35</v>
      </c>
      <c r="H79" s="22">
        <v>0.84773681764024922</v>
      </c>
      <c r="I79" s="22">
        <v>1.5291592280070001</v>
      </c>
      <c r="J79" s="24">
        <v>1.1665038199448801</v>
      </c>
      <c r="K79" s="25">
        <f>10^-J79</f>
        <v>6.8154757997948331E-2</v>
      </c>
      <c r="L79" s="26" t="b">
        <f>IF(AND(K79&lt;0.05,ABS(I79)&gt;=2),"TRUE")</f>
        <v>0</v>
      </c>
      <c r="M79" s="27" t="b">
        <v>0</v>
      </c>
      <c r="N79" s="24">
        <v>1.1665038199448801</v>
      </c>
      <c r="O79" s="27">
        <v>151</v>
      </c>
      <c r="P79" s="25">
        <f>O79/$P$2*$P$1</f>
        <v>6.7531305903398928E-3</v>
      </c>
      <c r="Q79" s="27" t="b">
        <f>IF(K79&lt;P79,"TRUE")</f>
        <v>0</v>
      </c>
      <c r="R79" s="28">
        <f>K79*1118</f>
        <v>76.197019441706232</v>
      </c>
      <c r="S79" s="26" t="b">
        <f>IF(R79&lt;0.05,"TRUE")</f>
        <v>0</v>
      </c>
      <c r="T79" s="5" t="s">
        <v>256</v>
      </c>
      <c r="U79" s="5" t="s">
        <v>257</v>
      </c>
      <c r="V79" s="5" t="s">
        <v>258</v>
      </c>
      <c r="W79" s="22">
        <v>15.306068738301599</v>
      </c>
      <c r="X79" s="23" t="s">
        <v>35</v>
      </c>
      <c r="Y79" s="22">
        <v>0.64900443081282566</v>
      </c>
      <c r="Z79" s="22">
        <v>16.835227966308597</v>
      </c>
      <c r="AA79" s="23" t="s">
        <v>35</v>
      </c>
      <c r="AB79" s="22">
        <v>0.84773681764024922</v>
      </c>
      <c r="AC79" s="22">
        <v>14.6127681732178</v>
      </c>
      <c r="AD79" s="22">
        <v>15.406330108642599</v>
      </c>
      <c r="AE79" s="22">
        <v>15.8991079330444</v>
      </c>
      <c r="AF79" s="22">
        <v>17.810337066650401</v>
      </c>
      <c r="AG79" s="22">
        <v>16.273313522338899</v>
      </c>
      <c r="AH79" s="22">
        <v>16.422033309936499</v>
      </c>
    </row>
    <row r="80" spans="1:34" x14ac:dyDescent="0.35">
      <c r="A80" s="5" t="s">
        <v>259</v>
      </c>
      <c r="B80" s="5" t="s">
        <v>260</v>
      </c>
      <c r="C80" s="22">
        <v>18.911253611246732</v>
      </c>
      <c r="D80" s="23" t="s">
        <v>35</v>
      </c>
      <c r="E80" s="22">
        <v>0.76428281356790473</v>
      </c>
      <c r="F80" s="22">
        <v>20.349829355875631</v>
      </c>
      <c r="G80" s="23" t="s">
        <v>35</v>
      </c>
      <c r="H80" s="22">
        <v>0.67405625242440492</v>
      </c>
      <c r="I80" s="22">
        <v>1.43857574462891</v>
      </c>
      <c r="J80" s="24">
        <v>1.14984984754263</v>
      </c>
      <c r="K80" s="25">
        <f>10^-J80</f>
        <v>7.0819059103432849E-2</v>
      </c>
      <c r="L80" s="26" t="b">
        <f>IF(AND(K80&lt;0.05,ABS(I80)&gt;=2),"TRUE")</f>
        <v>0</v>
      </c>
      <c r="M80" s="27" t="b">
        <v>0</v>
      </c>
      <c r="N80" s="24">
        <v>1.14984984754263</v>
      </c>
      <c r="O80" s="27">
        <v>157</v>
      </c>
      <c r="P80" s="25">
        <f>O80/$P$2*$P$1</f>
        <v>7.0214669051878358E-3</v>
      </c>
      <c r="Q80" s="27" t="b">
        <f>IF(K80&lt;P80,"TRUE")</f>
        <v>0</v>
      </c>
      <c r="R80" s="28">
        <f>K80*1118</f>
        <v>79.175708077637921</v>
      </c>
      <c r="S80" s="26" t="b">
        <f>IF(R80&lt;0.05,"TRUE")</f>
        <v>0</v>
      </c>
      <c r="T80" s="5" t="s">
        <v>259</v>
      </c>
      <c r="U80" s="5" t="s">
        <v>260</v>
      </c>
      <c r="V80" s="5" t="s">
        <v>261</v>
      </c>
      <c r="W80" s="22">
        <v>18.911253611246732</v>
      </c>
      <c r="X80" s="23" t="s">
        <v>35</v>
      </c>
      <c r="Y80" s="22">
        <v>0.76428281356790473</v>
      </c>
      <c r="Z80" s="22">
        <v>20.349829355875631</v>
      </c>
      <c r="AA80" s="23" t="s">
        <v>35</v>
      </c>
      <c r="AB80" s="22">
        <v>0.67405625242440492</v>
      </c>
      <c r="AC80" s="22">
        <v>19.002494812011701</v>
      </c>
      <c r="AD80" s="22">
        <v>19.625820159912099</v>
      </c>
      <c r="AE80" s="22">
        <v>18.105445861816399</v>
      </c>
      <c r="AF80" s="22">
        <v>19.592382431030298</v>
      </c>
      <c r="AG80" s="22">
        <v>20.8836574554443</v>
      </c>
      <c r="AH80" s="22">
        <v>20.573448181152301</v>
      </c>
    </row>
    <row r="81" spans="1:34" x14ac:dyDescent="0.35">
      <c r="A81" s="5" t="s">
        <v>262</v>
      </c>
      <c r="B81" s="5" t="s">
        <v>263</v>
      </c>
      <c r="C81" s="22">
        <v>15.928194363911933</v>
      </c>
      <c r="D81" s="23" t="s">
        <v>35</v>
      </c>
      <c r="E81" s="22">
        <v>0.37101967534646979</v>
      </c>
      <c r="F81" s="22">
        <v>17.362445831298832</v>
      </c>
      <c r="G81" s="23" t="s">
        <v>35</v>
      </c>
      <c r="H81" s="22">
        <v>0.5669513340981327</v>
      </c>
      <c r="I81" s="22">
        <v>1.43425146738688</v>
      </c>
      <c r="J81" s="24">
        <v>1.6683819680632499</v>
      </c>
      <c r="K81" s="25">
        <f>10^-J81</f>
        <v>2.1459422577047759E-2</v>
      </c>
      <c r="L81" s="26" t="b">
        <f>IF(AND(K81&lt;0.05,ABS(I81)&gt;=2),"TRUE")</f>
        <v>0</v>
      </c>
      <c r="M81" s="27" t="b">
        <v>0</v>
      </c>
      <c r="N81" s="24">
        <v>1.6683819680632499</v>
      </c>
      <c r="O81" s="27">
        <v>63</v>
      </c>
      <c r="P81" s="25">
        <f>O81/$P$2*$P$1</f>
        <v>2.8175313059033993E-3</v>
      </c>
      <c r="Q81" s="27" t="b">
        <f>IF(K81&lt;P81,"TRUE")</f>
        <v>0</v>
      </c>
      <c r="R81" s="28">
        <f>K81*1118</f>
        <v>23.991634441139393</v>
      </c>
      <c r="S81" s="26" t="b">
        <f>IF(R81&lt;0.05,"TRUE")</f>
        <v>0</v>
      </c>
      <c r="T81" s="5" t="s">
        <v>262</v>
      </c>
      <c r="U81" s="5" t="s">
        <v>263</v>
      </c>
      <c r="V81" s="5" t="s">
        <v>264</v>
      </c>
      <c r="W81" s="22">
        <v>15.928194363911933</v>
      </c>
      <c r="X81" s="23" t="s">
        <v>35</v>
      </c>
      <c r="Y81" s="22">
        <v>0.37101967534646979</v>
      </c>
      <c r="Z81" s="22">
        <v>17.362445831298832</v>
      </c>
      <c r="AA81" s="23" t="s">
        <v>35</v>
      </c>
      <c r="AB81" s="22">
        <v>0.5669513340981327</v>
      </c>
      <c r="AC81" s="22">
        <v>16.330083847045898</v>
      </c>
      <c r="AD81" s="22">
        <v>15.855776786804199</v>
      </c>
      <c r="AE81" s="22">
        <v>15.5987224578857</v>
      </c>
      <c r="AF81" s="22">
        <v>16.714145660400401</v>
      </c>
      <c r="AG81" s="22">
        <v>17.765424728393601</v>
      </c>
      <c r="AH81" s="22">
        <v>17.6077671051025</v>
      </c>
    </row>
    <row r="82" spans="1:34" x14ac:dyDescent="0.35">
      <c r="A82" s="5" t="s">
        <v>265</v>
      </c>
      <c r="B82" s="5" t="s">
        <v>266</v>
      </c>
      <c r="C82" s="22">
        <v>14.919070879618332</v>
      </c>
      <c r="D82" s="23" t="s">
        <v>35</v>
      </c>
      <c r="E82" s="22">
        <v>0.16646576584548456</v>
      </c>
      <c r="F82" s="22">
        <v>16.294164657592802</v>
      </c>
      <c r="G82" s="23" t="s">
        <v>35</v>
      </c>
      <c r="H82" s="22">
        <v>0.39954409607669567</v>
      </c>
      <c r="I82" s="22">
        <v>1.3750937779744501</v>
      </c>
      <c r="J82" s="24">
        <v>2.2741747028563899</v>
      </c>
      <c r="K82" s="25">
        <f>10^-J82</f>
        <v>5.3189425208597747E-3</v>
      </c>
      <c r="L82" s="26" t="b">
        <f>IF(AND(K82&lt;0.05,ABS(I82)&gt;=2),"TRUE")</f>
        <v>0</v>
      </c>
      <c r="M82" s="27" t="b">
        <v>0</v>
      </c>
      <c r="N82" s="24">
        <v>2.2741747028563899</v>
      </c>
      <c r="O82" s="27">
        <v>26</v>
      </c>
      <c r="P82" s="25">
        <f>O82/$P$2*$P$1</f>
        <v>1.1627906976744186E-3</v>
      </c>
      <c r="Q82" s="27" t="b">
        <f>IF(K82&lt;P82,"TRUE")</f>
        <v>0</v>
      </c>
      <c r="R82" s="28">
        <f>K82*1118</f>
        <v>5.9465777383212277</v>
      </c>
      <c r="S82" s="26" t="b">
        <f>IF(R82&lt;0.05,"TRUE")</f>
        <v>0</v>
      </c>
      <c r="T82" s="5" t="s">
        <v>265</v>
      </c>
      <c r="U82" s="5" t="s">
        <v>266</v>
      </c>
      <c r="V82" s="5" t="s">
        <v>267</v>
      </c>
      <c r="W82" s="22">
        <v>14.919070879618332</v>
      </c>
      <c r="X82" s="23" t="s">
        <v>35</v>
      </c>
      <c r="Y82" s="22">
        <v>0.16646576584548456</v>
      </c>
      <c r="Z82" s="22">
        <v>16.294164657592802</v>
      </c>
      <c r="AA82" s="23" t="s">
        <v>35</v>
      </c>
      <c r="AB82" s="22">
        <v>0.39954409607669567</v>
      </c>
      <c r="AC82" s="22">
        <v>14.742200851440399</v>
      </c>
      <c r="AD82" s="22">
        <v>15.0726871490479</v>
      </c>
      <c r="AE82" s="22">
        <v>14.942324638366699</v>
      </c>
      <c r="AF82" s="22">
        <v>15.8513069152832</v>
      </c>
      <c r="AG82" s="22">
        <v>16.4035968780518</v>
      </c>
      <c r="AH82" s="22">
        <v>16.627590179443398</v>
      </c>
    </row>
    <row r="83" spans="1:34" x14ac:dyDescent="0.35">
      <c r="A83" s="5" t="s">
        <v>268</v>
      </c>
      <c r="B83" s="5" t="s">
        <v>269</v>
      </c>
      <c r="C83" s="22">
        <v>15.443454742431634</v>
      </c>
      <c r="D83" s="23" t="s">
        <v>35</v>
      </c>
      <c r="E83" s="22">
        <v>0.62365866264022241</v>
      </c>
      <c r="F83" s="22">
        <v>16.805651346842435</v>
      </c>
      <c r="G83" s="23" t="s">
        <v>35</v>
      </c>
      <c r="H83" s="22">
        <v>0.68644572443174878</v>
      </c>
      <c r="I83" s="22">
        <v>1.36219660441081</v>
      </c>
      <c r="J83" s="24">
        <v>1.1957786904356</v>
      </c>
      <c r="K83" s="25">
        <f>10^-J83</f>
        <v>6.3712010447711021E-2</v>
      </c>
      <c r="L83" s="26" t="b">
        <f>IF(AND(K83&lt;0.05,ABS(I83)&gt;=2),"TRUE")</f>
        <v>0</v>
      </c>
      <c r="M83" s="27" t="b">
        <v>0</v>
      </c>
      <c r="N83" s="24">
        <v>1.1957786904356</v>
      </c>
      <c r="O83" s="27">
        <v>145</v>
      </c>
      <c r="P83" s="25">
        <f>O83/$P$2*$P$1</f>
        <v>6.4847942754919499E-3</v>
      </c>
      <c r="Q83" s="27" t="b">
        <f>IF(K83&lt;P83,"TRUE")</f>
        <v>0</v>
      </c>
      <c r="R83" s="28">
        <f>K83*1118</f>
        <v>71.230027680540914</v>
      </c>
      <c r="S83" s="26" t="b">
        <f>IF(R83&lt;0.05,"TRUE")</f>
        <v>0</v>
      </c>
      <c r="T83" s="5" t="s">
        <v>268</v>
      </c>
      <c r="U83" s="5" t="s">
        <v>269</v>
      </c>
      <c r="V83" s="5" t="s">
        <v>270</v>
      </c>
      <c r="W83" s="22">
        <v>15.443454742431634</v>
      </c>
      <c r="X83" s="23" t="s">
        <v>35</v>
      </c>
      <c r="Y83" s="22">
        <v>0.62365866264022241</v>
      </c>
      <c r="Z83" s="22">
        <v>16.805651346842435</v>
      </c>
      <c r="AA83" s="23" t="s">
        <v>35</v>
      </c>
      <c r="AB83" s="22">
        <v>0.68644572443174878</v>
      </c>
      <c r="AC83" s="22">
        <v>15.1156902313232</v>
      </c>
      <c r="AD83" s="22">
        <v>15.052019119262701</v>
      </c>
      <c r="AE83" s="22">
        <v>16.162654876708999</v>
      </c>
      <c r="AF83" s="22">
        <v>16.014528274536101</v>
      </c>
      <c r="AG83" s="22">
        <v>17.158775329589801</v>
      </c>
      <c r="AH83" s="22">
        <v>17.243650436401399</v>
      </c>
    </row>
    <row r="84" spans="1:34" x14ac:dyDescent="0.35">
      <c r="A84" s="5" t="s">
        <v>271</v>
      </c>
      <c r="B84" s="5" t="s">
        <v>272</v>
      </c>
      <c r="C84" s="22">
        <v>14.901907920837401</v>
      </c>
      <c r="D84" s="23" t="s">
        <v>35</v>
      </c>
      <c r="E84" s="22">
        <v>0.70492242980817243</v>
      </c>
      <c r="F84" s="22">
        <v>16.259738286336233</v>
      </c>
      <c r="G84" s="23" t="s">
        <v>35</v>
      </c>
      <c r="H84" s="22">
        <v>1.7016774304834454</v>
      </c>
      <c r="I84" s="22">
        <v>1.3578303654988599</v>
      </c>
      <c r="J84" s="24">
        <v>0.56744295480860696</v>
      </c>
      <c r="K84" s="25">
        <f>10^-J84</f>
        <v>0.27074288051502832</v>
      </c>
      <c r="L84" s="26" t="b">
        <f>IF(AND(K84&lt;0.05,ABS(I84)&gt;=2),"TRUE")</f>
        <v>0</v>
      </c>
      <c r="M84" s="27" t="b">
        <v>0</v>
      </c>
      <c r="N84" s="24">
        <v>0.56744295480860696</v>
      </c>
      <c r="O84" s="27">
        <v>426</v>
      </c>
      <c r="P84" s="25">
        <f>O84/$P$2*$P$1</f>
        <v>1.9051878354203938E-2</v>
      </c>
      <c r="Q84" s="27" t="b">
        <f>IF(K84&lt;P84,"TRUE")</f>
        <v>0</v>
      </c>
      <c r="R84" s="28">
        <f>K84*1118</f>
        <v>302.69054041580165</v>
      </c>
      <c r="S84" s="26" t="b">
        <f>IF(R84&lt;0.05,"TRUE")</f>
        <v>0</v>
      </c>
      <c r="T84" s="5" t="s">
        <v>271</v>
      </c>
      <c r="U84" s="5" t="s">
        <v>272</v>
      </c>
      <c r="V84" s="5" t="s">
        <v>273</v>
      </c>
      <c r="W84" s="22">
        <v>14.901907920837401</v>
      </c>
      <c r="X84" s="23" t="s">
        <v>35</v>
      </c>
      <c r="Y84" s="22">
        <v>0.70492242980817243</v>
      </c>
      <c r="Z84" s="22">
        <v>16.259738286336233</v>
      </c>
      <c r="AA84" s="23" t="s">
        <v>35</v>
      </c>
      <c r="AB84" s="22">
        <v>1.7016774304834454</v>
      </c>
      <c r="AC84" s="22">
        <v>14.7047386169434</v>
      </c>
      <c r="AD84" s="22">
        <v>15.6844215393066</v>
      </c>
      <c r="AE84" s="22">
        <v>14.3165636062622</v>
      </c>
      <c r="AF84" s="22">
        <v>18.164686203002901</v>
      </c>
      <c r="AG84" s="22">
        <v>14.890027999877899</v>
      </c>
      <c r="AH84" s="22">
        <v>15.724500656127899</v>
      </c>
    </row>
    <row r="85" spans="1:34" x14ac:dyDescent="0.35">
      <c r="A85" s="5" t="s">
        <v>274</v>
      </c>
      <c r="B85" s="5" t="s">
        <v>275</v>
      </c>
      <c r="C85" s="22">
        <v>15.288669268290235</v>
      </c>
      <c r="D85" s="23" t="s">
        <v>35</v>
      </c>
      <c r="E85" s="22">
        <v>0.21062295225791358</v>
      </c>
      <c r="F85" s="22">
        <v>16.622585932413731</v>
      </c>
      <c r="G85" s="23" t="s">
        <v>35</v>
      </c>
      <c r="H85" s="22">
        <v>1.7039846450098948</v>
      </c>
      <c r="I85" s="22">
        <v>1.33391666412354</v>
      </c>
      <c r="J85" s="24">
        <v>0.60270079974013802</v>
      </c>
      <c r="K85" s="25">
        <f>10^-J85</f>
        <v>0.24963139303525891</v>
      </c>
      <c r="L85" s="26" t="b">
        <f>IF(AND(K85&lt;0.05,ABS(I85)&gt;=2),"TRUE")</f>
        <v>0</v>
      </c>
      <c r="M85" s="27" t="b">
        <v>0</v>
      </c>
      <c r="N85" s="24">
        <v>0.60270079974013802</v>
      </c>
      <c r="O85" s="27">
        <v>395</v>
      </c>
      <c r="P85" s="25">
        <f>O85/$P$2*$P$1</f>
        <v>1.7665474060822899E-2</v>
      </c>
      <c r="Q85" s="27" t="b">
        <f>IF(K85&lt;P85,"TRUE")</f>
        <v>0</v>
      </c>
      <c r="R85" s="28">
        <f>K85*1118</f>
        <v>279.08789741341946</v>
      </c>
      <c r="S85" s="26" t="b">
        <f>IF(R85&lt;0.05,"TRUE")</f>
        <v>0</v>
      </c>
      <c r="T85" s="5" t="s">
        <v>274</v>
      </c>
      <c r="U85" s="5" t="s">
        <v>275</v>
      </c>
      <c r="V85" s="5" t="s">
        <v>276</v>
      </c>
      <c r="W85" s="22">
        <v>15.288669268290235</v>
      </c>
      <c r="X85" s="23" t="s">
        <v>35</v>
      </c>
      <c r="Y85" s="22">
        <v>0.21062295225791358</v>
      </c>
      <c r="Z85" s="22">
        <v>16.622585932413731</v>
      </c>
      <c r="AA85" s="23" t="s">
        <v>35</v>
      </c>
      <c r="AB85" s="22">
        <v>1.7039846450098948</v>
      </c>
      <c r="AC85" s="22">
        <v>15.500195503234901</v>
      </c>
      <c r="AD85" s="22">
        <v>15.078961372375501</v>
      </c>
      <c r="AE85" s="22">
        <v>15.2868509292603</v>
      </c>
      <c r="AF85" s="22">
        <v>18.589555740356399</v>
      </c>
      <c r="AG85" s="22">
        <v>15.6819496154785</v>
      </c>
      <c r="AH85" s="22">
        <v>15.5962524414063</v>
      </c>
    </row>
    <row r="86" spans="1:34" x14ac:dyDescent="0.35">
      <c r="A86" s="5" t="s">
        <v>277</v>
      </c>
      <c r="B86" s="5" t="s">
        <v>278</v>
      </c>
      <c r="C86" s="22">
        <v>12.429138501485168</v>
      </c>
      <c r="D86" s="23" t="s">
        <v>35</v>
      </c>
      <c r="E86" s="22">
        <v>0.89873614497998944</v>
      </c>
      <c r="F86" s="22">
        <v>13.749987920125335</v>
      </c>
      <c r="G86" s="23" t="s">
        <v>35</v>
      </c>
      <c r="H86" s="22">
        <v>0.55703842805570947</v>
      </c>
      <c r="I86" s="22">
        <v>1.32084941864014</v>
      </c>
      <c r="J86" s="24">
        <v>1.01550690013351</v>
      </c>
      <c r="K86" s="25">
        <f>10^-J86</f>
        <v>9.6492398083209516E-2</v>
      </c>
      <c r="L86" s="26" t="b">
        <f>IF(AND(K86&lt;0.05,ABS(I86)&gt;=2),"TRUE")</f>
        <v>0</v>
      </c>
      <c r="M86" s="27" t="b">
        <v>0</v>
      </c>
      <c r="N86" s="24">
        <v>1.01550690013351</v>
      </c>
      <c r="O86" s="27">
        <v>193</v>
      </c>
      <c r="P86" s="25">
        <f>O86/$P$2*$P$1</f>
        <v>8.6314847942754926E-3</v>
      </c>
      <c r="Q86" s="27" t="b">
        <f>IF(K86&lt;P86,"TRUE")</f>
        <v>0</v>
      </c>
      <c r="R86" s="28">
        <f>K86*1118</f>
        <v>107.87850105702825</v>
      </c>
      <c r="S86" s="26" t="b">
        <f>IF(R86&lt;0.05,"TRUE")</f>
        <v>0</v>
      </c>
      <c r="T86" s="5" t="s">
        <v>277</v>
      </c>
      <c r="U86" s="5" t="s">
        <v>278</v>
      </c>
      <c r="V86" s="5" t="s">
        <v>279</v>
      </c>
      <c r="W86" s="22">
        <v>12.429138501485168</v>
      </c>
      <c r="X86" s="23" t="s">
        <v>35</v>
      </c>
      <c r="Y86" s="22">
        <v>0.89873614497998944</v>
      </c>
      <c r="Z86" s="22">
        <v>13.749987920125335</v>
      </c>
      <c r="AA86" s="23" t="s">
        <v>35</v>
      </c>
      <c r="AB86" s="22">
        <v>0.55703842805570947</v>
      </c>
      <c r="AC86" s="22">
        <v>13.465826988220201</v>
      </c>
      <c r="AD86" s="22">
        <v>11.869752883911101</v>
      </c>
      <c r="AE86" s="22">
        <v>11.951835632324199</v>
      </c>
      <c r="AF86" s="22">
        <v>13.434359550476101</v>
      </c>
      <c r="AG86" s="22">
        <v>14.3931636810303</v>
      </c>
      <c r="AH86" s="22">
        <v>13.4224405288696</v>
      </c>
    </row>
    <row r="87" spans="1:34" x14ac:dyDescent="0.35">
      <c r="A87" s="5" t="s">
        <v>280</v>
      </c>
      <c r="B87" s="5" t="s">
        <v>281</v>
      </c>
      <c r="C87" s="22">
        <v>15.917954444885268</v>
      </c>
      <c r="D87" s="23" t="s">
        <v>35</v>
      </c>
      <c r="E87" s="22">
        <v>0.89500191845749333</v>
      </c>
      <c r="F87" s="22">
        <v>17.194141705830869</v>
      </c>
      <c r="G87" s="23" t="s">
        <v>35</v>
      </c>
      <c r="H87" s="22">
        <v>1.8985505959413107</v>
      </c>
      <c r="I87" s="22">
        <v>1.2761872609456399</v>
      </c>
      <c r="J87" s="24">
        <v>0.45383016013032201</v>
      </c>
      <c r="K87" s="25">
        <f>10^-J87</f>
        <v>0.35169795242087704</v>
      </c>
      <c r="L87" s="26" t="b">
        <f>IF(AND(K87&lt;0.05,ABS(I87)&gt;=2),"TRUE")</f>
        <v>0</v>
      </c>
      <c r="M87" s="27" t="b">
        <v>0</v>
      </c>
      <c r="N87" s="24">
        <v>0.45383016013032201</v>
      </c>
      <c r="O87" s="27">
        <v>525</v>
      </c>
      <c r="P87" s="25">
        <f>O87/$P$2*$P$1</f>
        <v>2.3479427549194992E-2</v>
      </c>
      <c r="Q87" s="27" t="b">
        <f>IF(K87&lt;P87,"TRUE")</f>
        <v>0</v>
      </c>
      <c r="R87" s="28">
        <f>K87*1118</f>
        <v>393.19831080654052</v>
      </c>
      <c r="S87" s="26" t="b">
        <f>IF(R87&lt;0.05,"TRUE")</f>
        <v>0</v>
      </c>
      <c r="T87" s="5" t="s">
        <v>280</v>
      </c>
      <c r="U87" s="5" t="s">
        <v>281</v>
      </c>
      <c r="V87" s="5" t="s">
        <v>282</v>
      </c>
      <c r="W87" s="22">
        <v>15.917954444885268</v>
      </c>
      <c r="X87" s="23" t="s">
        <v>35</v>
      </c>
      <c r="Y87" s="22">
        <v>0.89500191845749333</v>
      </c>
      <c r="Z87" s="22">
        <v>17.194141705830869</v>
      </c>
      <c r="AA87" s="23" t="s">
        <v>35</v>
      </c>
      <c r="AB87" s="22">
        <v>1.8985505959413107</v>
      </c>
      <c r="AC87" s="22">
        <v>15.200126647949199</v>
      </c>
      <c r="AD87" s="22">
        <v>15.6329965591431</v>
      </c>
      <c r="AE87" s="22">
        <v>16.920740127563501</v>
      </c>
      <c r="AF87" s="22">
        <v>15.7038068771362</v>
      </c>
      <c r="AG87" s="22">
        <v>19.331670761108398</v>
      </c>
      <c r="AH87" s="22">
        <v>16.546947479248001</v>
      </c>
    </row>
    <row r="88" spans="1:34" x14ac:dyDescent="0.35">
      <c r="A88" s="5" t="s">
        <v>283</v>
      </c>
      <c r="B88" s="5" t="s">
        <v>284</v>
      </c>
      <c r="C88" s="22">
        <v>13.295292218526233</v>
      </c>
      <c r="D88" s="23" t="s">
        <v>35</v>
      </c>
      <c r="E88" s="22">
        <v>0.63983235784862391</v>
      </c>
      <c r="F88" s="22">
        <v>14.547209421793601</v>
      </c>
      <c r="G88" s="23" t="s">
        <v>35</v>
      </c>
      <c r="H88" s="22">
        <v>9.1399016150095255E-2</v>
      </c>
      <c r="I88" s="22">
        <v>1.25191720326741</v>
      </c>
      <c r="J88" s="24">
        <v>1.5460963344370799</v>
      </c>
      <c r="K88" s="25">
        <f>10^-J88</f>
        <v>2.8438302240681401E-2</v>
      </c>
      <c r="L88" s="26" t="b">
        <f>IF(AND(K88&lt;0.05,ABS(I88)&gt;=2),"TRUE")</f>
        <v>0</v>
      </c>
      <c r="M88" s="27" t="b">
        <v>0</v>
      </c>
      <c r="N88" s="24">
        <v>1.5460963344370799</v>
      </c>
      <c r="O88" s="27">
        <v>79</v>
      </c>
      <c r="P88" s="25">
        <f>O88/$P$2*$P$1</f>
        <v>3.53309481216458E-3</v>
      </c>
      <c r="Q88" s="27" t="b">
        <f>IF(K88&lt;P88,"TRUE")</f>
        <v>0</v>
      </c>
      <c r="R88" s="28">
        <f>K88*1118</f>
        <v>31.794021905081806</v>
      </c>
      <c r="S88" s="26" t="b">
        <f>IF(R88&lt;0.05,"TRUE")</f>
        <v>0</v>
      </c>
      <c r="T88" s="5" t="s">
        <v>283</v>
      </c>
      <c r="U88" s="5" t="s">
        <v>284</v>
      </c>
      <c r="V88" s="5" t="s">
        <v>285</v>
      </c>
      <c r="W88" s="22">
        <v>13.295292218526233</v>
      </c>
      <c r="X88" s="23" t="s">
        <v>35</v>
      </c>
      <c r="Y88" s="22">
        <v>0.63983235784862391</v>
      </c>
      <c r="Z88" s="22">
        <v>14.547209421793601</v>
      </c>
      <c r="AA88" s="23" t="s">
        <v>35</v>
      </c>
      <c r="AB88" s="22">
        <v>9.1399016150095255E-2</v>
      </c>
      <c r="AC88" s="22">
        <v>14.025260925293001</v>
      </c>
      <c r="AD88" s="22">
        <v>13.0290231704712</v>
      </c>
      <c r="AE88" s="22">
        <v>12.831592559814499</v>
      </c>
      <c r="AF88" s="22">
        <v>14.5248918533325</v>
      </c>
      <c r="AG88" s="22">
        <v>14.6477003097534</v>
      </c>
      <c r="AH88" s="22">
        <v>14.469036102294901</v>
      </c>
    </row>
    <row r="89" spans="1:34" x14ac:dyDescent="0.35">
      <c r="A89" s="5" t="s">
        <v>286</v>
      </c>
      <c r="B89" s="5" t="s">
        <v>287</v>
      </c>
      <c r="C89" s="22">
        <v>13.934553464253767</v>
      </c>
      <c r="D89" s="23" t="s">
        <v>35</v>
      </c>
      <c r="E89" s="22">
        <v>0.5436002435468914</v>
      </c>
      <c r="F89" s="22">
        <v>15.178232510884634</v>
      </c>
      <c r="G89" s="23" t="s">
        <v>35</v>
      </c>
      <c r="H89" s="22">
        <v>0.57982093919519062</v>
      </c>
      <c r="I89" s="22">
        <v>1.24367904663086</v>
      </c>
      <c r="J89" s="24">
        <v>1.27147380136693</v>
      </c>
      <c r="K89" s="25">
        <f>10^-J89</f>
        <v>5.3521243926413269E-2</v>
      </c>
      <c r="L89" s="26" t="b">
        <f>IF(AND(K89&lt;0.05,ABS(I89)&gt;=2),"TRUE")</f>
        <v>0</v>
      </c>
      <c r="M89" s="27" t="b">
        <v>0</v>
      </c>
      <c r="N89" s="24">
        <v>1.27147380136693</v>
      </c>
      <c r="O89" s="27">
        <v>131</v>
      </c>
      <c r="P89" s="25">
        <f>O89/$P$2*$P$1</f>
        <v>5.8586762075134172E-3</v>
      </c>
      <c r="Q89" s="27" t="b">
        <f>IF(K89&lt;P89,"TRUE")</f>
        <v>0</v>
      </c>
      <c r="R89" s="28">
        <f>K89*1118</f>
        <v>59.836750709730033</v>
      </c>
      <c r="S89" s="26" t="b">
        <f>IF(R89&lt;0.05,"TRUE")</f>
        <v>0</v>
      </c>
      <c r="T89" s="5" t="s">
        <v>286</v>
      </c>
      <c r="U89" s="5" t="s">
        <v>287</v>
      </c>
      <c r="V89" s="5" t="s">
        <v>288</v>
      </c>
      <c r="W89" s="22">
        <v>13.934553464253767</v>
      </c>
      <c r="X89" s="23" t="s">
        <v>35</v>
      </c>
      <c r="Y89" s="22">
        <v>0.5436002435468914</v>
      </c>
      <c r="Z89" s="22">
        <v>15.178232510884634</v>
      </c>
      <c r="AA89" s="23" t="s">
        <v>35</v>
      </c>
      <c r="AB89" s="22">
        <v>0.57982093919519062</v>
      </c>
      <c r="AC89" s="22">
        <v>14.4508171081543</v>
      </c>
      <c r="AD89" s="22">
        <v>13.9856224060059</v>
      </c>
      <c r="AE89" s="22">
        <v>13.367220878601101</v>
      </c>
      <c r="AF89" s="22">
        <v>14.5790138244629</v>
      </c>
      <c r="AG89" s="22">
        <v>15.219201087951699</v>
      </c>
      <c r="AH89" s="22">
        <v>15.7364826202393</v>
      </c>
    </row>
    <row r="90" spans="1:34" x14ac:dyDescent="0.35">
      <c r="A90" s="5" t="s">
        <v>289</v>
      </c>
      <c r="B90" s="5" t="s">
        <v>290</v>
      </c>
      <c r="C90" s="22">
        <v>12.731161117553702</v>
      </c>
      <c r="D90" s="23" t="s">
        <v>35</v>
      </c>
      <c r="E90" s="22">
        <v>1.134258116772048</v>
      </c>
      <c r="F90" s="22">
        <v>13.940386772155767</v>
      </c>
      <c r="G90" s="23" t="s">
        <v>35</v>
      </c>
      <c r="H90" s="22">
        <v>0.96326405230760126</v>
      </c>
      <c r="I90" s="22">
        <v>1.2092256546020499</v>
      </c>
      <c r="J90" s="24">
        <v>0.63443101811987901</v>
      </c>
      <c r="K90" s="25">
        <f>10^-J90</f>
        <v>0.23204327260580859</v>
      </c>
      <c r="L90" s="26" t="b">
        <f>IF(AND(K90&lt;0.05,ABS(I90)&gt;=2),"TRUE")</f>
        <v>0</v>
      </c>
      <c r="M90" s="27" t="b">
        <v>0</v>
      </c>
      <c r="N90" s="24">
        <v>0.63443101811987901</v>
      </c>
      <c r="O90" s="27">
        <v>371</v>
      </c>
      <c r="P90" s="25">
        <f>O90/$P$2*$P$1</f>
        <v>1.6592128801431127E-2</v>
      </c>
      <c r="Q90" s="27" t="b">
        <f>IF(K90&lt;P90,"TRUE")</f>
        <v>0</v>
      </c>
      <c r="R90" s="28">
        <f>K90*1118</f>
        <v>259.42437877329399</v>
      </c>
      <c r="S90" s="26" t="b">
        <f>IF(R90&lt;0.05,"TRUE")</f>
        <v>0</v>
      </c>
      <c r="T90" s="5" t="s">
        <v>289</v>
      </c>
      <c r="U90" s="5" t="s">
        <v>290</v>
      </c>
      <c r="V90" s="5" t="s">
        <v>291</v>
      </c>
      <c r="W90" s="22">
        <v>12.731161117553702</v>
      </c>
      <c r="X90" s="23" t="s">
        <v>35</v>
      </c>
      <c r="Y90" s="22">
        <v>1.134258116772048</v>
      </c>
      <c r="Z90" s="22">
        <v>13.940386772155767</v>
      </c>
      <c r="AA90" s="23" t="s">
        <v>35</v>
      </c>
      <c r="AB90" s="22">
        <v>0.96326405230760126</v>
      </c>
      <c r="AC90" s="22">
        <v>13.7945041656494</v>
      </c>
      <c r="AD90" s="22">
        <v>12.861696243286101</v>
      </c>
      <c r="AE90" s="22">
        <v>11.5372829437256</v>
      </c>
      <c r="AF90" s="22">
        <v>12.9398345947266</v>
      </c>
      <c r="AG90" s="22">
        <v>14.8614349365234</v>
      </c>
      <c r="AH90" s="22">
        <v>14.019890785217299</v>
      </c>
    </row>
    <row r="91" spans="1:34" x14ac:dyDescent="0.35">
      <c r="A91" s="5" t="s">
        <v>292</v>
      </c>
      <c r="B91" s="5" t="s">
        <v>293</v>
      </c>
      <c r="C91" s="22">
        <v>14.846244176228835</v>
      </c>
      <c r="D91" s="23" t="s">
        <v>35</v>
      </c>
      <c r="E91" s="22">
        <v>0.68682457376516493</v>
      </c>
      <c r="F91" s="22">
        <v>16.0196132659912</v>
      </c>
      <c r="G91" s="23" t="s">
        <v>35</v>
      </c>
      <c r="H91" s="22">
        <v>0.80493595278269836</v>
      </c>
      <c r="I91" s="22">
        <v>1.1733690897623701</v>
      </c>
      <c r="J91" s="24">
        <v>0.89560689902516799</v>
      </c>
      <c r="K91" s="25">
        <f>10^-J91</f>
        <v>0.12717246840274926</v>
      </c>
      <c r="L91" s="26" t="b">
        <f>IF(AND(K91&lt;0.05,ABS(I91)&gt;=2),"TRUE")</f>
        <v>0</v>
      </c>
      <c r="M91" s="27" t="b">
        <v>0</v>
      </c>
      <c r="N91" s="24">
        <v>0.89560689902516799</v>
      </c>
      <c r="O91" s="27">
        <v>230</v>
      </c>
      <c r="P91" s="25">
        <f>O91/$P$2*$P$1</f>
        <v>1.0286225402504472E-2</v>
      </c>
      <c r="Q91" s="27" t="b">
        <f>IF(K91&lt;P91,"TRUE")</f>
        <v>0</v>
      </c>
      <c r="R91" s="28">
        <f>K91*1118</f>
        <v>142.17881967427368</v>
      </c>
      <c r="S91" s="26" t="b">
        <f>IF(R91&lt;0.05,"TRUE")</f>
        <v>0</v>
      </c>
      <c r="T91" s="5" t="s">
        <v>292</v>
      </c>
      <c r="U91" s="5" t="s">
        <v>293</v>
      </c>
      <c r="V91" s="5" t="s">
        <v>294</v>
      </c>
      <c r="W91" s="22">
        <v>14.846244176228835</v>
      </c>
      <c r="X91" s="23" t="s">
        <v>35</v>
      </c>
      <c r="Y91" s="22">
        <v>0.68682457376516493</v>
      </c>
      <c r="Z91" s="22">
        <v>16.0196132659912</v>
      </c>
      <c r="AA91" s="23" t="s">
        <v>35</v>
      </c>
      <c r="AB91" s="22">
        <v>0.80493595278269836</v>
      </c>
      <c r="AC91" s="22">
        <v>15.6392869949341</v>
      </c>
      <c r="AD91" s="22">
        <v>14.4433736801147</v>
      </c>
      <c r="AE91" s="22">
        <v>14.456071853637701</v>
      </c>
      <c r="AF91" s="22">
        <v>16.947587966918899</v>
      </c>
      <c r="AG91" s="22">
        <v>15.510138511657701</v>
      </c>
      <c r="AH91" s="22">
        <v>15.601113319396999</v>
      </c>
    </row>
    <row r="92" spans="1:34" x14ac:dyDescent="0.35">
      <c r="A92" s="5" t="s">
        <v>295</v>
      </c>
      <c r="B92" s="5" t="s">
        <v>296</v>
      </c>
      <c r="C92" s="22">
        <v>13.925158818562833</v>
      </c>
      <c r="D92" s="23" t="s">
        <v>35</v>
      </c>
      <c r="E92" s="22">
        <v>0.2149739305910536</v>
      </c>
      <c r="F92" s="22">
        <v>15.087913513183601</v>
      </c>
      <c r="G92" s="23" t="s">
        <v>35</v>
      </c>
      <c r="H92" s="22">
        <v>1.0904832995361362</v>
      </c>
      <c r="I92" s="22">
        <v>1.1627546946207701</v>
      </c>
      <c r="J92" s="24">
        <v>0.84098392612584405</v>
      </c>
      <c r="K92" s="25">
        <f>10^-J92</f>
        <v>0.1442168727311621</v>
      </c>
      <c r="L92" s="26" t="b">
        <f>IF(AND(K92&lt;0.05,ABS(I92)&gt;=2),"TRUE")</f>
        <v>0</v>
      </c>
      <c r="M92" s="27" t="b">
        <v>0</v>
      </c>
      <c r="N92" s="24">
        <v>0.84098392612584405</v>
      </c>
      <c r="O92" s="27">
        <v>263</v>
      </c>
      <c r="P92" s="25">
        <f>O92/$P$2*$P$1</f>
        <v>1.1762075134168158E-2</v>
      </c>
      <c r="Q92" s="27" t="b">
        <f>IF(K92&lt;P92,"TRUE")</f>
        <v>0</v>
      </c>
      <c r="R92" s="28">
        <f>K92*1118</f>
        <v>161.23446371343923</v>
      </c>
      <c r="S92" s="26" t="b">
        <f>IF(R92&lt;0.05,"TRUE")</f>
        <v>0</v>
      </c>
      <c r="T92" s="5" t="s">
        <v>295</v>
      </c>
      <c r="U92" s="5" t="s">
        <v>296</v>
      </c>
      <c r="V92" s="5" t="s">
        <v>297</v>
      </c>
      <c r="W92" s="22">
        <v>13.925158818562833</v>
      </c>
      <c r="X92" s="23" t="s">
        <v>35</v>
      </c>
      <c r="Y92" s="22">
        <v>0.2149739305910536</v>
      </c>
      <c r="Z92" s="22">
        <v>15.087913513183601</v>
      </c>
      <c r="AA92" s="23" t="s">
        <v>35</v>
      </c>
      <c r="AB92" s="22">
        <v>1.0904832995361362</v>
      </c>
      <c r="AC92" s="22">
        <v>13.6940155029297</v>
      </c>
      <c r="AD92" s="22">
        <v>14.1191101074219</v>
      </c>
      <c r="AE92" s="22">
        <v>13.9623508453369</v>
      </c>
      <c r="AF92" s="22">
        <v>13.8580312728882</v>
      </c>
      <c r="AG92" s="22">
        <v>15.4689826965332</v>
      </c>
      <c r="AH92" s="22">
        <v>15.9367265701294</v>
      </c>
    </row>
    <row r="93" spans="1:34" x14ac:dyDescent="0.35">
      <c r="A93" s="5" t="s">
        <v>298</v>
      </c>
      <c r="B93" s="5" t="s">
        <v>299</v>
      </c>
      <c r="C93" s="22">
        <v>15.9453951517741</v>
      </c>
      <c r="D93" s="23" t="s">
        <v>35</v>
      </c>
      <c r="E93" s="22">
        <v>0.44828362225809387</v>
      </c>
      <c r="F93" s="22">
        <v>17.104007085164401</v>
      </c>
      <c r="G93" s="23" t="s">
        <v>35</v>
      </c>
      <c r="H93" s="22">
        <v>0.45185566415084016</v>
      </c>
      <c r="I93" s="22">
        <v>1.1586119333903</v>
      </c>
      <c r="J93" s="24">
        <v>1.46318562080756</v>
      </c>
      <c r="K93" s="25">
        <f>10^-J93</f>
        <v>3.442027843978928E-2</v>
      </c>
      <c r="L93" s="26" t="b">
        <f>IF(AND(K93&lt;0.05,ABS(I93)&gt;=2),"TRUE")</f>
        <v>0</v>
      </c>
      <c r="M93" s="27" t="b">
        <v>0</v>
      </c>
      <c r="N93" s="24">
        <v>1.46318562080756</v>
      </c>
      <c r="O93" s="27">
        <v>97</v>
      </c>
      <c r="P93" s="25">
        <f>O93/$P$2*$P$1</f>
        <v>4.338103756708408E-3</v>
      </c>
      <c r="Q93" s="27" t="b">
        <f>IF(K93&lt;P93,"TRUE")</f>
        <v>0</v>
      </c>
      <c r="R93" s="28">
        <f>K93*1118</f>
        <v>38.481871295684414</v>
      </c>
      <c r="S93" s="26" t="b">
        <f>IF(R93&lt;0.05,"TRUE")</f>
        <v>0</v>
      </c>
      <c r="T93" s="5" t="s">
        <v>298</v>
      </c>
      <c r="U93" s="5" t="s">
        <v>299</v>
      </c>
      <c r="V93" s="5" t="s">
        <v>300</v>
      </c>
      <c r="W93" s="22">
        <v>15.9453951517741</v>
      </c>
      <c r="X93" s="23" t="s">
        <v>35</v>
      </c>
      <c r="Y93" s="22">
        <v>0.44828362225809387</v>
      </c>
      <c r="Z93" s="22">
        <v>17.104007085164401</v>
      </c>
      <c r="AA93" s="23" t="s">
        <v>35</v>
      </c>
      <c r="AB93" s="22">
        <v>0.45185566415084016</v>
      </c>
      <c r="AC93" s="22">
        <v>16.444952011108398</v>
      </c>
      <c r="AD93" s="22">
        <v>15.578184127807599</v>
      </c>
      <c r="AE93" s="22">
        <v>15.8130493164063</v>
      </c>
      <c r="AF93" s="22">
        <v>16.627618789672901</v>
      </c>
      <c r="AG93" s="22">
        <v>17.1579074859619</v>
      </c>
      <c r="AH93" s="22">
        <v>17.526494979858398</v>
      </c>
    </row>
    <row r="94" spans="1:34" x14ac:dyDescent="0.35">
      <c r="A94" s="5" t="s">
        <v>301</v>
      </c>
      <c r="B94" s="5" t="s">
        <v>302</v>
      </c>
      <c r="C94" s="22">
        <v>14.997653643290199</v>
      </c>
      <c r="D94" s="23" t="s">
        <v>35</v>
      </c>
      <c r="E94" s="22">
        <v>0.60818200323503147</v>
      </c>
      <c r="F94" s="22">
        <v>16.154705365498867</v>
      </c>
      <c r="G94" s="23" t="s">
        <v>35</v>
      </c>
      <c r="H94" s="22">
        <v>0.78438012776858212</v>
      </c>
      <c r="I94" s="22">
        <v>1.15705172220866</v>
      </c>
      <c r="J94" s="24">
        <v>0.94458386058036403</v>
      </c>
      <c r="K94" s="25">
        <f>10^-J94</f>
        <v>0.11360989001934872</v>
      </c>
      <c r="L94" s="26" t="b">
        <f>IF(AND(K94&lt;0.05,ABS(I94)&gt;=2),"TRUE")</f>
        <v>0</v>
      </c>
      <c r="M94" s="27" t="b">
        <v>0</v>
      </c>
      <c r="N94" s="24">
        <v>0.94458386058036403</v>
      </c>
      <c r="O94" s="27">
        <v>212</v>
      </c>
      <c r="P94" s="25">
        <f>O94/$P$2*$P$1</f>
        <v>9.481216457960644E-3</v>
      </c>
      <c r="Q94" s="27" t="b">
        <f>IF(K94&lt;P94,"TRUE")</f>
        <v>0</v>
      </c>
      <c r="R94" s="28">
        <f>K94*1118</f>
        <v>127.01585704163188</v>
      </c>
      <c r="S94" s="26" t="b">
        <f>IF(R94&lt;0.05,"TRUE")</f>
        <v>0</v>
      </c>
      <c r="T94" s="5" t="s">
        <v>301</v>
      </c>
      <c r="U94" s="5" t="s">
        <v>302</v>
      </c>
      <c r="V94" s="5" t="s">
        <v>303</v>
      </c>
      <c r="W94" s="22">
        <v>14.997653643290199</v>
      </c>
      <c r="X94" s="23" t="s">
        <v>35</v>
      </c>
      <c r="Y94" s="22">
        <v>0.60818200323503147</v>
      </c>
      <c r="Z94" s="22">
        <v>16.154705365498867</v>
      </c>
      <c r="AA94" s="23" t="s">
        <v>35</v>
      </c>
      <c r="AB94" s="22">
        <v>0.78438012776858212</v>
      </c>
      <c r="AC94" s="22">
        <v>15.4812984466553</v>
      </c>
      <c r="AD94" s="22">
        <v>14.3148651123047</v>
      </c>
      <c r="AE94" s="22">
        <v>15.1967973709106</v>
      </c>
      <c r="AF94" s="22">
        <v>15.7481021881104</v>
      </c>
      <c r="AG94" s="22">
        <v>17.058904647827099</v>
      </c>
      <c r="AH94" s="22">
        <v>15.6571092605591</v>
      </c>
    </row>
    <row r="95" spans="1:34" x14ac:dyDescent="0.35">
      <c r="A95" s="5" t="s">
        <v>304</v>
      </c>
      <c r="B95" s="5" t="s">
        <v>305</v>
      </c>
      <c r="C95" s="22">
        <v>12.647341092427567</v>
      </c>
      <c r="D95" s="23" t="s">
        <v>35</v>
      </c>
      <c r="E95" s="22">
        <v>1.8358330973601773</v>
      </c>
      <c r="F95" s="22">
        <v>13.804192225138335</v>
      </c>
      <c r="G95" s="23" t="s">
        <v>35</v>
      </c>
      <c r="H95" s="22">
        <v>0.58689307137232072</v>
      </c>
      <c r="I95" s="22">
        <v>1.15685113271077</v>
      </c>
      <c r="J95" s="24">
        <v>0.44705672812314601</v>
      </c>
      <c r="K95" s="25">
        <f>10^-J95</f>
        <v>0.35722617374613286</v>
      </c>
      <c r="L95" s="26" t="b">
        <f>IF(AND(K95&lt;0.05,ABS(I95)&gt;=2),"TRUE")</f>
        <v>0</v>
      </c>
      <c r="M95" s="27" t="b">
        <v>0</v>
      </c>
      <c r="N95" s="24">
        <v>0.44705672812314601</v>
      </c>
      <c r="O95" s="27">
        <v>532</v>
      </c>
      <c r="P95" s="25">
        <f>O95/$P$2*$P$1</f>
        <v>2.3792486583184259E-2</v>
      </c>
      <c r="Q95" s="27" t="b">
        <f>IF(K95&lt;P95,"TRUE")</f>
        <v>0</v>
      </c>
      <c r="R95" s="28">
        <f>K95*1118</f>
        <v>399.37886224817652</v>
      </c>
      <c r="S95" s="26" t="b">
        <f>IF(R95&lt;0.05,"TRUE")</f>
        <v>0</v>
      </c>
      <c r="T95" s="5" t="s">
        <v>304</v>
      </c>
      <c r="U95" s="5" t="s">
        <v>305</v>
      </c>
      <c r="V95" s="5" t="s">
        <v>306</v>
      </c>
      <c r="W95" s="22">
        <v>12.647341092427567</v>
      </c>
      <c r="X95" s="23" t="s">
        <v>35</v>
      </c>
      <c r="Y95" s="22">
        <v>1.8358330973601773</v>
      </c>
      <c r="Z95" s="22">
        <v>13.804192225138335</v>
      </c>
      <c r="AA95" s="23" t="s">
        <v>35</v>
      </c>
      <c r="AB95" s="22">
        <v>0.58689307137232072</v>
      </c>
      <c r="AC95" s="22">
        <v>12.596715927124</v>
      </c>
      <c r="AD95" s="22">
        <v>14.507963180541999</v>
      </c>
      <c r="AE95" s="22">
        <v>10.837344169616699</v>
      </c>
      <c r="AF95" s="22">
        <v>14.4577074050903</v>
      </c>
      <c r="AG95" s="22">
        <v>13.632779121398899</v>
      </c>
      <c r="AH95" s="22">
        <v>13.322090148925801</v>
      </c>
    </row>
    <row r="96" spans="1:34" x14ac:dyDescent="0.35">
      <c r="A96" s="5" t="s">
        <v>307</v>
      </c>
      <c r="B96" s="5" t="s">
        <v>308</v>
      </c>
      <c r="C96" s="22">
        <v>19.512742996215799</v>
      </c>
      <c r="D96" s="23" t="s">
        <v>35</v>
      </c>
      <c r="E96" s="22">
        <v>0.31507863653290619</v>
      </c>
      <c r="F96" s="22">
        <v>20.653720219930033</v>
      </c>
      <c r="G96" s="23" t="s">
        <v>35</v>
      </c>
      <c r="H96" s="22">
        <v>1.4211354599462624</v>
      </c>
      <c r="I96" s="22">
        <v>1.14097722371419</v>
      </c>
      <c r="J96" s="24">
        <v>0.608850402094821</v>
      </c>
      <c r="K96" s="25">
        <f>10^-J96</f>
        <v>0.24612152530460132</v>
      </c>
      <c r="L96" s="26" t="b">
        <f>IF(AND(K96&lt;0.05,ABS(I96)&gt;=2),"TRUE")</f>
        <v>0</v>
      </c>
      <c r="M96" s="27" t="b">
        <v>0</v>
      </c>
      <c r="N96" s="24">
        <v>0.608850402094821</v>
      </c>
      <c r="O96" s="27">
        <v>391</v>
      </c>
      <c r="P96" s="25">
        <f>O96/$P$2*$P$1</f>
        <v>1.7486583184257606E-2</v>
      </c>
      <c r="Q96" s="27" t="b">
        <f>IF(K96&lt;P96,"TRUE")</f>
        <v>0</v>
      </c>
      <c r="R96" s="28">
        <f>K96*1118</f>
        <v>275.16386529054427</v>
      </c>
      <c r="S96" s="26" t="b">
        <f>IF(R96&lt;0.05,"TRUE")</f>
        <v>0</v>
      </c>
      <c r="T96" s="5" t="s">
        <v>307</v>
      </c>
      <c r="U96" s="5" t="s">
        <v>308</v>
      </c>
      <c r="V96" s="5" t="s">
        <v>309</v>
      </c>
      <c r="W96" s="22">
        <v>19.512742996215799</v>
      </c>
      <c r="X96" s="23" t="s">
        <v>35</v>
      </c>
      <c r="Y96" s="22">
        <v>0.31507863653290619</v>
      </c>
      <c r="Z96" s="22">
        <v>20.653720219930033</v>
      </c>
      <c r="AA96" s="23" t="s">
        <v>35</v>
      </c>
      <c r="AB96" s="22">
        <v>1.4211354599462624</v>
      </c>
      <c r="AC96" s="22">
        <v>19.629467010498001</v>
      </c>
      <c r="AD96" s="22">
        <v>19.752803802490199</v>
      </c>
      <c r="AE96" s="22">
        <v>19.155958175659201</v>
      </c>
      <c r="AF96" s="22">
        <v>19.134443283081101</v>
      </c>
      <c r="AG96" s="22">
        <v>20.8762607574463</v>
      </c>
      <c r="AH96" s="22">
        <v>21.950456619262699</v>
      </c>
    </row>
    <row r="97" spans="1:34" x14ac:dyDescent="0.35">
      <c r="A97" s="5" t="s">
        <v>310</v>
      </c>
      <c r="B97" s="5" t="s">
        <v>311</v>
      </c>
      <c r="C97" s="22">
        <v>16.896458307902034</v>
      </c>
      <c r="D97" s="23" t="s">
        <v>35</v>
      </c>
      <c r="E97" s="22">
        <v>0.21695306248441013</v>
      </c>
      <c r="F97" s="22">
        <v>18.026109059651702</v>
      </c>
      <c r="G97" s="23" t="s">
        <v>35</v>
      </c>
      <c r="H97" s="22">
        <v>0.73168898112633241</v>
      </c>
      <c r="I97" s="22">
        <v>1.1296507517496699</v>
      </c>
      <c r="J97" s="24">
        <v>1.2048979543547</v>
      </c>
      <c r="K97" s="25">
        <f>10^-J97</f>
        <v>6.2388141091645047E-2</v>
      </c>
      <c r="L97" s="26" t="b">
        <f>IF(AND(K97&lt;0.05,ABS(I97)&gt;=2),"TRUE")</f>
        <v>0</v>
      </c>
      <c r="M97" s="27" t="b">
        <v>0</v>
      </c>
      <c r="N97" s="24">
        <v>1.2048979543547</v>
      </c>
      <c r="O97" s="27">
        <v>142</v>
      </c>
      <c r="P97" s="25">
        <f>O97/$P$2*$P$1</f>
        <v>6.3506261180679788E-3</v>
      </c>
      <c r="Q97" s="27" t="b">
        <f>IF(K97&lt;P97,"TRUE")</f>
        <v>0</v>
      </c>
      <c r="R97" s="28">
        <f>K97*1118</f>
        <v>69.749941740459164</v>
      </c>
      <c r="S97" s="26" t="b">
        <f>IF(R97&lt;0.05,"TRUE")</f>
        <v>0</v>
      </c>
      <c r="T97" s="5" t="s">
        <v>310</v>
      </c>
      <c r="U97" s="5" t="s">
        <v>311</v>
      </c>
      <c r="V97" s="5" t="s">
        <v>312</v>
      </c>
      <c r="W97" s="22">
        <v>16.896458307902034</v>
      </c>
      <c r="X97" s="23" t="s">
        <v>35</v>
      </c>
      <c r="Y97" s="22">
        <v>0.21695306248441013</v>
      </c>
      <c r="Z97" s="22">
        <v>18.026109059651702</v>
      </c>
      <c r="AA97" s="23" t="s">
        <v>35</v>
      </c>
      <c r="AB97" s="22">
        <v>0.73168898112633241</v>
      </c>
      <c r="AC97" s="22">
        <v>16.8174743652344</v>
      </c>
      <c r="AD97" s="22">
        <v>17.141838073730501</v>
      </c>
      <c r="AE97" s="22">
        <v>16.7300624847412</v>
      </c>
      <c r="AF97" s="22">
        <v>17.204504013061499</v>
      </c>
      <c r="AG97" s="22">
        <v>18.607477188110401</v>
      </c>
      <c r="AH97" s="22">
        <v>18.2663459777832</v>
      </c>
    </row>
    <row r="98" spans="1:34" x14ac:dyDescent="0.35">
      <c r="A98" s="5" t="s">
        <v>313</v>
      </c>
      <c r="B98" s="5" t="s">
        <v>314</v>
      </c>
      <c r="C98" s="22">
        <v>13.832314491271966</v>
      </c>
      <c r="D98" s="23" t="s">
        <v>35</v>
      </c>
      <c r="E98" s="22">
        <v>0.17129690677722884</v>
      </c>
      <c r="F98" s="22">
        <v>14.954836845397933</v>
      </c>
      <c r="G98" s="23" t="s">
        <v>35</v>
      </c>
      <c r="H98" s="22">
        <v>0.79074063764276803</v>
      </c>
      <c r="I98" s="22">
        <v>1.1225223541259799</v>
      </c>
      <c r="J98" s="24">
        <v>1.13011939377612</v>
      </c>
      <c r="K98" s="25">
        <f>10^-J98</f>
        <v>7.4110647250404671E-2</v>
      </c>
      <c r="L98" s="26" t="b">
        <f>IF(AND(K98&lt;0.05,ABS(I98)&gt;=2),"TRUE")</f>
        <v>0</v>
      </c>
      <c r="M98" s="27" t="b">
        <v>0</v>
      </c>
      <c r="N98" s="24">
        <v>1.13011939377612</v>
      </c>
      <c r="O98" s="27">
        <v>162</v>
      </c>
      <c r="P98" s="25">
        <f>O98/$P$2*$P$1</f>
        <v>7.2450805008944553E-3</v>
      </c>
      <c r="Q98" s="27" t="b">
        <f>IF(K98&lt;P98,"TRUE")</f>
        <v>0</v>
      </c>
      <c r="R98" s="28">
        <f>K98*1118</f>
        <v>82.855703625952415</v>
      </c>
      <c r="S98" s="26" t="b">
        <f>IF(R98&lt;0.05,"TRUE")</f>
        <v>0</v>
      </c>
      <c r="T98" s="5" t="s">
        <v>313</v>
      </c>
      <c r="U98" s="5" t="s">
        <v>314</v>
      </c>
      <c r="V98" s="5" t="s">
        <v>315</v>
      </c>
      <c r="W98" s="22">
        <v>13.832314491271966</v>
      </c>
      <c r="X98" s="23" t="s">
        <v>35</v>
      </c>
      <c r="Y98" s="22">
        <v>0.17129690677722884</v>
      </c>
      <c r="Z98" s="22">
        <v>14.954836845397933</v>
      </c>
      <c r="AA98" s="23" t="s">
        <v>35</v>
      </c>
      <c r="AB98" s="22">
        <v>0.79074063764276803</v>
      </c>
      <c r="AC98" s="22">
        <v>13.982510566711399</v>
      </c>
      <c r="AD98" s="22">
        <v>13.8686771392822</v>
      </c>
      <c r="AE98" s="22">
        <v>13.645755767822299</v>
      </c>
      <c r="AF98" s="22">
        <v>14.0774030685425</v>
      </c>
      <c r="AG98" s="22">
        <v>15.1747999191284</v>
      </c>
      <c r="AH98" s="22">
        <v>15.612307548522899</v>
      </c>
    </row>
    <row r="99" spans="1:34" x14ac:dyDescent="0.35">
      <c r="A99" s="5" t="s">
        <v>316</v>
      </c>
      <c r="B99" s="5" t="s">
        <v>317</v>
      </c>
      <c r="C99" s="22">
        <v>15.383783658345566</v>
      </c>
      <c r="D99" s="23" t="s">
        <v>35</v>
      </c>
      <c r="E99" s="22">
        <v>0.21857518604488518</v>
      </c>
      <c r="F99" s="22">
        <v>16.491573333740234</v>
      </c>
      <c r="G99" s="23" t="s">
        <v>35</v>
      </c>
      <c r="H99" s="22">
        <v>0.82423073478088393</v>
      </c>
      <c r="I99" s="22">
        <v>1.1077896753946901</v>
      </c>
      <c r="J99" s="24">
        <v>1.0573441704178499</v>
      </c>
      <c r="K99" s="25">
        <f>10^-J99</f>
        <v>8.7630608938260759E-2</v>
      </c>
      <c r="L99" s="26" t="b">
        <f>IF(AND(K99&lt;0.05,ABS(I99)&gt;=2),"TRUE")</f>
        <v>0</v>
      </c>
      <c r="M99" s="27" t="b">
        <v>0</v>
      </c>
      <c r="N99" s="24">
        <v>1.0573441704178499</v>
      </c>
      <c r="O99" s="27">
        <v>177</v>
      </c>
      <c r="P99" s="25">
        <f>O99/$P$2*$P$1</f>
        <v>7.9159212880143114E-3</v>
      </c>
      <c r="Q99" s="27" t="b">
        <f>IF(K99&lt;P99,"TRUE")</f>
        <v>0</v>
      </c>
      <c r="R99" s="28">
        <f>K99*1118</f>
        <v>97.971020792975523</v>
      </c>
      <c r="S99" s="26" t="b">
        <f>IF(R99&lt;0.05,"TRUE")</f>
        <v>0</v>
      </c>
      <c r="T99" s="5" t="s">
        <v>316</v>
      </c>
      <c r="U99" s="5" t="s">
        <v>317</v>
      </c>
      <c r="V99" s="5" t="s">
        <v>318</v>
      </c>
      <c r="W99" s="22">
        <v>15.383783658345566</v>
      </c>
      <c r="X99" s="23" t="s">
        <v>35</v>
      </c>
      <c r="Y99" s="22">
        <v>0.21857518604488518</v>
      </c>
      <c r="Z99" s="22">
        <v>16.491573333740234</v>
      </c>
      <c r="AA99" s="23" t="s">
        <v>35</v>
      </c>
      <c r="AB99" s="22">
        <v>0.82423073478088393</v>
      </c>
      <c r="AC99" s="22">
        <v>15.478990554809601</v>
      </c>
      <c r="AD99" s="22">
        <v>15.538607597351101</v>
      </c>
      <c r="AE99" s="22">
        <v>15.133752822876</v>
      </c>
      <c r="AF99" s="22">
        <v>15.818367004394499</v>
      </c>
      <c r="AG99" s="22">
        <v>16.245552062988299</v>
      </c>
      <c r="AH99" s="22">
        <v>17.410800933837901</v>
      </c>
    </row>
    <row r="100" spans="1:34" x14ac:dyDescent="0.35">
      <c r="A100" s="5" t="s">
        <v>319</v>
      </c>
      <c r="B100" s="5" t="s">
        <v>320</v>
      </c>
      <c r="C100" s="22">
        <v>12.806219736735033</v>
      </c>
      <c r="D100" s="23" t="s">
        <v>35</v>
      </c>
      <c r="E100" s="22">
        <v>0.22291069894694934</v>
      </c>
      <c r="F100" s="22">
        <v>13.913386980692534</v>
      </c>
      <c r="G100" s="23" t="s">
        <v>35</v>
      </c>
      <c r="H100" s="22">
        <v>3.4381426419284158</v>
      </c>
      <c r="I100" s="22">
        <v>1.10716724395752</v>
      </c>
      <c r="J100" s="24">
        <v>0.21647280456762399</v>
      </c>
      <c r="K100" s="25">
        <f>10^-J100</f>
        <v>0.60747330152752188</v>
      </c>
      <c r="L100" s="26" t="b">
        <f>IF(AND(K100&lt;0.05,ABS(I100)&gt;=2),"TRUE")</f>
        <v>0</v>
      </c>
      <c r="M100" s="27" t="b">
        <v>0</v>
      </c>
      <c r="N100" s="24">
        <v>0.21647280456762399</v>
      </c>
      <c r="O100" s="27">
        <v>817</v>
      </c>
      <c r="P100" s="25">
        <f>O100/$P$2*$P$1</f>
        <v>3.653846153846154E-2</v>
      </c>
      <c r="Q100" s="27" t="b">
        <f>IF(K100&lt;P100,"TRUE")</f>
        <v>0</v>
      </c>
      <c r="R100" s="28">
        <f>K100*1118</f>
        <v>679.15515110776948</v>
      </c>
      <c r="S100" s="26" t="b">
        <f>IF(R100&lt;0.05,"TRUE")</f>
        <v>0</v>
      </c>
      <c r="T100" s="5" t="s">
        <v>319</v>
      </c>
      <c r="U100" s="5" t="s">
        <v>320</v>
      </c>
      <c r="V100" s="5" t="s">
        <v>321</v>
      </c>
      <c r="W100" s="22">
        <v>12.806219736735033</v>
      </c>
      <c r="X100" s="23" t="s">
        <v>35</v>
      </c>
      <c r="Y100" s="22">
        <v>0.22291069894694934</v>
      </c>
      <c r="Z100" s="22">
        <v>13.913386980692534</v>
      </c>
      <c r="AA100" s="23" t="s">
        <v>35</v>
      </c>
      <c r="AB100" s="22">
        <v>3.4381426419284158</v>
      </c>
      <c r="AC100" s="22">
        <v>12.810564994811999</v>
      </c>
      <c r="AD100" s="22">
        <v>13.0269260406494</v>
      </c>
      <c r="AE100" s="22">
        <v>12.5811681747437</v>
      </c>
      <c r="AF100" s="22">
        <v>9.9436559677124006</v>
      </c>
      <c r="AG100" s="22">
        <v>15.8564004898071</v>
      </c>
      <c r="AH100" s="22">
        <v>15.9401044845581</v>
      </c>
    </row>
    <row r="101" spans="1:34" x14ac:dyDescent="0.35">
      <c r="A101" s="5" t="s">
        <v>322</v>
      </c>
      <c r="B101" s="5" t="s">
        <v>323</v>
      </c>
      <c r="C101" s="22">
        <v>13.641128222147634</v>
      </c>
      <c r="D101" s="23" t="s">
        <v>35</v>
      </c>
      <c r="E101" s="22">
        <v>1.4490162066863228</v>
      </c>
      <c r="F101" s="22">
        <v>13.791489919026697</v>
      </c>
      <c r="G101" s="23" t="s">
        <v>35</v>
      </c>
      <c r="H101" s="22">
        <v>4.1391287985949869</v>
      </c>
      <c r="I101" s="22">
        <v>1.0958255132039401</v>
      </c>
      <c r="J101" s="24">
        <v>0.138829847330843</v>
      </c>
      <c r="K101" s="25">
        <f>10^-J101</f>
        <v>0.72639049494996477</v>
      </c>
      <c r="L101" s="26" t="b">
        <f>IF(AND(K101&lt;0.05,ABS(I101)&gt;=2),"TRUE")</f>
        <v>0</v>
      </c>
      <c r="M101" s="27" t="b">
        <v>0</v>
      </c>
      <c r="N101" s="24">
        <v>0.138829847330843</v>
      </c>
      <c r="O101" s="27">
        <v>922</v>
      </c>
      <c r="P101" s="25">
        <f>O101/$P$2*$P$1</f>
        <v>4.1234347048300535E-2</v>
      </c>
      <c r="Q101" s="27" t="b">
        <f>IF(K101&lt;P101,"TRUE")</f>
        <v>0</v>
      </c>
      <c r="R101" s="28">
        <f>K101*1118</f>
        <v>812.10457335406056</v>
      </c>
      <c r="S101" s="26" t="b">
        <f>IF(R101&lt;0.05,"TRUE")</f>
        <v>0</v>
      </c>
      <c r="T101" s="5" t="s">
        <v>322</v>
      </c>
      <c r="U101" s="5" t="s">
        <v>323</v>
      </c>
      <c r="V101" s="5" t="s">
        <v>324</v>
      </c>
      <c r="W101" s="22">
        <v>13.641128222147634</v>
      </c>
      <c r="X101" s="23" t="s">
        <v>35</v>
      </c>
      <c r="Y101" s="22">
        <v>1.4490162066863228</v>
      </c>
      <c r="Z101" s="22">
        <v>13.791489919026697</v>
      </c>
      <c r="AA101" s="23" t="s">
        <v>35</v>
      </c>
      <c r="AB101" s="22">
        <v>4.1391287985949869</v>
      </c>
      <c r="AC101" s="22">
        <v>15.211921691894499</v>
      </c>
      <c r="AD101" s="22">
        <v>12.3566284179688</v>
      </c>
      <c r="AE101" s="22">
        <v>13.354834556579601</v>
      </c>
      <c r="AF101" s="22">
        <v>16.01025390625</v>
      </c>
      <c r="AG101" s="22">
        <v>9.0160198211669904</v>
      </c>
      <c r="AH101" s="22">
        <v>16.3481960296631</v>
      </c>
    </row>
    <row r="102" spans="1:34" x14ac:dyDescent="0.35">
      <c r="A102" s="5" t="s">
        <v>325</v>
      </c>
      <c r="B102" s="5" t="s">
        <v>326</v>
      </c>
      <c r="C102" s="22">
        <v>16.033714612325031</v>
      </c>
      <c r="D102" s="23" t="s">
        <v>35</v>
      </c>
      <c r="E102" s="22">
        <v>0.90161514448082281</v>
      </c>
      <c r="F102" s="22">
        <v>17.109117507934567</v>
      </c>
      <c r="G102" s="23" t="s">
        <v>35</v>
      </c>
      <c r="H102" s="22">
        <v>1.1019653885094389</v>
      </c>
      <c r="I102" s="22">
        <v>1.0754028956095401</v>
      </c>
      <c r="J102" s="24">
        <v>0.58350882478590205</v>
      </c>
      <c r="K102" s="25">
        <f>10^-J102</f>
        <v>0.26091027059769228</v>
      </c>
      <c r="L102" s="26" t="b">
        <f>IF(AND(K102&lt;0.05,ABS(I102)&gt;=2),"TRUE")</f>
        <v>0</v>
      </c>
      <c r="M102" s="27" t="b">
        <v>0</v>
      </c>
      <c r="N102" s="24">
        <v>0.58350882478590205</v>
      </c>
      <c r="O102" s="27">
        <v>410</v>
      </c>
      <c r="P102" s="25">
        <f>O102/$P$2*$P$1</f>
        <v>1.8336314847942757E-2</v>
      </c>
      <c r="Q102" s="27" t="b">
        <f>IF(K102&lt;P102,"TRUE")</f>
        <v>0</v>
      </c>
      <c r="R102" s="28">
        <f>K102*1118</f>
        <v>291.69768252821996</v>
      </c>
      <c r="S102" s="26" t="b">
        <f>IF(R102&lt;0.05,"TRUE")</f>
        <v>0</v>
      </c>
      <c r="T102" s="5" t="s">
        <v>325</v>
      </c>
      <c r="U102" s="5" t="s">
        <v>326</v>
      </c>
      <c r="V102" s="5" t="s">
        <v>327</v>
      </c>
      <c r="W102" s="22">
        <v>16.033714612325031</v>
      </c>
      <c r="X102" s="23" t="s">
        <v>35</v>
      </c>
      <c r="Y102" s="22">
        <v>0.90161514448082281</v>
      </c>
      <c r="Z102" s="22">
        <v>17.109117507934567</v>
      </c>
      <c r="AA102" s="23" t="s">
        <v>35</v>
      </c>
      <c r="AB102" s="22">
        <v>1.1019653885094389</v>
      </c>
      <c r="AC102" s="22">
        <v>17.074804306030298</v>
      </c>
      <c r="AD102" s="22">
        <v>15.510160446166999</v>
      </c>
      <c r="AE102" s="22">
        <v>15.5161790847778</v>
      </c>
      <c r="AF102" s="22">
        <v>15.8371696472168</v>
      </c>
      <c r="AG102" s="22">
        <v>17.7144451141357</v>
      </c>
      <c r="AH102" s="22">
        <v>17.7757377624512</v>
      </c>
    </row>
    <row r="103" spans="1:34" x14ac:dyDescent="0.35">
      <c r="A103" s="5" t="s">
        <v>328</v>
      </c>
      <c r="B103" s="5" t="s">
        <v>329</v>
      </c>
      <c r="C103" s="22">
        <v>14.229859670003266</v>
      </c>
      <c r="D103" s="23" t="s">
        <v>35</v>
      </c>
      <c r="E103" s="22">
        <v>0.34691687400311161</v>
      </c>
      <c r="F103" s="22">
        <v>15.299750328063935</v>
      </c>
      <c r="G103" s="23" t="s">
        <v>35</v>
      </c>
      <c r="H103" s="22">
        <v>0.72010144202091586</v>
      </c>
      <c r="I103" s="22">
        <v>1.0698906580607099</v>
      </c>
      <c r="J103" s="24">
        <v>1.0900104272384299</v>
      </c>
      <c r="K103" s="25">
        <f>10^-J103</f>
        <v>8.128110006597547E-2</v>
      </c>
      <c r="L103" s="26" t="b">
        <f>IF(AND(K103&lt;0.05,ABS(I103)&gt;=2),"TRUE")</f>
        <v>0</v>
      </c>
      <c r="M103" s="27" t="b">
        <v>0</v>
      </c>
      <c r="N103" s="24">
        <v>1.0900104272384299</v>
      </c>
      <c r="O103" s="27">
        <v>170</v>
      </c>
      <c r="P103" s="25">
        <f>O103/$P$2*$P$1</f>
        <v>7.6028622540250451E-3</v>
      </c>
      <c r="Q103" s="27" t="b">
        <f>IF(K103&lt;P103,"TRUE")</f>
        <v>0</v>
      </c>
      <c r="R103" s="28">
        <f>K103*1118</f>
        <v>90.872269873760573</v>
      </c>
      <c r="S103" s="26" t="b">
        <f>IF(R103&lt;0.05,"TRUE")</f>
        <v>0</v>
      </c>
      <c r="T103" s="5" t="s">
        <v>328</v>
      </c>
      <c r="U103" s="5" t="s">
        <v>329</v>
      </c>
      <c r="V103" s="5" t="s">
        <v>330</v>
      </c>
      <c r="W103" s="22">
        <v>14.229859670003266</v>
      </c>
      <c r="X103" s="23" t="s">
        <v>35</v>
      </c>
      <c r="Y103" s="22">
        <v>0.34691687400311161</v>
      </c>
      <c r="Z103" s="22">
        <v>15.299750328063935</v>
      </c>
      <c r="AA103" s="23" t="s">
        <v>35</v>
      </c>
      <c r="AB103" s="22">
        <v>0.72010144202091586</v>
      </c>
      <c r="AC103" s="22">
        <v>14.1907796859741</v>
      </c>
      <c r="AD103" s="22">
        <v>13.904137611389199</v>
      </c>
      <c r="AE103" s="22">
        <v>14.5946617126465</v>
      </c>
      <c r="AF103" s="22">
        <v>14.4698390960693</v>
      </c>
      <c r="AG103" s="22">
        <v>15.7592210769653</v>
      </c>
      <c r="AH103" s="22">
        <v>15.6701908111572</v>
      </c>
    </row>
    <row r="104" spans="1:34" x14ac:dyDescent="0.35">
      <c r="A104" s="5" t="s">
        <v>331</v>
      </c>
      <c r="B104" s="5" t="s">
        <v>332</v>
      </c>
      <c r="C104" s="22">
        <v>16.340071360270201</v>
      </c>
      <c r="D104" s="23" t="s">
        <v>35</v>
      </c>
      <c r="E104" s="22">
        <v>0.13631618580632679</v>
      </c>
      <c r="F104" s="22">
        <v>17.409606297810864</v>
      </c>
      <c r="G104" s="23" t="s">
        <v>35</v>
      </c>
      <c r="H104" s="22">
        <v>0.92192810005367998</v>
      </c>
      <c r="I104" s="22">
        <v>1.06953493754069</v>
      </c>
      <c r="J104" s="24">
        <v>0.92902868852305698</v>
      </c>
      <c r="K104" s="25">
        <f>10^-J104</f>
        <v>0.11775281860707813</v>
      </c>
      <c r="L104" s="26" t="b">
        <f>IF(AND(K104&lt;0.05,ABS(I104)&gt;=2),"TRUE")</f>
        <v>0</v>
      </c>
      <c r="M104" s="27" t="b">
        <v>0</v>
      </c>
      <c r="N104" s="24">
        <v>0.92902868852305698</v>
      </c>
      <c r="O104" s="27">
        <v>218</v>
      </c>
      <c r="P104" s="25">
        <f>O104/$P$2*$P$1</f>
        <v>9.7495527728085878E-3</v>
      </c>
      <c r="Q104" s="27" t="b">
        <f>IF(K104&lt;P104,"TRUE")</f>
        <v>0</v>
      </c>
      <c r="R104" s="28">
        <f>K104*1118</f>
        <v>131.64765120271335</v>
      </c>
      <c r="S104" s="26" t="b">
        <f>IF(R104&lt;0.05,"TRUE")</f>
        <v>0</v>
      </c>
      <c r="T104" s="5" t="s">
        <v>331</v>
      </c>
      <c r="U104" s="5" t="s">
        <v>332</v>
      </c>
      <c r="V104" s="5" t="s">
        <v>333</v>
      </c>
      <c r="W104" s="22">
        <v>16.340071360270201</v>
      </c>
      <c r="X104" s="23" t="s">
        <v>35</v>
      </c>
      <c r="Y104" s="22">
        <v>0.13631618580632679</v>
      </c>
      <c r="Z104" s="22">
        <v>17.409606297810864</v>
      </c>
      <c r="AA104" s="23" t="s">
        <v>35</v>
      </c>
      <c r="AB104" s="22">
        <v>0.92192810005367998</v>
      </c>
      <c r="AC104" s="22">
        <v>16.245151519775401</v>
      </c>
      <c r="AD104" s="22">
        <v>16.2787895202637</v>
      </c>
      <c r="AE104" s="22">
        <v>16.496273040771499</v>
      </c>
      <c r="AF104" s="22">
        <v>16.985166549682599</v>
      </c>
      <c r="AG104" s="22">
        <v>16.776344299316399</v>
      </c>
      <c r="AH104" s="22">
        <v>18.467308044433601</v>
      </c>
    </row>
    <row r="105" spans="1:34" x14ac:dyDescent="0.35">
      <c r="A105" s="5" t="s">
        <v>334</v>
      </c>
      <c r="B105" s="5" t="s">
        <v>335</v>
      </c>
      <c r="C105" s="22">
        <v>14.723493893941233</v>
      </c>
      <c r="D105" s="23" t="s">
        <v>35</v>
      </c>
      <c r="E105" s="22">
        <v>0.64125729208629023</v>
      </c>
      <c r="F105" s="22">
        <v>15.761620839436867</v>
      </c>
      <c r="G105" s="23" t="s">
        <v>35</v>
      </c>
      <c r="H105" s="22">
        <v>1.6047503399156196</v>
      </c>
      <c r="I105" s="22">
        <v>1.0381269454956099</v>
      </c>
      <c r="J105" s="24">
        <v>0.44748895877377798</v>
      </c>
      <c r="K105" s="25">
        <f>10^-J105</f>
        <v>0.35687082202457021</v>
      </c>
      <c r="L105" s="26" t="b">
        <f>IF(AND(K105&lt;0.05,ABS(I105)&gt;=2),"TRUE")</f>
        <v>0</v>
      </c>
      <c r="M105" s="27" t="b">
        <v>0</v>
      </c>
      <c r="N105" s="24">
        <v>0.44748895877377798</v>
      </c>
      <c r="O105" s="27">
        <v>531</v>
      </c>
      <c r="P105" s="25">
        <f>O105/$P$2*$P$1</f>
        <v>2.3747763864042936E-2</v>
      </c>
      <c r="Q105" s="27" t="b">
        <f>IF(K105&lt;P105,"TRUE")</f>
        <v>0</v>
      </c>
      <c r="R105" s="28">
        <f>K105*1118</f>
        <v>398.98157902346952</v>
      </c>
      <c r="S105" s="26" t="b">
        <f>IF(R105&lt;0.05,"TRUE")</f>
        <v>0</v>
      </c>
      <c r="T105" s="5" t="s">
        <v>334</v>
      </c>
      <c r="U105" s="5" t="s">
        <v>335</v>
      </c>
      <c r="V105" s="5" t="s">
        <v>336</v>
      </c>
      <c r="W105" s="22">
        <v>14.723493893941233</v>
      </c>
      <c r="X105" s="23" t="s">
        <v>35</v>
      </c>
      <c r="Y105" s="22">
        <v>0.64125729208629023</v>
      </c>
      <c r="Z105" s="22">
        <v>15.761620839436867</v>
      </c>
      <c r="AA105" s="23" t="s">
        <v>35</v>
      </c>
      <c r="AB105" s="22">
        <v>1.6047503399156196</v>
      </c>
      <c r="AC105" s="22">
        <v>13.990338325500501</v>
      </c>
      <c r="AD105" s="22">
        <v>15.1799221038818</v>
      </c>
      <c r="AE105" s="22">
        <v>15.000221252441399</v>
      </c>
      <c r="AF105" s="22">
        <v>14.1382513046265</v>
      </c>
      <c r="AG105" s="22">
        <v>15.7995309829712</v>
      </c>
      <c r="AH105" s="22">
        <v>17.347080230712901</v>
      </c>
    </row>
    <row r="106" spans="1:34" x14ac:dyDescent="0.35">
      <c r="A106" s="5" t="s">
        <v>337</v>
      </c>
      <c r="B106" s="5" t="s">
        <v>338</v>
      </c>
      <c r="C106" s="22">
        <v>14.764056205749533</v>
      </c>
      <c r="D106" s="23" t="s">
        <v>35</v>
      </c>
      <c r="E106" s="22">
        <v>0.25415510476081182</v>
      </c>
      <c r="F106" s="22">
        <v>15.7478952407837</v>
      </c>
      <c r="G106" s="23" t="s">
        <v>35</v>
      </c>
      <c r="H106" s="22">
        <v>0.56242854678271514</v>
      </c>
      <c r="I106" s="22">
        <v>0.98383903503418002</v>
      </c>
      <c r="J106" s="24">
        <v>1.2941606354055</v>
      </c>
      <c r="K106" s="25">
        <f>10^-J106</f>
        <v>5.0797152098394513E-2</v>
      </c>
      <c r="L106" s="26" t="b">
        <f>IF(AND(K106&lt;0.05,ABS(I106)&gt;=2),"TRUE")</f>
        <v>0</v>
      </c>
      <c r="M106" s="27" t="b">
        <v>0</v>
      </c>
      <c r="N106" s="24">
        <v>1.2941606354055</v>
      </c>
      <c r="O106" s="27">
        <v>122</v>
      </c>
      <c r="P106" s="25">
        <f>O106/$P$2*$P$1</f>
        <v>5.4561717352415023E-3</v>
      </c>
      <c r="Q106" s="27" t="b">
        <f>IF(K106&lt;P106,"TRUE")</f>
        <v>0</v>
      </c>
      <c r="R106" s="28">
        <f>K106*1118</f>
        <v>56.791216046005069</v>
      </c>
      <c r="S106" s="26" t="b">
        <f>IF(R106&lt;0.05,"TRUE")</f>
        <v>0</v>
      </c>
      <c r="T106" s="5" t="s">
        <v>337</v>
      </c>
      <c r="U106" s="5" t="s">
        <v>338</v>
      </c>
      <c r="V106" s="5" t="s">
        <v>339</v>
      </c>
      <c r="W106" s="22">
        <v>14.764056205749533</v>
      </c>
      <c r="X106" s="23" t="s">
        <v>35</v>
      </c>
      <c r="Y106" s="22">
        <v>0.25415510476081182</v>
      </c>
      <c r="Z106" s="22">
        <v>15.7478952407837</v>
      </c>
      <c r="AA106" s="23" t="s">
        <v>35</v>
      </c>
      <c r="AB106" s="22">
        <v>0.56242854678271514</v>
      </c>
      <c r="AC106" s="22">
        <v>14.782335281372101</v>
      </c>
      <c r="AD106" s="22">
        <v>15.008578300476101</v>
      </c>
      <c r="AE106" s="22">
        <v>14.5012550354004</v>
      </c>
      <c r="AF106" s="22">
        <v>15.0996770858765</v>
      </c>
      <c r="AG106" s="22">
        <v>16.106439590454102</v>
      </c>
      <c r="AH106" s="22">
        <v>16.037569046020501</v>
      </c>
    </row>
    <row r="107" spans="1:34" x14ac:dyDescent="0.35">
      <c r="A107" s="5" t="s">
        <v>340</v>
      </c>
      <c r="B107" s="5" t="s">
        <v>341</v>
      </c>
      <c r="C107" s="22">
        <v>14.282828013102167</v>
      </c>
      <c r="D107" s="23" t="s">
        <v>35</v>
      </c>
      <c r="E107" s="22">
        <v>0.17222874605675359</v>
      </c>
      <c r="F107" s="22">
        <v>15.256800651550266</v>
      </c>
      <c r="G107" s="23" t="s">
        <v>35</v>
      </c>
      <c r="H107" s="22">
        <v>1.2541612480235789</v>
      </c>
      <c r="I107" s="22">
        <v>0.97397263844808002</v>
      </c>
      <c r="J107" s="24">
        <v>0.59600469893157204</v>
      </c>
      <c r="K107" s="25">
        <f>10^-J107</f>
        <v>0.25351012013409335</v>
      </c>
      <c r="L107" s="26" t="b">
        <f>IF(AND(K107&lt;0.05,ABS(I107)&gt;=2),"TRUE")</f>
        <v>0</v>
      </c>
      <c r="M107" s="27" t="b">
        <v>0</v>
      </c>
      <c r="N107" s="24">
        <v>0.59600469893157204</v>
      </c>
      <c r="O107" s="27">
        <v>402</v>
      </c>
      <c r="P107" s="25">
        <f>O107/$P$2*$P$1</f>
        <v>1.7978533094812166E-2</v>
      </c>
      <c r="Q107" s="27" t="b">
        <f>IF(K107&lt;P107,"TRUE")</f>
        <v>0</v>
      </c>
      <c r="R107" s="28">
        <f>K107*1118</f>
        <v>283.42431430991638</v>
      </c>
      <c r="S107" s="26" t="b">
        <f>IF(R107&lt;0.05,"TRUE")</f>
        <v>0</v>
      </c>
      <c r="T107" s="5" t="s">
        <v>340</v>
      </c>
      <c r="U107" s="5" t="s">
        <v>341</v>
      </c>
      <c r="V107" s="5" t="s">
        <v>342</v>
      </c>
      <c r="W107" s="22">
        <v>14.282828013102167</v>
      </c>
      <c r="X107" s="23" t="s">
        <v>35</v>
      </c>
      <c r="Y107" s="22">
        <v>0.17222874605675359</v>
      </c>
      <c r="Z107" s="22">
        <v>15.256800651550266</v>
      </c>
      <c r="AA107" s="23" t="s">
        <v>35</v>
      </c>
      <c r="AB107" s="22">
        <v>1.2541612480235789</v>
      </c>
      <c r="AC107" s="22">
        <v>14.4375143051147</v>
      </c>
      <c r="AD107" s="22">
        <v>14.097240447998001</v>
      </c>
      <c r="AE107" s="22">
        <v>14.3137292861938</v>
      </c>
      <c r="AF107" s="22">
        <v>13.872611045837401</v>
      </c>
      <c r="AG107" s="22">
        <v>15.580202102661101</v>
      </c>
      <c r="AH107" s="22">
        <v>16.317588806152301</v>
      </c>
    </row>
    <row r="108" spans="1:34" x14ac:dyDescent="0.35">
      <c r="A108" s="5" t="s">
        <v>343</v>
      </c>
      <c r="B108" s="5" t="s">
        <v>344</v>
      </c>
      <c r="C108" s="22">
        <v>15.527208964029933</v>
      </c>
      <c r="D108" s="23" t="s">
        <v>35</v>
      </c>
      <c r="E108" s="22">
        <v>0.20527576852756896</v>
      </c>
      <c r="F108" s="22">
        <v>16.498289744059235</v>
      </c>
      <c r="G108" s="23" t="s">
        <v>35</v>
      </c>
      <c r="H108" s="22">
        <v>1.4390685380672044</v>
      </c>
      <c r="I108" s="22">
        <v>0.97108078002929898</v>
      </c>
      <c r="J108" s="24">
        <v>0.506354285323666</v>
      </c>
      <c r="K108" s="25">
        <f>10^-J108</f>
        <v>0.31163463184764595</v>
      </c>
      <c r="L108" s="26" t="b">
        <f>IF(AND(K108&lt;0.05,ABS(I108)&gt;=2),"TRUE")</f>
        <v>0</v>
      </c>
      <c r="M108" s="27" t="b">
        <v>0</v>
      </c>
      <c r="N108" s="24">
        <v>0.506354285323666</v>
      </c>
      <c r="O108" s="27">
        <v>467</v>
      </c>
      <c r="P108" s="25">
        <f>O108/$P$2*$P$1</f>
        <v>2.0885509838998215E-2</v>
      </c>
      <c r="Q108" s="27" t="b">
        <f>IF(K108&lt;P108,"TRUE")</f>
        <v>0</v>
      </c>
      <c r="R108" s="28">
        <f>K108*1118</f>
        <v>348.40751840566816</v>
      </c>
      <c r="S108" s="26" t="b">
        <f>IF(R108&lt;0.05,"TRUE")</f>
        <v>0</v>
      </c>
      <c r="T108" s="5" t="s">
        <v>343</v>
      </c>
      <c r="U108" s="5" t="s">
        <v>344</v>
      </c>
      <c r="V108" s="5" t="s">
        <v>345</v>
      </c>
      <c r="W108" s="22">
        <v>15.527208964029933</v>
      </c>
      <c r="X108" s="23" t="s">
        <v>35</v>
      </c>
      <c r="Y108" s="22">
        <v>0.20527576852756896</v>
      </c>
      <c r="Z108" s="22">
        <v>16.498289744059235</v>
      </c>
      <c r="AA108" s="23" t="s">
        <v>35</v>
      </c>
      <c r="AB108" s="22">
        <v>1.4390685380672044</v>
      </c>
      <c r="AC108" s="22">
        <v>15.604251861572299</v>
      </c>
      <c r="AD108" s="22">
        <v>15.294557571411101</v>
      </c>
      <c r="AE108" s="22">
        <v>15.682817459106399</v>
      </c>
      <c r="AF108" s="22">
        <v>14.842954635620099</v>
      </c>
      <c r="AG108" s="22">
        <v>17.451725006103501</v>
      </c>
      <c r="AH108" s="22">
        <v>17.200189590454102</v>
      </c>
    </row>
    <row r="109" spans="1:34" x14ac:dyDescent="0.35">
      <c r="A109" s="5" t="s">
        <v>346</v>
      </c>
      <c r="B109" s="5" t="s">
        <v>347</v>
      </c>
      <c r="C109" s="22">
        <v>17.440470377604168</v>
      </c>
      <c r="D109" s="23" t="s">
        <v>35</v>
      </c>
      <c r="E109" s="22">
        <v>0.48110067713712562</v>
      </c>
      <c r="F109" s="22">
        <v>18.392697652180967</v>
      </c>
      <c r="G109" s="23" t="s">
        <v>35</v>
      </c>
      <c r="H109" s="22">
        <v>1.8224952924722078</v>
      </c>
      <c r="I109" s="22">
        <v>0.95222727457682099</v>
      </c>
      <c r="J109" s="24">
        <v>0.36555314833625802</v>
      </c>
      <c r="K109" s="25">
        <f>10^-J109</f>
        <v>0.4309698133095709</v>
      </c>
      <c r="L109" s="26" t="b">
        <f>IF(AND(K109&lt;0.05,ABS(I109)&gt;=2),"TRUE")</f>
        <v>0</v>
      </c>
      <c r="M109" s="27" t="b">
        <v>0</v>
      </c>
      <c r="N109" s="24">
        <v>0.36555314833625802</v>
      </c>
      <c r="O109" s="27">
        <v>628</v>
      </c>
      <c r="P109" s="25">
        <f>O109/$P$2*$P$1</f>
        <v>2.8085867620751343E-2</v>
      </c>
      <c r="Q109" s="27" t="b">
        <f>IF(K109&lt;P109,"TRUE")</f>
        <v>0</v>
      </c>
      <c r="R109" s="28">
        <f>K109*1118</f>
        <v>481.82425128010027</v>
      </c>
      <c r="S109" s="26" t="b">
        <f>IF(R109&lt;0.05,"TRUE")</f>
        <v>0</v>
      </c>
      <c r="T109" s="5" t="s">
        <v>346</v>
      </c>
      <c r="U109" s="5" t="s">
        <v>347</v>
      </c>
      <c r="V109" s="5" t="s">
        <v>348</v>
      </c>
      <c r="W109" s="22">
        <v>17.440470377604168</v>
      </c>
      <c r="X109" s="23" t="s">
        <v>35</v>
      </c>
      <c r="Y109" s="22">
        <v>0.48110067713712562</v>
      </c>
      <c r="Z109" s="22">
        <v>18.392697652180967</v>
      </c>
      <c r="AA109" s="23" t="s">
        <v>35</v>
      </c>
      <c r="AB109" s="22">
        <v>1.8224952924722078</v>
      </c>
      <c r="AC109" s="22">
        <v>17.978204727172901</v>
      </c>
      <c r="AD109" s="22">
        <v>17.2923889160156</v>
      </c>
      <c r="AE109" s="22">
        <v>17.050817489623999</v>
      </c>
      <c r="AF109" s="22">
        <v>20.4705600738525</v>
      </c>
      <c r="AG109" s="22">
        <v>17.642478942871101</v>
      </c>
      <c r="AH109" s="22">
        <v>17.0650539398193</v>
      </c>
    </row>
    <row r="110" spans="1:34" x14ac:dyDescent="0.35">
      <c r="A110" s="5" t="s">
        <v>349</v>
      </c>
      <c r="B110" s="5" t="s">
        <v>350</v>
      </c>
      <c r="C110" s="22">
        <v>16.349849065144898</v>
      </c>
      <c r="D110" s="23" t="s">
        <v>35</v>
      </c>
      <c r="E110" s="22">
        <v>0.57583222081426921</v>
      </c>
      <c r="F110" s="22">
        <v>17.28370730082197</v>
      </c>
      <c r="G110" s="23" t="s">
        <v>35</v>
      </c>
      <c r="H110" s="22">
        <v>0.74215002134987873</v>
      </c>
      <c r="I110" s="22">
        <v>0.93385823567708603</v>
      </c>
      <c r="J110" s="24">
        <v>0.79537226560269303</v>
      </c>
      <c r="K110" s="25">
        <f>10^-J110</f>
        <v>0.16018717204849664</v>
      </c>
      <c r="L110" s="26" t="b">
        <f>IF(AND(K110&lt;0.05,ABS(I110)&gt;=2),"TRUE")</f>
        <v>0</v>
      </c>
      <c r="M110" s="27" t="b">
        <v>0</v>
      </c>
      <c r="N110" s="24">
        <v>0.79537226560269303</v>
      </c>
      <c r="O110" s="27">
        <v>278</v>
      </c>
      <c r="P110" s="25">
        <f>O110/$P$2*$P$1</f>
        <v>1.2432915921288014E-2</v>
      </c>
      <c r="Q110" s="27" t="b">
        <f>IF(K110&lt;P110,"TRUE")</f>
        <v>0</v>
      </c>
      <c r="R110" s="28">
        <f>K110*1118</f>
        <v>179.08925835021924</v>
      </c>
      <c r="S110" s="26" t="b">
        <f>IF(R110&lt;0.05,"TRUE")</f>
        <v>0</v>
      </c>
      <c r="T110" s="5" t="s">
        <v>349</v>
      </c>
      <c r="U110" s="5" t="s">
        <v>350</v>
      </c>
      <c r="V110" s="5" t="s">
        <v>351</v>
      </c>
      <c r="W110" s="22">
        <v>16.349849065144898</v>
      </c>
      <c r="X110" s="23" t="s">
        <v>35</v>
      </c>
      <c r="Y110" s="22">
        <v>0.57583222081426921</v>
      </c>
      <c r="Z110" s="22">
        <v>17.28370730082197</v>
      </c>
      <c r="AA110" s="23" t="s">
        <v>35</v>
      </c>
      <c r="AB110" s="22">
        <v>0.74215002134987873</v>
      </c>
      <c r="AC110" s="22">
        <v>15.7415161132813</v>
      </c>
      <c r="AD110" s="22">
        <v>16.4215698242188</v>
      </c>
      <c r="AE110" s="22">
        <v>16.886461257934599</v>
      </c>
      <c r="AF110" s="22">
        <v>18.123033523559599</v>
      </c>
      <c r="AG110" s="22">
        <v>16.714260101318398</v>
      </c>
      <c r="AH110" s="22">
        <v>17.013828277587901</v>
      </c>
    </row>
    <row r="111" spans="1:34" x14ac:dyDescent="0.35">
      <c r="A111" s="5" t="s">
        <v>352</v>
      </c>
      <c r="B111" s="5" t="s">
        <v>353</v>
      </c>
      <c r="C111" s="22">
        <v>14.945556322733532</v>
      </c>
      <c r="D111" s="23" t="s">
        <v>35</v>
      </c>
      <c r="E111" s="22">
        <v>0.40507385997175377</v>
      </c>
      <c r="F111" s="22">
        <v>15.827609697977701</v>
      </c>
      <c r="G111" s="23" t="s">
        <v>35</v>
      </c>
      <c r="H111" s="22">
        <v>0.62239314758017505</v>
      </c>
      <c r="I111" s="22">
        <v>0.88205337524414096</v>
      </c>
      <c r="J111" s="24">
        <v>0.96343392113064996</v>
      </c>
      <c r="K111" s="25">
        <f>10^-J111</f>
        <v>0.10878426427122828</v>
      </c>
      <c r="L111" s="26" t="b">
        <f>IF(AND(K111&lt;0.05,ABS(I111)&gt;=2),"TRUE")</f>
        <v>0</v>
      </c>
      <c r="M111" s="27" t="b">
        <v>0</v>
      </c>
      <c r="N111" s="24">
        <v>0.96343392113064996</v>
      </c>
      <c r="O111" s="27">
        <v>207</v>
      </c>
      <c r="P111" s="25">
        <f>O111/$P$2*$P$1</f>
        <v>9.2576028622540253E-3</v>
      </c>
      <c r="Q111" s="27" t="b">
        <f>IF(K111&lt;P111,"TRUE")</f>
        <v>0</v>
      </c>
      <c r="R111" s="28">
        <f>K111*1118</f>
        <v>121.62080745523322</v>
      </c>
      <c r="S111" s="26" t="b">
        <f>IF(R111&lt;0.05,"TRUE")</f>
        <v>0</v>
      </c>
      <c r="T111" s="5" t="s">
        <v>352</v>
      </c>
      <c r="U111" s="5" t="s">
        <v>353</v>
      </c>
      <c r="V111" s="5" t="s">
        <v>354</v>
      </c>
      <c r="W111" s="22">
        <v>14.945556322733532</v>
      </c>
      <c r="X111" s="23" t="s">
        <v>35</v>
      </c>
      <c r="Y111" s="22">
        <v>0.40507385997175377</v>
      </c>
      <c r="Z111" s="22">
        <v>15.827609697977701</v>
      </c>
      <c r="AA111" s="23" t="s">
        <v>35</v>
      </c>
      <c r="AB111" s="22">
        <v>0.62239314758017505</v>
      </c>
      <c r="AC111" s="22">
        <v>15.1830034255981</v>
      </c>
      <c r="AD111" s="22">
        <v>15.175829887390099</v>
      </c>
      <c r="AE111" s="22">
        <v>14.477835655212401</v>
      </c>
      <c r="AF111" s="22">
        <v>15.1461639404297</v>
      </c>
      <c r="AG111" s="22">
        <v>15.9706029891968</v>
      </c>
      <c r="AH111" s="22">
        <v>16.366062164306602</v>
      </c>
    </row>
    <row r="112" spans="1:34" x14ac:dyDescent="0.35">
      <c r="A112" s="5" t="s">
        <v>355</v>
      </c>
      <c r="B112" s="5" t="s">
        <v>356</v>
      </c>
      <c r="C112" s="22">
        <v>18.981010437011733</v>
      </c>
      <c r="D112" s="23" t="s">
        <v>35</v>
      </c>
      <c r="E112" s="22">
        <v>0.24176135675516167</v>
      </c>
      <c r="F112" s="22">
        <v>19.861639658609999</v>
      </c>
      <c r="G112" s="23" t="s">
        <v>35</v>
      </c>
      <c r="H112" s="22">
        <v>0.71676160233331732</v>
      </c>
      <c r="I112" s="22">
        <v>0.88062922159830803</v>
      </c>
      <c r="J112" s="24">
        <v>0.943241998631838</v>
      </c>
      <c r="K112" s="25">
        <f>10^-J112</f>
        <v>0.11396145917789392</v>
      </c>
      <c r="L112" s="26" t="b">
        <f>IF(AND(K112&lt;0.05,ABS(I112)&gt;=2),"TRUE")</f>
        <v>0</v>
      </c>
      <c r="M112" s="27" t="b">
        <v>0</v>
      </c>
      <c r="N112" s="24">
        <v>0.943241998631838</v>
      </c>
      <c r="O112" s="27">
        <v>213</v>
      </c>
      <c r="P112" s="25">
        <f>O112/$P$2*$P$1</f>
        <v>9.5259391771019691E-3</v>
      </c>
      <c r="Q112" s="27" t="b">
        <f>IF(K112&lt;P112,"TRUE")</f>
        <v>0</v>
      </c>
      <c r="R112" s="28">
        <f>K112*1118</f>
        <v>127.40891136088541</v>
      </c>
      <c r="S112" s="26" t="b">
        <f>IF(R112&lt;0.05,"TRUE")</f>
        <v>0</v>
      </c>
      <c r="T112" s="5" t="s">
        <v>355</v>
      </c>
      <c r="U112" s="5" t="s">
        <v>356</v>
      </c>
      <c r="V112" s="5" t="s">
        <v>357</v>
      </c>
      <c r="W112" s="22">
        <v>18.981010437011733</v>
      </c>
      <c r="X112" s="23" t="s">
        <v>35</v>
      </c>
      <c r="Y112" s="22">
        <v>0.24176135675516167</v>
      </c>
      <c r="Z112" s="22">
        <v>19.861639658609999</v>
      </c>
      <c r="AA112" s="23" t="s">
        <v>35</v>
      </c>
      <c r="AB112" s="22">
        <v>0.71676160233331732</v>
      </c>
      <c r="AC112" s="22">
        <v>19.174474716186499</v>
      </c>
      <c r="AD112" s="22">
        <v>19.058568954467798</v>
      </c>
      <c r="AE112" s="22">
        <v>18.709987640380898</v>
      </c>
      <c r="AF112" s="22">
        <v>19.125083923339801</v>
      </c>
      <c r="AG112" s="22">
        <v>19.903020858764599</v>
      </c>
      <c r="AH112" s="22">
        <v>20.5568141937256</v>
      </c>
    </row>
    <row r="113" spans="1:34" x14ac:dyDescent="0.35">
      <c r="A113" s="5" t="s">
        <v>358</v>
      </c>
      <c r="B113" s="5" t="s">
        <v>359</v>
      </c>
      <c r="C113" s="22">
        <v>16.832120259602867</v>
      </c>
      <c r="D113" s="23" t="s">
        <v>35</v>
      </c>
      <c r="E113" s="22">
        <v>0.32163536738858034</v>
      </c>
      <c r="F113" s="22">
        <v>17.7042039235433</v>
      </c>
      <c r="G113" s="23" t="s">
        <v>35</v>
      </c>
      <c r="H113" s="22">
        <v>0.94270490809609431</v>
      </c>
      <c r="I113" s="22">
        <v>0.87208366394043002</v>
      </c>
      <c r="J113" s="24">
        <v>0.69038318845810698</v>
      </c>
      <c r="K113" s="25">
        <f>10^-J113</f>
        <v>0.20399372647234479</v>
      </c>
      <c r="L113" s="26" t="b">
        <f>IF(AND(K113&lt;0.05,ABS(I113)&gt;=2),"TRUE")</f>
        <v>0</v>
      </c>
      <c r="M113" s="27" t="b">
        <v>0</v>
      </c>
      <c r="N113" s="24">
        <v>0.69038318845810698</v>
      </c>
      <c r="O113" s="27">
        <v>334</v>
      </c>
      <c r="P113" s="25">
        <f>O113/$P$2*$P$1</f>
        <v>1.4937388193202148E-2</v>
      </c>
      <c r="Q113" s="27" t="b">
        <f>IF(K113&lt;P113,"TRUE")</f>
        <v>0</v>
      </c>
      <c r="R113" s="28">
        <f>K113*1118</f>
        <v>228.06498619608146</v>
      </c>
      <c r="S113" s="26" t="b">
        <f>IF(R113&lt;0.05,"TRUE")</f>
        <v>0</v>
      </c>
      <c r="T113" s="5" t="s">
        <v>358</v>
      </c>
      <c r="U113" s="5" t="s">
        <v>359</v>
      </c>
      <c r="V113" s="5" t="s">
        <v>360</v>
      </c>
      <c r="W113" s="22">
        <v>16.832120259602867</v>
      </c>
      <c r="X113" s="23" t="s">
        <v>35</v>
      </c>
      <c r="Y113" s="22">
        <v>0.32163536738858034</v>
      </c>
      <c r="Z113" s="22">
        <v>17.7042039235433</v>
      </c>
      <c r="AA113" s="23" t="s">
        <v>35</v>
      </c>
      <c r="AB113" s="22">
        <v>0.94270490809609431</v>
      </c>
      <c r="AC113" s="22">
        <v>16.867835998535199</v>
      </c>
      <c r="AD113" s="22">
        <v>17.134407043456999</v>
      </c>
      <c r="AE113" s="22">
        <v>16.494117736816399</v>
      </c>
      <c r="AF113" s="22">
        <v>16.616115570068398</v>
      </c>
      <c r="AG113" s="22">
        <v>18.2210388183594</v>
      </c>
      <c r="AH113" s="22">
        <v>18.275457382202099</v>
      </c>
    </row>
    <row r="114" spans="1:34" x14ac:dyDescent="0.35">
      <c r="A114" s="5" t="s">
        <v>361</v>
      </c>
      <c r="B114" s="5" t="s">
        <v>362</v>
      </c>
      <c r="C114" s="22">
        <v>14.9756008783976</v>
      </c>
      <c r="D114" s="23" t="s">
        <v>35</v>
      </c>
      <c r="E114" s="22">
        <v>0.78058739109726605</v>
      </c>
      <c r="F114" s="22">
        <v>15.845963795979833</v>
      </c>
      <c r="G114" s="23" t="s">
        <v>35</v>
      </c>
      <c r="H114" s="22">
        <v>0.43171992931419106</v>
      </c>
      <c r="I114" s="22">
        <v>0.87036291758219497</v>
      </c>
      <c r="J114" s="24">
        <v>0.779126218887635</v>
      </c>
      <c r="K114" s="25">
        <f>10^-J114</f>
        <v>0.16629292834459744</v>
      </c>
      <c r="L114" s="26" t="b">
        <f>IF(AND(K114&lt;0.05,ABS(I114)&gt;=2),"TRUE")</f>
        <v>0</v>
      </c>
      <c r="M114" s="27" t="b">
        <v>0</v>
      </c>
      <c r="N114" s="24">
        <v>0.779126218887635</v>
      </c>
      <c r="O114" s="27">
        <v>284</v>
      </c>
      <c r="P114" s="25">
        <f>O114/$P$2*$P$1</f>
        <v>1.2701252236135958E-2</v>
      </c>
      <c r="Q114" s="27" t="b">
        <f>IF(K114&lt;P114,"TRUE")</f>
        <v>0</v>
      </c>
      <c r="R114" s="28">
        <f>K114*1118</f>
        <v>185.91549388925995</v>
      </c>
      <c r="S114" s="26" t="b">
        <f>IF(R114&lt;0.05,"TRUE")</f>
        <v>0</v>
      </c>
      <c r="T114" s="5" t="s">
        <v>361</v>
      </c>
      <c r="U114" s="5" t="s">
        <v>362</v>
      </c>
      <c r="V114" s="5" t="s">
        <v>363</v>
      </c>
      <c r="W114" s="22">
        <v>14.9756008783976</v>
      </c>
      <c r="X114" s="23" t="s">
        <v>35</v>
      </c>
      <c r="Y114" s="22">
        <v>0.78058739109726605</v>
      </c>
      <c r="Z114" s="22">
        <v>15.845963795979833</v>
      </c>
      <c r="AA114" s="23" t="s">
        <v>35</v>
      </c>
      <c r="AB114" s="22">
        <v>0.43171992931419106</v>
      </c>
      <c r="AC114" s="22">
        <v>14.297931671142599</v>
      </c>
      <c r="AD114" s="22">
        <v>14.799760818481399</v>
      </c>
      <c r="AE114" s="22">
        <v>15.8291101455688</v>
      </c>
      <c r="AF114" s="22">
        <v>15.3956594467163</v>
      </c>
      <c r="AG114" s="22">
        <v>15.8859090805054</v>
      </c>
      <c r="AH114" s="22">
        <v>16.256322860717798</v>
      </c>
    </row>
    <row r="115" spans="1:34" x14ac:dyDescent="0.35">
      <c r="A115" s="5" t="s">
        <v>364</v>
      </c>
      <c r="B115" s="5" t="s">
        <v>365</v>
      </c>
      <c r="C115" s="22">
        <v>15.501731236775699</v>
      </c>
      <c r="D115" s="23" t="s">
        <v>35</v>
      </c>
      <c r="E115" s="22">
        <v>0.1024148162322359</v>
      </c>
      <c r="F115" s="22">
        <v>16.3719956080119</v>
      </c>
      <c r="G115" s="23" t="s">
        <v>35</v>
      </c>
      <c r="H115" s="22">
        <v>1.1849707847138811</v>
      </c>
      <c r="I115" s="22">
        <v>0.87026437123616596</v>
      </c>
      <c r="J115" s="24">
        <v>0.56257152044828795</v>
      </c>
      <c r="K115" s="25">
        <f>10^-J115</f>
        <v>0.27379687031976196</v>
      </c>
      <c r="L115" s="26" t="b">
        <f>IF(AND(K115&lt;0.05,ABS(I115)&gt;=2),"TRUE")</f>
        <v>0</v>
      </c>
      <c r="M115" s="27" t="b">
        <v>0</v>
      </c>
      <c r="N115" s="24">
        <v>0.56257152044828795</v>
      </c>
      <c r="O115" s="27">
        <v>431</v>
      </c>
      <c r="P115" s="25">
        <f>O115/$P$2*$P$1</f>
        <v>1.9275491949910559E-2</v>
      </c>
      <c r="Q115" s="27" t="b">
        <f>IF(K115&lt;P115,"TRUE")</f>
        <v>0</v>
      </c>
      <c r="R115" s="28">
        <f>K115*1118</f>
        <v>306.10490101749389</v>
      </c>
      <c r="S115" s="26" t="b">
        <f>IF(R115&lt;0.05,"TRUE")</f>
        <v>0</v>
      </c>
      <c r="T115" s="5" t="s">
        <v>364</v>
      </c>
      <c r="U115" s="5" t="s">
        <v>365</v>
      </c>
      <c r="V115" s="5" t="s">
        <v>366</v>
      </c>
      <c r="W115" s="22">
        <v>15.501731236775699</v>
      </c>
      <c r="X115" s="23" t="s">
        <v>35</v>
      </c>
      <c r="Y115" s="22">
        <v>0.1024148162322359</v>
      </c>
      <c r="Z115" s="22">
        <v>16.3719956080119</v>
      </c>
      <c r="AA115" s="23" t="s">
        <v>35</v>
      </c>
      <c r="AB115" s="22">
        <v>1.1849707847138811</v>
      </c>
      <c r="AC115" s="22">
        <v>15.4232320785522</v>
      </c>
      <c r="AD115" s="22">
        <v>15.464383125305201</v>
      </c>
      <c r="AE115" s="22">
        <v>15.6175785064697</v>
      </c>
      <c r="AF115" s="22">
        <v>17.686237335205099</v>
      </c>
      <c r="AG115" s="22">
        <v>16.044620513916001</v>
      </c>
      <c r="AH115" s="22">
        <v>15.385128974914601</v>
      </c>
    </row>
    <row r="116" spans="1:34" x14ac:dyDescent="0.35">
      <c r="A116" s="5" t="s">
        <v>367</v>
      </c>
      <c r="B116" s="5" t="s">
        <v>368</v>
      </c>
      <c r="C116" s="22">
        <v>15.542027473449734</v>
      </c>
      <c r="D116" s="23" t="s">
        <v>35</v>
      </c>
      <c r="E116" s="22">
        <v>0.4310852105505289</v>
      </c>
      <c r="F116" s="22">
        <v>16.394728024800632</v>
      </c>
      <c r="G116" s="23" t="s">
        <v>35</v>
      </c>
      <c r="H116" s="22">
        <v>0.66078290144681207</v>
      </c>
      <c r="I116" s="22">
        <v>0.85270055135091005</v>
      </c>
      <c r="J116" s="24">
        <v>0.87119856131864604</v>
      </c>
      <c r="K116" s="25">
        <f>10^-J116</f>
        <v>0.13452451615163863</v>
      </c>
      <c r="L116" s="26" t="b">
        <f>IF(AND(K116&lt;0.05,ABS(I116)&gt;=2),"TRUE")</f>
        <v>0</v>
      </c>
      <c r="M116" s="27" t="b">
        <v>0</v>
      </c>
      <c r="N116" s="24">
        <v>0.87119856131864604</v>
      </c>
      <c r="O116" s="27">
        <v>246</v>
      </c>
      <c r="P116" s="25">
        <f>O116/$P$2*$P$1</f>
        <v>1.1001788908765653E-2</v>
      </c>
      <c r="Q116" s="27" t="b">
        <f>IF(K116&lt;P116,"TRUE")</f>
        <v>0</v>
      </c>
      <c r="R116" s="28">
        <f>K116*1118</f>
        <v>150.39840905753198</v>
      </c>
      <c r="S116" s="26" t="b">
        <f>IF(R116&lt;0.05,"TRUE")</f>
        <v>0</v>
      </c>
      <c r="T116" s="5" t="s">
        <v>367</v>
      </c>
      <c r="U116" s="5" t="s">
        <v>368</v>
      </c>
      <c r="V116" s="5" t="s">
        <v>369</v>
      </c>
      <c r="W116" s="22">
        <v>15.542027473449734</v>
      </c>
      <c r="X116" s="23" t="s">
        <v>35</v>
      </c>
      <c r="Y116" s="22">
        <v>0.4310852105505289</v>
      </c>
      <c r="Z116" s="22">
        <v>16.394728024800632</v>
      </c>
      <c r="AA116" s="23" t="s">
        <v>35</v>
      </c>
      <c r="AB116" s="22">
        <v>0.66078290144681207</v>
      </c>
      <c r="AC116" s="22">
        <v>16.018714904785199</v>
      </c>
      <c r="AD116" s="22">
        <v>15.179541587829601</v>
      </c>
      <c r="AE116" s="22">
        <v>15.4278259277344</v>
      </c>
      <c r="AF116" s="22">
        <v>15.663491249084499</v>
      </c>
      <c r="AG116" s="22">
        <v>16.571657180786101</v>
      </c>
      <c r="AH116" s="22">
        <v>16.9490356445313</v>
      </c>
    </row>
    <row r="117" spans="1:34" x14ac:dyDescent="0.35">
      <c r="A117" s="5" t="s">
        <v>370</v>
      </c>
      <c r="B117" s="5" t="s">
        <v>371</v>
      </c>
      <c r="C117" s="22">
        <v>17.667503992716465</v>
      </c>
      <c r="D117" s="23" t="s">
        <v>35</v>
      </c>
      <c r="E117" s="22">
        <v>0.71094625759780095</v>
      </c>
      <c r="F117" s="22">
        <v>18.518399556477899</v>
      </c>
      <c r="G117" s="23" t="s">
        <v>35</v>
      </c>
      <c r="H117" s="22">
        <v>0.68659370896235516</v>
      </c>
      <c r="I117" s="22">
        <v>0.85089556376139097</v>
      </c>
      <c r="J117" s="24">
        <v>0.67739576467926599</v>
      </c>
      <c r="K117" s="25">
        <f>10^-J117</f>
        <v>0.21018621779161212</v>
      </c>
      <c r="L117" s="26" t="b">
        <f>IF(AND(K117&lt;0.05,ABS(I117)&gt;=2),"TRUE")</f>
        <v>0</v>
      </c>
      <c r="M117" s="27" t="b">
        <v>0</v>
      </c>
      <c r="N117" s="24">
        <v>0.67739576467926599</v>
      </c>
      <c r="O117" s="27">
        <v>339</v>
      </c>
      <c r="P117" s="25">
        <f>O117/$P$2*$P$1</f>
        <v>1.5161001788908765E-2</v>
      </c>
      <c r="Q117" s="27" t="b">
        <f>IF(K117&lt;P117,"TRUE")</f>
        <v>0</v>
      </c>
      <c r="R117" s="28">
        <f>K117*1118</f>
        <v>234.98819149102235</v>
      </c>
      <c r="S117" s="26" t="b">
        <f>IF(R117&lt;0.05,"TRUE")</f>
        <v>0</v>
      </c>
      <c r="T117" s="5" t="s">
        <v>370</v>
      </c>
      <c r="U117" s="5" t="s">
        <v>371</v>
      </c>
      <c r="V117" s="5" t="s">
        <v>372</v>
      </c>
      <c r="W117" s="22">
        <v>17.667503992716465</v>
      </c>
      <c r="X117" s="23" t="s">
        <v>35</v>
      </c>
      <c r="Y117" s="22">
        <v>0.71094625759780095</v>
      </c>
      <c r="Z117" s="22">
        <v>18.518399556477899</v>
      </c>
      <c r="AA117" s="23" t="s">
        <v>35</v>
      </c>
      <c r="AB117" s="22">
        <v>0.68659370896235516</v>
      </c>
      <c r="AC117" s="22">
        <v>17.07421875</v>
      </c>
      <c r="AD117" s="22">
        <v>17.4727668762207</v>
      </c>
      <c r="AE117" s="22">
        <v>18.4555263519287</v>
      </c>
      <c r="AF117" s="22">
        <v>17.788032531738299</v>
      </c>
      <c r="AG117" s="22">
        <v>19.1506671905518</v>
      </c>
      <c r="AH117" s="22">
        <v>18.616498947143601</v>
      </c>
    </row>
    <row r="118" spans="1:34" x14ac:dyDescent="0.35">
      <c r="A118" s="5" t="s">
        <v>373</v>
      </c>
      <c r="B118" s="5" t="s">
        <v>374</v>
      </c>
      <c r="C118" s="22">
        <v>14.810372034708665</v>
      </c>
      <c r="D118" s="23" t="s">
        <v>35</v>
      </c>
      <c r="E118" s="22">
        <v>1.2438117506382806</v>
      </c>
      <c r="F118" s="22">
        <v>15.657512029012032</v>
      </c>
      <c r="G118" s="23" t="s">
        <v>35</v>
      </c>
      <c r="H118" s="22">
        <v>1.5045621267473843</v>
      </c>
      <c r="I118" s="22">
        <v>0.84713999430338704</v>
      </c>
      <c r="J118" s="24">
        <v>0.30620669393102301</v>
      </c>
      <c r="K118" s="25">
        <f>10^-J118</f>
        <v>0.49407548549566327</v>
      </c>
      <c r="L118" s="26" t="b">
        <f>IF(AND(K118&lt;0.05,ABS(I118)&gt;=2),"TRUE")</f>
        <v>0</v>
      </c>
      <c r="M118" s="27" t="b">
        <v>0</v>
      </c>
      <c r="N118" s="24">
        <v>0.30620669393102301</v>
      </c>
      <c r="O118" s="27">
        <v>701</v>
      </c>
      <c r="P118" s="25">
        <f>O118/$P$2*$P$1</f>
        <v>3.1350626118067985E-2</v>
      </c>
      <c r="Q118" s="27" t="b">
        <f>IF(K118&lt;P118,"TRUE")</f>
        <v>0</v>
      </c>
      <c r="R118" s="28">
        <f>K118*1118</f>
        <v>552.37639278415156</v>
      </c>
      <c r="S118" s="26" t="b">
        <f>IF(R118&lt;0.05,"TRUE")</f>
        <v>0</v>
      </c>
      <c r="T118" s="5" t="s">
        <v>373</v>
      </c>
      <c r="U118" s="5" t="s">
        <v>374</v>
      </c>
      <c r="V118" s="5" t="s">
        <v>375</v>
      </c>
      <c r="W118" s="22">
        <v>14.810372034708665</v>
      </c>
      <c r="X118" s="23" t="s">
        <v>35</v>
      </c>
      <c r="Y118" s="22">
        <v>1.2438117506382806</v>
      </c>
      <c r="Z118" s="22">
        <v>15.657512029012032</v>
      </c>
      <c r="AA118" s="23" t="s">
        <v>35</v>
      </c>
      <c r="AB118" s="22">
        <v>1.5045621267473843</v>
      </c>
      <c r="AC118" s="22">
        <v>16.227586746215799</v>
      </c>
      <c r="AD118" s="22">
        <v>13.9000358581543</v>
      </c>
      <c r="AE118" s="22">
        <v>14.3034934997559</v>
      </c>
      <c r="AF118" s="22">
        <v>15.7977495193481</v>
      </c>
      <c r="AG118" s="22">
        <v>14.087740898132299</v>
      </c>
      <c r="AH118" s="22">
        <v>17.0870456695557</v>
      </c>
    </row>
    <row r="119" spans="1:34" x14ac:dyDescent="0.35">
      <c r="A119" s="5" t="s">
        <v>376</v>
      </c>
      <c r="B119" s="5" t="s">
        <v>377</v>
      </c>
      <c r="C119" s="22">
        <v>15.566221237182633</v>
      </c>
      <c r="D119" s="23" t="s">
        <v>35</v>
      </c>
      <c r="E119" s="22">
        <v>0.23170871802790538</v>
      </c>
      <c r="F119" s="22">
        <v>16.41277980804443</v>
      </c>
      <c r="G119" s="23" t="s">
        <v>35</v>
      </c>
      <c r="H119" s="22">
        <v>0.74527426953890175</v>
      </c>
      <c r="I119" s="22">
        <v>0.84655857086181596</v>
      </c>
      <c r="J119" s="24">
        <v>0.87459555419267498</v>
      </c>
      <c r="K119" s="25">
        <f>10^-J119</f>
        <v>0.13347638802882045</v>
      </c>
      <c r="L119" s="26" t="b">
        <f>IF(AND(K119&lt;0.05,ABS(I119)&gt;=2),"TRUE")</f>
        <v>0</v>
      </c>
      <c r="M119" s="27" t="b">
        <v>0</v>
      </c>
      <c r="N119" s="24">
        <v>0.87459555419267498</v>
      </c>
      <c r="O119" s="27">
        <v>242</v>
      </c>
      <c r="P119" s="25">
        <f>O119/$P$2*$P$1</f>
        <v>1.0822898032200358E-2</v>
      </c>
      <c r="Q119" s="27" t="b">
        <f>IF(K119&lt;P119,"TRUE")</f>
        <v>0</v>
      </c>
      <c r="R119" s="28">
        <f>K119*1118</f>
        <v>149.22660181622126</v>
      </c>
      <c r="S119" s="26" t="b">
        <f>IF(R119&lt;0.05,"TRUE")</f>
        <v>0</v>
      </c>
      <c r="T119" s="5" t="s">
        <v>376</v>
      </c>
      <c r="U119" s="5" t="s">
        <v>377</v>
      </c>
      <c r="V119" s="5" t="s">
        <v>378</v>
      </c>
      <c r="W119" s="22">
        <v>15.566221237182633</v>
      </c>
      <c r="X119" s="23" t="s">
        <v>35</v>
      </c>
      <c r="Y119" s="22">
        <v>0.23170871802790538</v>
      </c>
      <c r="Z119" s="22">
        <v>16.41277980804443</v>
      </c>
      <c r="AA119" s="23" t="s">
        <v>35</v>
      </c>
      <c r="AB119" s="22">
        <v>0.74527426953890175</v>
      </c>
      <c r="AC119" s="22">
        <v>15.487460136413601</v>
      </c>
      <c r="AD119" s="22">
        <v>15.3841600418091</v>
      </c>
      <c r="AE119" s="22">
        <v>15.827043533325201</v>
      </c>
      <c r="AF119" s="22">
        <v>17.098915100097699</v>
      </c>
      <c r="AG119" s="22">
        <v>16.5195426940918</v>
      </c>
      <c r="AH119" s="22">
        <v>15.6198816299438</v>
      </c>
    </row>
    <row r="120" spans="1:34" x14ac:dyDescent="0.35">
      <c r="A120" s="5" t="s">
        <v>379</v>
      </c>
      <c r="B120" s="5" t="s">
        <v>380</v>
      </c>
      <c r="C120" s="22">
        <v>14.864414532979334</v>
      </c>
      <c r="D120" s="23" t="s">
        <v>35</v>
      </c>
      <c r="E120" s="22">
        <v>0.75816409097743254</v>
      </c>
      <c r="F120" s="22">
        <v>15.6959088643392</v>
      </c>
      <c r="G120" s="23" t="s">
        <v>35</v>
      </c>
      <c r="H120" s="22">
        <v>0.2418079925478904</v>
      </c>
      <c r="I120" s="22">
        <v>0.83149433135986295</v>
      </c>
      <c r="J120" s="24">
        <v>0.83986828840429395</v>
      </c>
      <c r="K120" s="25">
        <f>10^-J120</f>
        <v>0.14458782060903447</v>
      </c>
      <c r="L120" s="26" t="b">
        <f>IF(AND(K120&lt;0.05,ABS(I120)&gt;=2),"TRUE")</f>
        <v>0</v>
      </c>
      <c r="M120" s="27" t="b">
        <v>0</v>
      </c>
      <c r="N120" s="24">
        <v>0.83986828840429395</v>
      </c>
      <c r="O120" s="27">
        <v>266</v>
      </c>
      <c r="P120" s="25">
        <f>O120/$P$2*$P$1</f>
        <v>1.189624329159213E-2</v>
      </c>
      <c r="Q120" s="27" t="b">
        <f>IF(K120&lt;P120,"TRUE")</f>
        <v>0</v>
      </c>
      <c r="R120" s="28">
        <f>K120*1118</f>
        <v>161.64918344090054</v>
      </c>
      <c r="S120" s="26" t="b">
        <f>IF(R120&lt;0.05,"TRUE")</f>
        <v>0</v>
      </c>
      <c r="T120" s="5" t="s">
        <v>379</v>
      </c>
      <c r="U120" s="5" t="s">
        <v>380</v>
      </c>
      <c r="V120" s="5" t="s">
        <v>381</v>
      </c>
      <c r="W120" s="22">
        <v>14.864414532979334</v>
      </c>
      <c r="X120" s="23" t="s">
        <v>35</v>
      </c>
      <c r="Y120" s="22">
        <v>0.75816409097743254</v>
      </c>
      <c r="Z120" s="22">
        <v>15.6959088643392</v>
      </c>
      <c r="AA120" s="23" t="s">
        <v>35</v>
      </c>
      <c r="AB120" s="22">
        <v>0.2418079925478904</v>
      </c>
      <c r="AC120" s="22">
        <v>15.726864814758301</v>
      </c>
      <c r="AD120" s="22">
        <v>14.563371658325201</v>
      </c>
      <c r="AE120" s="22">
        <v>14.303007125854499</v>
      </c>
      <c r="AF120" s="22">
        <v>15.4188222885132</v>
      </c>
      <c r="AG120" s="22">
        <v>15.8642578125</v>
      </c>
      <c r="AH120" s="22">
        <v>15.8046464920044</v>
      </c>
    </row>
    <row r="121" spans="1:34" x14ac:dyDescent="0.35">
      <c r="A121" s="5" t="s">
        <v>382</v>
      </c>
      <c r="B121" s="5" t="s">
        <v>383</v>
      </c>
      <c r="C121" s="22">
        <v>16.911216100056965</v>
      </c>
      <c r="D121" s="23" t="s">
        <v>35</v>
      </c>
      <c r="E121" s="22">
        <v>0.19411688332044491</v>
      </c>
      <c r="F121" s="22">
        <v>17.736975351969402</v>
      </c>
      <c r="G121" s="23" t="s">
        <v>35</v>
      </c>
      <c r="H121" s="22">
        <v>0.9216232807717929</v>
      </c>
      <c r="I121" s="22">
        <v>0.82575925191243704</v>
      </c>
      <c r="J121" s="24">
        <v>0.69146403637699205</v>
      </c>
      <c r="K121" s="25">
        <f>10^-J121</f>
        <v>0.20348666947648916</v>
      </c>
      <c r="L121" s="26" t="b">
        <f>IF(AND(K121&lt;0.05,ABS(I121)&gt;=2),"TRUE")</f>
        <v>0</v>
      </c>
      <c r="M121" s="27" t="b">
        <v>0</v>
      </c>
      <c r="N121" s="24">
        <v>0.69146403637699205</v>
      </c>
      <c r="O121" s="27">
        <v>333</v>
      </c>
      <c r="P121" s="25">
        <f>O121/$P$2*$P$1</f>
        <v>1.4892665474060825E-2</v>
      </c>
      <c r="Q121" s="27" t="b">
        <f>IF(K121&lt;P121,"TRUE")</f>
        <v>0</v>
      </c>
      <c r="R121" s="28">
        <f>K121*1118</f>
        <v>227.49809647471488</v>
      </c>
      <c r="S121" s="26" t="b">
        <f>IF(R121&lt;0.05,"TRUE")</f>
        <v>0</v>
      </c>
      <c r="T121" s="5" t="s">
        <v>382</v>
      </c>
      <c r="U121" s="5" t="s">
        <v>383</v>
      </c>
      <c r="V121" s="5" t="s">
        <v>384</v>
      </c>
      <c r="W121" s="22">
        <v>16.911216100056965</v>
      </c>
      <c r="X121" s="23" t="s">
        <v>35</v>
      </c>
      <c r="Y121" s="22">
        <v>0.19411688332044491</v>
      </c>
      <c r="Z121" s="22">
        <v>17.736975351969402</v>
      </c>
      <c r="AA121" s="23" t="s">
        <v>35</v>
      </c>
      <c r="AB121" s="22">
        <v>0.9216232807717929</v>
      </c>
      <c r="AC121" s="22">
        <v>16.7303791046143</v>
      </c>
      <c r="AD121" s="22">
        <v>16.886940002441399</v>
      </c>
      <c r="AE121" s="22">
        <v>17.116329193115199</v>
      </c>
      <c r="AF121" s="22">
        <v>18.468929290771499</v>
      </c>
      <c r="AG121" s="22">
        <v>18.0400066375732</v>
      </c>
      <c r="AH121" s="22">
        <v>16.701990127563501</v>
      </c>
    </row>
    <row r="122" spans="1:34" x14ac:dyDescent="0.35">
      <c r="A122" s="5" t="s">
        <v>385</v>
      </c>
      <c r="B122" s="5" t="s">
        <v>386</v>
      </c>
      <c r="C122" s="22">
        <v>18.048618316650401</v>
      </c>
      <c r="D122" s="23" t="s">
        <v>35</v>
      </c>
      <c r="E122" s="22">
        <v>0.98541233975215792</v>
      </c>
      <c r="F122" s="22">
        <v>18.869692484537765</v>
      </c>
      <c r="G122" s="23" t="s">
        <v>35</v>
      </c>
      <c r="H122" s="22">
        <v>0.70579939441029627</v>
      </c>
      <c r="I122" s="22">
        <v>0.82107416788737098</v>
      </c>
      <c r="J122" s="24">
        <v>0.51459426615883896</v>
      </c>
      <c r="K122" s="25">
        <f>10^-J122</f>
        <v>0.30577764661980039</v>
      </c>
      <c r="L122" s="26" t="b">
        <f>IF(AND(K122&lt;0.05,ABS(I122)&gt;=2),"TRUE")</f>
        <v>0</v>
      </c>
      <c r="M122" s="27" t="b">
        <v>0</v>
      </c>
      <c r="N122" s="24">
        <v>0.51459426615883896</v>
      </c>
      <c r="O122" s="27">
        <v>458</v>
      </c>
      <c r="P122" s="25">
        <f>O122/$P$2*$P$1</f>
        <v>2.0483005366726301E-2</v>
      </c>
      <c r="Q122" s="27" t="b">
        <f>IF(K122&lt;P122,"TRUE")</f>
        <v>0</v>
      </c>
      <c r="R122" s="28">
        <f>K122*1118</f>
        <v>341.85940892093686</v>
      </c>
      <c r="S122" s="26" t="b">
        <f>IF(R122&lt;0.05,"TRUE")</f>
        <v>0</v>
      </c>
      <c r="T122" s="5" t="s">
        <v>385</v>
      </c>
      <c r="U122" s="5" t="s">
        <v>386</v>
      </c>
      <c r="V122" s="5" t="s">
        <v>387</v>
      </c>
      <c r="W122" s="22">
        <v>18.048618316650401</v>
      </c>
      <c r="X122" s="23" t="s">
        <v>35</v>
      </c>
      <c r="Y122" s="22">
        <v>0.98541233975215792</v>
      </c>
      <c r="Z122" s="22">
        <v>18.869692484537765</v>
      </c>
      <c r="AA122" s="23" t="s">
        <v>35</v>
      </c>
      <c r="AB122" s="22">
        <v>0.70579939441029627</v>
      </c>
      <c r="AC122" s="22">
        <v>19.133705139160199</v>
      </c>
      <c r="AD122" s="22">
        <v>17.802684783935501</v>
      </c>
      <c r="AE122" s="22">
        <v>17.209465026855501</v>
      </c>
      <c r="AF122" s="22">
        <v>18.88743019104</v>
      </c>
      <c r="AG122" s="22">
        <v>18.1551914215088</v>
      </c>
      <c r="AH122" s="22">
        <v>19.566455841064499</v>
      </c>
    </row>
    <row r="123" spans="1:34" x14ac:dyDescent="0.35">
      <c r="A123" s="5" t="s">
        <v>388</v>
      </c>
      <c r="B123" s="5" t="s">
        <v>389</v>
      </c>
      <c r="C123" s="22">
        <v>12.569584846496568</v>
      </c>
      <c r="D123" s="23" t="s">
        <v>35</v>
      </c>
      <c r="E123" s="22">
        <v>7.7496205950981223E-2</v>
      </c>
      <c r="F123" s="22">
        <v>13.3824160893758</v>
      </c>
      <c r="G123" s="23" t="s">
        <v>35</v>
      </c>
      <c r="H123" s="22">
        <v>0.5719888568029462</v>
      </c>
      <c r="I123" s="22">
        <v>0.81283124287923203</v>
      </c>
      <c r="J123" s="24">
        <v>1.14703126893665</v>
      </c>
      <c r="K123" s="25">
        <f>10^-J123</f>
        <v>7.1280170699268036E-2</v>
      </c>
      <c r="L123" s="26" t="b">
        <f>IF(AND(K123&lt;0.05,ABS(I123)&gt;=2),"TRUE")</f>
        <v>0</v>
      </c>
      <c r="M123" s="27" t="b">
        <v>0</v>
      </c>
      <c r="N123" s="24">
        <v>1.14703126893665</v>
      </c>
      <c r="O123" s="27">
        <v>158</v>
      </c>
      <c r="P123" s="25">
        <f>O123/$P$2*$P$1</f>
        <v>7.06618962432916E-3</v>
      </c>
      <c r="Q123" s="27" t="b">
        <f>IF(K123&lt;P123,"TRUE")</f>
        <v>0</v>
      </c>
      <c r="R123" s="28">
        <f>K123*1118</f>
        <v>79.69123084178166</v>
      </c>
      <c r="S123" s="26" t="b">
        <f>IF(R123&lt;0.05,"TRUE")</f>
        <v>0</v>
      </c>
      <c r="T123" s="5" t="s">
        <v>388</v>
      </c>
      <c r="U123" s="5" t="s">
        <v>389</v>
      </c>
      <c r="V123" s="5" t="s">
        <v>390</v>
      </c>
      <c r="W123" s="22">
        <v>12.569584846496568</v>
      </c>
      <c r="X123" s="23" t="s">
        <v>35</v>
      </c>
      <c r="Y123" s="22">
        <v>7.7496205950981223E-2</v>
      </c>
      <c r="Z123" s="22">
        <v>13.3824160893758</v>
      </c>
      <c r="AA123" s="23" t="s">
        <v>35</v>
      </c>
      <c r="AB123" s="22">
        <v>0.5719888568029462</v>
      </c>
      <c r="AC123" s="22">
        <v>12.5886850357056</v>
      </c>
      <c r="AD123" s="22">
        <v>12.4843244552612</v>
      </c>
      <c r="AE123" s="22">
        <v>12.635745048522899</v>
      </c>
      <c r="AF123" s="22">
        <v>12.7277879714966</v>
      </c>
      <c r="AG123" s="22">
        <v>13.6337842941284</v>
      </c>
      <c r="AH123" s="22">
        <v>13.785676002502401</v>
      </c>
    </row>
    <row r="124" spans="1:34" x14ac:dyDescent="0.35">
      <c r="A124" s="5" t="s">
        <v>391</v>
      </c>
      <c r="B124" s="5" t="s">
        <v>392</v>
      </c>
      <c r="C124" s="22">
        <v>16.822488784790032</v>
      </c>
      <c r="D124" s="23" t="s">
        <v>35</v>
      </c>
      <c r="E124" s="22">
        <v>0.19267718804934172</v>
      </c>
      <c r="F124" s="22">
        <v>17.6160380045573</v>
      </c>
      <c r="G124" s="23" t="s">
        <v>35</v>
      </c>
      <c r="H124" s="22">
        <v>1.034094888505422</v>
      </c>
      <c r="I124" s="22">
        <v>0.79354921976725401</v>
      </c>
      <c r="J124" s="24">
        <v>0.582712583052172</v>
      </c>
      <c r="K124" s="25">
        <f>10^-J124</f>
        <v>0.26138906601202899</v>
      </c>
      <c r="L124" s="26" t="b">
        <f>IF(AND(K124&lt;0.05,ABS(I124)&gt;=2),"TRUE")</f>
        <v>0</v>
      </c>
      <c r="M124" s="27" t="b">
        <v>0</v>
      </c>
      <c r="N124" s="24">
        <v>0.582712583052172</v>
      </c>
      <c r="O124" s="27">
        <v>412</v>
      </c>
      <c r="P124" s="25">
        <f>O124/$P$2*$P$1</f>
        <v>1.8425760286225404E-2</v>
      </c>
      <c r="Q124" s="27" t="b">
        <f>IF(K124&lt;P124,"TRUE")</f>
        <v>0</v>
      </c>
      <c r="R124" s="28">
        <f>K124*1118</f>
        <v>292.23297580144839</v>
      </c>
      <c r="S124" s="26" t="b">
        <f>IF(R124&lt;0.05,"TRUE")</f>
        <v>0</v>
      </c>
      <c r="T124" s="5" t="s">
        <v>391</v>
      </c>
      <c r="U124" s="5" t="s">
        <v>392</v>
      </c>
      <c r="V124" s="5" t="s">
        <v>393</v>
      </c>
      <c r="W124" s="22">
        <v>16.822488784790032</v>
      </c>
      <c r="X124" s="23" t="s">
        <v>35</v>
      </c>
      <c r="Y124" s="22">
        <v>0.19267718804934172</v>
      </c>
      <c r="Z124" s="22">
        <v>17.6160380045573</v>
      </c>
      <c r="AA124" s="23" t="s">
        <v>35</v>
      </c>
      <c r="AB124" s="22">
        <v>1.034094888505422</v>
      </c>
      <c r="AC124" s="22">
        <v>17.0444946289063</v>
      </c>
      <c r="AD124" s="22">
        <v>16.698854446411101</v>
      </c>
      <c r="AE124" s="22">
        <v>16.724117279052699</v>
      </c>
      <c r="AF124" s="22">
        <v>16.485719680786101</v>
      </c>
      <c r="AG124" s="22">
        <v>18.514570236206101</v>
      </c>
      <c r="AH124" s="22">
        <v>17.847824096679702</v>
      </c>
    </row>
    <row r="125" spans="1:34" x14ac:dyDescent="0.35">
      <c r="A125" s="5" t="s">
        <v>394</v>
      </c>
      <c r="B125" s="5" t="s">
        <v>395</v>
      </c>
      <c r="C125" s="22">
        <v>17.100821177164732</v>
      </c>
      <c r="D125" s="23" t="s">
        <v>35</v>
      </c>
      <c r="E125" s="22">
        <v>0.29009662029025007</v>
      </c>
      <c r="F125" s="22">
        <v>17.889317830403666</v>
      </c>
      <c r="G125" s="23" t="s">
        <v>35</v>
      </c>
      <c r="H125" s="22">
        <v>0.40863389153780355</v>
      </c>
      <c r="I125" s="22">
        <v>0.78849665323893003</v>
      </c>
      <c r="J125" s="24">
        <v>1.2781800344985299</v>
      </c>
      <c r="K125" s="25">
        <f>10^-J125</f>
        <v>5.2701134634565619E-2</v>
      </c>
      <c r="L125" s="26" t="b">
        <f>IF(AND(K125&lt;0.05,ABS(I125)&gt;=2),"TRUE")</f>
        <v>0</v>
      </c>
      <c r="M125" s="27" t="b">
        <v>0</v>
      </c>
      <c r="N125" s="24">
        <v>1.2781800344985299</v>
      </c>
      <c r="O125" s="27">
        <v>128</v>
      </c>
      <c r="P125" s="25">
        <f>O125/$P$2*$P$1</f>
        <v>5.7245080500894462E-3</v>
      </c>
      <c r="Q125" s="27" t="b">
        <f>IF(K125&lt;P125,"TRUE")</f>
        <v>0</v>
      </c>
      <c r="R125" s="28">
        <f>K125*1118</f>
        <v>58.919868521444364</v>
      </c>
      <c r="S125" s="26" t="b">
        <f>IF(R125&lt;0.05,"TRUE")</f>
        <v>0</v>
      </c>
      <c r="T125" s="5" t="s">
        <v>394</v>
      </c>
      <c r="U125" s="5" t="s">
        <v>395</v>
      </c>
      <c r="V125" s="5" t="s">
        <v>396</v>
      </c>
      <c r="W125" s="22">
        <v>17.100821177164732</v>
      </c>
      <c r="X125" s="23" t="s">
        <v>35</v>
      </c>
      <c r="Y125" s="22">
        <v>0.29009662029025007</v>
      </c>
      <c r="Z125" s="22">
        <v>17.889317830403666</v>
      </c>
      <c r="AA125" s="23" t="s">
        <v>35</v>
      </c>
      <c r="AB125" s="22">
        <v>0.40863389153780355</v>
      </c>
      <c r="AC125" s="22">
        <v>16.9406833648682</v>
      </c>
      <c r="AD125" s="22">
        <v>16.926090240478501</v>
      </c>
      <c r="AE125" s="22">
        <v>17.4356899261475</v>
      </c>
      <c r="AF125" s="22">
        <v>18.187440872192401</v>
      </c>
      <c r="AG125" s="22">
        <v>18.0569953918457</v>
      </c>
      <c r="AH125" s="22">
        <v>17.423517227172901</v>
      </c>
    </row>
    <row r="126" spans="1:34" x14ac:dyDescent="0.35">
      <c r="A126" s="5" t="s">
        <v>397</v>
      </c>
      <c r="B126" s="5" t="s">
        <v>398</v>
      </c>
      <c r="C126" s="22">
        <v>17.148377736409532</v>
      </c>
      <c r="D126" s="23" t="s">
        <v>35</v>
      </c>
      <c r="E126" s="22">
        <v>0.445895468115933</v>
      </c>
      <c r="F126" s="22">
        <v>17.935808181762702</v>
      </c>
      <c r="G126" s="23" t="s">
        <v>35</v>
      </c>
      <c r="H126" s="22">
        <v>1.8118790339688231</v>
      </c>
      <c r="I126" s="22">
        <v>0.78743044535319096</v>
      </c>
      <c r="J126" s="24">
        <v>0.296421759696811</v>
      </c>
      <c r="K126" s="25">
        <f>10^-J126</f>
        <v>0.50533367510604232</v>
      </c>
      <c r="L126" s="26" t="b">
        <f>IF(AND(K126&lt;0.05,ABS(I126)&gt;=2),"TRUE")</f>
        <v>0</v>
      </c>
      <c r="M126" s="27" t="b">
        <v>0</v>
      </c>
      <c r="N126" s="24">
        <v>0.296421759696811</v>
      </c>
      <c r="O126" s="27">
        <v>719</v>
      </c>
      <c r="P126" s="25">
        <f>O126/$P$2*$P$1</f>
        <v>3.2155635062611813E-2</v>
      </c>
      <c r="Q126" s="27" t="b">
        <f>IF(K126&lt;P126,"TRUE")</f>
        <v>0</v>
      </c>
      <c r="R126" s="28">
        <f>K126*1118</f>
        <v>564.96304876855527</v>
      </c>
      <c r="S126" s="26" t="b">
        <f>IF(R126&lt;0.05,"TRUE")</f>
        <v>0</v>
      </c>
      <c r="T126" s="5" t="s">
        <v>397</v>
      </c>
      <c r="U126" s="5" t="s">
        <v>398</v>
      </c>
      <c r="V126" s="5" t="s">
        <v>399</v>
      </c>
      <c r="W126" s="22">
        <v>17.148377736409532</v>
      </c>
      <c r="X126" s="23" t="s">
        <v>35</v>
      </c>
      <c r="Y126" s="22">
        <v>0.445895468115933</v>
      </c>
      <c r="Z126" s="22">
        <v>17.935808181762702</v>
      </c>
      <c r="AA126" s="23" t="s">
        <v>35</v>
      </c>
      <c r="AB126" s="22">
        <v>1.8118790339688231</v>
      </c>
      <c r="AC126" s="22">
        <v>16.633531570434599</v>
      </c>
      <c r="AD126" s="22">
        <v>17.4010219573975</v>
      </c>
      <c r="AE126" s="22">
        <v>17.410579681396499</v>
      </c>
      <c r="AF126" s="22">
        <v>17.498651504516602</v>
      </c>
      <c r="AG126" s="22">
        <v>19.926271438598601</v>
      </c>
      <c r="AH126" s="22">
        <v>16.382501602172901</v>
      </c>
    </row>
    <row r="127" spans="1:34" x14ac:dyDescent="0.35">
      <c r="A127" s="5" t="s">
        <v>400</v>
      </c>
      <c r="B127" s="5" t="s">
        <v>401</v>
      </c>
      <c r="C127" s="22">
        <v>21.107122421264634</v>
      </c>
      <c r="D127" s="23" t="s">
        <v>35</v>
      </c>
      <c r="E127" s="22">
        <v>1.7191940751480554</v>
      </c>
      <c r="F127" s="22">
        <v>21.894348780314136</v>
      </c>
      <c r="G127" s="23" t="s">
        <v>35</v>
      </c>
      <c r="H127" s="22">
        <v>5.7466916430762419E-2</v>
      </c>
      <c r="I127" s="22">
        <v>0.78722635904948002</v>
      </c>
      <c r="J127" s="24">
        <v>0.32575260043957499</v>
      </c>
      <c r="K127" s="25">
        <f>10^-J127</f>
        <v>0.47233203261572915</v>
      </c>
      <c r="L127" s="26" t="b">
        <f>IF(AND(K127&lt;0.05,ABS(I127)&gt;=2),"TRUE")</f>
        <v>0</v>
      </c>
      <c r="M127" s="27" t="b">
        <v>0</v>
      </c>
      <c r="N127" s="24">
        <v>0.32575260043957499</v>
      </c>
      <c r="O127" s="27">
        <v>679</v>
      </c>
      <c r="P127" s="25">
        <f>O127/$P$2*$P$1</f>
        <v>3.0366726296958857E-2</v>
      </c>
      <c r="Q127" s="27" t="b">
        <f>IF(K127&lt;P127,"TRUE")</f>
        <v>0</v>
      </c>
      <c r="R127" s="28">
        <f>K127*1118</f>
        <v>528.06721246438519</v>
      </c>
      <c r="S127" s="26" t="b">
        <f>IF(R127&lt;0.05,"TRUE")</f>
        <v>0</v>
      </c>
      <c r="T127" s="5" t="s">
        <v>400</v>
      </c>
      <c r="U127" s="5" t="s">
        <v>401</v>
      </c>
      <c r="V127" s="5" t="s">
        <v>402</v>
      </c>
      <c r="W127" s="22">
        <v>21.107122421264634</v>
      </c>
      <c r="X127" s="23" t="s">
        <v>35</v>
      </c>
      <c r="Y127" s="22">
        <v>1.7191940751480554</v>
      </c>
      <c r="Z127" s="22">
        <v>21.894348780314136</v>
      </c>
      <c r="AA127" s="23" t="s">
        <v>35</v>
      </c>
      <c r="AB127" s="22">
        <v>5.7466916430762419E-2</v>
      </c>
      <c r="AC127" s="22">
        <v>23.081270217895501</v>
      </c>
      <c r="AD127" s="22">
        <v>19.939262390136701</v>
      </c>
      <c r="AE127" s="22">
        <v>20.300834655761701</v>
      </c>
      <c r="AF127" s="22">
        <v>21.894098281860401</v>
      </c>
      <c r="AG127" s="22">
        <v>21.951940536498999</v>
      </c>
      <c r="AH127" s="22">
        <v>21.837007522583001</v>
      </c>
    </row>
    <row r="128" spans="1:34" x14ac:dyDescent="0.35">
      <c r="A128" s="5" t="s">
        <v>403</v>
      </c>
      <c r="B128" s="5" t="s">
        <v>404</v>
      </c>
      <c r="C128" s="22">
        <v>13.612504323323568</v>
      </c>
      <c r="D128" s="23" t="s">
        <v>35</v>
      </c>
      <c r="E128" s="22">
        <v>0.606581431345804</v>
      </c>
      <c r="F128" s="22">
        <v>14.383283933003733</v>
      </c>
      <c r="G128" s="23" t="s">
        <v>35</v>
      </c>
      <c r="H128" s="22">
        <v>0.47355713941661587</v>
      </c>
      <c r="I128" s="22">
        <v>0.770779609680176</v>
      </c>
      <c r="J128" s="24">
        <v>0.801925174013285</v>
      </c>
      <c r="K128" s="25">
        <f>10^-J128</f>
        <v>0.157788310481285</v>
      </c>
      <c r="L128" s="26" t="b">
        <f>IF(AND(K128&lt;0.05,ABS(I128)&gt;=2),"TRUE")</f>
        <v>0</v>
      </c>
      <c r="M128" s="27" t="b">
        <v>0</v>
      </c>
      <c r="N128" s="24">
        <v>0.801925174013285</v>
      </c>
      <c r="O128" s="27">
        <v>274</v>
      </c>
      <c r="P128" s="25">
        <f>O128/$P$2*$P$1</f>
        <v>1.225402504472272E-2</v>
      </c>
      <c r="Q128" s="27" t="b">
        <f>IF(K128&lt;P128,"TRUE")</f>
        <v>0</v>
      </c>
      <c r="R128" s="28">
        <f>K128*1118</f>
        <v>176.40733111807663</v>
      </c>
      <c r="S128" s="26" t="b">
        <f>IF(R128&lt;0.05,"TRUE")</f>
        <v>0</v>
      </c>
      <c r="T128" s="5" t="s">
        <v>403</v>
      </c>
      <c r="U128" s="5" t="s">
        <v>404</v>
      </c>
      <c r="V128" s="5" t="s">
        <v>405</v>
      </c>
      <c r="W128" s="22">
        <v>13.612504323323568</v>
      </c>
      <c r="X128" s="23" t="s">
        <v>35</v>
      </c>
      <c r="Y128" s="22">
        <v>0.606581431345804</v>
      </c>
      <c r="Z128" s="22">
        <v>14.383283933003733</v>
      </c>
      <c r="AA128" s="23" t="s">
        <v>35</v>
      </c>
      <c r="AB128" s="22">
        <v>0.47355713941661587</v>
      </c>
      <c r="AC128" s="22">
        <v>13.498150825500501</v>
      </c>
      <c r="AD128" s="22">
        <v>13.0712385177612</v>
      </c>
      <c r="AE128" s="22">
        <v>14.268123626709</v>
      </c>
      <c r="AF128" s="22">
        <v>14.602317810058601</v>
      </c>
      <c r="AG128" s="22">
        <v>13.839860916137701</v>
      </c>
      <c r="AH128" s="22">
        <v>14.707673072814901</v>
      </c>
    </row>
    <row r="129" spans="1:34" x14ac:dyDescent="0.35">
      <c r="A129" s="5" t="s">
        <v>406</v>
      </c>
      <c r="B129" s="29">
        <v>44076</v>
      </c>
      <c r="C129" s="22">
        <v>12.967275301615402</v>
      </c>
      <c r="D129" s="23" t="s">
        <v>35</v>
      </c>
      <c r="E129" s="22">
        <v>2.2975033581276829</v>
      </c>
      <c r="F129" s="22">
        <v>13.735257784525567</v>
      </c>
      <c r="G129" s="23" t="s">
        <v>35</v>
      </c>
      <c r="H129" s="22">
        <v>1.2016256938431722</v>
      </c>
      <c r="I129" s="22">
        <v>0.76798248291015603</v>
      </c>
      <c r="J129" s="24">
        <v>0.19725396893184899</v>
      </c>
      <c r="K129" s="25">
        <f>10^-J129</f>
        <v>0.63495950841614623</v>
      </c>
      <c r="L129" s="26" t="b">
        <f>IF(AND(K129&lt;0.05,ABS(I129)&gt;=2),"TRUE")</f>
        <v>0</v>
      </c>
      <c r="M129" s="27" t="b">
        <v>0</v>
      </c>
      <c r="N129" s="24">
        <v>0.19725396893184899</v>
      </c>
      <c r="O129" s="27">
        <v>844</v>
      </c>
      <c r="P129" s="25">
        <f>O129/$P$2*$P$1</f>
        <v>3.7745974955277282E-2</v>
      </c>
      <c r="Q129" s="27" t="b">
        <f>IF(K129&lt;P129,"TRUE")</f>
        <v>0</v>
      </c>
      <c r="R129" s="28">
        <f>K129*1118</f>
        <v>709.88473040925146</v>
      </c>
      <c r="S129" s="26" t="b">
        <f>IF(R129&lt;0.05,"TRUE")</f>
        <v>0</v>
      </c>
      <c r="T129" s="5" t="s">
        <v>406</v>
      </c>
      <c r="U129" s="29">
        <v>44076</v>
      </c>
      <c r="V129" s="5" t="s">
        <v>407</v>
      </c>
      <c r="W129" s="22">
        <v>12.967275301615402</v>
      </c>
      <c r="X129" s="23" t="s">
        <v>35</v>
      </c>
      <c r="Y129" s="22">
        <v>2.2975033581276829</v>
      </c>
      <c r="Z129" s="22">
        <v>13.735257784525567</v>
      </c>
      <c r="AA129" s="23" t="s">
        <v>35</v>
      </c>
      <c r="AB129" s="22">
        <v>1.2016256938431722</v>
      </c>
      <c r="AC129" s="22">
        <v>13.8081827163696</v>
      </c>
      <c r="AD129" s="22">
        <v>10.367790222168001</v>
      </c>
      <c r="AE129" s="22">
        <v>14.725852966308601</v>
      </c>
      <c r="AF129" s="22">
        <v>14.836286544799799</v>
      </c>
      <c r="AG129" s="22">
        <v>13.915979385376</v>
      </c>
      <c r="AH129" s="22">
        <v>12.4535074234009</v>
      </c>
    </row>
    <row r="130" spans="1:34" x14ac:dyDescent="0.35">
      <c r="A130" s="5" t="s">
        <v>408</v>
      </c>
      <c r="B130" s="5" t="s">
        <v>409</v>
      </c>
      <c r="C130" s="22">
        <v>14.837136904398568</v>
      </c>
      <c r="D130" s="23" t="s">
        <v>35</v>
      </c>
      <c r="E130" s="22">
        <v>0.44887478491182847</v>
      </c>
      <c r="F130" s="22">
        <v>15.602912267049135</v>
      </c>
      <c r="G130" s="23" t="s">
        <v>35</v>
      </c>
      <c r="H130" s="22">
        <v>1.0570414500959096</v>
      </c>
      <c r="I130" s="22">
        <v>0.76577536265055501</v>
      </c>
      <c r="J130" s="24">
        <v>0.50528368590786099</v>
      </c>
      <c r="K130" s="25">
        <f>10^-J130</f>
        <v>0.3124038044653793</v>
      </c>
      <c r="L130" s="26" t="b">
        <f>IF(AND(K130&lt;0.05,ABS(I130)&gt;=2),"TRUE")</f>
        <v>0</v>
      </c>
      <c r="M130" s="27" t="b">
        <v>0</v>
      </c>
      <c r="N130" s="24">
        <v>0.50528368590786099</v>
      </c>
      <c r="O130" s="27">
        <v>468</v>
      </c>
      <c r="P130" s="25">
        <f>O130/$P$2*$P$1</f>
        <v>2.0930232558139538E-2</v>
      </c>
      <c r="Q130" s="27" t="b">
        <f>IF(K130&lt;P130,"TRUE")</f>
        <v>0</v>
      </c>
      <c r="R130" s="28">
        <f>K130*1118</f>
        <v>349.26745339229404</v>
      </c>
      <c r="S130" s="26" t="b">
        <f>IF(R130&lt;0.05,"TRUE")</f>
        <v>0</v>
      </c>
      <c r="T130" s="5" t="s">
        <v>408</v>
      </c>
      <c r="U130" s="5" t="s">
        <v>409</v>
      </c>
      <c r="V130" s="5" t="s">
        <v>410</v>
      </c>
      <c r="W130" s="22">
        <v>14.837136904398568</v>
      </c>
      <c r="X130" s="23" t="s">
        <v>35</v>
      </c>
      <c r="Y130" s="22">
        <v>0.44887478491182847</v>
      </c>
      <c r="Z130" s="22">
        <v>15.602912267049135</v>
      </c>
      <c r="AA130" s="23" t="s">
        <v>35</v>
      </c>
      <c r="AB130" s="22">
        <v>1.0570414500959096</v>
      </c>
      <c r="AC130" s="22">
        <v>15.057130813598601</v>
      </c>
      <c r="AD130" s="22">
        <v>15.133576393127401</v>
      </c>
      <c r="AE130" s="22">
        <v>14.3207035064697</v>
      </c>
      <c r="AF130" s="22">
        <v>14.385139465331999</v>
      </c>
      <c r="AG130" s="22">
        <v>16.2832736968994</v>
      </c>
      <c r="AH130" s="22">
        <v>16.140323638916001</v>
      </c>
    </row>
    <row r="131" spans="1:34" x14ac:dyDescent="0.35">
      <c r="A131" s="5" t="s">
        <v>411</v>
      </c>
      <c r="B131" s="5" t="s">
        <v>412</v>
      </c>
      <c r="C131" s="22">
        <v>15.046242396036801</v>
      </c>
      <c r="D131" s="23" t="s">
        <v>35</v>
      </c>
      <c r="E131" s="22">
        <v>0.48089358460010106</v>
      </c>
      <c r="F131" s="22">
        <v>15.809053421020501</v>
      </c>
      <c r="G131" s="23" t="s">
        <v>35</v>
      </c>
      <c r="H131" s="22">
        <v>0.46036854380785525</v>
      </c>
      <c r="I131" s="22">
        <v>0.76281102498372499</v>
      </c>
      <c r="J131" s="24">
        <v>0.92747623528079204</v>
      </c>
      <c r="K131" s="25">
        <f>10^-J131</f>
        <v>0.11817449762012222</v>
      </c>
      <c r="L131" s="26" t="b">
        <f>IF(AND(K131&lt;0.05,ABS(I131)&gt;=2),"TRUE")</f>
        <v>0</v>
      </c>
      <c r="M131" s="27" t="b">
        <v>0</v>
      </c>
      <c r="N131" s="24">
        <v>0.92747623528079204</v>
      </c>
      <c r="O131" s="27">
        <v>219</v>
      </c>
      <c r="P131" s="25">
        <f>O131/$P$2*$P$1</f>
        <v>9.7942754919499112E-3</v>
      </c>
      <c r="Q131" s="27" t="b">
        <f>IF(K131&lt;P131,"TRUE")</f>
        <v>0</v>
      </c>
      <c r="R131" s="28">
        <f>K131*1118</f>
        <v>132.11908833929664</v>
      </c>
      <c r="S131" s="26" t="b">
        <f>IF(R131&lt;0.05,"TRUE")</f>
        <v>0</v>
      </c>
      <c r="T131" s="5" t="s">
        <v>411</v>
      </c>
      <c r="U131" s="5" t="s">
        <v>412</v>
      </c>
      <c r="V131" s="5" t="s">
        <v>413</v>
      </c>
      <c r="W131" s="22">
        <v>15.046242396036801</v>
      </c>
      <c r="X131" s="23" t="s">
        <v>35</v>
      </c>
      <c r="Y131" s="22">
        <v>0.48089358460010106</v>
      </c>
      <c r="Z131" s="22">
        <v>15.809053421020501</v>
      </c>
      <c r="AA131" s="23" t="s">
        <v>35</v>
      </c>
      <c r="AB131" s="22">
        <v>0.46036854380785525</v>
      </c>
      <c r="AC131" s="22">
        <v>15.499793052673301</v>
      </c>
      <c r="AD131" s="22">
        <v>14.5420188903809</v>
      </c>
      <c r="AE131" s="22">
        <v>15.0969152450562</v>
      </c>
      <c r="AF131" s="22">
        <v>15.3130855560303</v>
      </c>
      <c r="AG131" s="22">
        <v>15.891353607177701</v>
      </c>
      <c r="AH131" s="22">
        <v>16.222721099853501</v>
      </c>
    </row>
    <row r="132" spans="1:34" x14ac:dyDescent="0.35">
      <c r="A132" s="5" t="s">
        <v>414</v>
      </c>
      <c r="B132" s="5" t="s">
        <v>415</v>
      </c>
      <c r="C132" s="22">
        <v>16.502235094706197</v>
      </c>
      <c r="D132" s="23" t="s">
        <v>35</v>
      </c>
      <c r="E132" s="22">
        <v>0.82421078179521701</v>
      </c>
      <c r="F132" s="22">
        <v>17.2643845876058</v>
      </c>
      <c r="G132" s="23" t="s">
        <v>35</v>
      </c>
      <c r="H132" s="22">
        <v>0.89194762924922677</v>
      </c>
      <c r="I132" s="22">
        <v>0.76214949289957401</v>
      </c>
      <c r="J132" s="24">
        <v>0.47087392430953101</v>
      </c>
      <c r="K132" s="25">
        <f>10^-J132</f>
        <v>0.33816299067621125</v>
      </c>
      <c r="L132" s="26" t="b">
        <f>IF(AND(K132&lt;0.05,ABS(I132)&gt;=2),"TRUE")</f>
        <v>0</v>
      </c>
      <c r="M132" s="27" t="b">
        <v>0</v>
      </c>
      <c r="N132" s="24">
        <v>0.47087392430953101</v>
      </c>
      <c r="O132" s="27">
        <v>506</v>
      </c>
      <c r="P132" s="25">
        <f>O132/$P$2*$P$1</f>
        <v>2.2629695885509841E-2</v>
      </c>
      <c r="Q132" s="27" t="b">
        <f>IF(K132&lt;P132,"TRUE")</f>
        <v>0</v>
      </c>
      <c r="R132" s="28">
        <f>K132*1118</f>
        <v>378.06622357600418</v>
      </c>
      <c r="S132" s="26" t="b">
        <f>IF(R132&lt;0.05,"TRUE")</f>
        <v>0</v>
      </c>
      <c r="T132" s="5" t="s">
        <v>414</v>
      </c>
      <c r="U132" s="5" t="s">
        <v>415</v>
      </c>
      <c r="V132" s="5" t="s">
        <v>416</v>
      </c>
      <c r="W132" s="22">
        <v>16.502235094706197</v>
      </c>
      <c r="X132" s="23" t="s">
        <v>35</v>
      </c>
      <c r="Y132" s="22">
        <v>0.82421078179521701</v>
      </c>
      <c r="Z132" s="22">
        <v>17.2643845876058</v>
      </c>
      <c r="AA132" s="23" t="s">
        <v>35</v>
      </c>
      <c r="AB132" s="22">
        <v>0.89194762924922677</v>
      </c>
      <c r="AC132" s="22">
        <v>15.936038017272899</v>
      </c>
      <c r="AD132" s="22">
        <v>17.447820663452099</v>
      </c>
      <c r="AE132" s="22">
        <v>16.122846603393601</v>
      </c>
      <c r="AF132" s="22">
        <v>16.985334396362301</v>
      </c>
      <c r="AG132" s="22">
        <v>18.262495040893601</v>
      </c>
      <c r="AH132" s="22">
        <v>16.545324325561499</v>
      </c>
    </row>
    <row r="133" spans="1:34" x14ac:dyDescent="0.35">
      <c r="A133" s="5" t="s">
        <v>417</v>
      </c>
      <c r="B133" s="5" t="s">
        <v>418</v>
      </c>
      <c r="C133" s="22">
        <v>17.478186607360833</v>
      </c>
      <c r="D133" s="23" t="s">
        <v>35</v>
      </c>
      <c r="E133" s="22">
        <v>2.0426902991339975</v>
      </c>
      <c r="F133" s="22">
        <v>18.237545649210599</v>
      </c>
      <c r="G133" s="23" t="s">
        <v>35</v>
      </c>
      <c r="H133" s="22">
        <v>0.6739534486870411</v>
      </c>
      <c r="I133" s="22">
        <v>0.75935904184977299</v>
      </c>
      <c r="J133" s="24">
        <v>0.24113365397090999</v>
      </c>
      <c r="K133" s="25">
        <f>10^-J133</f>
        <v>0.57393980525662081</v>
      </c>
      <c r="L133" s="26" t="b">
        <f>IF(AND(K133&lt;0.05,ABS(I133)&gt;=2),"TRUE")</f>
        <v>0</v>
      </c>
      <c r="M133" s="27" t="b">
        <v>0</v>
      </c>
      <c r="N133" s="24">
        <v>0.24113365397090999</v>
      </c>
      <c r="O133" s="27">
        <v>787</v>
      </c>
      <c r="P133" s="25">
        <f>O133/$P$2*$P$1</f>
        <v>3.5196779964221825E-2</v>
      </c>
      <c r="Q133" s="27" t="b">
        <f>IF(K133&lt;P133,"TRUE")</f>
        <v>0</v>
      </c>
      <c r="R133" s="28">
        <f>K133*1118</f>
        <v>641.66470227690206</v>
      </c>
      <c r="S133" s="26" t="b">
        <f>IF(R133&lt;0.05,"TRUE")</f>
        <v>0</v>
      </c>
      <c r="T133" s="5" t="s">
        <v>417</v>
      </c>
      <c r="U133" s="5" t="s">
        <v>418</v>
      </c>
      <c r="V133" s="5" t="s">
        <v>419</v>
      </c>
      <c r="W133" s="22">
        <v>17.478186607360833</v>
      </c>
      <c r="X133" s="23" t="s">
        <v>35</v>
      </c>
      <c r="Y133" s="22">
        <v>2.0426902991339975</v>
      </c>
      <c r="Z133" s="22">
        <v>18.237545649210599</v>
      </c>
      <c r="AA133" s="23" t="s">
        <v>35</v>
      </c>
      <c r="AB133" s="22">
        <v>0.6739534486870411</v>
      </c>
      <c r="AC133" s="22">
        <v>15.1389074325562</v>
      </c>
      <c r="AD133" s="22">
        <v>18.386266708373999</v>
      </c>
      <c r="AE133" s="22">
        <v>18.909385681152301</v>
      </c>
      <c r="AF133" s="22">
        <v>18.5356044769287</v>
      </c>
      <c r="AG133" s="22">
        <v>18.7110786437988</v>
      </c>
      <c r="AH133" s="22">
        <v>17.4659538269043</v>
      </c>
    </row>
    <row r="134" spans="1:34" x14ac:dyDescent="0.35">
      <c r="A134" s="5" t="s">
        <v>420</v>
      </c>
      <c r="B134" s="5" t="s">
        <v>421</v>
      </c>
      <c r="C134" s="22">
        <v>16.362313588460299</v>
      </c>
      <c r="D134" s="23" t="s">
        <v>35</v>
      </c>
      <c r="E134" s="22">
        <v>0.31213301213428124</v>
      </c>
      <c r="F134" s="22">
        <v>17.119548797607433</v>
      </c>
      <c r="G134" s="23" t="s">
        <v>35</v>
      </c>
      <c r="H134" s="22">
        <v>0.34159255846349934</v>
      </c>
      <c r="I134" s="22">
        <v>0.75723520914713704</v>
      </c>
      <c r="J134" s="24">
        <v>1.32668966230774</v>
      </c>
      <c r="K134" s="25">
        <f>10^-J134</f>
        <v>4.7131399715208411E-2</v>
      </c>
      <c r="L134" s="26" t="b">
        <f>IF(AND(K134&lt;0.05,ABS(I134)&gt;=2),"TRUE")</f>
        <v>0</v>
      </c>
      <c r="M134" s="27" t="b">
        <v>0</v>
      </c>
      <c r="N134" s="24">
        <v>1.32668966230774</v>
      </c>
      <c r="O134" s="27">
        <v>116</v>
      </c>
      <c r="P134" s="25">
        <f>O134/$P$2*$P$1</f>
        <v>5.1878354203935603E-3</v>
      </c>
      <c r="Q134" s="27" t="b">
        <f>IF(K134&lt;P134,"TRUE")</f>
        <v>0</v>
      </c>
      <c r="R134" s="28">
        <f>K134*1118</f>
        <v>52.692904881603006</v>
      </c>
      <c r="S134" s="26" t="b">
        <f>IF(R134&lt;0.05,"TRUE")</f>
        <v>0</v>
      </c>
      <c r="T134" s="5" t="s">
        <v>420</v>
      </c>
      <c r="U134" s="5" t="s">
        <v>421</v>
      </c>
      <c r="V134" s="5" t="s">
        <v>422</v>
      </c>
      <c r="W134" s="22">
        <v>16.362313588460299</v>
      </c>
      <c r="X134" s="23" t="s">
        <v>35</v>
      </c>
      <c r="Y134" s="22">
        <v>0.31213301213428124</v>
      </c>
      <c r="Z134" s="22">
        <v>17.119548797607433</v>
      </c>
      <c r="AA134" s="23" t="s">
        <v>35</v>
      </c>
      <c r="AB134" s="22">
        <v>0.34159255846349934</v>
      </c>
      <c r="AC134" s="22">
        <v>16.7221565246582</v>
      </c>
      <c r="AD134" s="22">
        <v>16.1647338867188</v>
      </c>
      <c r="AE134" s="22">
        <v>16.200050354003899</v>
      </c>
      <c r="AF134" s="22">
        <v>17.466535568237301</v>
      </c>
      <c r="AG134" s="22">
        <v>16.783618927001999</v>
      </c>
      <c r="AH134" s="22">
        <v>17.108491897583001</v>
      </c>
    </row>
    <row r="135" spans="1:34" x14ac:dyDescent="0.35">
      <c r="A135" s="5" t="s">
        <v>423</v>
      </c>
      <c r="B135" s="5" t="s">
        <v>424</v>
      </c>
      <c r="C135" s="22">
        <v>16.571074803670268</v>
      </c>
      <c r="D135" s="23" t="s">
        <v>35</v>
      </c>
      <c r="E135" s="22">
        <v>9.7661361585285496E-3</v>
      </c>
      <c r="F135" s="22">
        <v>17.324918746948232</v>
      </c>
      <c r="G135" s="23" t="s">
        <v>35</v>
      </c>
      <c r="H135" s="22">
        <v>1.4062300354313015</v>
      </c>
      <c r="I135" s="22">
        <v>0.75384394327799598</v>
      </c>
      <c r="J135" s="24">
        <v>0.39178286865204698</v>
      </c>
      <c r="K135" s="25">
        <f>10^-J135</f>
        <v>0.40571132556612527</v>
      </c>
      <c r="L135" s="26" t="b">
        <f>IF(AND(K135&lt;0.05,ABS(I135)&gt;=2),"TRUE")</f>
        <v>0</v>
      </c>
      <c r="M135" s="27" t="b">
        <v>0</v>
      </c>
      <c r="N135" s="24">
        <v>0.39178286865204698</v>
      </c>
      <c r="O135" s="27">
        <v>597</v>
      </c>
      <c r="P135" s="25">
        <f>O135/$P$2*$P$1</f>
        <v>2.6699463327370304E-2</v>
      </c>
      <c r="Q135" s="27" t="b">
        <f>IF(K135&lt;P135,"TRUE")</f>
        <v>0</v>
      </c>
      <c r="R135" s="28">
        <f>K135*1118</f>
        <v>453.58526198292805</v>
      </c>
      <c r="S135" s="26" t="b">
        <f>IF(R135&lt;0.05,"TRUE")</f>
        <v>0</v>
      </c>
      <c r="T135" s="5" t="s">
        <v>423</v>
      </c>
      <c r="U135" s="5" t="s">
        <v>424</v>
      </c>
      <c r="V135" s="5" t="s">
        <v>425</v>
      </c>
      <c r="W135" s="22">
        <v>16.571074803670268</v>
      </c>
      <c r="X135" s="23" t="s">
        <v>35</v>
      </c>
      <c r="Y135" s="22">
        <v>9.7661361585285496E-3</v>
      </c>
      <c r="Z135" s="22">
        <v>17.324918746948232</v>
      </c>
      <c r="AA135" s="23" t="s">
        <v>35</v>
      </c>
      <c r="AB135" s="22">
        <v>1.4062300354313015</v>
      </c>
      <c r="AC135" s="22">
        <v>16.569135665893601</v>
      </c>
      <c r="AD135" s="22">
        <v>16.5816650390625</v>
      </c>
      <c r="AE135" s="22">
        <v>16.562423706054702</v>
      </c>
      <c r="AF135" s="22">
        <v>18.946647644043001</v>
      </c>
      <c r="AG135" s="22">
        <v>16.584619522094702</v>
      </c>
      <c r="AH135" s="22">
        <v>16.443489074706999</v>
      </c>
    </row>
    <row r="136" spans="1:34" x14ac:dyDescent="0.35">
      <c r="A136" s="5" t="s">
        <v>426</v>
      </c>
      <c r="B136" s="5" t="s">
        <v>427</v>
      </c>
      <c r="C136" s="22">
        <v>19.159215927124034</v>
      </c>
      <c r="D136" s="23" t="s">
        <v>35</v>
      </c>
      <c r="E136" s="22">
        <v>0.22108886486917526</v>
      </c>
      <c r="F136" s="22">
        <v>19.9108180999756</v>
      </c>
      <c r="G136" s="23" t="s">
        <v>35</v>
      </c>
      <c r="H136" s="22">
        <v>0.5726244408510196</v>
      </c>
      <c r="I136" s="22">
        <v>0.75160217285156306</v>
      </c>
      <c r="J136" s="24">
        <v>0.99461479556329402</v>
      </c>
      <c r="K136" s="25">
        <f>10^-J136</f>
        <v>0.10124770888626024</v>
      </c>
      <c r="L136" s="26" t="b">
        <f>IF(AND(K136&lt;0.05,ABS(I136)&gt;=2),"TRUE")</f>
        <v>0</v>
      </c>
      <c r="M136" s="27" t="b">
        <v>0</v>
      </c>
      <c r="N136" s="24">
        <v>0.99461479556329402</v>
      </c>
      <c r="O136" s="27">
        <v>201</v>
      </c>
      <c r="P136" s="25">
        <f>O136/$P$2*$P$1</f>
        <v>8.9892665474060832E-3</v>
      </c>
      <c r="Q136" s="27" t="b">
        <f>IF(K136&lt;P136,"TRUE")</f>
        <v>0</v>
      </c>
      <c r="R136" s="28">
        <f>K136*1118</f>
        <v>113.19493853483894</v>
      </c>
      <c r="S136" s="26" t="b">
        <f>IF(R136&lt;0.05,"TRUE")</f>
        <v>0</v>
      </c>
      <c r="T136" s="5" t="s">
        <v>426</v>
      </c>
      <c r="U136" s="5" t="s">
        <v>427</v>
      </c>
      <c r="V136" s="5" t="s">
        <v>428</v>
      </c>
      <c r="W136" s="22">
        <v>19.159215927124034</v>
      </c>
      <c r="X136" s="23" t="s">
        <v>35</v>
      </c>
      <c r="Y136" s="22">
        <v>0.22108886486917526</v>
      </c>
      <c r="Z136" s="22">
        <v>19.9108180999756</v>
      </c>
      <c r="AA136" s="23" t="s">
        <v>35</v>
      </c>
      <c r="AB136" s="22">
        <v>0.5726244408510196</v>
      </c>
      <c r="AC136" s="22">
        <v>19.2694396972656</v>
      </c>
      <c r="AD136" s="22">
        <v>19.303524017333999</v>
      </c>
      <c r="AE136" s="22">
        <v>18.9046840667725</v>
      </c>
      <c r="AF136" s="22">
        <v>19.270118713378899</v>
      </c>
      <c r="AG136" s="22">
        <v>20.0896511077881</v>
      </c>
      <c r="AH136" s="22">
        <v>20.372684478759801</v>
      </c>
    </row>
    <row r="137" spans="1:34" x14ac:dyDescent="0.35">
      <c r="A137" s="5" t="s">
        <v>429</v>
      </c>
      <c r="B137" s="5" t="s">
        <v>430</v>
      </c>
      <c r="C137" s="22">
        <v>15.864289601643867</v>
      </c>
      <c r="D137" s="23" t="s">
        <v>35</v>
      </c>
      <c r="E137" s="22">
        <v>0.35040579303510094</v>
      </c>
      <c r="F137" s="22">
        <v>16.614827156066898</v>
      </c>
      <c r="G137" s="23" t="s">
        <v>35</v>
      </c>
      <c r="H137" s="22">
        <v>1.1092456581458219</v>
      </c>
      <c r="I137" s="22">
        <v>0.75053755442301395</v>
      </c>
      <c r="J137" s="24">
        <v>0.48629724028832999</v>
      </c>
      <c r="K137" s="25">
        <f>10^-J137</f>
        <v>0.32636438505773241</v>
      </c>
      <c r="L137" s="26" t="b">
        <f>IF(AND(K137&lt;0.05,ABS(I137)&gt;=2),"TRUE")</f>
        <v>0</v>
      </c>
      <c r="M137" s="27" t="b">
        <v>0</v>
      </c>
      <c r="N137" s="24">
        <v>0.48629724028832999</v>
      </c>
      <c r="O137" s="27">
        <v>489</v>
      </c>
      <c r="P137" s="25">
        <f>O137/$P$2*$P$1</f>
        <v>2.1869409660107336E-2</v>
      </c>
      <c r="Q137" s="27" t="b">
        <f>IF(K137&lt;P137,"TRUE")</f>
        <v>0</v>
      </c>
      <c r="R137" s="28">
        <f>K137*1118</f>
        <v>364.87538249454485</v>
      </c>
      <c r="S137" s="26" t="b">
        <f>IF(R137&lt;0.05,"TRUE")</f>
        <v>0</v>
      </c>
      <c r="T137" s="5" t="s">
        <v>429</v>
      </c>
      <c r="U137" s="5" t="s">
        <v>430</v>
      </c>
      <c r="V137" s="5" t="s">
        <v>431</v>
      </c>
      <c r="W137" s="22">
        <v>15.864289601643867</v>
      </c>
      <c r="X137" s="23" t="s">
        <v>35</v>
      </c>
      <c r="Y137" s="22">
        <v>0.35040579303510094</v>
      </c>
      <c r="Z137" s="22">
        <v>16.614827156066898</v>
      </c>
      <c r="AA137" s="23" t="s">
        <v>35</v>
      </c>
      <c r="AB137" s="22">
        <v>1.1092456581458219</v>
      </c>
      <c r="AC137" s="22">
        <v>15.7107963562012</v>
      </c>
      <c r="AD137" s="22">
        <v>16.2652492523193</v>
      </c>
      <c r="AE137" s="22">
        <v>15.616823196411101</v>
      </c>
      <c r="AF137" s="22">
        <v>15.4839315414429</v>
      </c>
      <c r="AG137" s="22">
        <v>16.6594753265381</v>
      </c>
      <c r="AH137" s="22">
        <v>17.701074600219702</v>
      </c>
    </row>
    <row r="138" spans="1:34" x14ac:dyDescent="0.35">
      <c r="A138" s="5" t="s">
        <v>432</v>
      </c>
      <c r="B138" s="5" t="s">
        <v>433</v>
      </c>
      <c r="C138" s="22">
        <v>17.784347534179698</v>
      </c>
      <c r="D138" s="23" t="s">
        <v>35</v>
      </c>
      <c r="E138" s="22">
        <v>0.13704168953529977</v>
      </c>
      <c r="F138" s="22">
        <v>18.528316497802766</v>
      </c>
      <c r="G138" s="23" t="s">
        <v>35</v>
      </c>
      <c r="H138" s="22">
        <v>0.29676111428416163</v>
      </c>
      <c r="I138" s="22">
        <v>0.74396896362304699</v>
      </c>
      <c r="J138" s="24">
        <v>1.7713637479753399</v>
      </c>
      <c r="K138" s="25">
        <f>10^-J138</f>
        <v>1.6929192838811578E-2</v>
      </c>
      <c r="L138" s="26" t="b">
        <f>IF(AND(K138&lt;0.05,ABS(I138)&gt;=2),"TRUE")</f>
        <v>0</v>
      </c>
      <c r="M138" s="27" t="b">
        <v>0</v>
      </c>
      <c r="N138" s="24">
        <v>1.7713637479753399</v>
      </c>
      <c r="O138" s="27">
        <v>52</v>
      </c>
      <c r="P138" s="25">
        <f>O138/$P$2*$P$1</f>
        <v>2.3255813953488372E-3</v>
      </c>
      <c r="Q138" s="27" t="b">
        <f>IF(K138&lt;P138,"TRUE")</f>
        <v>0</v>
      </c>
      <c r="R138" s="28">
        <f>K138*1118</f>
        <v>18.926837593791344</v>
      </c>
      <c r="S138" s="26" t="b">
        <f>IF(R138&lt;0.05,"TRUE")</f>
        <v>0</v>
      </c>
      <c r="T138" s="5" t="s">
        <v>432</v>
      </c>
      <c r="U138" s="5" t="s">
        <v>433</v>
      </c>
      <c r="V138" s="5" t="s">
        <v>434</v>
      </c>
      <c r="W138" s="22">
        <v>17.784347534179698</v>
      </c>
      <c r="X138" s="23" t="s">
        <v>35</v>
      </c>
      <c r="Y138" s="22">
        <v>0.13704168953529977</v>
      </c>
      <c r="Z138" s="22">
        <v>18.528316497802766</v>
      </c>
      <c r="AA138" s="23" t="s">
        <v>35</v>
      </c>
      <c r="AB138" s="22">
        <v>0.29676111428416163</v>
      </c>
      <c r="AC138" s="22">
        <v>17.6397800445557</v>
      </c>
      <c r="AD138" s="22">
        <v>17.8009033203125</v>
      </c>
      <c r="AE138" s="22">
        <v>17.912359237670898</v>
      </c>
      <c r="AF138" s="22">
        <v>18.224359512329102</v>
      </c>
      <c r="AG138" s="22">
        <v>18.5432739257813</v>
      </c>
      <c r="AH138" s="22">
        <v>18.817316055297901</v>
      </c>
    </row>
    <row r="139" spans="1:34" x14ac:dyDescent="0.35">
      <c r="A139" s="5" t="s">
        <v>435</v>
      </c>
      <c r="B139" s="5" t="s">
        <v>436</v>
      </c>
      <c r="C139" s="22">
        <v>15.129916191101067</v>
      </c>
      <c r="D139" s="23" t="s">
        <v>35</v>
      </c>
      <c r="E139" s="22">
        <v>0.27978086424540827</v>
      </c>
      <c r="F139" s="22">
        <v>15.867085774739564</v>
      </c>
      <c r="G139" s="23" t="s">
        <v>35</v>
      </c>
      <c r="H139" s="22">
        <v>0.99611563126813218</v>
      </c>
      <c r="I139" s="22">
        <v>0.73716958363851004</v>
      </c>
      <c r="J139" s="24">
        <v>0.545558866619963</v>
      </c>
      <c r="K139" s="25">
        <f>10^-J139</f>
        <v>0.28473518285688937</v>
      </c>
      <c r="L139" s="26" t="b">
        <f>IF(AND(K139&lt;0.05,ABS(I139)&gt;=2),"TRUE")</f>
        <v>0</v>
      </c>
      <c r="M139" s="27" t="b">
        <v>0</v>
      </c>
      <c r="N139" s="24">
        <v>0.545558866619963</v>
      </c>
      <c r="O139" s="27">
        <v>439</v>
      </c>
      <c r="P139" s="25">
        <f>O139/$P$2*$P$1</f>
        <v>1.9633273703041146E-2</v>
      </c>
      <c r="Q139" s="27" t="b">
        <f>IF(K139&lt;P139,"TRUE")</f>
        <v>0</v>
      </c>
      <c r="R139" s="28">
        <f>K139*1118</f>
        <v>318.33393443400229</v>
      </c>
      <c r="S139" s="26" t="b">
        <f>IF(R139&lt;0.05,"TRUE")</f>
        <v>0</v>
      </c>
      <c r="T139" s="5" t="s">
        <v>435</v>
      </c>
      <c r="U139" s="5" t="s">
        <v>436</v>
      </c>
      <c r="V139" s="5" t="s">
        <v>437</v>
      </c>
      <c r="W139" s="22">
        <v>15.129916191101067</v>
      </c>
      <c r="X139" s="23" t="s">
        <v>35</v>
      </c>
      <c r="Y139" s="22">
        <v>0.27978086424540827</v>
      </c>
      <c r="Z139" s="22">
        <v>15.867085774739564</v>
      </c>
      <c r="AA139" s="23" t="s">
        <v>35</v>
      </c>
      <c r="AB139" s="22">
        <v>0.99611563126813218</v>
      </c>
      <c r="AC139" s="22">
        <v>15.293272018432599</v>
      </c>
      <c r="AD139" s="22">
        <v>15.2896165847778</v>
      </c>
      <c r="AE139" s="22">
        <v>14.8068599700928</v>
      </c>
      <c r="AF139" s="22">
        <v>14.723834991455099</v>
      </c>
      <c r="AG139" s="22">
        <v>16.548162460327099</v>
      </c>
      <c r="AH139" s="22">
        <v>16.329259872436499</v>
      </c>
    </row>
    <row r="140" spans="1:34" x14ac:dyDescent="0.35">
      <c r="A140" s="5" t="s">
        <v>438</v>
      </c>
      <c r="B140" s="5" t="s">
        <v>439</v>
      </c>
      <c r="C140" s="22">
        <v>17.493990580240901</v>
      </c>
      <c r="D140" s="23" t="s">
        <v>35</v>
      </c>
      <c r="E140" s="22">
        <v>0.46732362973813302</v>
      </c>
      <c r="F140" s="22">
        <v>18.230525334676102</v>
      </c>
      <c r="G140" s="23" t="s">
        <v>35</v>
      </c>
      <c r="H140" s="22">
        <v>0.71910514036032702</v>
      </c>
      <c r="I140" s="22">
        <v>0.73653475443521899</v>
      </c>
      <c r="J140" s="24">
        <v>0.67552970507578403</v>
      </c>
      <c r="K140" s="25">
        <f>10^-J140</f>
        <v>0.21109128076755043</v>
      </c>
      <c r="L140" s="26" t="b">
        <f>IF(AND(K140&lt;0.05,ABS(I140)&gt;=2),"TRUE")</f>
        <v>0</v>
      </c>
      <c r="M140" s="27" t="b">
        <v>0</v>
      </c>
      <c r="N140" s="24">
        <v>0.67552970507578403</v>
      </c>
      <c r="O140" s="27">
        <v>340</v>
      </c>
      <c r="P140" s="25">
        <f>O140/$P$2*$P$1</f>
        <v>1.520572450805009E-2</v>
      </c>
      <c r="Q140" s="27" t="b">
        <f>IF(K140&lt;P140,"TRUE")</f>
        <v>0</v>
      </c>
      <c r="R140" s="28">
        <f>K140*1118</f>
        <v>236.00005189812137</v>
      </c>
      <c r="S140" s="26" t="b">
        <f>IF(R140&lt;0.05,"TRUE")</f>
        <v>0</v>
      </c>
      <c r="T140" s="5" t="s">
        <v>438</v>
      </c>
      <c r="U140" s="5" t="s">
        <v>439</v>
      </c>
      <c r="V140" s="5" t="s">
        <v>440</v>
      </c>
      <c r="W140" s="22">
        <v>17.493990580240901</v>
      </c>
      <c r="X140" s="23" t="s">
        <v>35</v>
      </c>
      <c r="Y140" s="22">
        <v>0.46732362973813302</v>
      </c>
      <c r="Z140" s="22">
        <v>18.230525334676102</v>
      </c>
      <c r="AA140" s="23" t="s">
        <v>35</v>
      </c>
      <c r="AB140" s="22">
        <v>0.71910514036032702</v>
      </c>
      <c r="AC140" s="22">
        <v>17.755296707153299</v>
      </c>
      <c r="AD140" s="22">
        <v>16.954460144043001</v>
      </c>
      <c r="AE140" s="22">
        <v>17.772214889526399</v>
      </c>
      <c r="AF140" s="22">
        <v>17.4434700012207</v>
      </c>
      <c r="AG140" s="22">
        <v>18.853225708007798</v>
      </c>
      <c r="AH140" s="22">
        <v>18.394880294799801</v>
      </c>
    </row>
    <row r="141" spans="1:34" x14ac:dyDescent="0.35">
      <c r="A141" s="5" t="s">
        <v>441</v>
      </c>
      <c r="B141" s="5" t="s">
        <v>442</v>
      </c>
      <c r="C141" s="22">
        <v>16.005724271138533</v>
      </c>
      <c r="D141" s="23" t="s">
        <v>35</v>
      </c>
      <c r="E141" s="22">
        <v>0.66291386009554565</v>
      </c>
      <c r="F141" s="22">
        <v>16.730731964111332</v>
      </c>
      <c r="G141" s="23" t="s">
        <v>35</v>
      </c>
      <c r="H141" s="22">
        <v>0.41551282774739751</v>
      </c>
      <c r="I141" s="22">
        <v>0.72500769297281997</v>
      </c>
      <c r="J141" s="24">
        <v>0.73576856524545697</v>
      </c>
      <c r="K141" s="25">
        <f>10^-J141</f>
        <v>0.18375172921716598</v>
      </c>
      <c r="L141" s="26" t="b">
        <f>IF(AND(K141&lt;0.05,ABS(I141)&gt;=2),"TRUE")</f>
        <v>0</v>
      </c>
      <c r="M141" s="27" t="b">
        <v>0</v>
      </c>
      <c r="N141" s="24">
        <v>0.73576856524545697</v>
      </c>
      <c r="O141" s="27">
        <v>310</v>
      </c>
      <c r="P141" s="25">
        <f>O141/$P$2*$P$1</f>
        <v>1.3864042933810376E-2</v>
      </c>
      <c r="Q141" s="27" t="b">
        <f>IF(K141&lt;P141,"TRUE")</f>
        <v>0</v>
      </c>
      <c r="R141" s="28">
        <f>K141*1118</f>
        <v>205.43443326479158</v>
      </c>
      <c r="S141" s="26" t="b">
        <f>IF(R141&lt;0.05,"TRUE")</f>
        <v>0</v>
      </c>
      <c r="T141" s="5" t="s">
        <v>441</v>
      </c>
      <c r="U141" s="5" t="s">
        <v>442</v>
      </c>
      <c r="V141" s="5" t="s">
        <v>443</v>
      </c>
      <c r="W141" s="22">
        <v>16.005724271138533</v>
      </c>
      <c r="X141" s="23" t="s">
        <v>35</v>
      </c>
      <c r="Y141" s="22">
        <v>0.66291386009554565</v>
      </c>
      <c r="Z141" s="22">
        <v>16.730731964111332</v>
      </c>
      <c r="AA141" s="23" t="s">
        <v>35</v>
      </c>
      <c r="AB141" s="22">
        <v>0.41551282774739751</v>
      </c>
      <c r="AC141" s="22">
        <v>16.3968620300293</v>
      </c>
      <c r="AD141" s="22">
        <v>15.240319252014199</v>
      </c>
      <c r="AE141" s="22">
        <v>16.379991531372099</v>
      </c>
      <c r="AF141" s="22">
        <v>16.8726806640625</v>
      </c>
      <c r="AG141" s="22">
        <v>17.056669235229499</v>
      </c>
      <c r="AH141" s="22">
        <v>16.262845993041999</v>
      </c>
    </row>
    <row r="142" spans="1:34" x14ac:dyDescent="0.35">
      <c r="A142" s="5" t="s">
        <v>444</v>
      </c>
      <c r="B142" s="5" t="s">
        <v>445</v>
      </c>
      <c r="C142" s="22">
        <v>15.785714785257968</v>
      </c>
      <c r="D142" s="23" t="s">
        <v>35</v>
      </c>
      <c r="E142" s="22">
        <v>0.19035822548865353</v>
      </c>
      <c r="F142" s="22">
        <v>16.508065541585268</v>
      </c>
      <c r="G142" s="23" t="s">
        <v>35</v>
      </c>
      <c r="H142" s="22">
        <v>0.15213021012857481</v>
      </c>
      <c r="I142" s="22">
        <v>0.72235075632731105</v>
      </c>
      <c r="J142" s="24">
        <v>2.1663616339703098</v>
      </c>
      <c r="K142" s="25">
        <f>10^-J142</f>
        <v>6.8177075198836892E-3</v>
      </c>
      <c r="L142" s="26" t="b">
        <f>IF(AND(K142&lt;0.05,ABS(I142)&gt;=2),"TRUE")</f>
        <v>0</v>
      </c>
      <c r="M142" s="27" t="b">
        <v>0</v>
      </c>
      <c r="N142" s="24">
        <v>2.1663616339703098</v>
      </c>
      <c r="O142" s="27">
        <v>30</v>
      </c>
      <c r="P142" s="25">
        <f>O142/$P$2*$P$1</f>
        <v>1.3416815742397139E-3</v>
      </c>
      <c r="Q142" s="27" t="b">
        <f>IF(K142&lt;P142,"TRUE")</f>
        <v>0</v>
      </c>
      <c r="R142" s="28">
        <f>K142*1118</f>
        <v>7.6221970072299641</v>
      </c>
      <c r="S142" s="26" t="b">
        <f>IF(R142&lt;0.05,"TRUE")</f>
        <v>0</v>
      </c>
      <c r="T142" s="5" t="s">
        <v>444</v>
      </c>
      <c r="U142" s="5" t="s">
        <v>445</v>
      </c>
      <c r="V142" s="5" t="s">
        <v>446</v>
      </c>
      <c r="W142" s="22">
        <v>15.785714785257968</v>
      </c>
      <c r="X142" s="23" t="s">
        <v>35</v>
      </c>
      <c r="Y142" s="22">
        <v>0.19035822548865353</v>
      </c>
      <c r="Z142" s="22">
        <v>16.508065541585268</v>
      </c>
      <c r="AA142" s="23" t="s">
        <v>35</v>
      </c>
      <c r="AB142" s="22">
        <v>0.15213021012857481</v>
      </c>
      <c r="AC142" s="22">
        <v>15.6006813049316</v>
      </c>
      <c r="AD142" s="22">
        <v>15.980984687805201</v>
      </c>
      <c r="AE142" s="22">
        <v>15.7754783630371</v>
      </c>
      <c r="AF142" s="22">
        <v>16.4940700531006</v>
      </c>
      <c r="AG142" s="22">
        <v>16.363416671752901</v>
      </c>
      <c r="AH142" s="22">
        <v>16.666709899902301</v>
      </c>
    </row>
    <row r="143" spans="1:34" x14ac:dyDescent="0.35">
      <c r="A143" s="5" t="s">
        <v>447</v>
      </c>
      <c r="B143" s="5" t="s">
        <v>448</v>
      </c>
      <c r="C143" s="22">
        <v>15.5782181421916</v>
      </c>
      <c r="D143" s="23" t="s">
        <v>35</v>
      </c>
      <c r="E143" s="22">
        <v>0.84745565474699514</v>
      </c>
      <c r="F143" s="22">
        <v>16.290638287862166</v>
      </c>
      <c r="G143" s="23" t="s">
        <v>35</v>
      </c>
      <c r="H143" s="22">
        <v>1.1704718753902283</v>
      </c>
      <c r="I143" s="22">
        <v>0.71242014567057199</v>
      </c>
      <c r="J143" s="24">
        <v>0.35528916764212198</v>
      </c>
      <c r="K143" s="25">
        <f>10^-J143</f>
        <v>0.44127653299235775</v>
      </c>
      <c r="L143" s="26" t="b">
        <f>IF(AND(K143&lt;0.05,ABS(I143)&gt;=2),"TRUE")</f>
        <v>0</v>
      </c>
      <c r="M143" s="27" t="b">
        <v>0</v>
      </c>
      <c r="N143" s="24">
        <v>0.35528916764212198</v>
      </c>
      <c r="O143" s="27">
        <v>639</v>
      </c>
      <c r="P143" s="25">
        <f>O143/$P$2*$P$1</f>
        <v>2.8577817531305907E-2</v>
      </c>
      <c r="Q143" s="27" t="b">
        <f>IF(K143&lt;P143,"TRUE")</f>
        <v>0</v>
      </c>
      <c r="R143" s="28">
        <f>K143*1118</f>
        <v>493.34716388545598</v>
      </c>
      <c r="S143" s="26" t="b">
        <f>IF(R143&lt;0.05,"TRUE")</f>
        <v>0</v>
      </c>
      <c r="T143" s="5" t="s">
        <v>447</v>
      </c>
      <c r="U143" s="5" t="s">
        <v>448</v>
      </c>
      <c r="V143" s="5" t="s">
        <v>449</v>
      </c>
      <c r="W143" s="22">
        <v>15.5782181421916</v>
      </c>
      <c r="X143" s="23" t="s">
        <v>35</v>
      </c>
      <c r="Y143" s="22">
        <v>0.84745565474699514</v>
      </c>
      <c r="Z143" s="22">
        <v>16.290638287862166</v>
      </c>
      <c r="AA143" s="23" t="s">
        <v>35</v>
      </c>
      <c r="AB143" s="22">
        <v>1.1704718753902283</v>
      </c>
      <c r="AC143" s="22">
        <v>16.477048873901399</v>
      </c>
      <c r="AD143" s="22">
        <v>15.4638528823853</v>
      </c>
      <c r="AE143" s="22">
        <v>14.7937526702881</v>
      </c>
      <c r="AF143" s="22">
        <v>15.42262840271</v>
      </c>
      <c r="AG143" s="22">
        <v>15.827467918396</v>
      </c>
      <c r="AH143" s="22">
        <v>17.621818542480501</v>
      </c>
    </row>
    <row r="144" spans="1:34" x14ac:dyDescent="0.35">
      <c r="A144" s="5" t="s">
        <v>450</v>
      </c>
      <c r="B144" s="5" t="s">
        <v>451</v>
      </c>
      <c r="C144" s="22">
        <v>15.456725120544434</v>
      </c>
      <c r="D144" s="23" t="s">
        <v>35</v>
      </c>
      <c r="E144" s="22">
        <v>0.20468610327758174</v>
      </c>
      <c r="F144" s="22">
        <v>16.168630917867002</v>
      </c>
      <c r="G144" s="23" t="s">
        <v>35</v>
      </c>
      <c r="H144" s="22">
        <v>1.0450828627971454</v>
      </c>
      <c r="I144" s="22">
        <v>0.71190579732258996</v>
      </c>
      <c r="J144" s="24">
        <v>0.50675774882969105</v>
      </c>
      <c r="K144" s="25">
        <f>10^-J144</f>
        <v>0.31134525489067016</v>
      </c>
      <c r="L144" s="26" t="b">
        <f>IF(AND(K144&lt;0.05,ABS(I144)&gt;=2),"TRUE")</f>
        <v>0</v>
      </c>
      <c r="M144" s="27" t="b">
        <v>0</v>
      </c>
      <c r="N144" s="24">
        <v>0.50675774882969105</v>
      </c>
      <c r="O144" s="27">
        <v>466</v>
      </c>
      <c r="P144" s="25">
        <f>O144/$P$2*$P$1</f>
        <v>2.0840787119856888E-2</v>
      </c>
      <c r="Q144" s="27" t="b">
        <f>IF(K144&lt;P144,"TRUE")</f>
        <v>0</v>
      </c>
      <c r="R144" s="28">
        <f>K144*1118</f>
        <v>348.08399496776923</v>
      </c>
      <c r="S144" s="26" t="b">
        <f>IF(R144&lt;0.05,"TRUE")</f>
        <v>0</v>
      </c>
      <c r="T144" s="5" t="s">
        <v>450</v>
      </c>
      <c r="U144" s="5" t="s">
        <v>451</v>
      </c>
      <c r="V144" s="5" t="s">
        <v>452</v>
      </c>
      <c r="W144" s="22">
        <v>15.456725120544434</v>
      </c>
      <c r="X144" s="23" t="s">
        <v>35</v>
      </c>
      <c r="Y144" s="22">
        <v>0.20468610327758174</v>
      </c>
      <c r="Z144" s="22">
        <v>16.168630917867002</v>
      </c>
      <c r="AA144" s="23" t="s">
        <v>35</v>
      </c>
      <c r="AB144" s="22">
        <v>1.0450828627971454</v>
      </c>
      <c r="AC144" s="22">
        <v>15.2875261306763</v>
      </c>
      <c r="AD144" s="22">
        <v>15.3984079360962</v>
      </c>
      <c r="AE144" s="22">
        <v>15.684241294860801</v>
      </c>
      <c r="AF144" s="22">
        <v>14.9690542221069</v>
      </c>
      <c r="AG144" s="22">
        <v>16.882261276245099</v>
      </c>
      <c r="AH144" s="22">
        <v>16.654577255248999</v>
      </c>
    </row>
    <row r="145" spans="1:34" x14ac:dyDescent="0.35">
      <c r="A145" s="5" t="s">
        <v>453</v>
      </c>
      <c r="B145" s="5" t="s">
        <v>454</v>
      </c>
      <c r="C145" s="22">
        <v>12.116260210673033</v>
      </c>
      <c r="D145" s="23" t="s">
        <v>35</v>
      </c>
      <c r="E145" s="22">
        <v>0.36355415629159515</v>
      </c>
      <c r="F145" s="22">
        <v>12.8276227315267</v>
      </c>
      <c r="G145" s="23" t="s">
        <v>35</v>
      </c>
      <c r="H145" s="22">
        <v>0.28366830734653325</v>
      </c>
      <c r="I145" s="22">
        <v>0.71136252085368001</v>
      </c>
      <c r="J145" s="24">
        <v>1.2542046720545801</v>
      </c>
      <c r="K145" s="25">
        <f>10^-J145</f>
        <v>5.5692322318312316E-2</v>
      </c>
      <c r="L145" s="26" t="b">
        <f>IF(AND(K145&lt;0.05,ABS(I145)&gt;=2),"TRUE")</f>
        <v>0</v>
      </c>
      <c r="M145" s="27" t="b">
        <v>0</v>
      </c>
      <c r="N145" s="24">
        <v>1.2542046720545801</v>
      </c>
      <c r="O145" s="27">
        <v>134</v>
      </c>
      <c r="P145" s="25">
        <f>O145/$P$2*$P$1</f>
        <v>5.9928443649373882E-3</v>
      </c>
      <c r="Q145" s="27" t="b">
        <f>IF(K145&lt;P145,"TRUE")</f>
        <v>0</v>
      </c>
      <c r="R145" s="28">
        <f>K145*1118</f>
        <v>62.264016351873167</v>
      </c>
      <c r="S145" s="26" t="b">
        <f>IF(R145&lt;0.05,"TRUE")</f>
        <v>0</v>
      </c>
      <c r="T145" s="5" t="s">
        <v>453</v>
      </c>
      <c r="U145" s="5" t="s">
        <v>454</v>
      </c>
      <c r="V145" s="5" t="s">
        <v>455</v>
      </c>
      <c r="W145" s="22">
        <v>12.116260210673033</v>
      </c>
      <c r="X145" s="23" t="s">
        <v>35</v>
      </c>
      <c r="Y145" s="22">
        <v>0.36355415629159515</v>
      </c>
      <c r="Z145" s="22">
        <v>12.8276227315267</v>
      </c>
      <c r="AA145" s="23" t="s">
        <v>35</v>
      </c>
      <c r="AB145" s="22">
        <v>0.28366830734653325</v>
      </c>
      <c r="AC145" s="22">
        <v>12.526538848876999</v>
      </c>
      <c r="AD145" s="22">
        <v>11.834145545959499</v>
      </c>
      <c r="AE145" s="22">
        <v>11.988096237182599</v>
      </c>
      <c r="AF145" s="22">
        <v>12.5231161117554</v>
      </c>
      <c r="AG145" s="22">
        <v>13.0843963623047</v>
      </c>
      <c r="AH145" s="22">
        <v>12.87535572052</v>
      </c>
    </row>
    <row r="146" spans="1:34" x14ac:dyDescent="0.35">
      <c r="A146" s="5" t="s">
        <v>456</v>
      </c>
      <c r="B146" s="5" t="s">
        <v>457</v>
      </c>
      <c r="C146" s="22">
        <v>12.418979008992501</v>
      </c>
      <c r="D146" s="23" t="s">
        <v>35</v>
      </c>
      <c r="E146" s="22">
        <v>0.74835541427017815</v>
      </c>
      <c r="F146" s="22">
        <v>13.130287488301599</v>
      </c>
      <c r="G146" s="23" t="s">
        <v>35</v>
      </c>
      <c r="H146" s="22">
        <v>0.42948223383896506</v>
      </c>
      <c r="I146" s="22">
        <v>0.71130847930908203</v>
      </c>
      <c r="J146" s="24">
        <v>0.64490810841104995</v>
      </c>
      <c r="K146" s="25">
        <f>10^-J146</f>
        <v>0.22651235303094325</v>
      </c>
      <c r="L146" s="26" t="b">
        <f>IF(AND(K146&lt;0.05,ABS(I146)&gt;=2),"TRUE")</f>
        <v>0</v>
      </c>
      <c r="M146" s="27" t="b">
        <v>0</v>
      </c>
      <c r="N146" s="24">
        <v>0.64490810841104995</v>
      </c>
      <c r="O146" s="27">
        <v>366</v>
      </c>
      <c r="P146" s="25">
        <f>O146/$P$2*$P$1</f>
        <v>1.6368515205724507E-2</v>
      </c>
      <c r="Q146" s="27" t="b">
        <f>IF(K146&lt;P146,"TRUE")</f>
        <v>0</v>
      </c>
      <c r="R146" s="28">
        <f>K146*1118</f>
        <v>253.24081068859456</v>
      </c>
      <c r="S146" s="26" t="b">
        <f>IF(R146&lt;0.05,"TRUE")</f>
        <v>0</v>
      </c>
      <c r="T146" s="5" t="s">
        <v>456</v>
      </c>
      <c r="U146" s="5" t="s">
        <v>457</v>
      </c>
      <c r="V146" s="5" t="s">
        <v>458</v>
      </c>
      <c r="W146" s="22">
        <v>12.418979008992501</v>
      </c>
      <c r="X146" s="23" t="s">
        <v>35</v>
      </c>
      <c r="Y146" s="22">
        <v>0.74835541427017815</v>
      </c>
      <c r="Z146" s="22">
        <v>13.130287488301599</v>
      </c>
      <c r="AA146" s="23" t="s">
        <v>35</v>
      </c>
      <c r="AB146" s="22">
        <v>0.42948223383896506</v>
      </c>
      <c r="AC146" s="22">
        <v>12.9403734207153</v>
      </c>
      <c r="AD146" s="22">
        <v>12.7550621032715</v>
      </c>
      <c r="AE146" s="22">
        <v>11.5615015029907</v>
      </c>
      <c r="AF146" s="22">
        <v>13.6235866546631</v>
      </c>
      <c r="AG146" s="22">
        <v>12.927762031555201</v>
      </c>
      <c r="AH146" s="22">
        <v>12.8395137786865</v>
      </c>
    </row>
    <row r="147" spans="1:34" x14ac:dyDescent="0.35">
      <c r="A147" s="5" t="s">
        <v>459</v>
      </c>
      <c r="B147" s="5" t="s">
        <v>460</v>
      </c>
      <c r="C147" s="22">
        <v>14.837078412373868</v>
      </c>
      <c r="D147" s="23" t="s">
        <v>35</v>
      </c>
      <c r="E147" s="22">
        <v>0.27300883842936452</v>
      </c>
      <c r="F147" s="22">
        <v>15.521636009216332</v>
      </c>
      <c r="G147" s="23" t="s">
        <v>35</v>
      </c>
      <c r="H147" s="22">
        <v>0.9977034859932371</v>
      </c>
      <c r="I147" s="22">
        <v>0.68455759684244699</v>
      </c>
      <c r="J147" s="24">
        <v>0.50087464964409001</v>
      </c>
      <c r="K147" s="25">
        <f>10^-J147</f>
        <v>0.31559153833502124</v>
      </c>
      <c r="L147" s="26" t="b">
        <f>IF(AND(K147&lt;0.05,ABS(I147)&gt;=2),"TRUE")</f>
        <v>0</v>
      </c>
      <c r="M147" s="27" t="b">
        <v>0</v>
      </c>
      <c r="N147" s="24">
        <v>0.50087464964409001</v>
      </c>
      <c r="O147" s="27">
        <v>473</v>
      </c>
      <c r="P147" s="25">
        <f>O147/$P$2*$P$1</f>
        <v>2.1153846153846155E-2</v>
      </c>
      <c r="Q147" s="27" t="b">
        <f>IF(K147&lt;P147,"TRUE")</f>
        <v>0</v>
      </c>
      <c r="R147" s="28">
        <f>K147*1118</f>
        <v>352.83133985855375</v>
      </c>
      <c r="S147" s="26" t="b">
        <f>IF(R147&lt;0.05,"TRUE")</f>
        <v>0</v>
      </c>
      <c r="T147" s="5" t="s">
        <v>459</v>
      </c>
      <c r="U147" s="5" t="s">
        <v>460</v>
      </c>
      <c r="V147" s="5" t="s">
        <v>461</v>
      </c>
      <c r="W147" s="22">
        <v>14.837078412373868</v>
      </c>
      <c r="X147" s="23" t="s">
        <v>35</v>
      </c>
      <c r="Y147" s="22">
        <v>0.27300883842936452</v>
      </c>
      <c r="Z147" s="22">
        <v>15.521636009216332</v>
      </c>
      <c r="AA147" s="23" t="s">
        <v>35</v>
      </c>
      <c r="AB147" s="22">
        <v>0.9977034859932371</v>
      </c>
      <c r="AC147" s="22">
        <v>15.1172542572021</v>
      </c>
      <c r="AD147" s="22">
        <v>14.822130203247101</v>
      </c>
      <c r="AE147" s="22">
        <v>14.571850776672401</v>
      </c>
      <c r="AF147" s="22">
        <v>14.465039253234901</v>
      </c>
      <c r="AG147" s="22">
        <v>15.6522979736328</v>
      </c>
      <c r="AH147" s="22">
        <v>16.4475708007813</v>
      </c>
    </row>
    <row r="148" spans="1:34" x14ac:dyDescent="0.35">
      <c r="A148" s="5" t="s">
        <v>462</v>
      </c>
      <c r="B148" s="5" t="s">
        <v>463</v>
      </c>
      <c r="C148" s="22">
        <v>20.571585973103833</v>
      </c>
      <c r="D148" s="23" t="s">
        <v>35</v>
      </c>
      <c r="E148" s="22">
        <v>0.48190751850482605</v>
      </c>
      <c r="F148" s="22">
        <v>21.2544345855713</v>
      </c>
      <c r="G148" s="23" t="s">
        <v>35</v>
      </c>
      <c r="H148" s="22">
        <v>0.31588716010461976</v>
      </c>
      <c r="I148" s="22">
        <v>0.68284861246744899</v>
      </c>
      <c r="J148" s="24">
        <v>0.96111117864222395</v>
      </c>
      <c r="K148" s="25">
        <f>10^-J148</f>
        <v>0.1093676351162513</v>
      </c>
      <c r="L148" s="26" t="b">
        <f>IF(AND(K148&lt;0.05,ABS(I148)&gt;=2),"TRUE")</f>
        <v>0</v>
      </c>
      <c r="M148" s="27" t="b">
        <v>0</v>
      </c>
      <c r="N148" s="24">
        <v>0.96111117864222395</v>
      </c>
      <c r="O148" s="27">
        <v>208</v>
      </c>
      <c r="P148" s="25">
        <f>O148/$P$2*$P$1</f>
        <v>9.3023255813953487E-3</v>
      </c>
      <c r="Q148" s="27" t="b">
        <f>IF(K148&lt;P148,"TRUE")</f>
        <v>0</v>
      </c>
      <c r="R148" s="28">
        <f>K148*1118</f>
        <v>122.27301605996895</v>
      </c>
      <c r="S148" s="26" t="b">
        <f>IF(R148&lt;0.05,"TRUE")</f>
        <v>0</v>
      </c>
      <c r="T148" s="5" t="s">
        <v>462</v>
      </c>
      <c r="U148" s="5" t="s">
        <v>463</v>
      </c>
      <c r="V148" s="5" t="s">
        <v>464</v>
      </c>
      <c r="W148" s="22">
        <v>20.571585973103833</v>
      </c>
      <c r="X148" s="23" t="s">
        <v>35</v>
      </c>
      <c r="Y148" s="22">
        <v>0.48190751850482605</v>
      </c>
      <c r="Z148" s="22">
        <v>21.2544345855713</v>
      </c>
      <c r="AA148" s="23" t="s">
        <v>35</v>
      </c>
      <c r="AB148" s="22">
        <v>0.31588716010461976</v>
      </c>
      <c r="AC148" s="22">
        <v>20.191532135009801</v>
      </c>
      <c r="AD148" s="22">
        <v>20.409612655639599</v>
      </c>
      <c r="AE148" s="22">
        <v>21.113613128662099</v>
      </c>
      <c r="AF148" s="22">
        <v>21.505874633789102</v>
      </c>
      <c r="AG148" s="22">
        <v>21.3575553894043</v>
      </c>
      <c r="AH148" s="22">
        <v>20.899873733520501</v>
      </c>
    </row>
    <row r="149" spans="1:34" x14ac:dyDescent="0.35">
      <c r="A149" s="5" t="s">
        <v>465</v>
      </c>
      <c r="B149" s="5" t="s">
        <v>466</v>
      </c>
      <c r="C149" s="22">
        <v>14.351320584615067</v>
      </c>
      <c r="D149" s="23" t="s">
        <v>35</v>
      </c>
      <c r="E149" s="22">
        <v>1.2633435287892101</v>
      </c>
      <c r="F149" s="22">
        <v>15.031813621520998</v>
      </c>
      <c r="G149" s="23" t="s">
        <v>35</v>
      </c>
      <c r="H149" s="22">
        <v>0.9686178927992356</v>
      </c>
      <c r="I149" s="22">
        <v>0.680493036905924</v>
      </c>
      <c r="J149" s="24">
        <v>0.30088364134892698</v>
      </c>
      <c r="K149" s="25">
        <f>10^-J149</f>
        <v>0.50016852502637399</v>
      </c>
      <c r="L149" s="26" t="b">
        <f>IF(AND(K149&lt;0.05,ABS(I149)&gt;=2),"TRUE")</f>
        <v>0</v>
      </c>
      <c r="M149" s="27" t="b">
        <v>0</v>
      </c>
      <c r="N149" s="24">
        <v>0.30088364134892698</v>
      </c>
      <c r="O149" s="27">
        <v>710</v>
      </c>
      <c r="P149" s="25">
        <f>O149/$P$2*$P$1</f>
        <v>3.1753130590339899E-2</v>
      </c>
      <c r="Q149" s="27" t="b">
        <f>IF(K149&lt;P149,"TRUE")</f>
        <v>0</v>
      </c>
      <c r="R149" s="28">
        <f>K149*1118</f>
        <v>559.18841097948609</v>
      </c>
      <c r="S149" s="26" t="b">
        <f>IF(R149&lt;0.05,"TRUE")</f>
        <v>0</v>
      </c>
      <c r="T149" s="5" t="s">
        <v>465</v>
      </c>
      <c r="U149" s="5" t="s">
        <v>466</v>
      </c>
      <c r="V149" s="5" t="s">
        <v>467</v>
      </c>
      <c r="W149" s="22">
        <v>14.351320584615067</v>
      </c>
      <c r="X149" s="23" t="s">
        <v>35</v>
      </c>
      <c r="Y149" s="22">
        <v>1.2633435287892101</v>
      </c>
      <c r="Z149" s="22">
        <v>15.031813621520998</v>
      </c>
      <c r="AA149" s="23" t="s">
        <v>35</v>
      </c>
      <c r="AB149" s="22">
        <v>0.9686178927992356</v>
      </c>
      <c r="AC149" s="22">
        <v>14.7620525360107</v>
      </c>
      <c r="AD149" s="22">
        <v>15.3581886291504</v>
      </c>
      <c r="AE149" s="22">
        <v>12.9337205886841</v>
      </c>
      <c r="AF149" s="22">
        <v>13.9137258529663</v>
      </c>
      <c r="AG149" s="22">
        <v>15.565749168396</v>
      </c>
      <c r="AH149" s="22">
        <v>15.6159658432007</v>
      </c>
    </row>
    <row r="150" spans="1:34" x14ac:dyDescent="0.35">
      <c r="A150" s="5" t="s">
        <v>468</v>
      </c>
      <c r="B150" s="5" t="s">
        <v>469</v>
      </c>
      <c r="C150" s="22">
        <v>12.178348223368333</v>
      </c>
      <c r="D150" s="23" t="s">
        <v>35</v>
      </c>
      <c r="E150" s="22">
        <v>0.30486432359107307</v>
      </c>
      <c r="F150" s="22">
        <v>12.851623853047704</v>
      </c>
      <c r="G150" s="23" t="s">
        <v>35</v>
      </c>
      <c r="H150" s="22">
        <v>3.3543940296961581</v>
      </c>
      <c r="I150" s="22">
        <v>0.67327562967936305</v>
      </c>
      <c r="J150" s="24">
        <v>0.126899652188665</v>
      </c>
      <c r="K150" s="25">
        <f>10^-J150</f>
        <v>0.746621252320677</v>
      </c>
      <c r="L150" s="26" t="b">
        <f>IF(AND(K150&lt;0.05,ABS(I150)&gt;=2),"TRUE")</f>
        <v>0</v>
      </c>
      <c r="M150" s="27" t="b">
        <v>0</v>
      </c>
      <c r="N150" s="24">
        <v>0.126899652188665</v>
      </c>
      <c r="O150" s="27">
        <v>942</v>
      </c>
      <c r="P150" s="25">
        <f>O150/$P$2*$P$1</f>
        <v>4.2128801431127016E-2</v>
      </c>
      <c r="Q150" s="27" t="b">
        <f>IF(K150&lt;P150,"TRUE")</f>
        <v>0</v>
      </c>
      <c r="R150" s="28">
        <f>K150*1118</f>
        <v>834.72256009451689</v>
      </c>
      <c r="S150" s="26" t="b">
        <f>IF(R150&lt;0.05,"TRUE")</f>
        <v>0</v>
      </c>
      <c r="T150" s="5" t="s">
        <v>468</v>
      </c>
      <c r="U150" s="5" t="s">
        <v>469</v>
      </c>
      <c r="V150" s="5" t="s">
        <v>470</v>
      </c>
      <c r="W150" s="22">
        <v>12.178348223368333</v>
      </c>
      <c r="X150" s="23" t="s">
        <v>35</v>
      </c>
      <c r="Y150" s="22">
        <v>0.30486432359107307</v>
      </c>
      <c r="Z150" s="22">
        <v>12.851623853047704</v>
      </c>
      <c r="AA150" s="23" t="s">
        <v>35</v>
      </c>
      <c r="AB150" s="22">
        <v>3.3543940296961581</v>
      </c>
      <c r="AC150" s="22">
        <v>12.524604797363301</v>
      </c>
      <c r="AD150" s="22">
        <v>12.060193061828601</v>
      </c>
      <c r="AE150" s="22">
        <v>11.9502468109131</v>
      </c>
      <c r="AF150" s="22">
        <v>8.9873285293579102</v>
      </c>
      <c r="AG150" s="22">
        <v>14.554914474487299</v>
      </c>
      <c r="AH150" s="22">
        <v>15.0126285552979</v>
      </c>
    </row>
    <row r="151" spans="1:34" x14ac:dyDescent="0.35">
      <c r="A151" s="5" t="s">
        <v>471</v>
      </c>
      <c r="B151" s="5" t="s">
        <v>472</v>
      </c>
      <c r="C151" s="22">
        <v>13.737472216288268</v>
      </c>
      <c r="D151" s="23" t="s">
        <v>35</v>
      </c>
      <c r="E151" s="22">
        <v>0.73161344335639489</v>
      </c>
      <c r="F151" s="22">
        <v>14.409628232320166</v>
      </c>
      <c r="G151" s="23" t="s">
        <v>35</v>
      </c>
      <c r="H151" s="22">
        <v>1.9302546517666668</v>
      </c>
      <c r="I151" s="22">
        <v>0.672156016031902</v>
      </c>
      <c r="J151" s="24">
        <v>0.21976592086693</v>
      </c>
      <c r="K151" s="25">
        <f>10^-J151</f>
        <v>0.60288444547137443</v>
      </c>
      <c r="L151" s="26" t="b">
        <f>IF(AND(K151&lt;0.05,ABS(I151)&gt;=2),"TRUE")</f>
        <v>0</v>
      </c>
      <c r="M151" s="27" t="b">
        <v>0</v>
      </c>
      <c r="N151" s="24">
        <v>0.21976592086693</v>
      </c>
      <c r="O151" s="27">
        <v>813</v>
      </c>
      <c r="P151" s="25">
        <f>O151/$P$2*$P$1</f>
        <v>3.6359570661896247E-2</v>
      </c>
      <c r="Q151" s="27" t="b">
        <f>IF(K151&lt;P151,"TRUE")</f>
        <v>0</v>
      </c>
      <c r="R151" s="28">
        <f>K151*1118</f>
        <v>674.02481003699666</v>
      </c>
      <c r="S151" s="26" t="b">
        <f>IF(R151&lt;0.05,"TRUE")</f>
        <v>0</v>
      </c>
      <c r="T151" s="5" t="s">
        <v>471</v>
      </c>
      <c r="U151" s="5" t="s">
        <v>472</v>
      </c>
      <c r="V151" s="5" t="s">
        <v>473</v>
      </c>
      <c r="W151" s="22">
        <v>13.737472216288268</v>
      </c>
      <c r="X151" s="23" t="s">
        <v>35</v>
      </c>
      <c r="Y151" s="22">
        <v>0.73161344335639489</v>
      </c>
      <c r="Z151" s="22">
        <v>14.409628232320166</v>
      </c>
      <c r="AA151" s="23" t="s">
        <v>35</v>
      </c>
      <c r="AB151" s="22">
        <v>1.9302546517666668</v>
      </c>
      <c r="AC151" s="22">
        <v>13.3700361251831</v>
      </c>
      <c r="AD151" s="22">
        <v>14.5799779891968</v>
      </c>
      <c r="AE151" s="22">
        <v>13.262402534484901</v>
      </c>
      <c r="AF151" s="22">
        <v>12.2305088043213</v>
      </c>
      <c r="AG151" s="22">
        <v>15.0936489105225</v>
      </c>
      <c r="AH151" s="22">
        <v>15.904726982116699</v>
      </c>
    </row>
    <row r="152" spans="1:34" x14ac:dyDescent="0.35">
      <c r="A152" s="5" t="s">
        <v>474</v>
      </c>
      <c r="B152" s="5" t="s">
        <v>475</v>
      </c>
      <c r="C152" s="22">
        <v>14.893445332845033</v>
      </c>
      <c r="D152" s="23" t="s">
        <v>35</v>
      </c>
      <c r="E152" s="22">
        <v>1.2228583338703722</v>
      </c>
      <c r="F152" s="22">
        <v>15.5599021911621</v>
      </c>
      <c r="G152" s="23" t="s">
        <v>35</v>
      </c>
      <c r="H152" s="22">
        <v>1.0245563435039011</v>
      </c>
      <c r="I152" s="22">
        <v>0.66645685831705703</v>
      </c>
      <c r="J152" s="24">
        <v>0.29295792382500402</v>
      </c>
      <c r="K152" s="25">
        <f>10^-J152</f>
        <v>0.50938021944621126</v>
      </c>
      <c r="L152" s="26" t="b">
        <f>IF(AND(K152&lt;0.05,ABS(I152)&gt;=2),"TRUE")</f>
        <v>0</v>
      </c>
      <c r="M152" s="27" t="b">
        <v>0</v>
      </c>
      <c r="N152" s="24">
        <v>0.29295792382500402</v>
      </c>
      <c r="O152" s="27">
        <v>724</v>
      </c>
      <c r="P152" s="25">
        <f>O152/$P$2*$P$1</f>
        <v>3.2379248658318427E-2</v>
      </c>
      <c r="Q152" s="27" t="b">
        <f>IF(K152&lt;P152,"TRUE")</f>
        <v>0</v>
      </c>
      <c r="R152" s="28">
        <f>K152*1118</f>
        <v>569.48708534086416</v>
      </c>
      <c r="S152" s="26" t="b">
        <f>IF(R152&lt;0.05,"TRUE")</f>
        <v>0</v>
      </c>
      <c r="T152" s="5" t="s">
        <v>474</v>
      </c>
      <c r="U152" s="5" t="s">
        <v>475</v>
      </c>
      <c r="V152" s="5" t="s">
        <v>476</v>
      </c>
      <c r="W152" s="22">
        <v>14.893445332845033</v>
      </c>
      <c r="X152" s="23" t="s">
        <v>35</v>
      </c>
      <c r="Y152" s="22">
        <v>1.2228583338703722</v>
      </c>
      <c r="Z152" s="22">
        <v>15.5599021911621</v>
      </c>
      <c r="AA152" s="23" t="s">
        <v>35</v>
      </c>
      <c r="AB152" s="22">
        <v>1.0245563435039011</v>
      </c>
      <c r="AC152" s="22">
        <v>13.5430154800415</v>
      </c>
      <c r="AD152" s="22">
        <v>15.9259233474731</v>
      </c>
      <c r="AE152" s="22">
        <v>15.211397171020501</v>
      </c>
      <c r="AF152" s="22">
        <v>16.241062164306602</v>
      </c>
      <c r="AG152" s="22">
        <v>14.381628036499</v>
      </c>
      <c r="AH152" s="22">
        <v>16.0570163726807</v>
      </c>
    </row>
    <row r="153" spans="1:34" x14ac:dyDescent="0.35">
      <c r="A153" s="5" t="s">
        <v>477</v>
      </c>
      <c r="B153" s="5" t="s">
        <v>478</v>
      </c>
      <c r="C153" s="22">
        <v>16.958383560180668</v>
      </c>
      <c r="D153" s="23" t="s">
        <v>35</v>
      </c>
      <c r="E153" s="22">
        <v>0.45684994084128994</v>
      </c>
      <c r="F153" s="22">
        <v>17.620939572652166</v>
      </c>
      <c r="G153" s="23" t="s">
        <v>35</v>
      </c>
      <c r="H153" s="22">
        <v>1.4776334887801945</v>
      </c>
      <c r="I153" s="22">
        <v>0.66255601247151596</v>
      </c>
      <c r="J153" s="24">
        <v>0.30163634704847297</v>
      </c>
      <c r="K153" s="25">
        <f>10^-J153</f>
        <v>0.49930239927037545</v>
      </c>
      <c r="L153" s="26" t="b">
        <f>IF(AND(K153&lt;0.05,ABS(I153)&gt;=2),"TRUE")</f>
        <v>0</v>
      </c>
      <c r="M153" s="27" t="b">
        <v>0</v>
      </c>
      <c r="N153" s="24">
        <v>0.30163634704847297</v>
      </c>
      <c r="O153" s="27">
        <v>706</v>
      </c>
      <c r="P153" s="25">
        <f>O153/$P$2*$P$1</f>
        <v>3.1574239713774599E-2</v>
      </c>
      <c r="Q153" s="27" t="b">
        <f>IF(K153&lt;P153,"TRUE")</f>
        <v>0</v>
      </c>
      <c r="R153" s="28">
        <f>K153*1118</f>
        <v>558.22008238427975</v>
      </c>
      <c r="S153" s="26" t="b">
        <f>IF(R153&lt;0.05,"TRUE")</f>
        <v>0</v>
      </c>
      <c r="T153" s="5" t="s">
        <v>477</v>
      </c>
      <c r="U153" s="5" t="s">
        <v>478</v>
      </c>
      <c r="V153" s="5" t="s">
        <v>479</v>
      </c>
      <c r="W153" s="22">
        <v>16.958383560180668</v>
      </c>
      <c r="X153" s="23" t="s">
        <v>35</v>
      </c>
      <c r="Y153" s="22">
        <v>0.45684994084128994</v>
      </c>
      <c r="Z153" s="22">
        <v>17.620939572652166</v>
      </c>
      <c r="AA153" s="23" t="s">
        <v>35</v>
      </c>
      <c r="AB153" s="22">
        <v>1.4776334887801945</v>
      </c>
      <c r="AC153" s="22">
        <v>17.4503574371338</v>
      </c>
      <c r="AD153" s="22">
        <v>16.547523498535199</v>
      </c>
      <c r="AE153" s="22">
        <v>16.877269744873001</v>
      </c>
      <c r="AF153" s="22">
        <v>15.921820640564</v>
      </c>
      <c r="AG153" s="22">
        <v>18.335788726806602</v>
      </c>
      <c r="AH153" s="22">
        <v>18.605209350585898</v>
      </c>
    </row>
    <row r="154" spans="1:34" x14ac:dyDescent="0.35">
      <c r="A154" s="5" t="s">
        <v>480</v>
      </c>
      <c r="B154" s="5" t="s">
        <v>481</v>
      </c>
      <c r="C154" s="22">
        <v>18.799405415852863</v>
      </c>
      <c r="D154" s="23" t="s">
        <v>35</v>
      </c>
      <c r="E154" s="22">
        <v>2.0533223144633013</v>
      </c>
      <c r="F154" s="22">
        <v>19.456990559895832</v>
      </c>
      <c r="G154" s="23" t="s">
        <v>35</v>
      </c>
      <c r="H154" s="22">
        <v>0.53306161206189351</v>
      </c>
      <c r="I154" s="22">
        <v>0.65758514404296897</v>
      </c>
      <c r="J154" s="24">
        <v>0.20774179367356299</v>
      </c>
      <c r="K154" s="25">
        <f>10^-J154</f>
        <v>0.61980946833787265</v>
      </c>
      <c r="L154" s="26" t="b">
        <f>IF(AND(K154&lt;0.05,ABS(I154)&gt;=2),"TRUE")</f>
        <v>0</v>
      </c>
      <c r="M154" s="27" t="b">
        <v>0</v>
      </c>
      <c r="N154" s="24">
        <v>0.20774179367356299</v>
      </c>
      <c r="O154" s="27">
        <v>832</v>
      </c>
      <c r="P154" s="25">
        <f>O154/$P$2*$P$1</f>
        <v>3.7209302325581395E-2</v>
      </c>
      <c r="Q154" s="27" t="b">
        <f>IF(K154&lt;P154,"TRUE")</f>
        <v>0</v>
      </c>
      <c r="R154" s="28">
        <f>K154*1118</f>
        <v>692.94698560174163</v>
      </c>
      <c r="S154" s="26" t="b">
        <f>IF(R154&lt;0.05,"TRUE")</f>
        <v>0</v>
      </c>
      <c r="T154" s="5" t="s">
        <v>480</v>
      </c>
      <c r="U154" s="5" t="s">
        <v>481</v>
      </c>
      <c r="V154" s="5" t="s">
        <v>482</v>
      </c>
      <c r="W154" s="22">
        <v>18.799405415852863</v>
      </c>
      <c r="X154" s="23" t="s">
        <v>35</v>
      </c>
      <c r="Y154" s="22">
        <v>2.0533223144633013</v>
      </c>
      <c r="Z154" s="22">
        <v>19.456990559895832</v>
      </c>
      <c r="AA154" s="23" t="s">
        <v>35</v>
      </c>
      <c r="AB154" s="22">
        <v>0.53306161206189351</v>
      </c>
      <c r="AC154" s="22">
        <v>16.4299716949463</v>
      </c>
      <c r="AD154" s="22">
        <v>19.910160064697301</v>
      </c>
      <c r="AE154" s="22">
        <v>20.058084487915</v>
      </c>
      <c r="AF154" s="22">
        <v>19.429380416870099</v>
      </c>
      <c r="AG154" s="22">
        <v>20.003320693969702</v>
      </c>
      <c r="AH154" s="22">
        <v>18.938270568847699</v>
      </c>
    </row>
    <row r="155" spans="1:34" x14ac:dyDescent="0.35">
      <c r="A155" s="5" t="s">
        <v>483</v>
      </c>
      <c r="B155" s="5" t="s">
        <v>484</v>
      </c>
      <c r="C155" s="22">
        <v>15.983231862386068</v>
      </c>
      <c r="D155" s="23" t="s">
        <v>35</v>
      </c>
      <c r="E155" s="22">
        <v>0.511494542431157</v>
      </c>
      <c r="F155" s="22">
        <v>16.631727854410766</v>
      </c>
      <c r="G155" s="23" t="s">
        <v>35</v>
      </c>
      <c r="H155" s="22">
        <v>0.92535113831510996</v>
      </c>
      <c r="I155" s="22">
        <v>0.64849599202473995</v>
      </c>
      <c r="J155" s="24">
        <v>0.45846929491520799</v>
      </c>
      <c r="K155" s="25">
        <f>10^-J155</f>
        <v>0.34796110800228386</v>
      </c>
      <c r="L155" s="26" t="b">
        <f>IF(AND(K155&lt;0.05,ABS(I155)&gt;=2),"TRUE")</f>
        <v>0</v>
      </c>
      <c r="M155" s="27" t="b">
        <v>0</v>
      </c>
      <c r="N155" s="24">
        <v>0.45846929491520799</v>
      </c>
      <c r="O155" s="27">
        <v>522</v>
      </c>
      <c r="P155" s="25">
        <f>O155/$P$2*$P$1</f>
        <v>2.3345259391771022E-2</v>
      </c>
      <c r="Q155" s="27" t="b">
        <f>IF(K155&lt;P155,"TRUE")</f>
        <v>0</v>
      </c>
      <c r="R155" s="28">
        <f>K155*1118</f>
        <v>389.02051874655336</v>
      </c>
      <c r="S155" s="26" t="b">
        <f>IF(R155&lt;0.05,"TRUE")</f>
        <v>0</v>
      </c>
      <c r="T155" s="5" t="s">
        <v>483</v>
      </c>
      <c r="U155" s="5" t="s">
        <v>484</v>
      </c>
      <c r="V155" s="5" t="s">
        <v>485</v>
      </c>
      <c r="W155" s="22">
        <v>15.983231862386068</v>
      </c>
      <c r="X155" s="23" t="s">
        <v>35</v>
      </c>
      <c r="Y155" s="22">
        <v>0.511494542431157</v>
      </c>
      <c r="Z155" s="22">
        <v>16.631727854410766</v>
      </c>
      <c r="AA155" s="23" t="s">
        <v>35</v>
      </c>
      <c r="AB155" s="22">
        <v>0.92535113831510996</v>
      </c>
      <c r="AC155" s="22">
        <v>16.559801101684599</v>
      </c>
      <c r="AD155" s="22">
        <v>15.5840301513672</v>
      </c>
      <c r="AE155" s="22">
        <v>15.805864334106399</v>
      </c>
      <c r="AF155" s="22">
        <v>16.7158393859863</v>
      </c>
      <c r="AG155" s="22">
        <v>15.667192459106399</v>
      </c>
      <c r="AH155" s="22">
        <v>17.512151718139599</v>
      </c>
    </row>
    <row r="156" spans="1:34" x14ac:dyDescent="0.35">
      <c r="A156" s="5" t="s">
        <v>486</v>
      </c>
      <c r="B156" s="5" t="s">
        <v>487</v>
      </c>
      <c r="C156" s="22">
        <v>14.782967885335301</v>
      </c>
      <c r="D156" s="23" t="s">
        <v>35</v>
      </c>
      <c r="E156" s="22">
        <v>0.35326455130531115</v>
      </c>
      <c r="F156" s="22">
        <v>15.424023628234869</v>
      </c>
      <c r="G156" s="23" t="s">
        <v>35</v>
      </c>
      <c r="H156" s="22">
        <v>0.36655812703726998</v>
      </c>
      <c r="I156" s="22">
        <v>0.64105574289957601</v>
      </c>
      <c r="J156" s="24">
        <v>1.0239708080227801</v>
      </c>
      <c r="K156" s="25">
        <f>10^-J156</f>
        <v>9.4630076673768479E-2</v>
      </c>
      <c r="L156" s="26" t="b">
        <f>IF(AND(K156&lt;0.05,ABS(I156)&gt;=2),"TRUE")</f>
        <v>0</v>
      </c>
      <c r="M156" s="27" t="b">
        <v>0</v>
      </c>
      <c r="N156" s="24">
        <v>1.0239708080227801</v>
      </c>
      <c r="O156" s="27">
        <v>187</v>
      </c>
      <c r="P156" s="25">
        <f>O156/$P$2*$P$1</f>
        <v>8.3631484794275505E-3</v>
      </c>
      <c r="Q156" s="27" t="b">
        <f>IF(K156&lt;P156,"TRUE")</f>
        <v>0</v>
      </c>
      <c r="R156" s="28">
        <f>K156*1118</f>
        <v>105.79642572127315</v>
      </c>
      <c r="S156" s="26" t="b">
        <f>IF(R156&lt;0.05,"TRUE")</f>
        <v>0</v>
      </c>
      <c r="T156" s="5" t="s">
        <v>486</v>
      </c>
      <c r="U156" s="5" t="s">
        <v>487</v>
      </c>
      <c r="V156" s="5" t="s">
        <v>488</v>
      </c>
      <c r="W156" s="22">
        <v>14.782967885335301</v>
      </c>
      <c r="X156" s="23" t="s">
        <v>35</v>
      </c>
      <c r="Y156" s="22">
        <v>0.35326455130531115</v>
      </c>
      <c r="Z156" s="22">
        <v>15.424023628234869</v>
      </c>
      <c r="AA156" s="23" t="s">
        <v>35</v>
      </c>
      <c r="AB156" s="22">
        <v>0.36655812703726998</v>
      </c>
      <c r="AC156" s="22">
        <v>15.117347717285201</v>
      </c>
      <c r="AD156" s="22">
        <v>14.413445472717299</v>
      </c>
      <c r="AE156" s="22">
        <v>14.8181104660034</v>
      </c>
      <c r="AF156" s="22">
        <v>15.001141548156699</v>
      </c>
      <c r="AG156" s="22">
        <v>15.6198787689209</v>
      </c>
      <c r="AH156" s="22">
        <v>15.651050567626999</v>
      </c>
    </row>
    <row r="157" spans="1:34" x14ac:dyDescent="0.35">
      <c r="A157" s="5" t="s">
        <v>489</v>
      </c>
      <c r="B157" s="5" t="s">
        <v>490</v>
      </c>
      <c r="C157" s="22">
        <v>15.134881019592299</v>
      </c>
      <c r="D157" s="23" t="s">
        <v>35</v>
      </c>
      <c r="E157" s="22">
        <v>0.29448061348402688</v>
      </c>
      <c r="F157" s="22">
        <v>15.772002855936668</v>
      </c>
      <c r="G157" s="23" t="s">
        <v>35</v>
      </c>
      <c r="H157" s="22">
        <v>0.79436358634516091</v>
      </c>
      <c r="I157" s="22">
        <v>0.63712183634440001</v>
      </c>
      <c r="J157" s="24">
        <v>0.58061701930388798</v>
      </c>
      <c r="K157" s="25">
        <f>10^-J157</f>
        <v>0.26265337197340355</v>
      </c>
      <c r="L157" s="26" t="b">
        <f>IF(AND(K157&lt;0.05,ABS(I157)&gt;=2),"TRUE")</f>
        <v>0</v>
      </c>
      <c r="M157" s="27" t="b">
        <v>0</v>
      </c>
      <c r="N157" s="24">
        <v>0.58061701930388798</v>
      </c>
      <c r="O157" s="27">
        <v>415</v>
      </c>
      <c r="P157" s="25">
        <f>O157/$P$2*$P$1</f>
        <v>1.8559928443649374E-2</v>
      </c>
      <c r="Q157" s="27" t="b">
        <f>IF(K157&lt;P157,"TRUE")</f>
        <v>0</v>
      </c>
      <c r="R157" s="28">
        <f>K157*1118</f>
        <v>293.64646986626519</v>
      </c>
      <c r="S157" s="26" t="b">
        <f>IF(R157&lt;0.05,"TRUE")</f>
        <v>0</v>
      </c>
      <c r="T157" s="5" t="s">
        <v>489</v>
      </c>
      <c r="U157" s="5" t="s">
        <v>490</v>
      </c>
      <c r="V157" s="5" t="s">
        <v>491</v>
      </c>
      <c r="W157" s="22">
        <v>15.134881019592299</v>
      </c>
      <c r="X157" s="23" t="s">
        <v>35</v>
      </c>
      <c r="Y157" s="22">
        <v>0.29448061348402688</v>
      </c>
      <c r="Z157" s="22">
        <v>15.772002855936668</v>
      </c>
      <c r="AA157" s="23" t="s">
        <v>35</v>
      </c>
      <c r="AB157" s="22">
        <v>0.79436358634516091</v>
      </c>
      <c r="AC157" s="22">
        <v>15.470451354980501</v>
      </c>
      <c r="AD157" s="22">
        <v>15.014669418335</v>
      </c>
      <c r="AE157" s="22">
        <v>14.919522285461399</v>
      </c>
      <c r="AF157" s="22">
        <v>14.876116752624499</v>
      </c>
      <c r="AG157" s="22">
        <v>16.049491882324201</v>
      </c>
      <c r="AH157" s="22">
        <v>16.3903999328613</v>
      </c>
    </row>
    <row r="158" spans="1:34" x14ac:dyDescent="0.35">
      <c r="A158" s="5" t="s">
        <v>492</v>
      </c>
      <c r="B158" s="5" t="s">
        <v>493</v>
      </c>
      <c r="C158" s="22">
        <v>12.689959526061999</v>
      </c>
      <c r="D158" s="23" t="s">
        <v>35</v>
      </c>
      <c r="E158" s="22">
        <v>0.58419198961682162</v>
      </c>
      <c r="F158" s="22">
        <v>14.269664128621434</v>
      </c>
      <c r="G158" s="23" t="s">
        <v>35</v>
      </c>
      <c r="H158" s="22">
        <v>2.5855654426563111</v>
      </c>
      <c r="I158" s="22">
        <v>0.63424110412597701</v>
      </c>
      <c r="J158" s="24">
        <v>9.60179744460435E-2</v>
      </c>
      <c r="K158" s="25">
        <f>10^-J158</f>
        <v>0.80164488446990179</v>
      </c>
      <c r="L158" s="26" t="b">
        <f>IF(AND(K158&lt;0.05,ABS(I158)&gt;=2),"TRUE")</f>
        <v>0</v>
      </c>
      <c r="M158" s="27" t="b">
        <v>0</v>
      </c>
      <c r="N158" s="24">
        <v>9.60179744460435E-2</v>
      </c>
      <c r="O158" s="27">
        <v>988</v>
      </c>
      <c r="P158" s="25">
        <f>O158/$P$2*$P$1</f>
        <v>4.4186046511627913E-2</v>
      </c>
      <c r="Q158" s="27" t="b">
        <f>IF(K158&lt;P158,"TRUE")</f>
        <v>0</v>
      </c>
      <c r="R158" s="28">
        <f>K158*1118</f>
        <v>896.23898083735014</v>
      </c>
      <c r="S158" s="26" t="b">
        <f>IF(R158&lt;0.05,"TRUE")</f>
        <v>0</v>
      </c>
      <c r="T158" s="5" t="s">
        <v>492</v>
      </c>
      <c r="U158" s="5" t="s">
        <v>493</v>
      </c>
      <c r="V158" s="5" t="s">
        <v>494</v>
      </c>
      <c r="W158" s="22">
        <v>12.689959526061999</v>
      </c>
      <c r="X158" s="23" t="s">
        <v>35</v>
      </c>
      <c r="Y158" s="22">
        <v>0.58419198961682162</v>
      </c>
      <c r="Z158" s="22">
        <v>14.269664128621434</v>
      </c>
      <c r="AA158" s="23" t="s">
        <v>35</v>
      </c>
      <c r="AB158" s="22">
        <v>2.5855654426563111</v>
      </c>
      <c r="AC158" s="22">
        <v>13.161732673645</v>
      </c>
      <c r="AD158" s="22">
        <v>12.8716287612915</v>
      </c>
      <c r="AE158" s="22">
        <v>12.036517143249499</v>
      </c>
      <c r="AF158" s="22">
        <v>11.787533760070801</v>
      </c>
      <c r="AG158" s="22">
        <v>16.947538375854499</v>
      </c>
      <c r="AH158" s="22">
        <v>14.073920249939</v>
      </c>
    </row>
    <row r="159" spans="1:34" x14ac:dyDescent="0.35">
      <c r="A159" s="5" t="s">
        <v>495</v>
      </c>
      <c r="B159" s="5" t="s">
        <v>496</v>
      </c>
      <c r="C159" s="22">
        <v>16.842611948649065</v>
      </c>
      <c r="D159" s="23" t="s">
        <v>35</v>
      </c>
      <c r="E159" s="22">
        <v>0.13756334574606105</v>
      </c>
      <c r="F159" s="22">
        <v>17.476776123046868</v>
      </c>
      <c r="G159" s="23" t="s">
        <v>35</v>
      </c>
      <c r="H159" s="22">
        <v>0.62957408530338366</v>
      </c>
      <c r="I159" s="22">
        <v>0.63416417439778505</v>
      </c>
      <c r="J159" s="24">
        <v>0.786489267976756</v>
      </c>
      <c r="K159" s="25">
        <f>10^-J159</f>
        <v>0.16349735531107606</v>
      </c>
      <c r="L159" s="26" t="b">
        <f>IF(AND(K159&lt;0.05,ABS(I159)&gt;=2),"TRUE")</f>
        <v>0</v>
      </c>
      <c r="M159" s="27" t="b">
        <v>0</v>
      </c>
      <c r="N159" s="24">
        <v>0.786489267976756</v>
      </c>
      <c r="O159" s="27">
        <v>281</v>
      </c>
      <c r="P159" s="25">
        <f>O159/$P$2*$P$1</f>
        <v>1.2567084078711986E-2</v>
      </c>
      <c r="Q159" s="27" t="b">
        <f>IF(K159&lt;P159,"TRUE")</f>
        <v>0</v>
      </c>
      <c r="R159" s="28">
        <f>K159*1118</f>
        <v>182.79004323778304</v>
      </c>
      <c r="S159" s="26" t="b">
        <f>IF(R159&lt;0.05,"TRUE")</f>
        <v>0</v>
      </c>
      <c r="T159" s="5" t="s">
        <v>495</v>
      </c>
      <c r="U159" s="5" t="s">
        <v>496</v>
      </c>
      <c r="V159" s="5" t="s">
        <v>497</v>
      </c>
      <c r="W159" s="22">
        <v>16.842611948649065</v>
      </c>
      <c r="X159" s="23" t="s">
        <v>35</v>
      </c>
      <c r="Y159" s="22">
        <v>0.13756334574606105</v>
      </c>
      <c r="Z159" s="22">
        <v>17.476776123046868</v>
      </c>
      <c r="AA159" s="23" t="s">
        <v>35</v>
      </c>
      <c r="AB159" s="22">
        <v>0.62957408530338366</v>
      </c>
      <c r="AC159" s="22">
        <v>17.000646591186499</v>
      </c>
      <c r="AD159" s="22">
        <v>16.777467727661101</v>
      </c>
      <c r="AE159" s="22">
        <v>16.749721527099599</v>
      </c>
      <c r="AF159" s="22">
        <v>16.759889602661101</v>
      </c>
      <c r="AG159" s="22">
        <v>17.939712524414102</v>
      </c>
      <c r="AH159" s="22">
        <v>17.730726242065401</v>
      </c>
    </row>
    <row r="160" spans="1:34" x14ac:dyDescent="0.35">
      <c r="A160" s="5" t="s">
        <v>498</v>
      </c>
      <c r="B160" s="5" t="s">
        <v>499</v>
      </c>
      <c r="C160" s="22">
        <v>15.453796386718766</v>
      </c>
      <c r="D160" s="23" t="s">
        <v>35</v>
      </c>
      <c r="E160" s="22">
        <v>0.39769579396661303</v>
      </c>
      <c r="F160" s="22">
        <v>16.086165110270166</v>
      </c>
      <c r="G160" s="23" t="s">
        <v>35</v>
      </c>
      <c r="H160" s="22">
        <v>0.89397829715433985</v>
      </c>
      <c r="I160" s="22">
        <v>0.63236872355143303</v>
      </c>
      <c r="J160" s="24">
        <v>0.48726570591707402</v>
      </c>
      <c r="K160" s="25">
        <f>10^-J160</f>
        <v>0.32563741166220717</v>
      </c>
      <c r="L160" s="26" t="b">
        <f>IF(AND(K160&lt;0.05,ABS(I160)&gt;=2),"TRUE")</f>
        <v>0</v>
      </c>
      <c r="M160" s="27" t="b">
        <v>0</v>
      </c>
      <c r="N160" s="24">
        <v>0.48726570591707402</v>
      </c>
      <c r="O160" s="27">
        <v>488</v>
      </c>
      <c r="P160" s="25">
        <f>O160/$P$2*$P$1</f>
        <v>2.1824686940966009E-2</v>
      </c>
      <c r="Q160" s="27" t="b">
        <f>IF(K160&lt;P160,"TRUE")</f>
        <v>0</v>
      </c>
      <c r="R160" s="28">
        <f>K160*1118</f>
        <v>364.0626262383476</v>
      </c>
      <c r="S160" s="26" t="b">
        <f>IF(R160&lt;0.05,"TRUE")</f>
        <v>0</v>
      </c>
      <c r="T160" s="5" t="s">
        <v>498</v>
      </c>
      <c r="U160" s="5" t="s">
        <v>499</v>
      </c>
      <c r="V160" s="5" t="s">
        <v>500</v>
      </c>
      <c r="W160" s="22">
        <v>15.453796386718766</v>
      </c>
      <c r="X160" s="23" t="s">
        <v>35</v>
      </c>
      <c r="Y160" s="22">
        <v>0.39769579396661303</v>
      </c>
      <c r="Z160" s="22">
        <v>16.086165110270166</v>
      </c>
      <c r="AA160" s="23" t="s">
        <v>35</v>
      </c>
      <c r="AB160" s="22">
        <v>0.89397829715433985</v>
      </c>
      <c r="AC160" s="22">
        <v>15.3810939788818</v>
      </c>
      <c r="AD160" s="22">
        <v>15.8828277587891</v>
      </c>
      <c r="AE160" s="22">
        <v>15.0974674224854</v>
      </c>
      <c r="AF160" s="22">
        <v>15.127204895019499</v>
      </c>
      <c r="AG160" s="22">
        <v>16.234746932983398</v>
      </c>
      <c r="AH160" s="22">
        <v>16.896543502807599</v>
      </c>
    </row>
    <row r="161" spans="1:34" x14ac:dyDescent="0.35">
      <c r="A161" s="5" t="s">
        <v>501</v>
      </c>
      <c r="B161" s="5" t="s">
        <v>502</v>
      </c>
      <c r="C161" s="22">
        <v>15.842589696248368</v>
      </c>
      <c r="D161" s="23" t="s">
        <v>35</v>
      </c>
      <c r="E161" s="22">
        <v>0.26150568688655984</v>
      </c>
      <c r="F161" s="22">
        <v>16.472873369852699</v>
      </c>
      <c r="G161" s="23" t="s">
        <v>35</v>
      </c>
      <c r="H161" s="22">
        <v>0.59828712172428167</v>
      </c>
      <c r="I161" s="22">
        <v>0.63028367360433002</v>
      </c>
      <c r="J161" s="24">
        <v>0.76992769378838499</v>
      </c>
      <c r="K161" s="25">
        <f>10^-J161</f>
        <v>0.16985264186322055</v>
      </c>
      <c r="L161" s="26" t="b">
        <f>IF(AND(K161&lt;0.05,ABS(I161)&gt;=2),"TRUE")</f>
        <v>0</v>
      </c>
      <c r="M161" s="27" t="b">
        <v>0</v>
      </c>
      <c r="N161" s="24">
        <v>0.76992769378838499</v>
      </c>
      <c r="O161" s="27">
        <v>288</v>
      </c>
      <c r="P161" s="25">
        <f>O161/$P$2*$P$1</f>
        <v>1.2880143112701255E-2</v>
      </c>
      <c r="Q161" s="27" t="b">
        <f>IF(K161&lt;P161,"TRUE")</f>
        <v>0</v>
      </c>
      <c r="R161" s="28">
        <f>K161*1118</f>
        <v>189.89525360308056</v>
      </c>
      <c r="S161" s="26" t="b">
        <f>IF(R161&lt;0.05,"TRUE")</f>
        <v>0</v>
      </c>
      <c r="T161" s="5" t="s">
        <v>501</v>
      </c>
      <c r="U161" s="5" t="s">
        <v>502</v>
      </c>
      <c r="V161" s="5" t="s">
        <v>503</v>
      </c>
      <c r="W161" s="22">
        <v>15.842589696248368</v>
      </c>
      <c r="X161" s="23" t="s">
        <v>35</v>
      </c>
      <c r="Y161" s="22">
        <v>0.26150568688655984</v>
      </c>
      <c r="Z161" s="22">
        <v>16.472873369852699</v>
      </c>
      <c r="AA161" s="23" t="s">
        <v>35</v>
      </c>
      <c r="AB161" s="22">
        <v>0.59828712172428167</v>
      </c>
      <c r="AC161" s="22">
        <v>16.014324188232401</v>
      </c>
      <c r="AD161" s="22">
        <v>15.541627883911101</v>
      </c>
      <c r="AE161" s="22">
        <v>15.9718170166016</v>
      </c>
      <c r="AF161" s="22">
        <v>16.9994297027588</v>
      </c>
      <c r="AG161" s="22">
        <v>16.596895217895501</v>
      </c>
      <c r="AH161" s="22">
        <v>15.8222951889038</v>
      </c>
    </row>
    <row r="162" spans="1:34" x14ac:dyDescent="0.35">
      <c r="A162" s="5" t="s">
        <v>504</v>
      </c>
      <c r="B162" s="5" t="s">
        <v>505</v>
      </c>
      <c r="C162" s="22">
        <v>15.844801584879534</v>
      </c>
      <c r="D162" s="23" t="s">
        <v>35</v>
      </c>
      <c r="E162" s="22">
        <v>0.14309995828228675</v>
      </c>
      <c r="F162" s="22">
        <v>16.468312899271666</v>
      </c>
      <c r="G162" s="23" t="s">
        <v>35</v>
      </c>
      <c r="H162" s="22">
        <v>0.82644625726465382</v>
      </c>
      <c r="I162" s="22">
        <v>0.62351131439209195</v>
      </c>
      <c r="J162" s="24">
        <v>0.57294029896015097</v>
      </c>
      <c r="K162" s="25">
        <f>10^-J162</f>
        <v>0.2673373883355783</v>
      </c>
      <c r="L162" s="26" t="b">
        <f>IF(AND(K162&lt;0.05,ABS(I162)&gt;=2),"TRUE")</f>
        <v>0</v>
      </c>
      <c r="M162" s="27" t="b">
        <v>0</v>
      </c>
      <c r="N162" s="24">
        <v>0.57294029896015097</v>
      </c>
      <c r="O162" s="27">
        <v>421</v>
      </c>
      <c r="P162" s="25">
        <f>O162/$P$2*$P$1</f>
        <v>1.8828264758497318E-2</v>
      </c>
      <c r="Q162" s="27" t="b">
        <f>IF(K162&lt;P162,"TRUE")</f>
        <v>0</v>
      </c>
      <c r="R162" s="28">
        <f>K162*1118</f>
        <v>298.88320015917651</v>
      </c>
      <c r="S162" s="26" t="b">
        <f>IF(R162&lt;0.05,"TRUE")</f>
        <v>0</v>
      </c>
      <c r="T162" s="5" t="s">
        <v>504</v>
      </c>
      <c r="U162" s="5" t="s">
        <v>505</v>
      </c>
      <c r="V162" s="5" t="s">
        <v>506</v>
      </c>
      <c r="W162" s="22">
        <v>15.844801584879534</v>
      </c>
      <c r="X162" s="23" t="s">
        <v>35</v>
      </c>
      <c r="Y162" s="22">
        <v>0.14309995828228675</v>
      </c>
      <c r="Z162" s="22">
        <v>16.468312899271666</v>
      </c>
      <c r="AA162" s="23" t="s">
        <v>35</v>
      </c>
      <c r="AB162" s="22">
        <v>0.82644625726465382</v>
      </c>
      <c r="AC162" s="22">
        <v>15.6861219406128</v>
      </c>
      <c r="AD162" s="22">
        <v>15.8842267990112</v>
      </c>
      <c r="AE162" s="22">
        <v>15.9640560150146</v>
      </c>
      <c r="AF162" s="22">
        <v>15.7132616043091</v>
      </c>
      <c r="AG162" s="22">
        <v>17.351245880126999</v>
      </c>
      <c r="AH162" s="22">
        <v>16.340431213378899</v>
      </c>
    </row>
    <row r="163" spans="1:34" x14ac:dyDescent="0.35">
      <c r="A163" s="5" t="s">
        <v>507</v>
      </c>
      <c r="B163" s="5" t="s">
        <v>508</v>
      </c>
      <c r="C163" s="22">
        <v>14.248101234436033</v>
      </c>
      <c r="D163" s="23" t="s">
        <v>35</v>
      </c>
      <c r="E163" s="22">
        <v>0.14465540394199791</v>
      </c>
      <c r="F163" s="22">
        <v>14.847678184509265</v>
      </c>
      <c r="G163" s="23" t="s">
        <v>35</v>
      </c>
      <c r="H163" s="22">
        <v>1.1803351214262567</v>
      </c>
      <c r="I163" s="22">
        <v>0.59957695007324197</v>
      </c>
      <c r="J163" s="24">
        <v>0.36472472569588699</v>
      </c>
      <c r="K163" s="25">
        <f>10^-J163</f>
        <v>0.43179267866323812</v>
      </c>
      <c r="L163" s="26" t="b">
        <f>IF(AND(K163&lt;0.05,ABS(I163)&gt;=2),"TRUE")</f>
        <v>0</v>
      </c>
      <c r="M163" s="27" t="b">
        <v>0</v>
      </c>
      <c r="N163" s="24">
        <v>0.36472472569588699</v>
      </c>
      <c r="O163" s="27">
        <v>630</v>
      </c>
      <c r="P163" s="25">
        <f>O163/$P$2*$P$1</f>
        <v>2.8175313059033993E-2</v>
      </c>
      <c r="Q163" s="27" t="b">
        <f>IF(K163&lt;P163,"TRUE")</f>
        <v>0</v>
      </c>
      <c r="R163" s="28">
        <f>K163*1118</f>
        <v>482.74421474550019</v>
      </c>
      <c r="S163" s="26" t="b">
        <f>IF(R163&lt;0.05,"TRUE")</f>
        <v>0</v>
      </c>
      <c r="T163" s="5" t="s">
        <v>507</v>
      </c>
      <c r="U163" s="5" t="s">
        <v>508</v>
      </c>
      <c r="V163" s="5" t="s">
        <v>509</v>
      </c>
      <c r="W163" s="22">
        <v>14.248101234436033</v>
      </c>
      <c r="X163" s="23" t="s">
        <v>35</v>
      </c>
      <c r="Y163" s="22">
        <v>0.14465540394199791</v>
      </c>
      <c r="Z163" s="22">
        <v>14.847678184509265</v>
      </c>
      <c r="AA163" s="23" t="s">
        <v>35</v>
      </c>
      <c r="AB163" s="22">
        <v>1.1803351214262567</v>
      </c>
      <c r="AC163" s="22">
        <v>14.1788167953491</v>
      </c>
      <c r="AD163" s="22">
        <v>14.4143676757813</v>
      </c>
      <c r="AE163" s="22">
        <v>14.151119232177701</v>
      </c>
      <c r="AF163" s="22">
        <v>13.492164611816399</v>
      </c>
      <c r="AG163" s="22">
        <v>15.402438163757299</v>
      </c>
      <c r="AH163" s="22">
        <v>15.6484317779541</v>
      </c>
    </row>
    <row r="164" spans="1:34" x14ac:dyDescent="0.35">
      <c r="A164" s="5" t="s">
        <v>510</v>
      </c>
      <c r="B164" s="5" t="s">
        <v>511</v>
      </c>
      <c r="C164" s="22">
        <v>15.620885531107566</v>
      </c>
      <c r="D164" s="23" t="s">
        <v>35</v>
      </c>
      <c r="E164" s="22">
        <v>1.1506452915961394</v>
      </c>
      <c r="F164" s="22">
        <v>16.2178446451823</v>
      </c>
      <c r="G164" s="23" t="s">
        <v>35</v>
      </c>
      <c r="H164" s="22">
        <v>0.7317210895716918</v>
      </c>
      <c r="I164" s="22">
        <v>0.59695911407470903</v>
      </c>
      <c r="J164" s="24">
        <v>0.30934722267477399</v>
      </c>
      <c r="K164" s="25">
        <f>10^-J164</f>
        <v>0.49051554737311126</v>
      </c>
      <c r="L164" s="26" t="b">
        <f>IF(AND(K164&lt;0.05,ABS(I164)&gt;=2),"TRUE")</f>
        <v>0</v>
      </c>
      <c r="M164" s="27" t="b">
        <v>0</v>
      </c>
      <c r="N164" s="24">
        <v>0.30934722267477399</v>
      </c>
      <c r="O164" s="27">
        <v>697</v>
      </c>
      <c r="P164" s="25">
        <f>O164/$P$2*$P$1</f>
        <v>3.1171735241502685E-2</v>
      </c>
      <c r="Q164" s="27" t="b">
        <f>IF(K164&lt;P164,"TRUE")</f>
        <v>0</v>
      </c>
      <c r="R164" s="28">
        <f>K164*1118</f>
        <v>548.39638196313842</v>
      </c>
      <c r="S164" s="26" t="b">
        <f>IF(R164&lt;0.05,"TRUE")</f>
        <v>0</v>
      </c>
      <c r="T164" s="5" t="s">
        <v>510</v>
      </c>
      <c r="U164" s="5" t="s">
        <v>511</v>
      </c>
      <c r="V164" s="5" t="s">
        <v>512</v>
      </c>
      <c r="W164" s="22">
        <v>15.620885531107566</v>
      </c>
      <c r="X164" s="23" t="s">
        <v>35</v>
      </c>
      <c r="Y164" s="22">
        <v>1.1506452915961394</v>
      </c>
      <c r="Z164" s="22">
        <v>16.2178446451823</v>
      </c>
      <c r="AA164" s="23" t="s">
        <v>35</v>
      </c>
      <c r="AB164" s="22">
        <v>0.7317210895716918</v>
      </c>
      <c r="AC164" s="22">
        <v>14.957899093627899</v>
      </c>
      <c r="AD164" s="22">
        <v>16.949535369873001</v>
      </c>
      <c r="AE164" s="22">
        <v>14.9552221298218</v>
      </c>
      <c r="AF164" s="22">
        <v>15.6982564926147</v>
      </c>
      <c r="AG164" s="22">
        <v>17.054645538330099</v>
      </c>
      <c r="AH164" s="22">
        <v>15.900631904602101</v>
      </c>
    </row>
    <row r="165" spans="1:34" x14ac:dyDescent="0.35">
      <c r="A165" s="5" t="s">
        <v>513</v>
      </c>
      <c r="B165" s="5" t="s">
        <v>514</v>
      </c>
      <c r="C165" s="22">
        <v>11.761906941731766</v>
      </c>
      <c r="D165" s="23" t="s">
        <v>35</v>
      </c>
      <c r="E165" s="22">
        <v>0.2608431950761399</v>
      </c>
      <c r="F165" s="22">
        <v>12.356164932250968</v>
      </c>
      <c r="G165" s="23" t="s">
        <v>35</v>
      </c>
      <c r="H165" s="22">
        <v>2.0830763589109949</v>
      </c>
      <c r="I165" s="22">
        <v>0.59425799051920503</v>
      </c>
      <c r="J165" s="24">
        <v>0.18734940220775001</v>
      </c>
      <c r="K165" s="25">
        <f>10^-J165</f>
        <v>0.64960685294571796</v>
      </c>
      <c r="L165" s="26" t="b">
        <f>IF(AND(K165&lt;0.05,ABS(I165)&gt;=2),"TRUE")</f>
        <v>0</v>
      </c>
      <c r="M165" s="27" t="b">
        <v>0</v>
      </c>
      <c r="N165" s="24">
        <v>0.18734940220775001</v>
      </c>
      <c r="O165" s="27">
        <v>862</v>
      </c>
      <c r="P165" s="25">
        <f>O165/$P$2*$P$1</f>
        <v>3.8550983899821117E-2</v>
      </c>
      <c r="Q165" s="27" t="b">
        <f>IF(K165&lt;P165,"TRUE")</f>
        <v>0</v>
      </c>
      <c r="R165" s="28">
        <f>K165*1118</f>
        <v>726.2604615933127</v>
      </c>
      <c r="S165" s="26" t="b">
        <f>IF(R165&lt;0.05,"TRUE")</f>
        <v>0</v>
      </c>
      <c r="T165" s="5" t="s">
        <v>513</v>
      </c>
      <c r="U165" s="5" t="s">
        <v>514</v>
      </c>
      <c r="V165" s="5" t="s">
        <v>515</v>
      </c>
      <c r="W165" s="22">
        <v>11.761906941731766</v>
      </c>
      <c r="X165" s="23" t="s">
        <v>35</v>
      </c>
      <c r="Y165" s="22">
        <v>0.2608431950761399</v>
      </c>
      <c r="Z165" s="22">
        <v>12.356164932250968</v>
      </c>
      <c r="AA165" s="23" t="s">
        <v>35</v>
      </c>
      <c r="AB165" s="22">
        <v>2.0830763589109949</v>
      </c>
      <c r="AC165" s="22">
        <v>11.9328804016113</v>
      </c>
      <c r="AD165" s="22">
        <v>11.4616756439209</v>
      </c>
      <c r="AE165" s="22">
        <v>11.8911647796631</v>
      </c>
      <c r="AF165" s="22">
        <v>10.096559524536101</v>
      </c>
      <c r="AG165" s="22">
        <v>14.2000017166138</v>
      </c>
      <c r="AH165" s="22">
        <v>12.771933555603001</v>
      </c>
    </row>
    <row r="166" spans="1:34" x14ac:dyDescent="0.35">
      <c r="A166" s="5" t="s">
        <v>516</v>
      </c>
      <c r="B166" s="5" t="s">
        <v>517</v>
      </c>
      <c r="C166" s="22">
        <v>16.794557571411133</v>
      </c>
      <c r="D166" s="23" t="s">
        <v>35</v>
      </c>
      <c r="E166" s="22">
        <v>0.18782180970919563</v>
      </c>
      <c r="F166" s="22">
        <v>17.382798512776667</v>
      </c>
      <c r="G166" s="23" t="s">
        <v>35</v>
      </c>
      <c r="H166" s="22">
        <v>0.66407741953604582</v>
      </c>
      <c r="I166" s="22">
        <v>0.58824094136555904</v>
      </c>
      <c r="J166" s="24">
        <v>0.66979388839930198</v>
      </c>
      <c r="K166" s="25">
        <f>10^-J166</f>
        <v>0.21389769846699719</v>
      </c>
      <c r="L166" s="26" t="b">
        <f>IF(AND(K166&lt;0.05,ABS(I166)&gt;=2),"TRUE")</f>
        <v>0</v>
      </c>
      <c r="M166" s="27" t="b">
        <v>0</v>
      </c>
      <c r="N166" s="24">
        <v>0.66979388839930198</v>
      </c>
      <c r="O166" s="27">
        <v>347</v>
      </c>
      <c r="P166" s="25">
        <f>O166/$P$2*$P$1</f>
        <v>1.5518783542039356E-2</v>
      </c>
      <c r="Q166" s="27" t="b">
        <f>IF(K166&lt;P166,"TRUE")</f>
        <v>0</v>
      </c>
      <c r="R166" s="28">
        <f>K166*1118</f>
        <v>239.13762688610285</v>
      </c>
      <c r="S166" s="26" t="b">
        <f>IF(R166&lt;0.05,"TRUE")</f>
        <v>0</v>
      </c>
      <c r="T166" s="5" t="s">
        <v>516</v>
      </c>
      <c r="U166" s="5" t="s">
        <v>517</v>
      </c>
      <c r="V166" s="5" t="s">
        <v>518</v>
      </c>
      <c r="W166" s="22">
        <v>16.794557571411133</v>
      </c>
      <c r="X166" s="23" t="s">
        <v>35</v>
      </c>
      <c r="Y166" s="22">
        <v>0.18782180970919563</v>
      </c>
      <c r="Z166" s="22">
        <v>17.382798512776667</v>
      </c>
      <c r="AA166" s="23" t="s">
        <v>35</v>
      </c>
      <c r="AB166" s="22">
        <v>0.66407741953604582</v>
      </c>
      <c r="AC166" s="22">
        <v>17.008991241455099</v>
      </c>
      <c r="AD166" s="22">
        <v>16.715459823608398</v>
      </c>
      <c r="AE166" s="22">
        <v>16.659221649169901</v>
      </c>
      <c r="AF166" s="22">
        <v>16.6168403625488</v>
      </c>
      <c r="AG166" s="22">
        <v>17.797080993652301</v>
      </c>
      <c r="AH166" s="22">
        <v>17.734474182128899</v>
      </c>
    </row>
    <row r="167" spans="1:34" x14ac:dyDescent="0.35">
      <c r="A167" s="5" t="s">
        <v>519</v>
      </c>
      <c r="B167" s="5" t="s">
        <v>520</v>
      </c>
      <c r="C167" s="22">
        <v>15.671312014261867</v>
      </c>
      <c r="D167" s="23" t="s">
        <v>35</v>
      </c>
      <c r="E167" s="22">
        <v>0.16869758682543784</v>
      </c>
      <c r="F167" s="22">
        <v>16.255979537963867</v>
      </c>
      <c r="G167" s="23" t="s">
        <v>35</v>
      </c>
      <c r="H167" s="22">
        <v>0.38229981926588458</v>
      </c>
      <c r="I167" s="22">
        <v>0.58466752370198605</v>
      </c>
      <c r="J167" s="24">
        <v>1.1397049857755199</v>
      </c>
      <c r="K167" s="25">
        <f>10^-J167</f>
        <v>7.2492823323853955E-2</v>
      </c>
      <c r="L167" s="26" t="b">
        <f>IF(AND(K167&lt;0.05,ABS(I167)&gt;=2),"TRUE")</f>
        <v>0</v>
      </c>
      <c r="M167" s="27" t="b">
        <v>0</v>
      </c>
      <c r="N167" s="24">
        <v>1.1397049857755199</v>
      </c>
      <c r="O167" s="27">
        <v>160</v>
      </c>
      <c r="P167" s="25">
        <f>O167/$P$2*$P$1</f>
        <v>7.1556350626118068E-3</v>
      </c>
      <c r="Q167" s="27" t="b">
        <f>IF(K167&lt;P167,"TRUE")</f>
        <v>0</v>
      </c>
      <c r="R167" s="28">
        <f>K167*1118</f>
        <v>81.046976476068721</v>
      </c>
      <c r="S167" s="26" t="b">
        <f>IF(R167&lt;0.05,"TRUE")</f>
        <v>0</v>
      </c>
      <c r="T167" s="5" t="s">
        <v>519</v>
      </c>
      <c r="U167" s="5" t="s">
        <v>520</v>
      </c>
      <c r="V167" s="5" t="s">
        <v>521</v>
      </c>
      <c r="W167" s="22">
        <v>15.671312014261867</v>
      </c>
      <c r="X167" s="23" t="s">
        <v>35</v>
      </c>
      <c r="Y167" s="22">
        <v>0.16869758682543784</v>
      </c>
      <c r="Z167" s="22">
        <v>16.255979537963867</v>
      </c>
      <c r="AA167" s="23" t="s">
        <v>35</v>
      </c>
      <c r="AB167" s="22">
        <v>0.38229981926588458</v>
      </c>
      <c r="AC167" s="22">
        <v>15.478864669799799</v>
      </c>
      <c r="AD167" s="22">
        <v>15.793648719787599</v>
      </c>
      <c r="AE167" s="22">
        <v>15.7414226531982</v>
      </c>
      <c r="AF167" s="22">
        <v>15.904365539550801</v>
      </c>
      <c r="AG167" s="22">
        <v>16.6629333496094</v>
      </c>
      <c r="AH167" s="22">
        <v>16.200639724731399</v>
      </c>
    </row>
    <row r="168" spans="1:34" x14ac:dyDescent="0.35">
      <c r="A168" s="5" t="s">
        <v>522</v>
      </c>
      <c r="B168" s="5" t="s">
        <v>523</v>
      </c>
      <c r="C168" s="22">
        <v>14.628703435262034</v>
      </c>
      <c r="D168" s="23" t="s">
        <v>35</v>
      </c>
      <c r="E168" s="22">
        <v>0.19044987258751594</v>
      </c>
      <c r="F168" s="22">
        <v>15.204167048136433</v>
      </c>
      <c r="G168" s="23" t="s">
        <v>35</v>
      </c>
      <c r="H168" s="22">
        <v>0.55314698944983798</v>
      </c>
      <c r="I168" s="22">
        <v>0.575463612874348</v>
      </c>
      <c r="J168" s="24">
        <v>0.78613651165824205</v>
      </c>
      <c r="K168" s="25">
        <f>10^-J168</f>
        <v>0.16363021022193255</v>
      </c>
      <c r="L168" s="26" t="b">
        <f>IF(AND(K168&lt;0.05,ABS(I168)&gt;=2),"TRUE")</f>
        <v>0</v>
      </c>
      <c r="M168" s="27" t="b">
        <v>0</v>
      </c>
      <c r="N168" s="24">
        <v>0.78613651165824205</v>
      </c>
      <c r="O168" s="27">
        <v>282</v>
      </c>
      <c r="P168" s="25">
        <f>O168/$P$2*$P$1</f>
        <v>1.2611806797853309E-2</v>
      </c>
      <c r="Q168" s="27" t="b">
        <f>IF(K168&lt;P168,"TRUE")</f>
        <v>0</v>
      </c>
      <c r="R168" s="28">
        <f>K168*1118</f>
        <v>182.9385750281206</v>
      </c>
      <c r="S168" s="26" t="b">
        <f>IF(R168&lt;0.05,"TRUE")</f>
        <v>0</v>
      </c>
      <c r="T168" s="5" t="s">
        <v>522</v>
      </c>
      <c r="U168" s="5" t="s">
        <v>523</v>
      </c>
      <c r="V168" s="5" t="s">
        <v>524</v>
      </c>
      <c r="W168" s="22">
        <v>14.628703435262034</v>
      </c>
      <c r="X168" s="23" t="s">
        <v>35</v>
      </c>
      <c r="Y168" s="22">
        <v>0.19044987258751594</v>
      </c>
      <c r="Z168" s="22">
        <v>15.204167048136433</v>
      </c>
      <c r="AA168" s="23" t="s">
        <v>35</v>
      </c>
      <c r="AB168" s="22">
        <v>0.55314698944983798</v>
      </c>
      <c r="AC168" s="22">
        <v>14.4956111907959</v>
      </c>
      <c r="AD168" s="22">
        <v>14.543638229370099</v>
      </c>
      <c r="AE168" s="22">
        <v>14.846860885620099</v>
      </c>
      <c r="AF168" s="22">
        <v>15.755560874939</v>
      </c>
      <c r="AG168" s="22">
        <v>15.2076568603516</v>
      </c>
      <c r="AH168" s="22">
        <v>14.6492834091187</v>
      </c>
    </row>
    <row r="169" spans="1:34" x14ac:dyDescent="0.35">
      <c r="A169" s="5" t="s">
        <v>525</v>
      </c>
      <c r="B169" s="5" t="s">
        <v>526</v>
      </c>
      <c r="C169" s="22">
        <v>19.335147221883165</v>
      </c>
      <c r="D169" s="23" t="s">
        <v>35</v>
      </c>
      <c r="E169" s="22">
        <v>0.2207995637480715</v>
      </c>
      <c r="F169" s="22">
        <v>19.909526824951168</v>
      </c>
      <c r="G169" s="23" t="s">
        <v>35</v>
      </c>
      <c r="H169" s="22">
        <v>0.57237190359149426</v>
      </c>
      <c r="I169" s="22">
        <v>0.57437960306803504</v>
      </c>
      <c r="J169" s="24">
        <v>0.74425246570275505</v>
      </c>
      <c r="K169" s="25">
        <f>10^-J169</f>
        <v>0.18019699083949778</v>
      </c>
      <c r="L169" s="26" t="b">
        <f>IF(AND(K169&lt;0.05,ABS(I169)&gt;=2),"TRUE")</f>
        <v>0</v>
      </c>
      <c r="M169" s="27" t="b">
        <v>0</v>
      </c>
      <c r="N169" s="24">
        <v>0.74425246570275505</v>
      </c>
      <c r="O169" s="27">
        <v>302</v>
      </c>
      <c r="P169" s="25">
        <f>O169/$P$2*$P$1</f>
        <v>1.3506261180679786E-2</v>
      </c>
      <c r="Q169" s="27" t="b">
        <f>IF(K169&lt;P169,"TRUE")</f>
        <v>0</v>
      </c>
      <c r="R169" s="28">
        <f>K169*1118</f>
        <v>201.46023575855853</v>
      </c>
      <c r="S169" s="26" t="b">
        <f>IF(R169&lt;0.05,"TRUE")</f>
        <v>0</v>
      </c>
      <c r="T169" s="5" t="s">
        <v>525</v>
      </c>
      <c r="U169" s="5" t="s">
        <v>526</v>
      </c>
      <c r="V169" s="5" t="s">
        <v>527</v>
      </c>
      <c r="W169" s="22">
        <v>19.335147221883165</v>
      </c>
      <c r="X169" s="23" t="s">
        <v>35</v>
      </c>
      <c r="Y169" s="22">
        <v>0.2207995637480715</v>
      </c>
      <c r="Z169" s="22">
        <v>19.909526824951168</v>
      </c>
      <c r="AA169" s="23" t="s">
        <v>35</v>
      </c>
      <c r="AB169" s="22">
        <v>0.57237190359149426</v>
      </c>
      <c r="AC169" s="22">
        <v>19.588499069213899</v>
      </c>
      <c r="AD169" s="22">
        <v>19.233211517333999</v>
      </c>
      <c r="AE169" s="22">
        <v>19.183731079101602</v>
      </c>
      <c r="AF169" s="22">
        <v>19.249874114990199</v>
      </c>
      <c r="AG169" s="22">
        <v>20.203950881958001</v>
      </c>
      <c r="AH169" s="22">
        <v>20.274755477905298</v>
      </c>
    </row>
    <row r="170" spans="1:34" x14ac:dyDescent="0.35">
      <c r="A170" s="5" t="s">
        <v>528</v>
      </c>
      <c r="B170" s="5" t="s">
        <v>529</v>
      </c>
      <c r="C170" s="22">
        <v>16.343237559000634</v>
      </c>
      <c r="D170" s="23" t="s">
        <v>35</v>
      </c>
      <c r="E170" s="22">
        <v>0.35104601801604024</v>
      </c>
      <c r="F170" s="22">
        <v>16.910455703735366</v>
      </c>
      <c r="G170" s="23" t="s">
        <v>35</v>
      </c>
      <c r="H170" s="22">
        <v>0.51798595396724822</v>
      </c>
      <c r="I170" s="22">
        <v>0.567218144734699</v>
      </c>
      <c r="J170" s="24">
        <v>0.71786571966843704</v>
      </c>
      <c r="K170" s="25">
        <f>10^-J170</f>
        <v>0.19148478889384923</v>
      </c>
      <c r="L170" s="26" t="b">
        <f>IF(AND(K170&lt;0.05,ABS(I170)&gt;=2),"TRUE")</f>
        <v>0</v>
      </c>
      <c r="M170" s="27" t="b">
        <v>0</v>
      </c>
      <c r="N170" s="24">
        <v>0.71786571966843704</v>
      </c>
      <c r="O170" s="27">
        <v>320</v>
      </c>
      <c r="P170" s="25">
        <f>O170/$P$2*$P$1</f>
        <v>1.4311270125223614E-2</v>
      </c>
      <c r="Q170" s="27" t="b">
        <f>IF(K170&lt;P170,"TRUE")</f>
        <v>0</v>
      </c>
      <c r="R170" s="28">
        <f>K170*1118</f>
        <v>214.07999398332345</v>
      </c>
      <c r="S170" s="26" t="b">
        <f>IF(R170&lt;0.05,"TRUE")</f>
        <v>0</v>
      </c>
      <c r="T170" s="5" t="s">
        <v>528</v>
      </c>
      <c r="U170" s="5" t="s">
        <v>529</v>
      </c>
      <c r="V170" s="5" t="s">
        <v>530</v>
      </c>
      <c r="W170" s="22">
        <v>16.343237559000634</v>
      </c>
      <c r="X170" s="23" t="s">
        <v>35</v>
      </c>
      <c r="Y170" s="22">
        <v>0.35104601801604024</v>
      </c>
      <c r="Z170" s="22">
        <v>16.910455703735366</v>
      </c>
      <c r="AA170" s="23" t="s">
        <v>35</v>
      </c>
      <c r="AB170" s="22">
        <v>0.51798595396724822</v>
      </c>
      <c r="AC170" s="22">
        <v>15.9503746032715</v>
      </c>
      <c r="AD170" s="22">
        <v>16.453197479248001</v>
      </c>
      <c r="AE170" s="22">
        <v>16.626140594482401</v>
      </c>
      <c r="AF170" s="22">
        <v>17.2290649414063</v>
      </c>
      <c r="AG170" s="22">
        <v>17.189529418945298</v>
      </c>
      <c r="AH170" s="22">
        <v>16.312772750854499</v>
      </c>
    </row>
    <row r="171" spans="1:34" x14ac:dyDescent="0.35">
      <c r="A171" s="5" t="s">
        <v>531</v>
      </c>
      <c r="B171" s="5" t="s">
        <v>532</v>
      </c>
      <c r="C171" s="22">
        <v>14.0773785909017</v>
      </c>
      <c r="D171" s="23" t="s">
        <v>35</v>
      </c>
      <c r="E171" s="22">
        <v>0.9457936931471872</v>
      </c>
      <c r="F171" s="22">
        <v>14.644126256306967</v>
      </c>
      <c r="G171" s="23" t="s">
        <v>35</v>
      </c>
      <c r="H171" s="22">
        <v>1.2621237841666266</v>
      </c>
      <c r="I171" s="22">
        <v>0.56674766540527299</v>
      </c>
      <c r="J171" s="24">
        <v>0.24610951453624599</v>
      </c>
      <c r="K171" s="25">
        <f>10^-J171</f>
        <v>0.56740150769287134</v>
      </c>
      <c r="L171" s="26" t="b">
        <f>IF(AND(K171&lt;0.05,ABS(I171)&gt;=2),"TRUE")</f>
        <v>0</v>
      </c>
      <c r="M171" s="27" t="b">
        <v>0</v>
      </c>
      <c r="N171" s="24">
        <v>0.24610951453624599</v>
      </c>
      <c r="O171" s="27">
        <v>781</v>
      </c>
      <c r="P171" s="25">
        <f>O171/$P$2*$P$1</f>
        <v>3.4928443649373885E-2</v>
      </c>
      <c r="Q171" s="27" t="b">
        <f>IF(K171&lt;P171,"TRUE")</f>
        <v>0</v>
      </c>
      <c r="R171" s="28">
        <f>K171*1118</f>
        <v>634.35488560063015</v>
      </c>
      <c r="S171" s="26" t="b">
        <f>IF(R171&lt;0.05,"TRUE")</f>
        <v>0</v>
      </c>
      <c r="T171" s="5" t="s">
        <v>531</v>
      </c>
      <c r="U171" s="5" t="s">
        <v>532</v>
      </c>
      <c r="V171" s="5" t="s">
        <v>533</v>
      </c>
      <c r="W171" s="22">
        <v>14.0773785909017</v>
      </c>
      <c r="X171" s="23" t="s">
        <v>35</v>
      </c>
      <c r="Y171" s="22">
        <v>0.9457936931471872</v>
      </c>
      <c r="Z171" s="22">
        <v>14.644126256306967</v>
      </c>
      <c r="AA171" s="23" t="s">
        <v>35</v>
      </c>
      <c r="AB171" s="22">
        <v>1.2621237841666266</v>
      </c>
      <c r="AC171" s="22">
        <v>15.013352394104</v>
      </c>
      <c r="AD171" s="22">
        <v>14.096721649169901</v>
      </c>
      <c r="AE171" s="22">
        <v>13.1220617294312</v>
      </c>
      <c r="AF171" s="22">
        <v>13.189822196960399</v>
      </c>
      <c r="AG171" s="22">
        <v>15.289386749267599</v>
      </c>
      <c r="AH171" s="22">
        <v>15.4531698226929</v>
      </c>
    </row>
    <row r="172" spans="1:34" x14ac:dyDescent="0.35">
      <c r="A172" s="5" t="s">
        <v>534</v>
      </c>
      <c r="B172" s="5" t="s">
        <v>535</v>
      </c>
      <c r="C172" s="22">
        <v>15.974704742431634</v>
      </c>
      <c r="D172" s="23" t="s">
        <v>35</v>
      </c>
      <c r="E172" s="22">
        <v>0.15726921733862881</v>
      </c>
      <c r="F172" s="22">
        <v>16.534524599711133</v>
      </c>
      <c r="G172" s="23" t="s">
        <v>35</v>
      </c>
      <c r="H172" s="22">
        <v>0.70241518237499601</v>
      </c>
      <c r="I172" s="22">
        <v>0.55981985727946104</v>
      </c>
      <c r="J172" s="24">
        <v>0.60343618357753603</v>
      </c>
      <c r="K172" s="25">
        <f>10^-J172</f>
        <v>0.24920905389701295</v>
      </c>
      <c r="L172" s="26" t="b">
        <f>IF(AND(K172&lt;0.05,ABS(I172)&gt;=2),"TRUE")</f>
        <v>0</v>
      </c>
      <c r="M172" s="27" t="b">
        <v>0</v>
      </c>
      <c r="N172" s="24">
        <v>0.60343618357753603</v>
      </c>
      <c r="O172" s="27">
        <v>394</v>
      </c>
      <c r="P172" s="25">
        <f>O172/$P$2*$P$1</f>
        <v>1.7620751341681572E-2</v>
      </c>
      <c r="Q172" s="27" t="b">
        <f>IF(K172&lt;P172,"TRUE")</f>
        <v>0</v>
      </c>
      <c r="R172" s="28">
        <f>K172*1118</f>
        <v>278.61572225686047</v>
      </c>
      <c r="S172" s="26" t="b">
        <f>IF(R172&lt;0.05,"TRUE")</f>
        <v>0</v>
      </c>
      <c r="T172" s="5" t="s">
        <v>534</v>
      </c>
      <c r="U172" s="5" t="s">
        <v>535</v>
      </c>
      <c r="V172" s="5" t="s">
        <v>536</v>
      </c>
      <c r="W172" s="22">
        <v>15.974704742431634</v>
      </c>
      <c r="X172" s="23" t="s">
        <v>35</v>
      </c>
      <c r="Y172" s="22">
        <v>0.15726921733862881</v>
      </c>
      <c r="Z172" s="22">
        <v>16.534524599711133</v>
      </c>
      <c r="AA172" s="23" t="s">
        <v>35</v>
      </c>
      <c r="AB172" s="22">
        <v>0.70241518237499601</v>
      </c>
      <c r="AC172" s="22">
        <v>15.960863113403301</v>
      </c>
      <c r="AD172" s="22">
        <v>15.8248138427734</v>
      </c>
      <c r="AE172" s="22">
        <v>16.1384372711182</v>
      </c>
      <c r="AF172" s="22">
        <v>15.7353258132935</v>
      </c>
      <c r="AG172" s="22">
        <v>17.053907394409201</v>
      </c>
      <c r="AH172" s="22">
        <v>16.8143405914307</v>
      </c>
    </row>
    <row r="173" spans="1:34" x14ac:dyDescent="0.35">
      <c r="A173" s="5" t="s">
        <v>537</v>
      </c>
      <c r="B173" s="5" t="s">
        <v>538</v>
      </c>
      <c r="C173" s="22">
        <v>14.277471542358398</v>
      </c>
      <c r="D173" s="23" t="s">
        <v>35</v>
      </c>
      <c r="E173" s="22">
        <v>0.16666221405552173</v>
      </c>
      <c r="F173" s="22">
        <v>14.832582791646333</v>
      </c>
      <c r="G173" s="23" t="s">
        <v>35</v>
      </c>
      <c r="H173" s="22">
        <v>1.6125579487043997</v>
      </c>
      <c r="I173" s="22">
        <v>0.55511124928792399</v>
      </c>
      <c r="J173" s="24">
        <v>0.23282098109390501</v>
      </c>
      <c r="K173" s="25">
        <f>10^-J173</f>
        <v>0.58503118796944464</v>
      </c>
      <c r="L173" s="26" t="b">
        <f>IF(AND(K173&lt;0.05,ABS(I173)&gt;=2),"TRUE")</f>
        <v>0</v>
      </c>
      <c r="M173" s="27" t="b">
        <v>0</v>
      </c>
      <c r="N173" s="24">
        <v>0.23282098109390501</v>
      </c>
      <c r="O173" s="27">
        <v>801</v>
      </c>
      <c r="P173" s="25">
        <f>O173/$P$2*$P$1</f>
        <v>3.5822898032200359E-2</v>
      </c>
      <c r="Q173" s="27" t="b">
        <f>IF(K173&lt;P173,"TRUE")</f>
        <v>0</v>
      </c>
      <c r="R173" s="28">
        <f>K173*1118</f>
        <v>654.06486814983907</v>
      </c>
      <c r="S173" s="26" t="b">
        <f>IF(R173&lt;0.05,"TRUE")</f>
        <v>0</v>
      </c>
      <c r="T173" s="5" t="s">
        <v>537</v>
      </c>
      <c r="U173" s="5" t="s">
        <v>538</v>
      </c>
      <c r="V173" s="5" t="s">
        <v>539</v>
      </c>
      <c r="W173" s="22">
        <v>14.277471542358398</v>
      </c>
      <c r="X173" s="23" t="s">
        <v>35</v>
      </c>
      <c r="Y173" s="22">
        <v>0.16666221405552173</v>
      </c>
      <c r="Z173" s="22">
        <v>14.832582791646333</v>
      </c>
      <c r="AA173" s="23" t="s">
        <v>35</v>
      </c>
      <c r="AB173" s="22">
        <v>1.6125579487043997</v>
      </c>
      <c r="AC173" s="22">
        <v>14.325645446777299</v>
      </c>
      <c r="AD173" s="22">
        <v>14.092028617858899</v>
      </c>
      <c r="AE173" s="22">
        <v>14.414740562439</v>
      </c>
      <c r="AF173" s="22">
        <v>12.9713640213013</v>
      </c>
      <c r="AG173" s="22">
        <v>15.7158460617065</v>
      </c>
      <c r="AH173" s="22">
        <v>15.8105382919312</v>
      </c>
    </row>
    <row r="174" spans="1:34" x14ac:dyDescent="0.35">
      <c r="A174" s="5" t="s">
        <v>540</v>
      </c>
      <c r="B174" s="5" t="s">
        <v>541</v>
      </c>
      <c r="C174" s="22">
        <v>17.034854888916033</v>
      </c>
      <c r="D174" s="23" t="s">
        <v>35</v>
      </c>
      <c r="E174" s="22">
        <v>0.35533346740487282</v>
      </c>
      <c r="F174" s="22">
        <v>17.584232966105134</v>
      </c>
      <c r="G174" s="23" t="s">
        <v>35</v>
      </c>
      <c r="H174" s="22">
        <v>0.73007118571163476</v>
      </c>
      <c r="I174" s="22">
        <v>0.54937807718912901</v>
      </c>
      <c r="J174" s="24">
        <v>0.51390458983586895</v>
      </c>
      <c r="K174" s="25">
        <f>10^-J174</f>
        <v>0.30626361903999727</v>
      </c>
      <c r="L174" s="26" t="b">
        <f>IF(AND(K174&lt;0.05,ABS(I174)&gt;=2),"TRUE")</f>
        <v>0</v>
      </c>
      <c r="M174" s="27" t="b">
        <v>0</v>
      </c>
      <c r="N174" s="24">
        <v>0.51390458983586895</v>
      </c>
      <c r="O174" s="27">
        <v>460</v>
      </c>
      <c r="P174" s="25">
        <f>O174/$P$2*$P$1</f>
        <v>2.0572450805008944E-2</v>
      </c>
      <c r="Q174" s="27" t="b">
        <f>IF(K174&lt;P174,"TRUE")</f>
        <v>0</v>
      </c>
      <c r="R174" s="28">
        <f>K174*1118</f>
        <v>342.40272608671694</v>
      </c>
      <c r="S174" s="26" t="b">
        <f>IF(R174&lt;0.05,"TRUE")</f>
        <v>0</v>
      </c>
      <c r="T174" s="5" t="s">
        <v>540</v>
      </c>
      <c r="U174" s="5" t="s">
        <v>541</v>
      </c>
      <c r="V174" s="5" t="s">
        <v>542</v>
      </c>
      <c r="W174" s="22">
        <v>17.034854888916033</v>
      </c>
      <c r="X174" s="23" t="s">
        <v>35</v>
      </c>
      <c r="Y174" s="22">
        <v>0.35533346740487282</v>
      </c>
      <c r="Z174" s="22">
        <v>17.584232966105134</v>
      </c>
      <c r="AA174" s="23" t="s">
        <v>35</v>
      </c>
      <c r="AB174" s="22">
        <v>0.73007118571163476</v>
      </c>
      <c r="AC174" s="22">
        <v>17.2887058258057</v>
      </c>
      <c r="AD174" s="22">
        <v>16.628767013549801</v>
      </c>
      <c r="AE174" s="22">
        <v>17.187091827392599</v>
      </c>
      <c r="AF174" s="22">
        <v>18.158872604370099</v>
      </c>
      <c r="AG174" s="22">
        <v>17.831090927123999</v>
      </c>
      <c r="AH174" s="22">
        <v>16.7627353668213</v>
      </c>
    </row>
    <row r="175" spans="1:34" x14ac:dyDescent="0.35">
      <c r="A175" s="5" t="s">
        <v>543</v>
      </c>
      <c r="B175" s="5" t="s">
        <v>544</v>
      </c>
      <c r="C175" s="22">
        <v>15.143640836079898</v>
      </c>
      <c r="D175" s="23" t="s">
        <v>35</v>
      </c>
      <c r="E175" s="22">
        <v>0.33683354326810028</v>
      </c>
      <c r="F175" s="22">
        <v>15.692634582519533</v>
      </c>
      <c r="G175" s="23" t="s">
        <v>35</v>
      </c>
      <c r="H175" s="22">
        <v>0.38352712043250192</v>
      </c>
      <c r="I175" s="22">
        <v>0.54899374643961496</v>
      </c>
      <c r="J175" s="24">
        <v>0.86662710898508</v>
      </c>
      <c r="K175" s="25">
        <f>10^-J175</f>
        <v>0.13594802133965234</v>
      </c>
      <c r="L175" s="26" t="b">
        <f>IF(AND(K175&lt;0.05,ABS(I175)&gt;=2),"TRUE")</f>
        <v>0</v>
      </c>
      <c r="M175" s="27" t="b">
        <v>0</v>
      </c>
      <c r="N175" s="24">
        <v>0.86662710898508</v>
      </c>
      <c r="O175" s="27">
        <v>247</v>
      </c>
      <c r="P175" s="25">
        <f>O175/$P$2*$P$1</f>
        <v>1.1046511627906978E-2</v>
      </c>
      <c r="Q175" s="27" t="b">
        <f>IF(K175&lt;P175,"TRUE")</f>
        <v>0</v>
      </c>
      <c r="R175" s="28">
        <f>K175*1118</f>
        <v>151.9898878577313</v>
      </c>
      <c r="S175" s="26" t="b">
        <f>IF(R175&lt;0.05,"TRUE")</f>
        <v>0</v>
      </c>
      <c r="T175" s="5" t="s">
        <v>543</v>
      </c>
      <c r="U175" s="5" t="s">
        <v>544</v>
      </c>
      <c r="V175" s="5" t="s">
        <v>545</v>
      </c>
      <c r="W175" s="22">
        <v>15.143640836079898</v>
      </c>
      <c r="X175" s="23" t="s">
        <v>35</v>
      </c>
      <c r="Y175" s="22">
        <v>0.33683354326810028</v>
      </c>
      <c r="Z175" s="22">
        <v>15.692634582519533</v>
      </c>
      <c r="AA175" s="23" t="s">
        <v>35</v>
      </c>
      <c r="AB175" s="22">
        <v>0.38352712043250192</v>
      </c>
      <c r="AC175" s="22">
        <v>14.8271570205688</v>
      </c>
      <c r="AD175" s="22">
        <v>15.1060886383057</v>
      </c>
      <c r="AE175" s="22">
        <v>15.497676849365201</v>
      </c>
      <c r="AF175" s="22">
        <v>15.2589731216431</v>
      </c>
      <c r="AG175" s="22">
        <v>15.831707000732401</v>
      </c>
      <c r="AH175" s="22">
        <v>15.9872236251831</v>
      </c>
    </row>
    <row r="176" spans="1:34" x14ac:dyDescent="0.35">
      <c r="A176" s="5" t="s">
        <v>546</v>
      </c>
      <c r="B176" s="5" t="s">
        <v>547</v>
      </c>
      <c r="C176" s="22">
        <v>15.467914581298833</v>
      </c>
      <c r="D176" s="23" t="s">
        <v>35</v>
      </c>
      <c r="E176" s="22">
        <v>0.22558369138068113</v>
      </c>
      <c r="F176" s="22">
        <v>16.012665748596202</v>
      </c>
      <c r="G176" s="23" t="s">
        <v>35</v>
      </c>
      <c r="H176" s="22">
        <v>0.52092120210077297</v>
      </c>
      <c r="I176" s="22">
        <v>0.54475116729736295</v>
      </c>
      <c r="J176" s="24">
        <v>0.76492097200470699</v>
      </c>
      <c r="K176" s="25">
        <f>10^-J176</f>
        <v>0.17182210211297774</v>
      </c>
      <c r="L176" s="26" t="b">
        <f>IF(AND(K176&lt;0.05,ABS(I176)&gt;=2),"TRUE")</f>
        <v>0</v>
      </c>
      <c r="M176" s="27" t="b">
        <v>0</v>
      </c>
      <c r="N176" s="24">
        <v>0.76492097200470699</v>
      </c>
      <c r="O176" s="27">
        <v>290</v>
      </c>
      <c r="P176" s="25">
        <f>O176/$P$2*$P$1</f>
        <v>1.29695885509839E-2</v>
      </c>
      <c r="Q176" s="27" t="b">
        <f>IF(K176&lt;P176,"TRUE")</f>
        <v>0</v>
      </c>
      <c r="R176" s="28">
        <f>K176*1118</f>
        <v>192.09711016230912</v>
      </c>
      <c r="S176" s="26" t="b">
        <f>IF(R176&lt;0.05,"TRUE")</f>
        <v>0</v>
      </c>
      <c r="T176" s="5" t="s">
        <v>546</v>
      </c>
      <c r="U176" s="5" t="s">
        <v>547</v>
      </c>
      <c r="V176" s="5" t="s">
        <v>548</v>
      </c>
      <c r="W176" s="22">
        <v>15.467914581298833</v>
      </c>
      <c r="X176" s="23" t="s">
        <v>35</v>
      </c>
      <c r="Y176" s="22">
        <v>0.22558369138068113</v>
      </c>
      <c r="Z176" s="22">
        <v>16.012665748596202</v>
      </c>
      <c r="AA176" s="23" t="s">
        <v>35</v>
      </c>
      <c r="AB176" s="22">
        <v>0.52092120210077297</v>
      </c>
      <c r="AC176" s="22">
        <v>15.726886749267599</v>
      </c>
      <c r="AD176" s="22">
        <v>15.3141784667969</v>
      </c>
      <c r="AE176" s="22">
        <v>15.362678527831999</v>
      </c>
      <c r="AF176" s="22">
        <v>15.411889076232899</v>
      </c>
      <c r="AG176" s="22">
        <v>16.3387336730957</v>
      </c>
      <c r="AH176" s="22">
        <v>16.28737449646</v>
      </c>
    </row>
    <row r="177" spans="1:34" x14ac:dyDescent="0.35">
      <c r="A177" s="5" t="s">
        <v>549</v>
      </c>
      <c r="B177" s="5" t="s">
        <v>550</v>
      </c>
      <c r="C177" s="22">
        <v>14.395039558410632</v>
      </c>
      <c r="D177" s="23" t="s">
        <v>35</v>
      </c>
      <c r="E177" s="22">
        <v>1.1073346744141934</v>
      </c>
      <c r="F177" s="22">
        <v>14.939261436462401</v>
      </c>
      <c r="G177" s="23" t="s">
        <v>35</v>
      </c>
      <c r="H177" s="22">
        <v>1.533321833903218</v>
      </c>
      <c r="I177" s="22">
        <v>0.54422187805175803</v>
      </c>
      <c r="J177" s="24">
        <v>0.190861796731951</v>
      </c>
      <c r="K177" s="25">
        <f>10^-J177</f>
        <v>0.64437428876108771</v>
      </c>
      <c r="L177" s="26" t="b">
        <f>IF(AND(K177&lt;0.05,ABS(I177)&gt;=2),"TRUE")</f>
        <v>0</v>
      </c>
      <c r="M177" s="27" t="b">
        <v>0</v>
      </c>
      <c r="N177" s="24">
        <v>0.190861796731951</v>
      </c>
      <c r="O177" s="27">
        <v>853</v>
      </c>
      <c r="P177" s="25">
        <f>O177/$P$2*$P$1</f>
        <v>3.8148479427549196E-2</v>
      </c>
      <c r="Q177" s="27" t="b">
        <f>IF(K177&lt;P177,"TRUE")</f>
        <v>0</v>
      </c>
      <c r="R177" s="28">
        <f>K177*1118</f>
        <v>720.41045483489609</v>
      </c>
      <c r="S177" s="26" t="b">
        <f>IF(R177&lt;0.05,"TRUE")</f>
        <v>0</v>
      </c>
      <c r="T177" s="5" t="s">
        <v>549</v>
      </c>
      <c r="U177" s="5" t="s">
        <v>550</v>
      </c>
      <c r="V177" s="5" t="s">
        <v>551</v>
      </c>
      <c r="W177" s="22">
        <v>14.395039558410632</v>
      </c>
      <c r="X177" s="23" t="s">
        <v>35</v>
      </c>
      <c r="Y177" s="22">
        <v>1.1073346744141934</v>
      </c>
      <c r="Z177" s="22">
        <v>14.939261436462401</v>
      </c>
      <c r="AA177" s="23" t="s">
        <v>35</v>
      </c>
      <c r="AB177" s="22">
        <v>1.533321833903218</v>
      </c>
      <c r="AC177" s="22">
        <v>15.668678283691399</v>
      </c>
      <c r="AD177" s="22">
        <v>13.660376548767101</v>
      </c>
      <c r="AE177" s="22">
        <v>13.8560638427734</v>
      </c>
      <c r="AF177" s="22">
        <v>13.175901412963899</v>
      </c>
      <c r="AG177" s="22">
        <v>15.683112144470201</v>
      </c>
      <c r="AH177" s="22">
        <v>15.9587707519531</v>
      </c>
    </row>
    <row r="178" spans="1:34" x14ac:dyDescent="0.35">
      <c r="A178" s="5" t="s">
        <v>552</v>
      </c>
      <c r="B178" s="5" t="s">
        <v>553</v>
      </c>
      <c r="C178" s="22">
        <v>17.602795282999669</v>
      </c>
      <c r="D178" s="23" t="s">
        <v>35</v>
      </c>
      <c r="E178" s="22">
        <v>7.1284048703797634E-2</v>
      </c>
      <c r="F178" s="22">
        <v>18.146252950032565</v>
      </c>
      <c r="G178" s="23" t="s">
        <v>35</v>
      </c>
      <c r="H178" s="22">
        <v>0.86975424258626866</v>
      </c>
      <c r="I178" s="22">
        <v>0.54345766703287501</v>
      </c>
      <c r="J178" s="24">
        <v>0.46667054665866198</v>
      </c>
      <c r="K178" s="25">
        <f>10^-J178</f>
        <v>0.34145183683501812</v>
      </c>
      <c r="L178" s="26" t="b">
        <f>IF(AND(K178&lt;0.05,ABS(I178)&gt;=2),"TRUE")</f>
        <v>0</v>
      </c>
      <c r="M178" s="27" t="b">
        <v>0</v>
      </c>
      <c r="N178" s="24">
        <v>0.46667054665866198</v>
      </c>
      <c r="O178" s="27">
        <v>512</v>
      </c>
      <c r="P178" s="25">
        <f>O178/$P$2*$P$1</f>
        <v>2.2898032200357785E-2</v>
      </c>
      <c r="Q178" s="27" t="b">
        <f>IF(K178&lt;P178,"TRUE")</f>
        <v>0</v>
      </c>
      <c r="R178" s="28">
        <f>K178*1118</f>
        <v>381.74315358155025</v>
      </c>
      <c r="S178" s="26" t="b">
        <f>IF(R178&lt;0.05,"TRUE")</f>
        <v>0</v>
      </c>
      <c r="T178" s="5" t="s">
        <v>552</v>
      </c>
      <c r="U178" s="5" t="s">
        <v>553</v>
      </c>
      <c r="V178" s="5" t="s">
        <v>554</v>
      </c>
      <c r="W178" s="22">
        <v>17.602795282999669</v>
      </c>
      <c r="X178" s="23" t="s">
        <v>35</v>
      </c>
      <c r="Y178" s="22">
        <v>7.1284048703797634E-2</v>
      </c>
      <c r="Z178" s="22">
        <v>18.146252950032565</v>
      </c>
      <c r="AA178" s="23" t="s">
        <v>35</v>
      </c>
      <c r="AB178" s="22">
        <v>0.86975424258626866</v>
      </c>
      <c r="AC178" s="22">
        <v>17.6431484222412</v>
      </c>
      <c r="AD178" s="22">
        <v>17.644748687744102</v>
      </c>
      <c r="AE178" s="22">
        <v>17.5204887390137</v>
      </c>
      <c r="AF178" s="22">
        <v>17.142328262329102</v>
      </c>
      <c r="AG178" s="22">
        <v>18.624259948730501</v>
      </c>
      <c r="AH178" s="22">
        <v>18.6721706390381</v>
      </c>
    </row>
    <row r="179" spans="1:34" x14ac:dyDescent="0.35">
      <c r="A179" s="5" t="s">
        <v>555</v>
      </c>
      <c r="B179" s="5" t="s">
        <v>556</v>
      </c>
      <c r="C179" s="22">
        <v>18.310733159383133</v>
      </c>
      <c r="D179" s="23" t="s">
        <v>35</v>
      </c>
      <c r="E179" s="22">
        <v>0.14857073009578911</v>
      </c>
      <c r="F179" s="22">
        <v>18.843789418538435</v>
      </c>
      <c r="G179" s="23" t="s">
        <v>35</v>
      </c>
      <c r="H179" s="22">
        <v>0.37085586713465479</v>
      </c>
      <c r="I179" s="22">
        <v>0.53305625915527299</v>
      </c>
      <c r="J179" s="24">
        <v>1.0865107718801601</v>
      </c>
      <c r="K179" s="25">
        <f>10^-J179</f>
        <v>8.1938729952518996E-2</v>
      </c>
      <c r="L179" s="26" t="b">
        <f>IF(AND(K179&lt;0.05,ABS(I179)&gt;=2),"TRUE")</f>
        <v>0</v>
      </c>
      <c r="M179" s="27" t="b">
        <v>0</v>
      </c>
      <c r="N179" s="24">
        <v>1.0865107718801601</v>
      </c>
      <c r="O179" s="27">
        <v>172</v>
      </c>
      <c r="P179" s="25">
        <f>O179/$P$2*$P$1</f>
        <v>7.6923076923076927E-3</v>
      </c>
      <c r="Q179" s="27" t="b">
        <f>IF(K179&lt;P179,"TRUE")</f>
        <v>0</v>
      </c>
      <c r="R179" s="28">
        <f>K179*1118</f>
        <v>91.607500086916232</v>
      </c>
      <c r="S179" s="26" t="b">
        <f>IF(R179&lt;0.05,"TRUE")</f>
        <v>0</v>
      </c>
      <c r="T179" s="5" t="s">
        <v>555</v>
      </c>
      <c r="U179" s="5" t="s">
        <v>556</v>
      </c>
      <c r="V179" s="5" t="s">
        <v>557</v>
      </c>
      <c r="W179" s="22">
        <v>18.310733159383133</v>
      </c>
      <c r="X179" s="23" t="s">
        <v>35</v>
      </c>
      <c r="Y179" s="22">
        <v>0.14857073009578911</v>
      </c>
      <c r="Z179" s="22">
        <v>18.843789418538435</v>
      </c>
      <c r="AA179" s="23" t="s">
        <v>35</v>
      </c>
      <c r="AB179" s="22">
        <v>0.37085586713465479</v>
      </c>
      <c r="AC179" s="22">
        <v>18.473539352416999</v>
      </c>
      <c r="AD179" s="22">
        <v>18.182491302490199</v>
      </c>
      <c r="AE179" s="22">
        <v>18.276168823242202</v>
      </c>
      <c r="AF179" s="22">
        <v>18.450117111206101</v>
      </c>
      <c r="AG179" s="22">
        <v>19.186573028564499</v>
      </c>
      <c r="AH179" s="22">
        <v>18.894678115844702</v>
      </c>
    </row>
    <row r="180" spans="1:34" x14ac:dyDescent="0.35">
      <c r="A180" s="5" t="s">
        <v>558</v>
      </c>
      <c r="B180" s="5" t="s">
        <v>559</v>
      </c>
      <c r="C180" s="22">
        <v>16.920921961466465</v>
      </c>
      <c r="D180" s="23" t="s">
        <v>35</v>
      </c>
      <c r="E180" s="22">
        <v>0.50427453262874122</v>
      </c>
      <c r="F180" s="22">
        <v>17.438063939412434</v>
      </c>
      <c r="G180" s="23" t="s">
        <v>35</v>
      </c>
      <c r="H180" s="22">
        <v>1.0340055082031381</v>
      </c>
      <c r="I180" s="22">
        <v>0.51714197794596095</v>
      </c>
      <c r="J180" s="24">
        <v>0.31902724603787203</v>
      </c>
      <c r="K180" s="25">
        <f>10^-J180</f>
        <v>0.47970335286928895</v>
      </c>
      <c r="L180" s="26" t="b">
        <f>IF(AND(K180&lt;0.05,ABS(I180)&gt;=2),"TRUE")</f>
        <v>0</v>
      </c>
      <c r="M180" s="27" t="b">
        <v>0</v>
      </c>
      <c r="N180" s="24">
        <v>0.31902724603787203</v>
      </c>
      <c r="O180" s="27">
        <v>689</v>
      </c>
      <c r="P180" s="25">
        <f>O180/$P$2*$P$1</f>
        <v>3.0813953488372094E-2</v>
      </c>
      <c r="Q180" s="27" t="b">
        <f>IF(K180&lt;P180,"TRUE")</f>
        <v>0</v>
      </c>
      <c r="R180" s="28">
        <f>K180*1118</f>
        <v>536.30834850786505</v>
      </c>
      <c r="S180" s="26" t="b">
        <f>IF(R180&lt;0.05,"TRUE")</f>
        <v>0</v>
      </c>
      <c r="T180" s="5" t="s">
        <v>558</v>
      </c>
      <c r="U180" s="5" t="s">
        <v>559</v>
      </c>
      <c r="V180" s="5" t="s">
        <v>560</v>
      </c>
      <c r="W180" s="22">
        <v>16.920921961466465</v>
      </c>
      <c r="X180" s="23" t="s">
        <v>35</v>
      </c>
      <c r="Y180" s="22">
        <v>0.50427453262874122</v>
      </c>
      <c r="Z180" s="22">
        <v>17.438063939412434</v>
      </c>
      <c r="AA180" s="23" t="s">
        <v>35</v>
      </c>
      <c r="AB180" s="22">
        <v>1.0340055082031381</v>
      </c>
      <c r="AC180" s="22">
        <v>17.442457199096701</v>
      </c>
      <c r="AD180" s="22">
        <v>16.4358921051025</v>
      </c>
      <c r="AE180" s="22">
        <v>16.884416580200199</v>
      </c>
      <c r="AF180" s="22">
        <v>16.315290451049801</v>
      </c>
      <c r="AG180" s="22">
        <v>17.6477375030518</v>
      </c>
      <c r="AH180" s="22">
        <v>18.3511638641357</v>
      </c>
    </row>
    <row r="181" spans="1:34" x14ac:dyDescent="0.35">
      <c r="A181" s="5" t="s">
        <v>561</v>
      </c>
      <c r="B181" s="5" t="s">
        <v>562</v>
      </c>
      <c r="C181" s="22">
        <v>15.2998259862264</v>
      </c>
      <c r="D181" s="23" t="s">
        <v>35</v>
      </c>
      <c r="E181" s="22">
        <v>0.44835619411465977</v>
      </c>
      <c r="F181" s="22">
        <v>15.815527915954567</v>
      </c>
      <c r="G181" s="23" t="s">
        <v>35</v>
      </c>
      <c r="H181" s="22">
        <v>1.182626934197764</v>
      </c>
      <c r="I181" s="22">
        <v>0.51570192972818996</v>
      </c>
      <c r="J181" s="24">
        <v>0.284828143211389</v>
      </c>
      <c r="K181" s="25">
        <f>10^-J181</f>
        <v>0.51900537644877132</v>
      </c>
      <c r="L181" s="26" t="b">
        <f>IF(AND(K181&lt;0.05,ABS(I181)&gt;=2),"TRUE")</f>
        <v>0</v>
      </c>
      <c r="M181" s="27" t="b">
        <v>0</v>
      </c>
      <c r="N181" s="24">
        <v>0.284828143211389</v>
      </c>
      <c r="O181" s="27">
        <v>735</v>
      </c>
      <c r="P181" s="25">
        <f>O181/$P$2*$P$1</f>
        <v>3.2871198568872988E-2</v>
      </c>
      <c r="Q181" s="27" t="b">
        <f>IF(K181&lt;P181,"TRUE")</f>
        <v>0</v>
      </c>
      <c r="R181" s="28">
        <f>K181*1118</f>
        <v>580.24801086972639</v>
      </c>
      <c r="S181" s="26" t="b">
        <f>IF(R181&lt;0.05,"TRUE")</f>
        <v>0</v>
      </c>
      <c r="T181" s="5" t="s">
        <v>561</v>
      </c>
      <c r="U181" s="5" t="s">
        <v>562</v>
      </c>
      <c r="V181" s="5" t="s">
        <v>563</v>
      </c>
      <c r="W181" s="22">
        <v>15.2998259862264</v>
      </c>
      <c r="X181" s="23" t="s">
        <v>35</v>
      </c>
      <c r="Y181" s="22">
        <v>0.44835619411465977</v>
      </c>
      <c r="Z181" s="22">
        <v>15.815527915954567</v>
      </c>
      <c r="AA181" s="23" t="s">
        <v>35</v>
      </c>
      <c r="AB181" s="22">
        <v>1.182626934197764</v>
      </c>
      <c r="AC181" s="22">
        <v>14.9313449859619</v>
      </c>
      <c r="AD181" s="22">
        <v>15.1691226959229</v>
      </c>
      <c r="AE181" s="22">
        <v>15.7990102767944</v>
      </c>
      <c r="AF181" s="22">
        <v>15.1645851135254</v>
      </c>
      <c r="AG181" s="22">
        <v>15.1013784408569</v>
      </c>
      <c r="AH181" s="22">
        <v>17.180620193481399</v>
      </c>
    </row>
    <row r="182" spans="1:34" x14ac:dyDescent="0.35">
      <c r="A182" s="5" t="s">
        <v>564</v>
      </c>
      <c r="B182" s="5" t="s">
        <v>565</v>
      </c>
      <c r="C182" s="22">
        <v>17.832563400268569</v>
      </c>
      <c r="D182" s="23" t="s">
        <v>35</v>
      </c>
      <c r="E182" s="22">
        <v>5.3022589313143527E-2</v>
      </c>
      <c r="F182" s="22">
        <v>18.341082255045567</v>
      </c>
      <c r="G182" s="23" t="s">
        <v>35</v>
      </c>
      <c r="H182" s="22">
        <v>0.81209465429125394</v>
      </c>
      <c r="I182" s="22">
        <v>0.50851885477701897</v>
      </c>
      <c r="J182" s="24">
        <v>0.46850269893979501</v>
      </c>
      <c r="K182" s="25">
        <f>10^-J182</f>
        <v>0.34001439276495765</v>
      </c>
      <c r="L182" s="26" t="b">
        <f>IF(AND(K182&lt;0.05,ABS(I182)&gt;=2),"TRUE")</f>
        <v>0</v>
      </c>
      <c r="M182" s="27" t="b">
        <v>0</v>
      </c>
      <c r="N182" s="24">
        <v>0.46850269893979501</v>
      </c>
      <c r="O182" s="27">
        <v>508</v>
      </c>
      <c r="P182" s="25">
        <f>O182/$P$2*$P$1</f>
        <v>2.2719141323792488E-2</v>
      </c>
      <c r="Q182" s="27" t="b">
        <f>IF(K182&lt;P182,"TRUE")</f>
        <v>0</v>
      </c>
      <c r="R182" s="28">
        <f>K182*1118</f>
        <v>380.13609111122264</v>
      </c>
      <c r="S182" s="26" t="b">
        <f>IF(R182&lt;0.05,"TRUE")</f>
        <v>0</v>
      </c>
      <c r="T182" s="5" t="s">
        <v>564</v>
      </c>
      <c r="U182" s="5" t="s">
        <v>565</v>
      </c>
      <c r="V182" s="5" t="s">
        <v>566</v>
      </c>
      <c r="W182" s="22">
        <v>17.832563400268569</v>
      </c>
      <c r="X182" s="23" t="s">
        <v>35</v>
      </c>
      <c r="Y182" s="22">
        <v>5.3022589313143527E-2</v>
      </c>
      <c r="Z182" s="22">
        <v>18.341082255045567</v>
      </c>
      <c r="AA182" s="23" t="s">
        <v>35</v>
      </c>
      <c r="AB182" s="22">
        <v>0.81209465429125394</v>
      </c>
      <c r="AC182" s="22">
        <v>17.7872200012207</v>
      </c>
      <c r="AD182" s="22">
        <v>17.890863418579102</v>
      </c>
      <c r="AE182" s="22">
        <v>17.819606781005898</v>
      </c>
      <c r="AF182" s="22">
        <v>17.419498443603501</v>
      </c>
      <c r="AG182" s="22">
        <v>18.651840209960898</v>
      </c>
      <c r="AH182" s="22">
        <v>18.951908111572301</v>
      </c>
    </row>
    <row r="183" spans="1:34" x14ac:dyDescent="0.35">
      <c r="A183" s="5" t="s">
        <v>567</v>
      </c>
      <c r="B183" s="5" t="s">
        <v>568</v>
      </c>
      <c r="C183" s="22">
        <v>18.584965387980166</v>
      </c>
      <c r="D183" s="23" t="s">
        <v>35</v>
      </c>
      <c r="E183" s="22">
        <v>1.9915883661282092</v>
      </c>
      <c r="F183" s="22">
        <v>19.085615793863933</v>
      </c>
      <c r="G183" s="23" t="s">
        <v>35</v>
      </c>
      <c r="H183" s="22">
        <v>0.45270776039388611</v>
      </c>
      <c r="I183" s="22">
        <v>0.50065040588378895</v>
      </c>
      <c r="J183" s="24">
        <v>0.15927514071902801</v>
      </c>
      <c r="K183" s="25">
        <f>10^-J183</f>
        <v>0.69298663568489838</v>
      </c>
      <c r="L183" s="26" t="b">
        <f>IF(AND(K183&lt;0.05,ABS(I183)&gt;=2),"TRUE")</f>
        <v>0</v>
      </c>
      <c r="M183" s="27" t="b">
        <v>0</v>
      </c>
      <c r="N183" s="24">
        <v>0.15927514071902801</v>
      </c>
      <c r="O183" s="27">
        <v>892</v>
      </c>
      <c r="P183" s="25">
        <f>O183/$P$2*$P$1</f>
        <v>3.9892665474060826E-2</v>
      </c>
      <c r="Q183" s="27" t="b">
        <f>IF(K183&lt;P183,"TRUE")</f>
        <v>0</v>
      </c>
      <c r="R183" s="28">
        <f>K183*1118</f>
        <v>774.75905869571636</v>
      </c>
      <c r="S183" s="26" t="b">
        <f>IF(R183&lt;0.05,"TRUE")</f>
        <v>0</v>
      </c>
      <c r="T183" s="5" t="s">
        <v>567</v>
      </c>
      <c r="U183" s="5" t="s">
        <v>568</v>
      </c>
      <c r="V183" s="5" t="s">
        <v>569</v>
      </c>
      <c r="W183" s="22">
        <v>18.584965387980166</v>
      </c>
      <c r="X183" s="23" t="s">
        <v>35</v>
      </c>
      <c r="Y183" s="22">
        <v>1.9915883661282092</v>
      </c>
      <c r="Z183" s="22">
        <v>19.085615793863933</v>
      </c>
      <c r="AA183" s="23" t="s">
        <v>35</v>
      </c>
      <c r="AB183" s="22">
        <v>0.45270776039388611</v>
      </c>
      <c r="AC183" s="22">
        <v>16.304714202880898</v>
      </c>
      <c r="AD183" s="22">
        <v>19.466701507568398</v>
      </c>
      <c r="AE183" s="22">
        <v>19.9834804534912</v>
      </c>
      <c r="AF183" s="22">
        <v>19.133039474487301</v>
      </c>
      <c r="AG183" s="22">
        <v>19.512744903564499</v>
      </c>
      <c r="AH183" s="22">
        <v>18.61106300354</v>
      </c>
    </row>
    <row r="184" spans="1:34" x14ac:dyDescent="0.35">
      <c r="A184" s="5" t="s">
        <v>570</v>
      </c>
      <c r="B184" s="5" t="s">
        <v>571</v>
      </c>
      <c r="C184" s="22">
        <v>14.740439732869433</v>
      </c>
      <c r="D184" s="23" t="s">
        <v>35</v>
      </c>
      <c r="E184" s="22">
        <v>0.27454675901206754</v>
      </c>
      <c r="F184" s="22">
        <v>15.2338352203369</v>
      </c>
      <c r="G184" s="23" t="s">
        <v>35</v>
      </c>
      <c r="H184" s="22">
        <v>0.59831271467128944</v>
      </c>
      <c r="I184" s="22">
        <v>0.49339548746744699</v>
      </c>
      <c r="J184" s="24">
        <v>0.57836601854359004</v>
      </c>
      <c r="K184" s="25">
        <f>10^-J184</f>
        <v>0.26401827028833491</v>
      </c>
      <c r="L184" s="26" t="b">
        <f>IF(AND(K184&lt;0.05,ABS(I184)&gt;=2),"TRUE")</f>
        <v>0</v>
      </c>
      <c r="M184" s="27" t="b">
        <v>0</v>
      </c>
      <c r="N184" s="24">
        <v>0.57836601854359004</v>
      </c>
      <c r="O184" s="27">
        <v>417</v>
      </c>
      <c r="P184" s="25">
        <f>O184/$P$2*$P$1</f>
        <v>1.8649373881932021E-2</v>
      </c>
      <c r="Q184" s="27" t="b">
        <f>IF(K184&lt;P184,"TRUE")</f>
        <v>0</v>
      </c>
      <c r="R184" s="28">
        <f>K184*1118</f>
        <v>295.17242618235844</v>
      </c>
      <c r="S184" s="26" t="b">
        <f>IF(R184&lt;0.05,"TRUE")</f>
        <v>0</v>
      </c>
      <c r="T184" s="5" t="s">
        <v>570</v>
      </c>
      <c r="U184" s="5" t="s">
        <v>571</v>
      </c>
      <c r="V184" s="5" t="s">
        <v>572</v>
      </c>
      <c r="W184" s="22">
        <v>14.740439732869433</v>
      </c>
      <c r="X184" s="23" t="s">
        <v>35</v>
      </c>
      <c r="Y184" s="22">
        <v>0.27454675901206754</v>
      </c>
      <c r="Z184" s="22">
        <v>15.2338352203369</v>
      </c>
      <c r="AA184" s="23" t="s">
        <v>35</v>
      </c>
      <c r="AB184" s="22">
        <v>0.59831271467128944</v>
      </c>
      <c r="AC184" s="22">
        <v>15.0437316894531</v>
      </c>
      <c r="AD184" s="22">
        <v>14.5088787078857</v>
      </c>
      <c r="AE184" s="22">
        <v>14.668708801269499</v>
      </c>
      <c r="AF184" s="22">
        <v>14.543027877807599</v>
      </c>
      <c r="AG184" s="22">
        <v>15.571052551269499</v>
      </c>
      <c r="AH184" s="22">
        <v>15.587425231933601</v>
      </c>
    </row>
    <row r="185" spans="1:34" x14ac:dyDescent="0.35">
      <c r="A185" s="5" t="s">
        <v>573</v>
      </c>
      <c r="B185" s="5" t="s">
        <v>574</v>
      </c>
      <c r="C185" s="22">
        <v>22.006699244181302</v>
      </c>
      <c r="D185" s="23" t="s">
        <v>35</v>
      </c>
      <c r="E185" s="22">
        <v>0.26724551699755844</v>
      </c>
      <c r="F185" s="22">
        <v>22.498769124348968</v>
      </c>
      <c r="G185" s="23" t="s">
        <v>35</v>
      </c>
      <c r="H185" s="22">
        <v>0.11654980405468679</v>
      </c>
      <c r="I185" s="22">
        <v>0.49206988016764103</v>
      </c>
      <c r="J185" s="24">
        <v>1.3654946794453</v>
      </c>
      <c r="K185" s="25">
        <f>10^-J185</f>
        <v>4.3102783850760357E-2</v>
      </c>
      <c r="L185" s="26" t="b">
        <f>IF(AND(K185&lt;0.05,ABS(I185)&gt;=2),"TRUE")</f>
        <v>0</v>
      </c>
      <c r="M185" s="27" t="b">
        <v>0</v>
      </c>
      <c r="N185" s="24">
        <v>1.3654946794453</v>
      </c>
      <c r="O185" s="27">
        <v>108</v>
      </c>
      <c r="P185" s="25">
        <f>O185/$P$2*$P$1</f>
        <v>4.8300536672629697E-3</v>
      </c>
      <c r="Q185" s="27" t="b">
        <f>IF(K185&lt;P185,"TRUE")</f>
        <v>0</v>
      </c>
      <c r="R185" s="28">
        <f>K185*1118</f>
        <v>48.188912345150079</v>
      </c>
      <c r="S185" s="26" t="b">
        <f>IF(R185&lt;0.05,"TRUE")</f>
        <v>0</v>
      </c>
      <c r="T185" s="5" t="s">
        <v>573</v>
      </c>
      <c r="U185" s="5" t="s">
        <v>574</v>
      </c>
      <c r="V185" s="5" t="s">
        <v>575</v>
      </c>
      <c r="W185" s="22">
        <v>22.006699244181302</v>
      </c>
      <c r="X185" s="23" t="s">
        <v>35</v>
      </c>
      <c r="Y185" s="22">
        <v>0.26724551699755844</v>
      </c>
      <c r="Z185" s="22">
        <v>22.498769124348968</v>
      </c>
      <c r="AA185" s="23" t="s">
        <v>35</v>
      </c>
      <c r="AB185" s="22">
        <v>0.11654980405468679</v>
      </c>
      <c r="AC185" s="22">
        <v>22.064416885376001</v>
      </c>
      <c r="AD185" s="22">
        <v>21.715311050415</v>
      </c>
      <c r="AE185" s="22">
        <v>22.240369796752901</v>
      </c>
      <c r="AF185" s="22">
        <v>22.453386306762699</v>
      </c>
      <c r="AG185" s="22">
        <v>22.631183624267599</v>
      </c>
      <c r="AH185" s="22">
        <v>22.411737442016602</v>
      </c>
    </row>
    <row r="186" spans="1:34" x14ac:dyDescent="0.35">
      <c r="A186" s="5" t="s">
        <v>576</v>
      </c>
      <c r="B186" s="5" t="s">
        <v>577</v>
      </c>
      <c r="C186" s="22">
        <v>13.686124165852865</v>
      </c>
      <c r="D186" s="23" t="s">
        <v>35</v>
      </c>
      <c r="E186" s="22">
        <v>1.3495915226065971</v>
      </c>
      <c r="F186" s="22">
        <v>14.174228350321433</v>
      </c>
      <c r="G186" s="23" t="s">
        <v>35</v>
      </c>
      <c r="H186" s="22">
        <v>2.0473958114517012</v>
      </c>
      <c r="I186" s="22">
        <v>0.488104184468586</v>
      </c>
      <c r="J186" s="24">
        <v>0.12630873473686599</v>
      </c>
      <c r="K186" s="25">
        <f>10^-J186</f>
        <v>0.74763782479251784</v>
      </c>
      <c r="L186" s="26" t="b">
        <f>IF(AND(K186&lt;0.05,ABS(I186)&gt;=2),"TRUE")</f>
        <v>0</v>
      </c>
      <c r="M186" s="27" t="b">
        <v>0</v>
      </c>
      <c r="N186" s="24">
        <v>0.12630873473686599</v>
      </c>
      <c r="O186" s="27">
        <v>944</v>
      </c>
      <c r="P186" s="25">
        <f>O186/$P$2*$P$1</f>
        <v>4.2218246869409663E-2</v>
      </c>
      <c r="Q186" s="27" t="b">
        <f>IF(K186&lt;P186,"TRUE")</f>
        <v>0</v>
      </c>
      <c r="R186" s="28">
        <f>K186*1118</f>
        <v>835.85908811803495</v>
      </c>
      <c r="S186" s="26" t="b">
        <f>IF(R186&lt;0.05,"TRUE")</f>
        <v>0</v>
      </c>
      <c r="T186" s="5" t="s">
        <v>576</v>
      </c>
      <c r="U186" s="5" t="s">
        <v>577</v>
      </c>
      <c r="V186" s="5" t="s">
        <v>578</v>
      </c>
      <c r="W186" s="22">
        <v>13.686124165852865</v>
      </c>
      <c r="X186" s="23" t="s">
        <v>35</v>
      </c>
      <c r="Y186" s="22">
        <v>1.3495915226065971</v>
      </c>
      <c r="Z186" s="22">
        <v>14.174228350321433</v>
      </c>
      <c r="AA186" s="23" t="s">
        <v>35</v>
      </c>
      <c r="AB186" s="22">
        <v>2.0473958114517012</v>
      </c>
      <c r="AC186" s="22">
        <v>12.2086067199707</v>
      </c>
      <c r="AD186" s="22">
        <v>14.853956222534199</v>
      </c>
      <c r="AE186" s="22">
        <v>13.9958095550537</v>
      </c>
      <c r="AF186" s="22">
        <v>13.674003601074199</v>
      </c>
      <c r="AG186" s="22">
        <v>16.425380706787099</v>
      </c>
      <c r="AH186" s="22">
        <v>12.423300743103001</v>
      </c>
    </row>
    <row r="187" spans="1:34" x14ac:dyDescent="0.35">
      <c r="A187" s="5" t="s">
        <v>579</v>
      </c>
      <c r="B187" s="5" t="s">
        <v>580</v>
      </c>
      <c r="C187" s="22">
        <v>14.6599947611491</v>
      </c>
      <c r="D187" s="23" t="s">
        <v>35</v>
      </c>
      <c r="E187" s="22">
        <v>0.29367611026282353</v>
      </c>
      <c r="F187" s="22">
        <v>15.147932370503733</v>
      </c>
      <c r="G187" s="23" t="s">
        <v>35</v>
      </c>
      <c r="H187" s="22">
        <v>1.4355630401353827</v>
      </c>
      <c r="I187" s="22">
        <v>0.48793760935465602</v>
      </c>
      <c r="J187" s="24">
        <v>0.22548260322495201</v>
      </c>
      <c r="K187" s="25">
        <f>10^-J187</f>
        <v>0.59500059055043175</v>
      </c>
      <c r="L187" s="26" t="b">
        <f>IF(AND(K187&lt;0.05,ABS(I187)&gt;=2),"TRUE")</f>
        <v>0</v>
      </c>
      <c r="M187" s="27" t="b">
        <v>0</v>
      </c>
      <c r="N187" s="24">
        <v>0.22548260322495201</v>
      </c>
      <c r="O187" s="27">
        <v>806</v>
      </c>
      <c r="P187" s="25">
        <f>O187/$P$2*$P$1</f>
        <v>3.6046511627906973E-2</v>
      </c>
      <c r="Q187" s="27" t="b">
        <f>IF(K187&lt;P187,"TRUE")</f>
        <v>0</v>
      </c>
      <c r="R187" s="28">
        <f>K187*1118</f>
        <v>665.21066023538265</v>
      </c>
      <c r="S187" s="26" t="b">
        <f>IF(R187&lt;0.05,"TRUE")</f>
        <v>0</v>
      </c>
      <c r="T187" s="5" t="s">
        <v>579</v>
      </c>
      <c r="U187" s="5" t="s">
        <v>580</v>
      </c>
      <c r="V187" s="5" t="s">
        <v>581</v>
      </c>
      <c r="W187" s="22">
        <v>14.6599947611491</v>
      </c>
      <c r="X187" s="23" t="s">
        <v>35</v>
      </c>
      <c r="Y187" s="22">
        <v>0.29367611026282353</v>
      </c>
      <c r="Z187" s="22">
        <v>15.147932370503733</v>
      </c>
      <c r="AA187" s="23" t="s">
        <v>35</v>
      </c>
      <c r="AB187" s="22">
        <v>1.4355630401353827</v>
      </c>
      <c r="AC187" s="22">
        <v>14.4856815338135</v>
      </c>
      <c r="AD187" s="22">
        <v>14.9990577697754</v>
      </c>
      <c r="AE187" s="22">
        <v>14.4952449798584</v>
      </c>
      <c r="AF187" s="22">
        <v>13.497505187988301</v>
      </c>
      <c r="AG187" s="22">
        <v>15.839322090148899</v>
      </c>
      <c r="AH187" s="22">
        <v>16.106969833373999</v>
      </c>
    </row>
    <row r="188" spans="1:34" x14ac:dyDescent="0.35">
      <c r="A188" s="5" t="s">
        <v>582</v>
      </c>
      <c r="B188" s="5" t="s">
        <v>583</v>
      </c>
      <c r="C188" s="22">
        <v>18.459084828694667</v>
      </c>
      <c r="D188" s="23" t="s">
        <v>35</v>
      </c>
      <c r="E188" s="22">
        <v>1.5083562121100988</v>
      </c>
      <c r="F188" s="22">
        <v>18.946510950724271</v>
      </c>
      <c r="G188" s="23" t="s">
        <v>35</v>
      </c>
      <c r="H188" s="22">
        <v>0.24507046366416707</v>
      </c>
      <c r="I188" s="22">
        <v>0.48742612202962499</v>
      </c>
      <c r="J188" s="24">
        <v>0.21463824018953501</v>
      </c>
      <c r="K188" s="25">
        <f>10^-J188</f>
        <v>0.61004484248456314</v>
      </c>
      <c r="L188" s="26" t="b">
        <f>IF(AND(K188&lt;0.05,ABS(I188)&gt;=2),"TRUE")</f>
        <v>0</v>
      </c>
      <c r="M188" s="27" t="b">
        <v>0</v>
      </c>
      <c r="N188" s="24">
        <v>0.21463824018953501</v>
      </c>
      <c r="O188" s="27">
        <v>820</v>
      </c>
      <c r="P188" s="25">
        <f>O188/$P$2*$P$1</f>
        <v>3.6672629695885514E-2</v>
      </c>
      <c r="Q188" s="27" t="b">
        <f>IF(K188&lt;P188,"TRUE")</f>
        <v>0</v>
      </c>
      <c r="R188" s="28">
        <f>K188*1118</f>
        <v>682.03013389774162</v>
      </c>
      <c r="S188" s="26" t="b">
        <f>IF(R188&lt;0.05,"TRUE")</f>
        <v>0</v>
      </c>
      <c r="T188" s="5" t="s">
        <v>582</v>
      </c>
      <c r="U188" s="5" t="s">
        <v>583</v>
      </c>
      <c r="V188" s="5" t="s">
        <v>584</v>
      </c>
      <c r="W188" s="22">
        <v>18.459084828694667</v>
      </c>
      <c r="X188" s="23" t="s">
        <v>35</v>
      </c>
      <c r="Y188" s="22">
        <v>1.5083562121100988</v>
      </c>
      <c r="Z188" s="22">
        <v>18.946510950724271</v>
      </c>
      <c r="AA188" s="23" t="s">
        <v>35</v>
      </c>
      <c r="AB188" s="22">
        <v>0.24507046366416707</v>
      </c>
      <c r="AC188" s="22">
        <v>17.202800750732401</v>
      </c>
      <c r="AD188" s="22">
        <v>20.131952285766602</v>
      </c>
      <c r="AE188" s="22">
        <v>18.042501449585</v>
      </c>
      <c r="AF188" s="22">
        <v>18.943161010742202</v>
      </c>
      <c r="AG188" s="22">
        <v>18.703132629394499</v>
      </c>
      <c r="AH188" s="22">
        <v>19.193239212036101</v>
      </c>
    </row>
    <row r="189" spans="1:34" x14ac:dyDescent="0.35">
      <c r="A189" s="5" t="s">
        <v>585</v>
      </c>
      <c r="B189" s="5" t="s">
        <v>586</v>
      </c>
      <c r="C189" s="22">
        <v>17.912091573079397</v>
      </c>
      <c r="D189" s="23" t="s">
        <v>35</v>
      </c>
      <c r="E189" s="22">
        <v>0.22871794218853644</v>
      </c>
      <c r="F189" s="22">
        <v>18.399153391520201</v>
      </c>
      <c r="G189" s="23" t="s">
        <v>35</v>
      </c>
      <c r="H189" s="22">
        <v>0.81779445369693626</v>
      </c>
      <c r="I189" s="22">
        <v>0.48706181844075802</v>
      </c>
      <c r="J189" s="24">
        <v>0.42397991269822199</v>
      </c>
      <c r="K189" s="25">
        <f>10^-J189</f>
        <v>0.37672122296281124</v>
      </c>
      <c r="L189" s="26" t="b">
        <f>IF(AND(K189&lt;0.05,ABS(I189)&gt;=2),"TRUE")</f>
        <v>0</v>
      </c>
      <c r="M189" s="27" t="b">
        <v>0</v>
      </c>
      <c r="N189" s="24">
        <v>0.42397991269822199</v>
      </c>
      <c r="O189" s="27">
        <v>555</v>
      </c>
      <c r="P189" s="25">
        <f>O189/$P$2*$P$1</f>
        <v>2.4821109123434704E-2</v>
      </c>
      <c r="Q189" s="27" t="b">
        <f>IF(K189&lt;P189,"TRUE")</f>
        <v>0</v>
      </c>
      <c r="R189" s="28">
        <f>K189*1118</f>
        <v>421.17432727242294</v>
      </c>
      <c r="S189" s="26" t="b">
        <f>IF(R189&lt;0.05,"TRUE")</f>
        <v>0</v>
      </c>
      <c r="T189" s="5" t="s">
        <v>585</v>
      </c>
      <c r="U189" s="5" t="s">
        <v>586</v>
      </c>
      <c r="V189" s="5" t="s">
        <v>587</v>
      </c>
      <c r="W189" s="22">
        <v>17.912091573079397</v>
      </c>
      <c r="X189" s="23" t="s">
        <v>35</v>
      </c>
      <c r="Y189" s="22">
        <v>0.22871794218853644</v>
      </c>
      <c r="Z189" s="22">
        <v>18.399153391520201</v>
      </c>
      <c r="AA189" s="23" t="s">
        <v>35</v>
      </c>
      <c r="AB189" s="22">
        <v>0.81779445369693626</v>
      </c>
      <c r="AC189" s="22">
        <v>17.994014739990199</v>
      </c>
      <c r="AD189" s="22">
        <v>17.653694152831999</v>
      </c>
      <c r="AE189" s="22">
        <v>18.088565826416001</v>
      </c>
      <c r="AF189" s="22">
        <v>17.464784622192401</v>
      </c>
      <c r="AG189" s="22">
        <v>18.747999191284201</v>
      </c>
      <c r="AH189" s="22">
        <v>18.984676361083999</v>
      </c>
    </row>
    <row r="190" spans="1:34" x14ac:dyDescent="0.35">
      <c r="A190" s="5" t="s">
        <v>588</v>
      </c>
      <c r="B190" s="5" t="s">
        <v>589</v>
      </c>
      <c r="C190" s="22">
        <v>13.843973159790067</v>
      </c>
      <c r="D190" s="23" t="s">
        <v>35</v>
      </c>
      <c r="E190" s="22">
        <v>1.0714284836587415</v>
      </c>
      <c r="F190" s="22">
        <v>14.3270517985026</v>
      </c>
      <c r="G190" s="23" t="s">
        <v>35</v>
      </c>
      <c r="H190" s="22">
        <v>0.3925655528084856</v>
      </c>
      <c r="I190" s="22">
        <v>0.48307863871256501</v>
      </c>
      <c r="J190" s="24">
        <v>0.29752326007434998</v>
      </c>
      <c r="K190" s="25">
        <f>10^-J190</f>
        <v>0.50405362212437788</v>
      </c>
      <c r="L190" s="26" t="b">
        <f>IF(AND(K190&lt;0.05,ABS(I190)&gt;=2),"TRUE")</f>
        <v>0</v>
      </c>
      <c r="M190" s="27" t="b">
        <v>0</v>
      </c>
      <c r="N190" s="24">
        <v>0.29752326007434998</v>
      </c>
      <c r="O190" s="27">
        <v>717</v>
      </c>
      <c r="P190" s="25">
        <f>O190/$P$2*$P$1</f>
        <v>3.206618962432916E-2</v>
      </c>
      <c r="Q190" s="27" t="b">
        <f>IF(K190&lt;P190,"TRUE")</f>
        <v>0</v>
      </c>
      <c r="R190" s="28">
        <f>K190*1118</f>
        <v>563.53194953505442</v>
      </c>
      <c r="S190" s="26" t="b">
        <f>IF(R190&lt;0.05,"TRUE")</f>
        <v>0</v>
      </c>
      <c r="T190" s="5" t="s">
        <v>588</v>
      </c>
      <c r="U190" s="5" t="s">
        <v>589</v>
      </c>
      <c r="V190" s="5" t="s">
        <v>590</v>
      </c>
      <c r="W190" s="22">
        <v>13.843973159790067</v>
      </c>
      <c r="X190" s="23" t="s">
        <v>35</v>
      </c>
      <c r="Y190" s="22">
        <v>1.0714284836587415</v>
      </c>
      <c r="Z190" s="22">
        <v>14.3270517985026</v>
      </c>
      <c r="AA190" s="23" t="s">
        <v>35</v>
      </c>
      <c r="AB190" s="22">
        <v>0.3925655528084856</v>
      </c>
      <c r="AC190" s="22">
        <v>12.841128349304199</v>
      </c>
      <c r="AD190" s="22">
        <v>13.7179517745972</v>
      </c>
      <c r="AE190" s="22">
        <v>14.9728393554688</v>
      </c>
      <c r="AF190" s="22">
        <v>14.44739818573</v>
      </c>
      <c r="AG190" s="22">
        <v>14.6453561782837</v>
      </c>
      <c r="AH190" s="22">
        <v>13.8884010314941</v>
      </c>
    </row>
    <row r="191" spans="1:34" x14ac:dyDescent="0.35">
      <c r="A191" s="5" t="s">
        <v>591</v>
      </c>
      <c r="B191" s="5" t="s">
        <v>592</v>
      </c>
      <c r="C191" s="22">
        <v>14.946130434672034</v>
      </c>
      <c r="D191" s="23" t="s">
        <v>35</v>
      </c>
      <c r="E191" s="22">
        <v>0.13784386817488525</v>
      </c>
      <c r="F191" s="22">
        <v>15.418743769327799</v>
      </c>
      <c r="G191" s="23" t="s">
        <v>35</v>
      </c>
      <c r="H191" s="22">
        <v>3.2688989253426809E-2</v>
      </c>
      <c r="I191" s="22">
        <v>0.472613334655762</v>
      </c>
      <c r="J191" s="24">
        <v>2.3511379019648899</v>
      </c>
      <c r="K191" s="25">
        <f>10^-J191</f>
        <v>4.4551476118391579E-3</v>
      </c>
      <c r="L191" s="26" t="b">
        <f>IF(AND(K191&lt;0.05,ABS(I191)&gt;=2),"TRUE")</f>
        <v>0</v>
      </c>
      <c r="M191" s="27" t="b">
        <v>0</v>
      </c>
      <c r="N191" s="24">
        <v>2.3511379019648899</v>
      </c>
      <c r="O191" s="27">
        <v>19</v>
      </c>
      <c r="P191" s="25">
        <f>O191/$P$2*$P$1</f>
        <v>8.4973166368515214E-4</v>
      </c>
      <c r="Q191" s="27" t="b">
        <f>IF(K191&lt;P191,"TRUE")</f>
        <v>0</v>
      </c>
      <c r="R191" s="28">
        <f>K191*1118</f>
        <v>4.9808550300361789</v>
      </c>
      <c r="S191" s="26" t="b">
        <f>IF(R191&lt;0.05,"TRUE")</f>
        <v>0</v>
      </c>
      <c r="T191" s="5" t="s">
        <v>591</v>
      </c>
      <c r="U191" s="5" t="s">
        <v>592</v>
      </c>
      <c r="V191" s="5" t="s">
        <v>593</v>
      </c>
      <c r="W191" s="22">
        <v>14.946130434672034</v>
      </c>
      <c r="X191" s="23" t="s">
        <v>35</v>
      </c>
      <c r="Y191" s="22">
        <v>0.13784386817488525</v>
      </c>
      <c r="Z191" s="22">
        <v>15.418743769327799</v>
      </c>
      <c r="AA191" s="23" t="s">
        <v>35</v>
      </c>
      <c r="AB191" s="22">
        <v>3.2688989253426809E-2</v>
      </c>
      <c r="AC191" s="22">
        <v>14.939465522766101</v>
      </c>
      <c r="AD191" s="22">
        <v>15.087185859680201</v>
      </c>
      <c r="AE191" s="22">
        <v>14.811739921569799</v>
      </c>
      <c r="AF191" s="22">
        <v>15.3990325927734</v>
      </c>
      <c r="AG191" s="22">
        <v>15.4007215499878</v>
      </c>
      <c r="AH191" s="22">
        <v>15.4564771652222</v>
      </c>
    </row>
    <row r="192" spans="1:34" x14ac:dyDescent="0.35">
      <c r="A192" s="5" t="s">
        <v>594</v>
      </c>
      <c r="B192" s="5" t="s">
        <v>595</v>
      </c>
      <c r="C192" s="22">
        <v>15.835311571757002</v>
      </c>
      <c r="D192" s="23" t="s">
        <v>35</v>
      </c>
      <c r="E192" s="22">
        <v>0.54869406179556768</v>
      </c>
      <c r="F192" s="22">
        <v>16.301649093627933</v>
      </c>
      <c r="G192" s="23" t="s">
        <v>35</v>
      </c>
      <c r="H192" s="22">
        <v>1.2769928980076413</v>
      </c>
      <c r="I192" s="22">
        <v>0.46633752187093203</v>
      </c>
      <c r="J192" s="24">
        <v>0.227445967662148</v>
      </c>
      <c r="K192" s="25">
        <f>10^-J192</f>
        <v>0.5923167748243291</v>
      </c>
      <c r="L192" s="26" t="b">
        <f>IF(AND(K192&lt;0.05,ABS(I192)&gt;=2),"TRUE")</f>
        <v>0</v>
      </c>
      <c r="M192" s="27" t="b">
        <v>0</v>
      </c>
      <c r="N192" s="24">
        <v>0.227445967662148</v>
      </c>
      <c r="O192" s="27">
        <v>805</v>
      </c>
      <c r="P192" s="25">
        <f>O192/$P$2*$P$1</f>
        <v>3.6001788908765653E-2</v>
      </c>
      <c r="Q192" s="27" t="b">
        <f>IF(K192&lt;P192,"TRUE")</f>
        <v>0</v>
      </c>
      <c r="R192" s="28">
        <f>K192*1118</f>
        <v>662.21015425359997</v>
      </c>
      <c r="S192" s="26" t="b">
        <f>IF(R192&lt;0.05,"TRUE")</f>
        <v>0</v>
      </c>
      <c r="T192" s="5" t="s">
        <v>594</v>
      </c>
      <c r="U192" s="5" t="s">
        <v>595</v>
      </c>
      <c r="V192" s="5" t="s">
        <v>596</v>
      </c>
      <c r="W192" s="22">
        <v>15.835311571757002</v>
      </c>
      <c r="X192" s="23" t="s">
        <v>35</v>
      </c>
      <c r="Y192" s="22">
        <v>0.54869406179556768</v>
      </c>
      <c r="Z192" s="22">
        <v>16.301649093627933</v>
      </c>
      <c r="AA192" s="23" t="s">
        <v>35</v>
      </c>
      <c r="AB192" s="22">
        <v>1.2769928980076413</v>
      </c>
      <c r="AC192" s="22">
        <v>16.468498229980501</v>
      </c>
      <c r="AD192" s="22">
        <v>15.499452590942401</v>
      </c>
      <c r="AE192" s="22">
        <v>15.5379838943481</v>
      </c>
      <c r="AF192" s="22">
        <v>14.8577995300293</v>
      </c>
      <c r="AG192" s="22">
        <v>16.7643737792969</v>
      </c>
      <c r="AH192" s="22">
        <v>17.282773971557599</v>
      </c>
    </row>
    <row r="193" spans="1:34" x14ac:dyDescent="0.35">
      <c r="A193" s="5" t="s">
        <v>597</v>
      </c>
      <c r="B193" s="5" t="s">
        <v>598</v>
      </c>
      <c r="C193" s="22">
        <v>16.838772455851231</v>
      </c>
      <c r="D193" s="23" t="s">
        <v>35</v>
      </c>
      <c r="E193" s="22">
        <v>0.32929228140090211</v>
      </c>
      <c r="F193" s="22">
        <v>17.300478617350233</v>
      </c>
      <c r="G193" s="23" t="s">
        <v>35</v>
      </c>
      <c r="H193" s="22">
        <v>1.7747844710445746</v>
      </c>
      <c r="I193" s="22">
        <v>0.46170616149902299</v>
      </c>
      <c r="J193" s="24">
        <v>0.16707575625594501</v>
      </c>
      <c r="K193" s="25">
        <f>10^-J193</f>
        <v>0.68065061889355183</v>
      </c>
      <c r="L193" s="26" t="b">
        <f>IF(AND(K193&lt;0.05,ABS(I193)&gt;=2),"TRUE")</f>
        <v>0</v>
      </c>
      <c r="M193" s="27" t="b">
        <v>0</v>
      </c>
      <c r="N193" s="24">
        <v>0.16707575625594501</v>
      </c>
      <c r="O193" s="27">
        <v>886</v>
      </c>
      <c r="P193" s="25">
        <f>O193/$P$2*$P$1</f>
        <v>3.9624329159212879E-2</v>
      </c>
      <c r="Q193" s="27" t="b">
        <f>IF(K193&lt;P193,"TRUE")</f>
        <v>0</v>
      </c>
      <c r="R193" s="28">
        <f>K193*1118</f>
        <v>760.96739192299094</v>
      </c>
      <c r="S193" s="26" t="b">
        <f>IF(R193&lt;0.05,"TRUE")</f>
        <v>0</v>
      </c>
      <c r="T193" s="5" t="s">
        <v>597</v>
      </c>
      <c r="U193" s="5" t="s">
        <v>598</v>
      </c>
      <c r="V193" s="5" t="s">
        <v>599</v>
      </c>
      <c r="W193" s="22">
        <v>16.838772455851231</v>
      </c>
      <c r="X193" s="23" t="s">
        <v>35</v>
      </c>
      <c r="Y193" s="22">
        <v>0.32929228140090211</v>
      </c>
      <c r="Z193" s="22">
        <v>17.300478617350233</v>
      </c>
      <c r="AA193" s="23" t="s">
        <v>35</v>
      </c>
      <c r="AB193" s="22">
        <v>1.7747844710445746</v>
      </c>
      <c r="AC193" s="22">
        <v>17.157304763793899</v>
      </c>
      <c r="AD193" s="22">
        <v>16.859329223632798</v>
      </c>
      <c r="AE193" s="22">
        <v>16.499683380126999</v>
      </c>
      <c r="AF193" s="22">
        <v>15.519771575927701</v>
      </c>
      <c r="AG193" s="22">
        <v>17.312383651733398</v>
      </c>
      <c r="AH193" s="22">
        <v>19.069280624389599</v>
      </c>
    </row>
    <row r="194" spans="1:34" x14ac:dyDescent="0.35">
      <c r="A194" s="5" t="s">
        <v>600</v>
      </c>
      <c r="B194" s="5" t="s">
        <v>601</v>
      </c>
      <c r="C194" s="22">
        <v>14.992283821105966</v>
      </c>
      <c r="D194" s="23" t="s">
        <v>35</v>
      </c>
      <c r="E194" s="22">
        <v>0.36196662099633303</v>
      </c>
      <c r="F194" s="22">
        <v>15.446568171183266</v>
      </c>
      <c r="G194" s="23" t="s">
        <v>35</v>
      </c>
      <c r="H194" s="22">
        <v>0.3308238294901254</v>
      </c>
      <c r="I194" s="22">
        <v>0.45428435007731099</v>
      </c>
      <c r="J194" s="24">
        <v>0.73552875659999195</v>
      </c>
      <c r="K194" s="25">
        <f>10^-J194</f>
        <v>0.18385322123084175</v>
      </c>
      <c r="L194" s="26" t="b">
        <f>IF(AND(K194&lt;0.05,ABS(I194)&gt;=2),"TRUE")</f>
        <v>0</v>
      </c>
      <c r="M194" s="27" t="b">
        <v>0</v>
      </c>
      <c r="N194" s="24">
        <v>0.73552875659999195</v>
      </c>
      <c r="O194" s="27">
        <v>311</v>
      </c>
      <c r="P194" s="25">
        <f>O194/$P$2*$P$1</f>
        <v>1.39087656529517E-2</v>
      </c>
      <c r="Q194" s="27" t="b">
        <f>IF(K194&lt;P194,"TRUE")</f>
        <v>0</v>
      </c>
      <c r="R194" s="28">
        <f>K194*1118</f>
        <v>205.54790133608108</v>
      </c>
      <c r="S194" s="26" t="b">
        <f>IF(R194&lt;0.05,"TRUE")</f>
        <v>0</v>
      </c>
      <c r="T194" s="5" t="s">
        <v>600</v>
      </c>
      <c r="U194" s="5" t="s">
        <v>601</v>
      </c>
      <c r="V194" s="5" t="s">
        <v>602</v>
      </c>
      <c r="W194" s="22">
        <v>14.992283821105966</v>
      </c>
      <c r="X194" s="23" t="s">
        <v>35</v>
      </c>
      <c r="Y194" s="22">
        <v>0.36196662099633303</v>
      </c>
      <c r="Z194" s="22">
        <v>15.446568171183266</v>
      </c>
      <c r="AA194" s="23" t="s">
        <v>35</v>
      </c>
      <c r="AB194" s="22">
        <v>0.3308238294901254</v>
      </c>
      <c r="AC194" s="22">
        <v>14.6312818527222</v>
      </c>
      <c r="AD194" s="22">
        <v>14.9903621673584</v>
      </c>
      <c r="AE194" s="22">
        <v>15.355207443237299</v>
      </c>
      <c r="AF194" s="22">
        <v>15.7708387374878</v>
      </c>
      <c r="AG194" s="22">
        <v>15.459306716918899</v>
      </c>
      <c r="AH194" s="22">
        <v>15.1095590591431</v>
      </c>
    </row>
    <row r="195" spans="1:34" x14ac:dyDescent="0.35">
      <c r="A195" s="5" t="s">
        <v>603</v>
      </c>
      <c r="B195" s="5" t="s">
        <v>604</v>
      </c>
      <c r="C195" s="22">
        <v>17.657776514689136</v>
      </c>
      <c r="D195" s="23" t="s">
        <v>35</v>
      </c>
      <c r="E195" s="22">
        <v>0.2938571058849031</v>
      </c>
      <c r="F195" s="22">
        <v>18.109198252360034</v>
      </c>
      <c r="G195" s="23" t="s">
        <v>35</v>
      </c>
      <c r="H195" s="22">
        <v>0.12233380222958753</v>
      </c>
      <c r="I195" s="22">
        <v>0.45142173767089799</v>
      </c>
      <c r="J195" s="24">
        <v>1.1551436475290899</v>
      </c>
      <c r="K195" s="25">
        <f>10^-J195</f>
        <v>6.9961055408044148E-2</v>
      </c>
      <c r="L195" s="26" t="b">
        <f>IF(AND(K195&lt;0.05,ABS(I195)&gt;=2),"TRUE")</f>
        <v>0</v>
      </c>
      <c r="M195" s="27" t="b">
        <v>0</v>
      </c>
      <c r="N195" s="24">
        <v>1.1551436475290899</v>
      </c>
      <c r="O195" s="27">
        <v>155</v>
      </c>
      <c r="P195" s="25">
        <f>O195/$P$2*$P$1</f>
        <v>6.9320214669051881E-3</v>
      </c>
      <c r="Q195" s="27" t="b">
        <f>IF(K195&lt;P195,"TRUE")</f>
        <v>0</v>
      </c>
      <c r="R195" s="28">
        <f>K195*1118</f>
        <v>78.216459946193353</v>
      </c>
      <c r="S195" s="26" t="b">
        <f>IF(R195&lt;0.05,"TRUE")</f>
        <v>0</v>
      </c>
      <c r="T195" s="5" t="s">
        <v>603</v>
      </c>
      <c r="U195" s="5" t="s">
        <v>604</v>
      </c>
      <c r="V195" s="5" t="s">
        <v>605</v>
      </c>
      <c r="W195" s="22">
        <v>17.657776514689136</v>
      </c>
      <c r="X195" s="23" t="s">
        <v>35</v>
      </c>
      <c r="Y195" s="22">
        <v>0.2938571058849031</v>
      </c>
      <c r="Z195" s="22">
        <v>18.109198252360034</v>
      </c>
      <c r="AA195" s="23" t="s">
        <v>35</v>
      </c>
      <c r="AB195" s="22">
        <v>0.12233380222958753</v>
      </c>
      <c r="AC195" s="22">
        <v>17.614439010620099</v>
      </c>
      <c r="AD195" s="22">
        <v>17.9708957672119</v>
      </c>
      <c r="AE195" s="22">
        <v>17.387994766235401</v>
      </c>
      <c r="AF195" s="22">
        <v>18.013914108276399</v>
      </c>
      <c r="AG195" s="22">
        <v>18.2471523284912</v>
      </c>
      <c r="AH195" s="22">
        <v>18.0665283203125</v>
      </c>
    </row>
    <row r="196" spans="1:34" x14ac:dyDescent="0.35">
      <c r="A196" s="5" t="s">
        <v>606</v>
      </c>
      <c r="B196" s="5" t="s">
        <v>607</v>
      </c>
      <c r="C196" s="22">
        <v>22.382588704427064</v>
      </c>
      <c r="D196" s="23" t="s">
        <v>35</v>
      </c>
      <c r="E196" s="22">
        <v>0.19856946548288568</v>
      </c>
      <c r="F196" s="22">
        <v>22.833134333292634</v>
      </c>
      <c r="G196" s="23" t="s">
        <v>35</v>
      </c>
      <c r="H196" s="22">
        <v>0.1441111630684008</v>
      </c>
      <c r="I196" s="22">
        <v>0.45054562886556199</v>
      </c>
      <c r="J196" s="24">
        <v>1.47474774674786</v>
      </c>
      <c r="K196" s="25">
        <f>10^-J196</f>
        <v>3.3516005518172437E-2</v>
      </c>
      <c r="L196" s="26" t="b">
        <f>IF(AND(K196&lt;0.05,ABS(I196)&gt;=2),"TRUE")</f>
        <v>0</v>
      </c>
      <c r="M196" s="27" t="b">
        <v>0</v>
      </c>
      <c r="N196" s="24">
        <v>1.47474774674786</v>
      </c>
      <c r="O196" s="27">
        <v>92</v>
      </c>
      <c r="P196" s="25">
        <f>O196/$P$2*$P$1</f>
        <v>4.1144901610017893E-3</v>
      </c>
      <c r="Q196" s="27" t="b">
        <f>IF(K196&lt;P196,"TRUE")</f>
        <v>0</v>
      </c>
      <c r="R196" s="28">
        <f>K196*1118</f>
        <v>37.470894169316786</v>
      </c>
      <c r="S196" s="26" t="b">
        <f>IF(R196&lt;0.05,"TRUE")</f>
        <v>0</v>
      </c>
      <c r="T196" s="5" t="s">
        <v>606</v>
      </c>
      <c r="U196" s="5" t="s">
        <v>607</v>
      </c>
      <c r="V196" s="5" t="s">
        <v>608</v>
      </c>
      <c r="W196" s="22">
        <v>22.382588704427064</v>
      </c>
      <c r="X196" s="23" t="s">
        <v>35</v>
      </c>
      <c r="Y196" s="22">
        <v>0.19856946548288568</v>
      </c>
      <c r="Z196" s="22">
        <v>22.833134333292634</v>
      </c>
      <c r="AA196" s="23" t="s">
        <v>35</v>
      </c>
      <c r="AB196" s="22">
        <v>0.1441111630684008</v>
      </c>
      <c r="AC196" s="22">
        <v>22.6116733551025</v>
      </c>
      <c r="AD196" s="22">
        <v>22.276412963867202</v>
      </c>
      <c r="AE196" s="22">
        <v>22.259679794311499</v>
      </c>
      <c r="AF196" s="22">
        <v>22.673124313354499</v>
      </c>
      <c r="AG196" s="22">
        <v>22.9527072906494</v>
      </c>
      <c r="AH196" s="22">
        <v>22.873571395873999</v>
      </c>
    </row>
    <row r="197" spans="1:34" x14ac:dyDescent="0.35">
      <c r="A197" s="5" t="s">
        <v>609</v>
      </c>
      <c r="B197" s="5" t="s">
        <v>610</v>
      </c>
      <c r="C197" s="22">
        <v>15.352947870890299</v>
      </c>
      <c r="D197" s="23" t="s">
        <v>35</v>
      </c>
      <c r="E197" s="22">
        <v>0.58656485647254397</v>
      </c>
      <c r="F197" s="22">
        <v>15.802730560302734</v>
      </c>
      <c r="G197" s="23" t="s">
        <v>35</v>
      </c>
      <c r="H197" s="22">
        <v>0.99816906995546917</v>
      </c>
      <c r="I197" s="22">
        <v>0.44978268941243499</v>
      </c>
      <c r="J197" s="24">
        <v>0.26930686915135499</v>
      </c>
      <c r="K197" s="25">
        <f>10^-J197</f>
        <v>0.53788957955472383</v>
      </c>
      <c r="L197" s="26" t="b">
        <f>IF(AND(K197&lt;0.05,ABS(I197)&gt;=2),"TRUE")</f>
        <v>0</v>
      </c>
      <c r="M197" s="27" t="b">
        <v>0</v>
      </c>
      <c r="N197" s="24">
        <v>0.26930686915135499</v>
      </c>
      <c r="O197" s="27">
        <v>755</v>
      </c>
      <c r="P197" s="25">
        <f>O197/$P$2*$P$1</f>
        <v>3.3765652951699469E-2</v>
      </c>
      <c r="Q197" s="27" t="b">
        <f>IF(K197&lt;P197,"TRUE")</f>
        <v>0</v>
      </c>
      <c r="R197" s="28">
        <f>K197*1118</f>
        <v>601.36054994218125</v>
      </c>
      <c r="S197" s="26" t="b">
        <f>IF(R197&lt;0.05,"TRUE")</f>
        <v>0</v>
      </c>
      <c r="T197" s="5" t="s">
        <v>609</v>
      </c>
      <c r="U197" s="5" t="s">
        <v>610</v>
      </c>
      <c r="V197" s="5" t="s">
        <v>611</v>
      </c>
      <c r="W197" s="22">
        <v>15.352947870890299</v>
      </c>
      <c r="X197" s="23" t="s">
        <v>35</v>
      </c>
      <c r="Y197" s="22">
        <v>0.58656485647254397</v>
      </c>
      <c r="Z197" s="22">
        <v>15.802730560302734</v>
      </c>
      <c r="AA197" s="23" t="s">
        <v>35</v>
      </c>
      <c r="AB197" s="22">
        <v>0.99816906995546917</v>
      </c>
      <c r="AC197" s="22">
        <v>14.676017761230501</v>
      </c>
      <c r="AD197" s="22">
        <v>15.7109718322754</v>
      </c>
      <c r="AE197" s="22">
        <v>15.671854019165</v>
      </c>
      <c r="AF197" s="22">
        <v>14.7208051681519</v>
      </c>
      <c r="AG197" s="22">
        <v>15.9995718002319</v>
      </c>
      <c r="AH197" s="22">
        <v>16.6878147125244</v>
      </c>
    </row>
    <row r="198" spans="1:34" x14ac:dyDescent="0.35">
      <c r="A198" s="5" t="s">
        <v>612</v>
      </c>
      <c r="B198" s="5" t="s">
        <v>613</v>
      </c>
      <c r="C198" s="22">
        <v>13.939080556233733</v>
      </c>
      <c r="D198" s="23" t="s">
        <v>35</v>
      </c>
      <c r="E198" s="22">
        <v>1.2047994289609107</v>
      </c>
      <c r="F198" s="22">
        <v>15.333844502766899</v>
      </c>
      <c r="G198" s="23" t="s">
        <v>35</v>
      </c>
      <c r="H198" s="22">
        <v>2.7699851370244319</v>
      </c>
      <c r="I198" s="22">
        <v>0.44930013020833198</v>
      </c>
      <c r="J198" s="24">
        <v>5.8989632528544701E-2</v>
      </c>
      <c r="K198" s="25">
        <f>10^-J198</f>
        <v>0.8729922081964625</v>
      </c>
      <c r="L198" s="26" t="b">
        <f>IF(AND(K198&lt;0.05,ABS(I198)&gt;=2),"TRUE")</f>
        <v>0</v>
      </c>
      <c r="M198" s="27" t="b">
        <v>0</v>
      </c>
      <c r="N198" s="24">
        <v>5.8989632528544701E-2</v>
      </c>
      <c r="O198" s="27">
        <v>1040</v>
      </c>
      <c r="P198" s="25">
        <f>O198/$P$2*$P$1</f>
        <v>4.6511627906976744E-2</v>
      </c>
      <c r="Q198" s="27" t="b">
        <f>IF(K198&lt;P198,"TRUE")</f>
        <v>0</v>
      </c>
      <c r="R198" s="28">
        <f>K198*1118</f>
        <v>976.00528876364513</v>
      </c>
      <c r="S198" s="26" t="b">
        <f>IF(R198&lt;0.05,"TRUE")</f>
        <v>0</v>
      </c>
      <c r="T198" s="5" t="s">
        <v>612</v>
      </c>
      <c r="U198" s="5" t="s">
        <v>613</v>
      </c>
      <c r="V198" s="5" t="s">
        <v>614</v>
      </c>
      <c r="W198" s="22">
        <v>13.939080556233733</v>
      </c>
      <c r="X198" s="23" t="s">
        <v>35</v>
      </c>
      <c r="Y198" s="22">
        <v>1.2047994289609107</v>
      </c>
      <c r="Z198" s="22">
        <v>15.333844502766899</v>
      </c>
      <c r="AA198" s="23" t="s">
        <v>35</v>
      </c>
      <c r="AB198" s="22">
        <v>2.7699851370244319</v>
      </c>
      <c r="AC198" s="22">
        <v>15.2790174484253</v>
      </c>
      <c r="AD198" s="22">
        <v>12.9451236724854</v>
      </c>
      <c r="AE198" s="22">
        <v>13.593100547790501</v>
      </c>
      <c r="AF198" s="22">
        <v>12.1398582458496</v>
      </c>
      <c r="AG198" s="22">
        <v>17.077999114990199</v>
      </c>
      <c r="AH198" s="22">
        <v>16.783676147460898</v>
      </c>
    </row>
    <row r="199" spans="1:34" x14ac:dyDescent="0.35">
      <c r="A199" s="5" t="s">
        <v>615</v>
      </c>
      <c r="B199" s="5" t="s">
        <v>616</v>
      </c>
      <c r="C199" s="22">
        <v>16.082797050476064</v>
      </c>
      <c r="D199" s="23" t="s">
        <v>35</v>
      </c>
      <c r="E199" s="22">
        <v>0.49649782699788381</v>
      </c>
      <c r="F199" s="22">
        <v>16.530183474222799</v>
      </c>
      <c r="G199" s="23" t="s">
        <v>35</v>
      </c>
      <c r="H199" s="22">
        <v>1.000905254183112</v>
      </c>
      <c r="I199" s="22">
        <v>0.44738642374674598</v>
      </c>
      <c r="J199" s="24">
        <v>0.27890628058226502</v>
      </c>
      <c r="K199" s="25">
        <f>10^-J199</f>
        <v>0.52613079155288023</v>
      </c>
      <c r="L199" s="26" t="b">
        <f>IF(AND(K199&lt;0.05,ABS(I199)&gt;=2),"TRUE")</f>
        <v>0</v>
      </c>
      <c r="M199" s="27" t="b">
        <v>0</v>
      </c>
      <c r="N199" s="24">
        <v>0.27890628058226502</v>
      </c>
      <c r="O199" s="27">
        <v>746</v>
      </c>
      <c r="P199" s="25">
        <f>O199/$P$2*$P$1</f>
        <v>3.3363148479427555E-2</v>
      </c>
      <c r="Q199" s="27" t="b">
        <f>IF(K199&lt;P199,"TRUE")</f>
        <v>0</v>
      </c>
      <c r="R199" s="28">
        <f>K199*1118</f>
        <v>588.21422495612012</v>
      </c>
      <c r="S199" s="26" t="b">
        <f>IF(R199&lt;0.05,"TRUE")</f>
        <v>0</v>
      </c>
      <c r="T199" s="5" t="s">
        <v>615</v>
      </c>
      <c r="U199" s="5" t="s">
        <v>616</v>
      </c>
      <c r="V199" s="5" t="s">
        <v>617</v>
      </c>
      <c r="W199" s="22">
        <v>16.082797050476064</v>
      </c>
      <c r="X199" s="23" t="s">
        <v>35</v>
      </c>
      <c r="Y199" s="22">
        <v>0.49649782699788381</v>
      </c>
      <c r="Z199" s="22">
        <v>16.530183474222799</v>
      </c>
      <c r="AA199" s="23" t="s">
        <v>35</v>
      </c>
      <c r="AB199" s="22">
        <v>1.000905254183112</v>
      </c>
      <c r="AC199" s="22">
        <v>15.660728454589799</v>
      </c>
      <c r="AD199" s="22">
        <v>15.9578199386597</v>
      </c>
      <c r="AE199" s="22">
        <v>16.6298427581787</v>
      </c>
      <c r="AF199" s="22">
        <v>17.598217010498001</v>
      </c>
      <c r="AG199" s="22">
        <v>16.378644943237301</v>
      </c>
      <c r="AH199" s="22">
        <v>15.6136884689331</v>
      </c>
    </row>
    <row r="200" spans="1:34" x14ac:dyDescent="0.35">
      <c r="A200" s="5" t="s">
        <v>618</v>
      </c>
      <c r="B200" s="5" t="s">
        <v>619</v>
      </c>
      <c r="C200" s="22">
        <v>13.732327779134133</v>
      </c>
      <c r="D200" s="23" t="s">
        <v>35</v>
      </c>
      <c r="E200" s="22">
        <v>0.60783285692180822</v>
      </c>
      <c r="F200" s="22">
        <v>14.177049001057933</v>
      </c>
      <c r="G200" s="23" t="s">
        <v>35</v>
      </c>
      <c r="H200" s="22">
        <v>1.404539176913725</v>
      </c>
      <c r="I200" s="22">
        <v>0.44472122192382801</v>
      </c>
      <c r="J200" s="24">
        <v>0.19300827685004199</v>
      </c>
      <c r="K200" s="25">
        <f>10^-J200</f>
        <v>0.64119735643233977</v>
      </c>
      <c r="L200" s="26" t="b">
        <f>IF(AND(K200&lt;0.05,ABS(I200)&gt;=2),"TRUE")</f>
        <v>0</v>
      </c>
      <c r="M200" s="27" t="b">
        <v>0</v>
      </c>
      <c r="N200" s="24">
        <v>0.19300827685004199</v>
      </c>
      <c r="O200" s="27">
        <v>849</v>
      </c>
      <c r="P200" s="25">
        <f>O200/$P$2*$P$1</f>
        <v>3.7969588550983903E-2</v>
      </c>
      <c r="Q200" s="27" t="b">
        <f>IF(K200&lt;P200,"TRUE")</f>
        <v>0</v>
      </c>
      <c r="R200" s="28">
        <f>K200*1118</f>
        <v>716.8586444913559</v>
      </c>
      <c r="S200" s="26" t="b">
        <f>IF(R200&lt;0.05,"TRUE")</f>
        <v>0</v>
      </c>
      <c r="T200" s="5" t="s">
        <v>618</v>
      </c>
      <c r="U200" s="5" t="s">
        <v>619</v>
      </c>
      <c r="V200" s="5" t="s">
        <v>620</v>
      </c>
      <c r="W200" s="22">
        <v>13.732327779134133</v>
      </c>
      <c r="X200" s="23" t="s">
        <v>35</v>
      </c>
      <c r="Y200" s="22">
        <v>0.60783285692180822</v>
      </c>
      <c r="Z200" s="22">
        <v>14.177049001057933</v>
      </c>
      <c r="AA200" s="23" t="s">
        <v>35</v>
      </c>
      <c r="AB200" s="22">
        <v>1.404539176913725</v>
      </c>
      <c r="AC200" s="22">
        <v>14.3164329528809</v>
      </c>
      <c r="AD200" s="22">
        <v>13.777286529541</v>
      </c>
      <c r="AE200" s="22">
        <v>13.103263854980501</v>
      </c>
      <c r="AF200" s="22">
        <v>12.575329780578601</v>
      </c>
      <c r="AG200" s="22">
        <v>14.757450103759799</v>
      </c>
      <c r="AH200" s="22">
        <v>15.198367118835399</v>
      </c>
    </row>
    <row r="201" spans="1:34" x14ac:dyDescent="0.35">
      <c r="A201" s="5" t="s">
        <v>621</v>
      </c>
      <c r="B201" s="5" t="s">
        <v>622</v>
      </c>
      <c r="C201" s="22">
        <v>15.884377797444634</v>
      </c>
      <c r="D201" s="23" t="s">
        <v>35</v>
      </c>
      <c r="E201" s="22">
        <v>0.15999379899687161</v>
      </c>
      <c r="F201" s="22">
        <v>16.328112284342467</v>
      </c>
      <c r="G201" s="23" t="s">
        <v>35</v>
      </c>
      <c r="H201" s="22">
        <v>0.28501041998800863</v>
      </c>
      <c r="I201" s="22">
        <v>0.44373448689778699</v>
      </c>
      <c r="J201" s="24">
        <v>1.1057424632700401</v>
      </c>
      <c r="K201" s="25">
        <f>10^-J201</f>
        <v>7.8389435450218245E-2</v>
      </c>
      <c r="L201" s="26" t="b">
        <f>IF(AND(K201&lt;0.05,ABS(I201)&gt;=2),"TRUE")</f>
        <v>0</v>
      </c>
      <c r="M201" s="27" t="b">
        <v>0</v>
      </c>
      <c r="N201" s="24">
        <v>1.1057424632700401</v>
      </c>
      <c r="O201" s="27">
        <v>167</v>
      </c>
      <c r="P201" s="25">
        <f>O201/$P$2*$P$1</f>
        <v>7.468694096601074E-3</v>
      </c>
      <c r="Q201" s="27" t="b">
        <f>IF(K201&lt;P201,"TRUE")</f>
        <v>0</v>
      </c>
      <c r="R201" s="28">
        <f>K201*1118</f>
        <v>87.639388833344</v>
      </c>
      <c r="S201" s="26" t="b">
        <f>IF(R201&lt;0.05,"TRUE")</f>
        <v>0</v>
      </c>
      <c r="T201" s="5" t="s">
        <v>621</v>
      </c>
      <c r="U201" s="5" t="s">
        <v>622</v>
      </c>
      <c r="V201" s="5" t="s">
        <v>623</v>
      </c>
      <c r="W201" s="22">
        <v>15.884377797444634</v>
      </c>
      <c r="X201" s="23" t="s">
        <v>35</v>
      </c>
      <c r="Y201" s="22">
        <v>0.15999379899687161</v>
      </c>
      <c r="Z201" s="22">
        <v>16.328112284342467</v>
      </c>
      <c r="AA201" s="23" t="s">
        <v>35</v>
      </c>
      <c r="AB201" s="22">
        <v>0.28501041998800863</v>
      </c>
      <c r="AC201" s="22">
        <v>15.765394210815399</v>
      </c>
      <c r="AD201" s="22">
        <v>15.821475982666</v>
      </c>
      <c r="AE201" s="22">
        <v>16.0662631988525</v>
      </c>
      <c r="AF201" s="22">
        <v>16.546058654785199</v>
      </c>
      <c r="AG201" s="22">
        <v>16.432693481445298</v>
      </c>
      <c r="AH201" s="22">
        <v>16.0055847167969</v>
      </c>
    </row>
    <row r="202" spans="1:34" x14ac:dyDescent="0.35">
      <c r="A202" s="5" t="s">
        <v>624</v>
      </c>
      <c r="B202" s="5" t="s">
        <v>625</v>
      </c>
      <c r="C202" s="22">
        <v>15.4421532948812</v>
      </c>
      <c r="D202" s="23" t="s">
        <v>35</v>
      </c>
      <c r="E202" s="22">
        <v>0.15087551029419949</v>
      </c>
      <c r="F202" s="22">
        <v>15.880658785502101</v>
      </c>
      <c r="G202" s="23" t="s">
        <v>35</v>
      </c>
      <c r="H202" s="22">
        <v>0.93000207038454263</v>
      </c>
      <c r="I202" s="22">
        <v>0.43850549062093003</v>
      </c>
      <c r="J202" s="24">
        <v>0.33221284580309102</v>
      </c>
      <c r="K202" s="25">
        <f>10^-J202</f>
        <v>0.46535796774581445</v>
      </c>
      <c r="L202" s="26" t="b">
        <f>IF(AND(K202&lt;0.05,ABS(I202)&gt;=2),"TRUE")</f>
        <v>0</v>
      </c>
      <c r="M202" s="27" t="b">
        <v>0</v>
      </c>
      <c r="N202" s="24">
        <v>0.33221284580309102</v>
      </c>
      <c r="O202" s="27">
        <v>671</v>
      </c>
      <c r="P202" s="25">
        <f>O202/$P$2*$P$1</f>
        <v>3.0008944543828266E-2</v>
      </c>
      <c r="Q202" s="27" t="b">
        <f>IF(K202&lt;P202,"TRUE")</f>
        <v>0</v>
      </c>
      <c r="R202" s="28">
        <f>K202*1118</f>
        <v>520.27020793982058</v>
      </c>
      <c r="S202" s="26" t="b">
        <f>IF(R202&lt;0.05,"TRUE")</f>
        <v>0</v>
      </c>
      <c r="T202" s="5" t="s">
        <v>624</v>
      </c>
      <c r="U202" s="5" t="s">
        <v>625</v>
      </c>
      <c r="V202" s="5" t="s">
        <v>626</v>
      </c>
      <c r="W202" s="22">
        <v>15.4421532948812</v>
      </c>
      <c r="X202" s="23" t="s">
        <v>35</v>
      </c>
      <c r="Y202" s="22">
        <v>0.15087551029419949</v>
      </c>
      <c r="Z202" s="22">
        <v>15.880658785502101</v>
      </c>
      <c r="AA202" s="23" t="s">
        <v>35</v>
      </c>
      <c r="AB202" s="22">
        <v>0.93000207038454263</v>
      </c>
      <c r="AC202" s="22">
        <v>15.462394714355501</v>
      </c>
      <c r="AD202" s="22">
        <v>15.581886291503899</v>
      </c>
      <c r="AE202" s="22">
        <v>15.282178878784199</v>
      </c>
      <c r="AF202" s="22">
        <v>14.8581762313843</v>
      </c>
      <c r="AG202" s="22">
        <v>16.10764503479</v>
      </c>
      <c r="AH202" s="22">
        <v>16.676155090331999</v>
      </c>
    </row>
    <row r="203" spans="1:34" x14ac:dyDescent="0.35">
      <c r="A203" s="5" t="s">
        <v>627</v>
      </c>
      <c r="B203" s="5" t="s">
        <v>628</v>
      </c>
      <c r="C203" s="22">
        <v>14.039835929870598</v>
      </c>
      <c r="D203" s="23" t="s">
        <v>35</v>
      </c>
      <c r="E203" s="22">
        <v>0.23827451570404093</v>
      </c>
      <c r="F203" s="22">
        <v>14.478227933247865</v>
      </c>
      <c r="G203" s="23" t="s">
        <v>35</v>
      </c>
      <c r="H203" s="22">
        <v>0.32090905619766474</v>
      </c>
      <c r="I203" s="22">
        <v>0.43839200337727902</v>
      </c>
      <c r="J203" s="24">
        <v>0.885126212802537</v>
      </c>
      <c r="K203" s="25">
        <f>10^-J203</f>
        <v>0.13027881127295105</v>
      </c>
      <c r="L203" s="26" t="b">
        <f>IF(AND(K203&lt;0.05,ABS(I203)&gt;=2),"TRUE")</f>
        <v>0</v>
      </c>
      <c r="M203" s="27" t="b">
        <v>0</v>
      </c>
      <c r="N203" s="24">
        <v>0.885126212802537</v>
      </c>
      <c r="O203" s="27">
        <v>234</v>
      </c>
      <c r="P203" s="25">
        <f>O203/$P$2*$P$1</f>
        <v>1.0465116279069769E-2</v>
      </c>
      <c r="Q203" s="27" t="b">
        <f>IF(K203&lt;P203,"TRUE")</f>
        <v>0</v>
      </c>
      <c r="R203" s="28">
        <f>K203*1118</f>
        <v>145.65171100315928</v>
      </c>
      <c r="S203" s="26" t="b">
        <f>IF(R203&lt;0.05,"TRUE")</f>
        <v>0</v>
      </c>
      <c r="T203" s="5" t="s">
        <v>627</v>
      </c>
      <c r="U203" s="5" t="s">
        <v>628</v>
      </c>
      <c r="V203" s="5" t="s">
        <v>629</v>
      </c>
      <c r="W203" s="22">
        <v>14.039835929870598</v>
      </c>
      <c r="X203" s="23" t="s">
        <v>35</v>
      </c>
      <c r="Y203" s="22">
        <v>0.23827451570404093</v>
      </c>
      <c r="Z203" s="22">
        <v>14.478227933247865</v>
      </c>
      <c r="AA203" s="23" t="s">
        <v>35</v>
      </c>
      <c r="AB203" s="22">
        <v>0.32090905619766474</v>
      </c>
      <c r="AC203" s="22">
        <v>13.8959293365479</v>
      </c>
      <c r="AD203" s="22">
        <v>13.9087057113647</v>
      </c>
      <c r="AE203" s="22">
        <v>14.314872741699199</v>
      </c>
      <c r="AF203" s="22">
        <v>14.107725143432599</v>
      </c>
      <c r="AG203" s="22">
        <v>14.6688070297241</v>
      </c>
      <c r="AH203" s="22">
        <v>14.6581516265869</v>
      </c>
    </row>
    <row r="204" spans="1:34" x14ac:dyDescent="0.35">
      <c r="A204" s="5" t="s">
        <v>630</v>
      </c>
      <c r="B204" s="5" t="s">
        <v>631</v>
      </c>
      <c r="C204" s="22">
        <v>15.529455184936566</v>
      </c>
      <c r="D204" s="23" t="s">
        <v>35</v>
      </c>
      <c r="E204" s="22">
        <v>0.56764135086975764</v>
      </c>
      <c r="F204" s="22">
        <v>15.967208544413266</v>
      </c>
      <c r="G204" s="23" t="s">
        <v>35</v>
      </c>
      <c r="H204" s="22">
        <v>1.0595259250240252</v>
      </c>
      <c r="I204" s="22">
        <v>0.437753359476725</v>
      </c>
      <c r="J204" s="24">
        <v>0.24993674577584199</v>
      </c>
      <c r="K204" s="25">
        <f>10^-J204</f>
        <v>0.5624232351759294</v>
      </c>
      <c r="L204" s="26" t="b">
        <f>IF(AND(K204&lt;0.05,ABS(I204)&gt;=2),"TRUE")</f>
        <v>0</v>
      </c>
      <c r="M204" s="27" t="b">
        <v>0</v>
      </c>
      <c r="N204" s="24">
        <v>0.24993674577584199</v>
      </c>
      <c r="O204" s="27">
        <v>772</v>
      </c>
      <c r="P204" s="25">
        <f>O204/$P$2*$P$1</f>
        <v>3.4525939177101971E-2</v>
      </c>
      <c r="Q204" s="27" t="b">
        <f>IF(K204&lt;P204,"TRUE")</f>
        <v>0</v>
      </c>
      <c r="R204" s="28">
        <f>K204*1118</f>
        <v>628.78917692668904</v>
      </c>
      <c r="S204" s="26" t="b">
        <f>IF(R204&lt;0.05,"TRUE")</f>
        <v>0</v>
      </c>
      <c r="T204" s="5" t="s">
        <v>630</v>
      </c>
      <c r="U204" s="5" t="s">
        <v>631</v>
      </c>
      <c r="V204" s="5" t="s">
        <v>632</v>
      </c>
      <c r="W204" s="22">
        <v>15.529455184936566</v>
      </c>
      <c r="X204" s="23" t="s">
        <v>35</v>
      </c>
      <c r="Y204" s="22">
        <v>0.56764135086975764</v>
      </c>
      <c r="Z204" s="22">
        <v>15.967208544413266</v>
      </c>
      <c r="AA204" s="23" t="s">
        <v>35</v>
      </c>
      <c r="AB204" s="22">
        <v>1.0595259250240252</v>
      </c>
      <c r="AC204" s="22">
        <v>16.1774291992188</v>
      </c>
      <c r="AD204" s="22">
        <v>15.2909898757935</v>
      </c>
      <c r="AE204" s="22">
        <v>15.119946479797401</v>
      </c>
      <c r="AF204" s="22">
        <v>14.820630073547401</v>
      </c>
      <c r="AG204" s="22">
        <v>16.170885086059599</v>
      </c>
      <c r="AH204" s="22">
        <v>16.910110473632798</v>
      </c>
    </row>
    <row r="205" spans="1:34" x14ac:dyDescent="0.35">
      <c r="A205" s="5" t="s">
        <v>633</v>
      </c>
      <c r="B205" s="5" t="s">
        <v>634</v>
      </c>
      <c r="C205" s="22">
        <v>17.744454065958667</v>
      </c>
      <c r="D205" s="23" t="s">
        <v>35</v>
      </c>
      <c r="E205" s="22">
        <v>0.38031311798681128</v>
      </c>
      <c r="F205" s="22">
        <v>18.1817436218262</v>
      </c>
      <c r="G205" s="23" t="s">
        <v>35</v>
      </c>
      <c r="H205" s="22">
        <v>0.39941392004178333</v>
      </c>
      <c r="I205" s="22">
        <v>0.437289555867512</v>
      </c>
      <c r="J205" s="24">
        <v>0.61690129516305903</v>
      </c>
      <c r="K205" s="25">
        <f>10^-J205</f>
        <v>0.24160098738021751</v>
      </c>
      <c r="L205" s="26" t="b">
        <f>IF(AND(K205&lt;0.05,ABS(I205)&gt;=2),"TRUE")</f>
        <v>0</v>
      </c>
      <c r="M205" s="27" t="b">
        <v>0</v>
      </c>
      <c r="N205" s="24">
        <v>0.61690129516305903</v>
      </c>
      <c r="O205" s="27">
        <v>386</v>
      </c>
      <c r="P205" s="25">
        <f>O205/$P$2*$P$1</f>
        <v>1.7262969588550985E-2</v>
      </c>
      <c r="Q205" s="27" t="b">
        <f>IF(K205&lt;P205,"TRUE")</f>
        <v>0</v>
      </c>
      <c r="R205" s="28">
        <f>K205*1118</f>
        <v>270.10990389108321</v>
      </c>
      <c r="S205" s="26" t="b">
        <f>IF(R205&lt;0.05,"TRUE")</f>
        <v>0</v>
      </c>
      <c r="T205" s="5" t="s">
        <v>633</v>
      </c>
      <c r="U205" s="5" t="s">
        <v>634</v>
      </c>
      <c r="V205" s="5" t="s">
        <v>635</v>
      </c>
      <c r="W205" s="22">
        <v>17.744454065958667</v>
      </c>
      <c r="X205" s="23" t="s">
        <v>35</v>
      </c>
      <c r="Y205" s="22">
        <v>0.38031311798681128</v>
      </c>
      <c r="Z205" s="22">
        <v>18.1817436218262</v>
      </c>
      <c r="AA205" s="23" t="s">
        <v>35</v>
      </c>
      <c r="AB205" s="22">
        <v>0.39941392004178333</v>
      </c>
      <c r="AC205" s="22">
        <v>17.396093368530298</v>
      </c>
      <c r="AD205" s="22">
        <v>17.687070846557599</v>
      </c>
      <c r="AE205" s="22">
        <v>18.1501979827881</v>
      </c>
      <c r="AF205" s="22">
        <v>17.8264255523682</v>
      </c>
      <c r="AG205" s="22">
        <v>18.6140460968018</v>
      </c>
      <c r="AH205" s="22">
        <v>18.104759216308601</v>
      </c>
    </row>
    <row r="206" spans="1:34" x14ac:dyDescent="0.35">
      <c r="A206" s="5" t="s">
        <v>636</v>
      </c>
      <c r="B206" s="5" t="s">
        <v>637</v>
      </c>
      <c r="C206" s="22">
        <v>16.640938440958667</v>
      </c>
      <c r="D206" s="23" t="s">
        <v>35</v>
      </c>
      <c r="E206" s="22">
        <v>0.5240031176943909</v>
      </c>
      <c r="F206" s="22">
        <v>17.077134132385233</v>
      </c>
      <c r="G206" s="23" t="s">
        <v>35</v>
      </c>
      <c r="H206" s="22">
        <v>1.6348901183117952</v>
      </c>
      <c r="I206" s="22">
        <v>0.43619569142659398</v>
      </c>
      <c r="J206" s="24">
        <v>0.16581968412378001</v>
      </c>
      <c r="K206" s="25">
        <f>10^-J206</f>
        <v>0.68262205497193851</v>
      </c>
      <c r="L206" s="26" t="b">
        <f>IF(AND(K206&lt;0.05,ABS(I206)&gt;=2),"TRUE")</f>
        <v>0</v>
      </c>
      <c r="M206" s="27" t="b">
        <v>0</v>
      </c>
      <c r="N206" s="24">
        <v>0.16581968412378001</v>
      </c>
      <c r="O206" s="27">
        <v>887</v>
      </c>
      <c r="P206" s="25">
        <f>O206/$P$2*$P$1</f>
        <v>3.9669051878354206E-2</v>
      </c>
      <c r="Q206" s="27" t="b">
        <f>IF(K206&lt;P206,"TRUE")</f>
        <v>0</v>
      </c>
      <c r="R206" s="28">
        <f>K206*1118</f>
        <v>763.17145745862729</v>
      </c>
      <c r="S206" s="26" t="b">
        <f>IF(R206&lt;0.05,"TRUE")</f>
        <v>0</v>
      </c>
      <c r="T206" s="5" t="s">
        <v>636</v>
      </c>
      <c r="U206" s="5" t="s">
        <v>637</v>
      </c>
      <c r="V206" s="5" t="s">
        <v>638</v>
      </c>
      <c r="W206" s="22">
        <v>16.640938440958667</v>
      </c>
      <c r="X206" s="23" t="s">
        <v>35</v>
      </c>
      <c r="Y206" s="22">
        <v>0.5240031176943909</v>
      </c>
      <c r="Z206" s="22">
        <v>17.077134132385233</v>
      </c>
      <c r="AA206" s="23" t="s">
        <v>35</v>
      </c>
      <c r="AB206" s="22">
        <v>1.6348901183117952</v>
      </c>
      <c r="AC206" s="22">
        <v>17.013147354126001</v>
      </c>
      <c r="AD206" s="22">
        <v>16.041706085205099</v>
      </c>
      <c r="AE206" s="22">
        <v>16.867961883544901</v>
      </c>
      <c r="AF206" s="22">
        <v>15.200354576110801</v>
      </c>
      <c r="AG206" s="22">
        <v>17.8390598297119</v>
      </c>
      <c r="AH206" s="22">
        <v>18.191987991333001</v>
      </c>
    </row>
    <row r="207" spans="1:34" x14ac:dyDescent="0.35">
      <c r="A207" s="5" t="s">
        <v>639</v>
      </c>
      <c r="B207" s="5" t="s">
        <v>640</v>
      </c>
      <c r="C207" s="22">
        <v>17.9806105295817</v>
      </c>
      <c r="D207" s="23" t="s">
        <v>35</v>
      </c>
      <c r="E207" s="22">
        <v>0.41923167929362332</v>
      </c>
      <c r="F207" s="22">
        <v>18.415522257486966</v>
      </c>
      <c r="G207" s="23" t="s">
        <v>35</v>
      </c>
      <c r="H207" s="22">
        <v>0.84730116119675525</v>
      </c>
      <c r="I207" s="22">
        <v>0.43491172790527299</v>
      </c>
      <c r="J207" s="24">
        <v>0.32775082706346398</v>
      </c>
      <c r="K207" s="25">
        <f>10^-J207</f>
        <v>0.47016378389343888</v>
      </c>
      <c r="L207" s="26" t="b">
        <f>IF(AND(K207&lt;0.05,ABS(I207)&gt;=2),"TRUE")</f>
        <v>0</v>
      </c>
      <c r="M207" s="27" t="b">
        <v>0</v>
      </c>
      <c r="N207" s="24">
        <v>0.32775082706346398</v>
      </c>
      <c r="O207" s="27">
        <v>676</v>
      </c>
      <c r="P207" s="25">
        <f>O207/$P$2*$P$1</f>
        <v>3.0232558139534883E-2</v>
      </c>
      <c r="Q207" s="27" t="b">
        <f>IF(K207&lt;P207,"TRUE")</f>
        <v>0</v>
      </c>
      <c r="R207" s="28">
        <f>K207*1118</f>
        <v>525.64311039286463</v>
      </c>
      <c r="S207" s="26" t="b">
        <f>IF(R207&lt;0.05,"TRUE")</f>
        <v>0</v>
      </c>
      <c r="T207" s="5" t="s">
        <v>639</v>
      </c>
      <c r="U207" s="5" t="s">
        <v>640</v>
      </c>
      <c r="V207" s="5" t="s">
        <v>641</v>
      </c>
      <c r="W207" s="22">
        <v>17.9806105295817</v>
      </c>
      <c r="X207" s="23" t="s">
        <v>35</v>
      </c>
      <c r="Y207" s="22">
        <v>0.41923167929362332</v>
      </c>
      <c r="Z207" s="22">
        <v>18.415522257486966</v>
      </c>
      <c r="AA207" s="23" t="s">
        <v>35</v>
      </c>
      <c r="AB207" s="22">
        <v>0.84730116119675525</v>
      </c>
      <c r="AC207" s="22">
        <v>18.3198547363281</v>
      </c>
      <c r="AD207" s="22">
        <v>17.5119228363037</v>
      </c>
      <c r="AE207" s="22">
        <v>18.110054016113299</v>
      </c>
      <c r="AF207" s="22">
        <v>17.523170471191399</v>
      </c>
      <c r="AG207" s="22">
        <v>19.2091178894043</v>
      </c>
      <c r="AH207" s="22">
        <v>18.514278411865199</v>
      </c>
    </row>
    <row r="208" spans="1:34" x14ac:dyDescent="0.35">
      <c r="A208" s="5" t="s">
        <v>642</v>
      </c>
      <c r="B208" s="5" t="s">
        <v>643</v>
      </c>
      <c r="C208" s="22">
        <v>15.2089519500732</v>
      </c>
      <c r="D208" s="23" t="s">
        <v>35</v>
      </c>
      <c r="E208" s="22">
        <v>0.38612013479975482</v>
      </c>
      <c r="F208" s="22">
        <v>15.6420332590739</v>
      </c>
      <c r="G208" s="23" t="s">
        <v>35</v>
      </c>
      <c r="H208" s="22">
        <v>0.48778409633513475</v>
      </c>
      <c r="I208" s="22">
        <v>0.43308130900065001</v>
      </c>
      <c r="J208" s="24">
        <v>0.53113052608947098</v>
      </c>
      <c r="K208" s="25">
        <f>10^-J208</f>
        <v>0.29435368284198299</v>
      </c>
      <c r="L208" s="26" t="b">
        <f>IF(AND(K208&lt;0.05,ABS(I208)&gt;=2),"TRUE")</f>
        <v>0</v>
      </c>
      <c r="M208" s="27" t="b">
        <v>0</v>
      </c>
      <c r="N208" s="24">
        <v>0.53113052608947098</v>
      </c>
      <c r="O208" s="27">
        <v>444</v>
      </c>
      <c r="P208" s="25">
        <f>O208/$P$2*$P$1</f>
        <v>1.9856887298747766E-2</v>
      </c>
      <c r="Q208" s="27" t="b">
        <f>IF(K208&lt;P208,"TRUE")</f>
        <v>0</v>
      </c>
      <c r="R208" s="28">
        <f>K208*1118</f>
        <v>329.08741741733701</v>
      </c>
      <c r="S208" s="26" t="b">
        <f>IF(R208&lt;0.05,"TRUE")</f>
        <v>0</v>
      </c>
      <c r="T208" s="5" t="s">
        <v>642</v>
      </c>
      <c r="U208" s="5" t="s">
        <v>643</v>
      </c>
      <c r="V208" s="5" t="s">
        <v>644</v>
      </c>
      <c r="W208" s="22">
        <v>15.2089519500732</v>
      </c>
      <c r="X208" s="23" t="s">
        <v>35</v>
      </c>
      <c r="Y208" s="22">
        <v>0.38612013479975482</v>
      </c>
      <c r="Z208" s="22">
        <v>15.6420332590739</v>
      </c>
      <c r="AA208" s="23" t="s">
        <v>35</v>
      </c>
      <c r="AB208" s="22">
        <v>0.48778409633513475</v>
      </c>
      <c r="AC208" s="22">
        <v>15.388220787048301</v>
      </c>
      <c r="AD208" s="22">
        <v>15.472850799560501</v>
      </c>
      <c r="AE208" s="22">
        <v>14.765784263610801</v>
      </c>
      <c r="AF208" s="22">
        <v>15.1610975265503</v>
      </c>
      <c r="AG208" s="22">
        <v>16.136388778686499</v>
      </c>
      <c r="AH208" s="22">
        <v>15.628613471984901</v>
      </c>
    </row>
    <row r="209" spans="1:34" x14ac:dyDescent="0.35">
      <c r="A209" s="5" t="s">
        <v>645</v>
      </c>
      <c r="B209" s="5" t="s">
        <v>646</v>
      </c>
      <c r="C209" s="22">
        <v>15.961481412251766</v>
      </c>
      <c r="D209" s="23" t="s">
        <v>35</v>
      </c>
      <c r="E209" s="22">
        <v>0.20521812174849666</v>
      </c>
      <c r="F209" s="22">
        <v>16.3885809580485</v>
      </c>
      <c r="G209" s="23" t="s">
        <v>35</v>
      </c>
      <c r="H209" s="22">
        <v>0.61469766179692042</v>
      </c>
      <c r="I209" s="22">
        <v>0.427099545796713</v>
      </c>
      <c r="J209" s="24">
        <v>0.4984591631634</v>
      </c>
      <c r="K209" s="25">
        <f>10^-J209</f>
        <v>0.31735170565399023</v>
      </c>
      <c r="L209" s="26" t="b">
        <f>IF(AND(K209&lt;0.05,ABS(I209)&gt;=2),"TRUE")</f>
        <v>0</v>
      </c>
      <c r="M209" s="27" t="b">
        <v>0</v>
      </c>
      <c r="N209" s="24">
        <v>0.4984591631634</v>
      </c>
      <c r="O209" s="27">
        <v>478</v>
      </c>
      <c r="P209" s="25">
        <f>O209/$P$2*$P$1</f>
        <v>2.1377459749552775E-2</v>
      </c>
      <c r="Q209" s="27" t="b">
        <f>IF(K209&lt;P209,"TRUE")</f>
        <v>0</v>
      </c>
      <c r="R209" s="28">
        <f>K209*1118</f>
        <v>354.7992069211611</v>
      </c>
      <c r="S209" s="26" t="b">
        <f>IF(R209&lt;0.05,"TRUE")</f>
        <v>0</v>
      </c>
      <c r="T209" s="5" t="s">
        <v>645</v>
      </c>
      <c r="U209" s="5" t="s">
        <v>646</v>
      </c>
      <c r="V209" s="5" t="s">
        <v>647</v>
      </c>
      <c r="W209" s="22">
        <v>15.961481412251766</v>
      </c>
      <c r="X209" s="23" t="s">
        <v>35</v>
      </c>
      <c r="Y209" s="22">
        <v>0.20521812174849666</v>
      </c>
      <c r="Z209" s="22">
        <v>16.3885809580485</v>
      </c>
      <c r="AA209" s="23" t="s">
        <v>35</v>
      </c>
      <c r="AB209" s="22">
        <v>0.61469766179692042</v>
      </c>
      <c r="AC209" s="22">
        <v>15.9571895599365</v>
      </c>
      <c r="AD209" s="22">
        <v>15.7584428787231</v>
      </c>
      <c r="AE209" s="22">
        <v>16.1688117980957</v>
      </c>
      <c r="AF209" s="22">
        <v>17.072727203369102</v>
      </c>
      <c r="AG209" s="22">
        <v>16.210248947143601</v>
      </c>
      <c r="AH209" s="22">
        <v>15.8827667236328</v>
      </c>
    </row>
    <row r="210" spans="1:34" x14ac:dyDescent="0.35">
      <c r="A210" s="5" t="s">
        <v>648</v>
      </c>
      <c r="B210" s="5" t="s">
        <v>649</v>
      </c>
      <c r="C210" s="22">
        <v>16.470380147298169</v>
      </c>
      <c r="D210" s="23" t="s">
        <v>35</v>
      </c>
      <c r="E210" s="22">
        <v>0.58069740419811455</v>
      </c>
      <c r="F210" s="22">
        <v>16.895293553670232</v>
      </c>
      <c r="G210" s="23" t="s">
        <v>35</v>
      </c>
      <c r="H210" s="22">
        <v>0.55264019858969704</v>
      </c>
      <c r="I210" s="22">
        <v>0.42491340637206998</v>
      </c>
      <c r="J210" s="24">
        <v>0.38666248109524798</v>
      </c>
      <c r="K210" s="25">
        <f>10^-J210</f>
        <v>0.41052302357903769</v>
      </c>
      <c r="L210" s="26" t="b">
        <f>IF(AND(K210&lt;0.05,ABS(I210)&gt;=2),"TRUE")</f>
        <v>0</v>
      </c>
      <c r="M210" s="27" t="b">
        <v>0</v>
      </c>
      <c r="N210" s="24">
        <v>0.38666248109524798</v>
      </c>
      <c r="O210" s="27">
        <v>603</v>
      </c>
      <c r="P210" s="25">
        <f>O210/$P$2*$P$1</f>
        <v>2.6967799642218251E-2</v>
      </c>
      <c r="Q210" s="27" t="b">
        <f>IF(K210&lt;P210,"TRUE")</f>
        <v>0</v>
      </c>
      <c r="R210" s="28">
        <f>K210*1118</f>
        <v>458.96474036136414</v>
      </c>
      <c r="S210" s="26" t="b">
        <f>IF(R210&lt;0.05,"TRUE")</f>
        <v>0</v>
      </c>
      <c r="T210" s="5" t="s">
        <v>648</v>
      </c>
      <c r="U210" s="5" t="s">
        <v>649</v>
      </c>
      <c r="V210" s="5" t="s">
        <v>650</v>
      </c>
      <c r="W210" s="22">
        <v>16.470380147298169</v>
      </c>
      <c r="X210" s="23" t="s">
        <v>35</v>
      </c>
      <c r="Y210" s="22">
        <v>0.58069740419811455</v>
      </c>
      <c r="Z210" s="22">
        <v>16.895293553670232</v>
      </c>
      <c r="AA210" s="23" t="s">
        <v>35</v>
      </c>
      <c r="AB210" s="22">
        <v>0.55264019858969704</v>
      </c>
      <c r="AC210" s="22">
        <v>16.539697647094702</v>
      </c>
      <c r="AD210" s="22">
        <v>15.8581352233887</v>
      </c>
      <c r="AE210" s="22">
        <v>17.013307571411101</v>
      </c>
      <c r="AF210" s="22">
        <v>17.4246711730957</v>
      </c>
      <c r="AG210" s="22">
        <v>16.9391994476318</v>
      </c>
      <c r="AH210" s="22">
        <v>16.3220100402832</v>
      </c>
    </row>
    <row r="211" spans="1:34" x14ac:dyDescent="0.35">
      <c r="A211" s="5" t="s">
        <v>651</v>
      </c>
      <c r="B211" s="5" t="s">
        <v>652</v>
      </c>
      <c r="C211" s="22">
        <v>20.052850723266598</v>
      </c>
      <c r="D211" s="23" t="s">
        <v>35</v>
      </c>
      <c r="E211" s="22">
        <v>0.89893244402133121</v>
      </c>
      <c r="F211" s="22">
        <v>20.477296829223633</v>
      </c>
      <c r="G211" s="23" t="s">
        <v>35</v>
      </c>
      <c r="H211" s="22">
        <v>1.4875842201714105</v>
      </c>
      <c r="I211" s="22">
        <v>0.42444610595703097</v>
      </c>
      <c r="J211" s="24">
        <v>0.15859878758552501</v>
      </c>
      <c r="K211" s="25">
        <f>10^-J211</f>
        <v>0.69406670660897951</v>
      </c>
      <c r="L211" s="26" t="b">
        <f>IF(AND(K211&lt;0.05,ABS(I211)&gt;=2),"TRUE")</f>
        <v>0</v>
      </c>
      <c r="M211" s="27" t="b">
        <v>0</v>
      </c>
      <c r="N211" s="24">
        <v>0.15859878758552501</v>
      </c>
      <c r="O211" s="27">
        <v>893</v>
      </c>
      <c r="P211" s="25">
        <f>O211/$P$2*$P$1</f>
        <v>3.9937388193202146E-2</v>
      </c>
      <c r="Q211" s="27" t="b">
        <f>IF(K211&lt;P211,"TRUE")</f>
        <v>0</v>
      </c>
      <c r="R211" s="28">
        <f>K211*1118</f>
        <v>775.96657798883905</v>
      </c>
      <c r="S211" s="26" t="b">
        <f>IF(R211&lt;0.05,"TRUE")</f>
        <v>0</v>
      </c>
      <c r="T211" s="5" t="s">
        <v>651</v>
      </c>
      <c r="U211" s="5" t="s">
        <v>652</v>
      </c>
      <c r="V211" s="5" t="s">
        <v>653</v>
      </c>
      <c r="W211" s="22">
        <v>20.052850723266598</v>
      </c>
      <c r="X211" s="23" t="s">
        <v>35</v>
      </c>
      <c r="Y211" s="22">
        <v>0.89893244402133121</v>
      </c>
      <c r="Z211" s="22">
        <v>20.477296829223633</v>
      </c>
      <c r="AA211" s="23" t="s">
        <v>35</v>
      </c>
      <c r="AB211" s="22">
        <v>1.4875842201714105</v>
      </c>
      <c r="AC211" s="22">
        <v>19.6528015136719</v>
      </c>
      <c r="AD211" s="22">
        <v>19.423387527465799</v>
      </c>
      <c r="AE211" s="22">
        <v>21.082363128662099</v>
      </c>
      <c r="AF211" s="22">
        <v>22.063407897949201</v>
      </c>
      <c r="AG211" s="22">
        <v>20.2552890777588</v>
      </c>
      <c r="AH211" s="22">
        <v>19.113193511962901</v>
      </c>
    </row>
    <row r="212" spans="1:34" x14ac:dyDescent="0.35">
      <c r="A212" s="5" t="s">
        <v>654</v>
      </c>
      <c r="B212" s="5" t="s">
        <v>655</v>
      </c>
      <c r="C212" s="22">
        <v>15.615737279256201</v>
      </c>
      <c r="D212" s="23" t="s">
        <v>35</v>
      </c>
      <c r="E212" s="22">
        <v>2.8901388042762211E-2</v>
      </c>
      <c r="F212" s="22">
        <v>16.030618349711133</v>
      </c>
      <c r="G212" s="23" t="s">
        <v>35</v>
      </c>
      <c r="H212" s="22">
        <v>0.26246889628109626</v>
      </c>
      <c r="I212" s="22">
        <v>0.41488107045491601</v>
      </c>
      <c r="J212" s="24">
        <v>1.27645097045945</v>
      </c>
      <c r="K212" s="25">
        <f>10^-J212</f>
        <v>5.2911372796773895E-2</v>
      </c>
      <c r="L212" s="26" t="b">
        <f>IF(AND(K212&lt;0.05,ABS(I212)&gt;=2),"TRUE")</f>
        <v>0</v>
      </c>
      <c r="M212" s="27" t="b">
        <v>0</v>
      </c>
      <c r="N212" s="24">
        <v>1.27645097045945</v>
      </c>
      <c r="O212" s="27">
        <v>129</v>
      </c>
      <c r="P212" s="25">
        <f>O212/$P$2*$P$1</f>
        <v>5.7692307692307696E-3</v>
      </c>
      <c r="Q212" s="27" t="b">
        <f>IF(K212&lt;P212,"TRUE")</f>
        <v>0</v>
      </c>
      <c r="R212" s="28">
        <f>K212*1118</f>
        <v>59.154914786793213</v>
      </c>
      <c r="S212" s="26" t="b">
        <f>IF(R212&lt;0.05,"TRUE")</f>
        <v>0</v>
      </c>
      <c r="T212" s="5" t="s">
        <v>654</v>
      </c>
      <c r="U212" s="5" t="s">
        <v>655</v>
      </c>
      <c r="V212" s="5" t="s">
        <v>656</v>
      </c>
      <c r="W212" s="22">
        <v>15.615737279256201</v>
      </c>
      <c r="X212" s="23" t="s">
        <v>35</v>
      </c>
      <c r="Y212" s="22">
        <v>2.8901388042762211E-2</v>
      </c>
      <c r="Z212" s="22">
        <v>16.030618349711133</v>
      </c>
      <c r="AA212" s="23" t="s">
        <v>35</v>
      </c>
      <c r="AB212" s="22">
        <v>0.26246889628109626</v>
      </c>
      <c r="AC212" s="22">
        <v>15.647439956665</v>
      </c>
      <c r="AD212" s="22">
        <v>15.590858459472701</v>
      </c>
      <c r="AE212" s="22">
        <v>15.6089134216309</v>
      </c>
      <c r="AF212" s="22">
        <v>15.7502889633179</v>
      </c>
      <c r="AG212" s="22">
        <v>16.0710258483887</v>
      </c>
      <c r="AH212" s="22">
        <v>16.2705402374268</v>
      </c>
    </row>
    <row r="213" spans="1:34" x14ac:dyDescent="0.35">
      <c r="A213" s="5" t="s">
        <v>657</v>
      </c>
      <c r="B213" s="5" t="s">
        <v>658</v>
      </c>
      <c r="C213" s="22">
        <v>15.122625668843602</v>
      </c>
      <c r="D213" s="23" t="s">
        <v>35</v>
      </c>
      <c r="E213" s="22">
        <v>1.0767480499055169</v>
      </c>
      <c r="F213" s="22">
        <v>15.532808939615899</v>
      </c>
      <c r="G213" s="23" t="s">
        <v>35</v>
      </c>
      <c r="H213" s="22">
        <v>0.70199676635008323</v>
      </c>
      <c r="I213" s="22">
        <v>0.41018327077229699</v>
      </c>
      <c r="J213" s="24">
        <v>0.21475218085322301</v>
      </c>
      <c r="K213" s="25">
        <f>10^-J213</f>
        <v>0.60988481328821587</v>
      </c>
      <c r="L213" s="26" t="b">
        <f>IF(AND(K213&lt;0.05,ABS(I213)&gt;=2),"TRUE")</f>
        <v>0</v>
      </c>
      <c r="M213" s="27" t="b">
        <v>0</v>
      </c>
      <c r="N213" s="24">
        <v>0.21475218085322301</v>
      </c>
      <c r="O213" s="27">
        <v>819</v>
      </c>
      <c r="P213" s="25">
        <f>O213/$P$2*$P$1</f>
        <v>3.6627906976744187E-2</v>
      </c>
      <c r="Q213" s="27" t="b">
        <f>IF(K213&lt;P213,"TRUE")</f>
        <v>0</v>
      </c>
      <c r="R213" s="28">
        <f>K213*1118</f>
        <v>681.85122125622536</v>
      </c>
      <c r="S213" s="26" t="b">
        <f>IF(R213&lt;0.05,"TRUE")</f>
        <v>0</v>
      </c>
      <c r="T213" s="5" t="s">
        <v>657</v>
      </c>
      <c r="U213" s="5" t="s">
        <v>658</v>
      </c>
      <c r="V213" s="5" t="s">
        <v>659</v>
      </c>
      <c r="W213" s="22">
        <v>15.122625668843602</v>
      </c>
      <c r="X213" s="23" t="s">
        <v>35</v>
      </c>
      <c r="Y213" s="22">
        <v>1.0767480499055169</v>
      </c>
      <c r="Z213" s="22">
        <v>15.532808939615899</v>
      </c>
      <c r="AA213" s="23" t="s">
        <v>35</v>
      </c>
      <c r="AB213" s="22">
        <v>0.70199676635008323</v>
      </c>
      <c r="AC213" s="22">
        <v>13.879305839538601</v>
      </c>
      <c r="AD213" s="22">
        <v>15.7460784912109</v>
      </c>
      <c r="AE213" s="22">
        <v>15.7424926757813</v>
      </c>
      <c r="AF213" s="22">
        <v>14.827036857605</v>
      </c>
      <c r="AG213" s="22">
        <v>15.5404214859009</v>
      </c>
      <c r="AH213" s="22">
        <v>16.2309684753418</v>
      </c>
    </row>
    <row r="214" spans="1:34" x14ac:dyDescent="0.35">
      <c r="A214" s="5" t="s">
        <v>660</v>
      </c>
      <c r="B214" s="5" t="s">
        <v>661</v>
      </c>
      <c r="C214" s="22">
        <v>17.572251001993802</v>
      </c>
      <c r="D214" s="23" t="s">
        <v>35</v>
      </c>
      <c r="E214" s="22">
        <v>0.19087000738131149</v>
      </c>
      <c r="F214" s="22">
        <v>17.978588104248033</v>
      </c>
      <c r="G214" s="23" t="s">
        <v>35</v>
      </c>
      <c r="H214" s="22">
        <v>0.25698516621057627</v>
      </c>
      <c r="I214" s="22">
        <v>0.40633710225423098</v>
      </c>
      <c r="J214" s="24">
        <v>1.03245610239451</v>
      </c>
      <c r="K214" s="25">
        <f>10^-J214</f>
        <v>9.2799128486408589E-2</v>
      </c>
      <c r="L214" s="26" t="b">
        <f>IF(AND(K214&lt;0.05,ABS(I214)&gt;=2),"TRUE")</f>
        <v>0</v>
      </c>
      <c r="M214" s="27" t="b">
        <v>0</v>
      </c>
      <c r="N214" s="24">
        <v>1.03245610239451</v>
      </c>
      <c r="O214" s="27">
        <v>184</v>
      </c>
      <c r="P214" s="25">
        <f>O214/$P$2*$P$1</f>
        <v>8.2289803220035786E-3</v>
      </c>
      <c r="Q214" s="27" t="b">
        <f>IF(K214&lt;P214,"TRUE")</f>
        <v>0</v>
      </c>
      <c r="R214" s="28">
        <f>K214*1118</f>
        <v>103.7494256478048</v>
      </c>
      <c r="S214" s="26" t="b">
        <f>IF(R214&lt;0.05,"TRUE")</f>
        <v>0</v>
      </c>
      <c r="T214" s="5" t="s">
        <v>660</v>
      </c>
      <c r="U214" s="5" t="s">
        <v>661</v>
      </c>
      <c r="V214" s="5" t="s">
        <v>662</v>
      </c>
      <c r="W214" s="22">
        <v>17.572251001993802</v>
      </c>
      <c r="X214" s="23" t="s">
        <v>35</v>
      </c>
      <c r="Y214" s="22">
        <v>0.19087000738131149</v>
      </c>
      <c r="Z214" s="22">
        <v>17.978588104248033</v>
      </c>
      <c r="AA214" s="23" t="s">
        <v>35</v>
      </c>
      <c r="AB214" s="22">
        <v>0.25698516621057627</v>
      </c>
      <c r="AC214" s="22">
        <v>17.7923278808594</v>
      </c>
      <c r="AD214" s="22">
        <v>17.472507476806602</v>
      </c>
      <c r="AE214" s="22">
        <v>17.451917648315401</v>
      </c>
      <c r="AF214" s="22">
        <v>17.770811080932599</v>
      </c>
      <c r="AG214" s="22">
        <v>18.2659511566162</v>
      </c>
      <c r="AH214" s="22">
        <v>17.899002075195298</v>
      </c>
    </row>
    <row r="215" spans="1:34" x14ac:dyDescent="0.35">
      <c r="A215" s="5" t="s">
        <v>663</v>
      </c>
      <c r="B215" s="5" t="s">
        <v>664</v>
      </c>
      <c r="C215" s="22">
        <v>19.656766891479464</v>
      </c>
      <c r="D215" s="23" t="s">
        <v>35</v>
      </c>
      <c r="E215" s="22">
        <v>0.49814762861210354</v>
      </c>
      <c r="F215" s="22">
        <v>20.061593373616535</v>
      </c>
      <c r="G215" s="23" t="s">
        <v>35</v>
      </c>
      <c r="H215" s="22">
        <v>0.4939191954187524</v>
      </c>
      <c r="I215" s="22">
        <v>0.40482648213704298</v>
      </c>
      <c r="J215" s="24">
        <v>0.42701344625291898</v>
      </c>
      <c r="K215" s="25">
        <f>10^-J215</f>
        <v>0.37409900556049058</v>
      </c>
      <c r="L215" s="26" t="b">
        <f>IF(AND(K215&lt;0.05,ABS(I215)&gt;=2),"TRUE")</f>
        <v>0</v>
      </c>
      <c r="M215" s="27" t="b">
        <v>0</v>
      </c>
      <c r="N215" s="24">
        <v>0.42701344625291898</v>
      </c>
      <c r="O215" s="27">
        <v>550</v>
      </c>
      <c r="P215" s="25">
        <f>O215/$P$2*$P$1</f>
        <v>2.4597495527728087E-2</v>
      </c>
      <c r="Q215" s="27" t="b">
        <f>IF(K215&lt;P215,"TRUE")</f>
        <v>0</v>
      </c>
      <c r="R215" s="28">
        <f>K215*1118</f>
        <v>418.24268821662849</v>
      </c>
      <c r="S215" s="26" t="b">
        <f>IF(R215&lt;0.05,"TRUE")</f>
        <v>0</v>
      </c>
      <c r="T215" s="5" t="s">
        <v>663</v>
      </c>
      <c r="U215" s="5" t="s">
        <v>664</v>
      </c>
      <c r="V215" s="5" t="s">
        <v>665</v>
      </c>
      <c r="W215" s="22">
        <v>19.656766891479464</v>
      </c>
      <c r="X215" s="23" t="s">
        <v>35</v>
      </c>
      <c r="Y215" s="22">
        <v>0.49814762861210354</v>
      </c>
      <c r="Z215" s="22">
        <v>20.061593373616535</v>
      </c>
      <c r="AA215" s="23" t="s">
        <v>35</v>
      </c>
      <c r="AB215" s="22">
        <v>0.4939191954187524</v>
      </c>
      <c r="AC215" s="22">
        <v>19.318675994873001</v>
      </c>
      <c r="AD215" s="22">
        <v>19.422796249389599</v>
      </c>
      <c r="AE215" s="22">
        <v>20.228828430175799</v>
      </c>
      <c r="AF215" s="22">
        <v>20.1844387054443</v>
      </c>
      <c r="AG215" s="22">
        <v>20.482496261596701</v>
      </c>
      <c r="AH215" s="22">
        <v>19.517845153808601</v>
      </c>
    </row>
    <row r="216" spans="1:34" x14ac:dyDescent="0.35">
      <c r="A216" s="5" t="s">
        <v>666</v>
      </c>
      <c r="B216" s="5" t="s">
        <v>667</v>
      </c>
      <c r="C216" s="22">
        <v>15.710216522216767</v>
      </c>
      <c r="D216" s="23" t="s">
        <v>35</v>
      </c>
      <c r="E216" s="22">
        <v>0.19107594767426533</v>
      </c>
      <c r="F216" s="22">
        <v>16.114893277486168</v>
      </c>
      <c r="G216" s="23" t="s">
        <v>35</v>
      </c>
      <c r="H216" s="22">
        <v>2.17342706795421</v>
      </c>
      <c r="I216" s="22">
        <v>0.40467675526936697</v>
      </c>
      <c r="J216" s="24">
        <v>0.11684889588268101</v>
      </c>
      <c r="K216" s="25">
        <f>10^-J216</f>
        <v>0.76410159126767541</v>
      </c>
      <c r="L216" s="26" t="b">
        <f>IF(AND(K216&lt;0.05,ABS(I216)&gt;=2),"TRUE")</f>
        <v>0</v>
      </c>
      <c r="M216" s="27" t="b">
        <v>0</v>
      </c>
      <c r="N216" s="24">
        <v>0.11684889588268101</v>
      </c>
      <c r="O216" s="27">
        <v>957</v>
      </c>
      <c r="P216" s="25">
        <f>O216/$P$2*$P$1</f>
        <v>4.2799642218246871E-2</v>
      </c>
      <c r="Q216" s="27" t="b">
        <f>IF(K216&lt;P216,"TRUE")</f>
        <v>0</v>
      </c>
      <c r="R216" s="28">
        <f>K216*1118</f>
        <v>854.26557903726109</v>
      </c>
      <c r="S216" s="26" t="b">
        <f>IF(R216&lt;0.05,"TRUE")</f>
        <v>0</v>
      </c>
      <c r="T216" s="5" t="s">
        <v>666</v>
      </c>
      <c r="U216" s="5" t="s">
        <v>667</v>
      </c>
      <c r="V216" s="5" t="s">
        <v>668</v>
      </c>
      <c r="W216" s="22">
        <v>15.710216522216767</v>
      </c>
      <c r="X216" s="23" t="s">
        <v>35</v>
      </c>
      <c r="Y216" s="22">
        <v>0.19107594767426533</v>
      </c>
      <c r="Z216" s="22">
        <v>16.114893277486168</v>
      </c>
      <c r="AA216" s="23" t="s">
        <v>35</v>
      </c>
      <c r="AB216" s="22">
        <v>2.17342706795421</v>
      </c>
      <c r="AC216" s="22">
        <v>15.4930667877197</v>
      </c>
      <c r="AD216" s="22">
        <v>15.784960746765099</v>
      </c>
      <c r="AE216" s="22">
        <v>15.852622032165501</v>
      </c>
      <c r="AF216" s="22">
        <v>13.6129770278931</v>
      </c>
      <c r="AG216" s="22">
        <v>17.195274353027301</v>
      </c>
      <c r="AH216" s="22">
        <v>17.5364284515381</v>
      </c>
    </row>
    <row r="217" spans="1:34" x14ac:dyDescent="0.35">
      <c r="A217" s="5" t="s">
        <v>669</v>
      </c>
      <c r="B217" s="5" t="s">
        <v>670</v>
      </c>
      <c r="C217" s="22">
        <v>16.059776941935201</v>
      </c>
      <c r="D217" s="23" t="s">
        <v>35</v>
      </c>
      <c r="E217" s="22">
        <v>0.57958392888256449</v>
      </c>
      <c r="F217" s="22">
        <v>16.4624849955241</v>
      </c>
      <c r="G217" s="23" t="s">
        <v>35</v>
      </c>
      <c r="H217" s="22">
        <v>0.26819338954860628</v>
      </c>
      <c r="I217" s="22">
        <v>0.40270805358886702</v>
      </c>
      <c r="J217" s="24">
        <v>0.47351020577189501</v>
      </c>
      <c r="K217" s="25">
        <f>10^-J217</f>
        <v>0.33611647033206765</v>
      </c>
      <c r="L217" s="26" t="b">
        <f>IF(AND(K217&lt;0.05,ABS(I217)&gt;=2),"TRUE")</f>
        <v>0</v>
      </c>
      <c r="M217" s="27" t="b">
        <v>0</v>
      </c>
      <c r="N217" s="24">
        <v>0.47351020577189501</v>
      </c>
      <c r="O217" s="27">
        <v>504</v>
      </c>
      <c r="P217" s="25">
        <f>O217/$P$2*$P$1</f>
        <v>2.2540250447227194E-2</v>
      </c>
      <c r="Q217" s="27" t="b">
        <f>IF(K217&lt;P217,"TRUE")</f>
        <v>0</v>
      </c>
      <c r="R217" s="28">
        <f>K217*1118</f>
        <v>375.77821383125166</v>
      </c>
      <c r="S217" s="26" t="b">
        <f>IF(R217&lt;0.05,"TRUE")</f>
        <v>0</v>
      </c>
      <c r="T217" s="5" t="s">
        <v>669</v>
      </c>
      <c r="U217" s="5" t="s">
        <v>670</v>
      </c>
      <c r="V217" s="5" t="s">
        <v>671</v>
      </c>
      <c r="W217" s="22">
        <v>16.059776941935201</v>
      </c>
      <c r="X217" s="23" t="s">
        <v>35</v>
      </c>
      <c r="Y217" s="22">
        <v>0.57958392888256449</v>
      </c>
      <c r="Z217" s="22">
        <v>16.4624849955241</v>
      </c>
      <c r="AA217" s="23" t="s">
        <v>35</v>
      </c>
      <c r="AB217" s="22">
        <v>0.26819338954860628</v>
      </c>
      <c r="AC217" s="22">
        <v>16.6485500335693</v>
      </c>
      <c r="AD217" s="22">
        <v>15.4898414611816</v>
      </c>
      <c r="AE217" s="22">
        <v>16.040939331054702</v>
      </c>
      <c r="AF217" s="22">
        <v>16.7627048492432</v>
      </c>
      <c r="AG217" s="22">
        <v>16.378168106079102</v>
      </c>
      <c r="AH217" s="22">
        <v>16.24658203125</v>
      </c>
    </row>
    <row r="218" spans="1:34" x14ac:dyDescent="0.35">
      <c r="A218" s="5" t="s">
        <v>672</v>
      </c>
      <c r="B218" s="5" t="s">
        <v>673</v>
      </c>
      <c r="C218" s="22">
        <v>16.764141082763668</v>
      </c>
      <c r="D218" s="23" t="s">
        <v>35</v>
      </c>
      <c r="E218" s="22">
        <v>0.33227886472885393</v>
      </c>
      <c r="F218" s="22">
        <v>17.160961786905901</v>
      </c>
      <c r="G218" s="23" t="s">
        <v>35</v>
      </c>
      <c r="H218" s="22">
        <v>0.84791871892027215</v>
      </c>
      <c r="I218" s="22">
        <v>0.39682070414225401</v>
      </c>
      <c r="J218" s="24">
        <v>0.30766189381577802</v>
      </c>
      <c r="K218" s="25">
        <f>10^-J218</f>
        <v>0.49242274659343405</v>
      </c>
      <c r="L218" s="26" t="b">
        <f>IF(AND(K218&lt;0.05,ABS(I218)&gt;=2),"TRUE")</f>
        <v>0</v>
      </c>
      <c r="M218" s="27" t="b">
        <v>0</v>
      </c>
      <c r="N218" s="24">
        <v>0.30766189381577802</v>
      </c>
      <c r="O218" s="27">
        <v>699</v>
      </c>
      <c r="P218" s="25">
        <f>O218/$P$2*$P$1</f>
        <v>3.1261180679785332E-2</v>
      </c>
      <c r="Q218" s="27" t="b">
        <f>IF(K218&lt;P218,"TRUE")</f>
        <v>0</v>
      </c>
      <c r="R218" s="28">
        <f>K218*1118</f>
        <v>550.52863069145928</v>
      </c>
      <c r="S218" s="26" t="b">
        <f>IF(R218&lt;0.05,"TRUE")</f>
        <v>0</v>
      </c>
      <c r="T218" s="5" t="s">
        <v>672</v>
      </c>
      <c r="U218" s="5" t="s">
        <v>673</v>
      </c>
      <c r="V218" s="5" t="s">
        <v>674</v>
      </c>
      <c r="W218" s="22">
        <v>16.764141082763668</v>
      </c>
      <c r="X218" s="23" t="s">
        <v>35</v>
      </c>
      <c r="Y218" s="22">
        <v>0.33227886472885393</v>
      </c>
      <c r="Z218" s="22">
        <v>17.160961786905901</v>
      </c>
      <c r="AA218" s="23" t="s">
        <v>35</v>
      </c>
      <c r="AB218" s="22">
        <v>0.84791871892027215</v>
      </c>
      <c r="AC218" s="22">
        <v>17.1380939483643</v>
      </c>
      <c r="AD218" s="22">
        <v>16.6515197753906</v>
      </c>
      <c r="AE218" s="22">
        <v>16.502809524536101</v>
      </c>
      <c r="AF218" s="22">
        <v>16.318798065185501</v>
      </c>
      <c r="AG218" s="22">
        <v>18.014520645141602</v>
      </c>
      <c r="AH218" s="22">
        <v>17.1495666503906</v>
      </c>
    </row>
    <row r="219" spans="1:34" x14ac:dyDescent="0.35">
      <c r="A219" s="5" t="s">
        <v>675</v>
      </c>
      <c r="B219" s="5" t="s">
        <v>676</v>
      </c>
      <c r="C219" s="22">
        <v>14.983073552449566</v>
      </c>
      <c r="D219" s="23" t="s">
        <v>35</v>
      </c>
      <c r="E219" s="22">
        <v>6.5067502276921152E-2</v>
      </c>
      <c r="F219" s="22">
        <v>15.379004796346033</v>
      </c>
      <c r="G219" s="23" t="s">
        <v>35</v>
      </c>
      <c r="H219" s="22">
        <v>1.1376205146815952</v>
      </c>
      <c r="I219" s="22">
        <v>0.39593124389648399</v>
      </c>
      <c r="J219" s="24">
        <v>0.23677016489893299</v>
      </c>
      <c r="K219" s="25">
        <f>10^-J219</f>
        <v>0.57973541986766286</v>
      </c>
      <c r="L219" s="26" t="b">
        <f>IF(AND(K219&lt;0.05,ABS(I219)&gt;=2),"TRUE")</f>
        <v>0</v>
      </c>
      <c r="M219" s="27" t="b">
        <v>0</v>
      </c>
      <c r="N219" s="24">
        <v>0.23677016489893299</v>
      </c>
      <c r="O219" s="27">
        <v>795</v>
      </c>
      <c r="P219" s="25">
        <f>O219/$P$2*$P$1</f>
        <v>3.5554561717352419E-2</v>
      </c>
      <c r="Q219" s="27" t="b">
        <f>IF(K219&lt;P219,"TRUE")</f>
        <v>0</v>
      </c>
      <c r="R219" s="28">
        <f>K219*1118</f>
        <v>648.1441994120471</v>
      </c>
      <c r="S219" s="26" t="b">
        <f>IF(R219&lt;0.05,"TRUE")</f>
        <v>0</v>
      </c>
      <c r="T219" s="5" t="s">
        <v>675</v>
      </c>
      <c r="U219" s="5" t="s">
        <v>676</v>
      </c>
      <c r="V219" s="5" t="s">
        <v>677</v>
      </c>
      <c r="W219" s="22">
        <v>14.983073552449566</v>
      </c>
      <c r="X219" s="23" t="s">
        <v>35</v>
      </c>
      <c r="Y219" s="22">
        <v>6.5067502276921152E-2</v>
      </c>
      <c r="Z219" s="22">
        <v>15.379004796346033</v>
      </c>
      <c r="AA219" s="23" t="s">
        <v>35</v>
      </c>
      <c r="AB219" s="22">
        <v>1.1376205146815952</v>
      </c>
      <c r="AC219" s="22">
        <v>14.913578033447299</v>
      </c>
      <c r="AD219" s="22">
        <v>14.993091583251999</v>
      </c>
      <c r="AE219" s="22">
        <v>15.0425510406494</v>
      </c>
      <c r="AF219" s="22">
        <v>14.065534591674799</v>
      </c>
      <c r="AG219" s="22">
        <v>16.0190830230713</v>
      </c>
      <c r="AH219" s="22">
        <v>16.052396774291999</v>
      </c>
    </row>
    <row r="220" spans="1:34" x14ac:dyDescent="0.35">
      <c r="A220" s="5" t="s">
        <v>678</v>
      </c>
      <c r="B220" s="29">
        <v>44081</v>
      </c>
      <c r="C220" s="22">
        <v>15.065521558125832</v>
      </c>
      <c r="D220" s="23" t="s">
        <v>35</v>
      </c>
      <c r="E220" s="22">
        <v>0.85392826571160685</v>
      </c>
      <c r="F220" s="22">
        <v>15.458795229593902</v>
      </c>
      <c r="G220" s="23" t="s">
        <v>35</v>
      </c>
      <c r="H220" s="22">
        <v>0.71963552638811457</v>
      </c>
      <c r="I220" s="22">
        <v>0.393273671468098</v>
      </c>
      <c r="J220" s="24">
        <v>0.24045897947358699</v>
      </c>
      <c r="K220" s="25">
        <f>10^-J220</f>
        <v>0.57483211104404508</v>
      </c>
      <c r="L220" s="26" t="b">
        <f>IF(AND(K220&lt;0.05,ABS(I220)&gt;=2),"TRUE")</f>
        <v>0</v>
      </c>
      <c r="M220" s="27" t="b">
        <v>0</v>
      </c>
      <c r="N220" s="24">
        <v>0.24045897947358699</v>
      </c>
      <c r="O220" s="27">
        <v>788</v>
      </c>
      <c r="P220" s="25">
        <f>O220/$P$2*$P$1</f>
        <v>3.5241502683363145E-2</v>
      </c>
      <c r="Q220" s="27" t="b">
        <f>IF(K220&lt;P220,"TRUE")</f>
        <v>0</v>
      </c>
      <c r="R220" s="28">
        <f>K220*1118</f>
        <v>642.66230014724238</v>
      </c>
      <c r="S220" s="26" t="b">
        <f>IF(R220&lt;0.05,"TRUE")</f>
        <v>0</v>
      </c>
      <c r="T220" s="5" t="s">
        <v>678</v>
      </c>
      <c r="U220" s="29">
        <v>44081</v>
      </c>
      <c r="V220" s="5" t="s">
        <v>679</v>
      </c>
      <c r="W220" s="22">
        <v>15.065521558125832</v>
      </c>
      <c r="X220" s="23" t="s">
        <v>35</v>
      </c>
      <c r="Y220" s="22">
        <v>0.85392826571160685</v>
      </c>
      <c r="Z220" s="22">
        <v>15.458795229593902</v>
      </c>
      <c r="AA220" s="23" t="s">
        <v>35</v>
      </c>
      <c r="AB220" s="22">
        <v>0.71963552638811457</v>
      </c>
      <c r="AC220" s="22">
        <v>14.304191589355501</v>
      </c>
      <c r="AD220" s="22">
        <v>14.9035301208496</v>
      </c>
      <c r="AE220" s="22">
        <v>15.988842964172401</v>
      </c>
      <c r="AF220" s="22">
        <v>16.144014358520501</v>
      </c>
      <c r="AG220" s="22">
        <v>15.523286819458001</v>
      </c>
      <c r="AH220" s="22">
        <v>14.7090845108032</v>
      </c>
    </row>
    <row r="221" spans="1:34" x14ac:dyDescent="0.35">
      <c r="A221" s="5" t="s">
        <v>680</v>
      </c>
      <c r="B221" s="5" t="s">
        <v>681</v>
      </c>
      <c r="C221" s="22">
        <v>18.475443522135404</v>
      </c>
      <c r="D221" s="23" t="s">
        <v>35</v>
      </c>
      <c r="E221" s="22">
        <v>0.1401524410377086</v>
      </c>
      <c r="F221" s="22">
        <v>18.861914316813134</v>
      </c>
      <c r="G221" s="23" t="s">
        <v>35</v>
      </c>
      <c r="H221" s="22">
        <v>0.41199627453404997</v>
      </c>
      <c r="I221" s="22">
        <v>0.38647079467773399</v>
      </c>
      <c r="J221" s="24">
        <v>0.70151817753837498</v>
      </c>
      <c r="K221" s="25">
        <f>10^-J221</f>
        <v>0.19882995877219309</v>
      </c>
      <c r="L221" s="26" t="b">
        <f>IF(AND(K221&lt;0.05,ABS(I221)&gt;=2),"TRUE")</f>
        <v>0</v>
      </c>
      <c r="M221" s="27" t="b">
        <v>0</v>
      </c>
      <c r="N221" s="24">
        <v>0.70151817753837498</v>
      </c>
      <c r="O221" s="27">
        <v>328</v>
      </c>
      <c r="P221" s="25">
        <f>O221/$P$2*$P$1</f>
        <v>1.4669051878354204E-2</v>
      </c>
      <c r="Q221" s="27" t="b">
        <f>IF(K221&lt;P221,"TRUE")</f>
        <v>0</v>
      </c>
      <c r="R221" s="28">
        <f>K221*1118</f>
        <v>222.29189390731187</v>
      </c>
      <c r="S221" s="26" t="b">
        <f>IF(R221&lt;0.05,"TRUE")</f>
        <v>0</v>
      </c>
      <c r="T221" s="5" t="s">
        <v>680</v>
      </c>
      <c r="U221" s="5" t="s">
        <v>681</v>
      </c>
      <c r="V221" s="5" t="s">
        <v>682</v>
      </c>
      <c r="W221" s="22">
        <v>18.475443522135404</v>
      </c>
      <c r="X221" s="23" t="s">
        <v>35</v>
      </c>
      <c r="Y221" s="22">
        <v>0.1401524410377086</v>
      </c>
      <c r="Z221" s="22">
        <v>18.861914316813134</v>
      </c>
      <c r="AA221" s="23" t="s">
        <v>35</v>
      </c>
      <c r="AB221" s="22">
        <v>0.41199627453404997</v>
      </c>
      <c r="AC221" s="22">
        <v>18.524065017700199</v>
      </c>
      <c r="AD221" s="22">
        <v>18.584810256958001</v>
      </c>
      <c r="AE221" s="22">
        <v>18.317455291748001</v>
      </c>
      <c r="AF221" s="22">
        <v>18.871538162231399</v>
      </c>
      <c r="AG221" s="22">
        <v>18.4451904296875</v>
      </c>
      <c r="AH221" s="22">
        <v>19.269014358520501</v>
      </c>
    </row>
    <row r="222" spans="1:34" x14ac:dyDescent="0.35">
      <c r="A222" s="5" t="s">
        <v>683</v>
      </c>
      <c r="B222" s="5" t="s">
        <v>684</v>
      </c>
      <c r="C222" s="22">
        <v>19.2710673014323</v>
      </c>
      <c r="D222" s="23" t="s">
        <v>35</v>
      </c>
      <c r="E222" s="22">
        <v>0.10562838447686701</v>
      </c>
      <c r="F222" s="22">
        <v>19.6565539042155</v>
      </c>
      <c r="G222" s="23" t="s">
        <v>35</v>
      </c>
      <c r="H222" s="22">
        <v>1.0052791036825961</v>
      </c>
      <c r="I222" s="22">
        <v>0.38548660278320301</v>
      </c>
      <c r="J222" s="24">
        <v>0.26359639533721002</v>
      </c>
      <c r="K222" s="25">
        <f>10^-J222</f>
        <v>0.54500891292029507</v>
      </c>
      <c r="L222" s="26" t="b">
        <f>IF(AND(K222&lt;0.05,ABS(I222)&gt;=2),"TRUE")</f>
        <v>0</v>
      </c>
      <c r="M222" s="27" t="b">
        <v>0</v>
      </c>
      <c r="N222" s="24">
        <v>0.26359639533721002</v>
      </c>
      <c r="O222" s="27">
        <v>763</v>
      </c>
      <c r="P222" s="25">
        <f>O222/$P$2*$P$1</f>
        <v>3.4123434704830057E-2</v>
      </c>
      <c r="Q222" s="27" t="b">
        <f>IF(K222&lt;P222,"TRUE")</f>
        <v>0</v>
      </c>
      <c r="R222" s="28">
        <f>K222*1118</f>
        <v>609.31996464488986</v>
      </c>
      <c r="S222" s="26" t="b">
        <f>IF(R222&lt;0.05,"TRUE")</f>
        <v>0</v>
      </c>
      <c r="T222" s="5" t="s">
        <v>683</v>
      </c>
      <c r="U222" s="5" t="s">
        <v>684</v>
      </c>
      <c r="V222" s="5" t="s">
        <v>685</v>
      </c>
      <c r="W222" s="22">
        <v>19.2710673014323</v>
      </c>
      <c r="X222" s="23" t="s">
        <v>35</v>
      </c>
      <c r="Y222" s="22">
        <v>0.10562838447686701</v>
      </c>
      <c r="Z222" s="22">
        <v>19.6565539042155</v>
      </c>
      <c r="AA222" s="23" t="s">
        <v>35</v>
      </c>
      <c r="AB222" s="22">
        <v>1.0052791036825961</v>
      </c>
      <c r="AC222" s="22">
        <v>19.3927326202393</v>
      </c>
      <c r="AD222" s="22">
        <v>19.217685699462901</v>
      </c>
      <c r="AE222" s="22">
        <v>19.202783584594702</v>
      </c>
      <c r="AF222" s="22">
        <v>18.4962158203125</v>
      </c>
      <c r="AG222" s="22">
        <v>20.264966964721701</v>
      </c>
      <c r="AH222" s="22">
        <v>20.208478927612301</v>
      </c>
    </row>
    <row r="223" spans="1:34" x14ac:dyDescent="0.35">
      <c r="A223" s="5" t="s">
        <v>686</v>
      </c>
      <c r="B223" s="5" t="s">
        <v>687</v>
      </c>
      <c r="C223" s="22">
        <v>15.853105227152499</v>
      </c>
      <c r="D223" s="23" t="s">
        <v>35</v>
      </c>
      <c r="E223" s="22">
        <v>0.24401801338553378</v>
      </c>
      <c r="F223" s="22">
        <v>16.219958623250331</v>
      </c>
      <c r="G223" s="23" t="s">
        <v>35</v>
      </c>
      <c r="H223" s="22">
        <v>7.1670408025797244E-2</v>
      </c>
      <c r="I223" s="22">
        <v>0.36685339609781797</v>
      </c>
      <c r="J223" s="24">
        <v>1.1747020699908399</v>
      </c>
      <c r="K223" s="25">
        <f>10^-J223</f>
        <v>6.6880256494356402E-2</v>
      </c>
      <c r="L223" s="26" t="b">
        <f>IF(AND(K223&lt;0.05,ABS(I223)&gt;=2),"TRUE")</f>
        <v>0</v>
      </c>
      <c r="M223" s="27" t="b">
        <v>0</v>
      </c>
      <c r="N223" s="24">
        <v>1.1747020699908399</v>
      </c>
      <c r="O223" s="27">
        <v>150</v>
      </c>
      <c r="P223" s="25">
        <f>O223/$P$2*$P$1</f>
        <v>6.7084078711985686E-3</v>
      </c>
      <c r="Q223" s="27" t="b">
        <f>IF(K223&lt;P223,"TRUE")</f>
        <v>0</v>
      </c>
      <c r="R223" s="28">
        <f>K223*1118</f>
        <v>74.772126760690455</v>
      </c>
      <c r="S223" s="26" t="b">
        <f>IF(R223&lt;0.05,"TRUE")</f>
        <v>0</v>
      </c>
      <c r="T223" s="5" t="s">
        <v>686</v>
      </c>
      <c r="U223" s="5" t="s">
        <v>687</v>
      </c>
      <c r="V223" s="5" t="s">
        <v>688</v>
      </c>
      <c r="W223" s="22">
        <v>15.853105227152499</v>
      </c>
      <c r="X223" s="23" t="s">
        <v>35</v>
      </c>
      <c r="Y223" s="22">
        <v>0.24401801338553378</v>
      </c>
      <c r="Z223" s="22">
        <v>16.219958623250331</v>
      </c>
      <c r="AA223" s="23" t="s">
        <v>35</v>
      </c>
      <c r="AB223" s="22">
        <v>7.1670408025797244E-2</v>
      </c>
      <c r="AC223" s="22">
        <v>16.0658988952637</v>
      </c>
      <c r="AD223" s="22">
        <v>15.586758613586399</v>
      </c>
      <c r="AE223" s="22">
        <v>15.906658172607401</v>
      </c>
      <c r="AF223" s="22">
        <v>16.2832851409912</v>
      </c>
      <c r="AG223" s="22">
        <v>16.142154693603501</v>
      </c>
      <c r="AH223" s="22">
        <v>16.2344360351563</v>
      </c>
    </row>
    <row r="224" spans="1:34" x14ac:dyDescent="0.35">
      <c r="A224" s="5" t="s">
        <v>689</v>
      </c>
      <c r="B224" s="5" t="s">
        <v>690</v>
      </c>
      <c r="C224" s="22">
        <v>17.41288820902507</v>
      </c>
      <c r="D224" s="23" t="s">
        <v>35</v>
      </c>
      <c r="E224" s="22">
        <v>0.68173802744481526</v>
      </c>
      <c r="F224" s="22">
        <v>17.775828043619764</v>
      </c>
      <c r="G224" s="23" t="s">
        <v>35</v>
      </c>
      <c r="H224" s="22">
        <v>0.5040333277899377</v>
      </c>
      <c r="I224" s="22">
        <v>0.36293983459472701</v>
      </c>
      <c r="J224" s="24">
        <v>0.30138929161779798</v>
      </c>
      <c r="K224" s="25">
        <f>10^-J224</f>
        <v>0.49958651630946205</v>
      </c>
      <c r="L224" s="26" t="b">
        <f>IF(AND(K224&lt;0.05,ABS(I224)&gt;=2),"TRUE")</f>
        <v>0</v>
      </c>
      <c r="M224" s="27" t="b">
        <v>0</v>
      </c>
      <c r="N224" s="24">
        <v>0.30138929161779798</v>
      </c>
      <c r="O224" s="27">
        <v>707</v>
      </c>
      <c r="P224" s="25">
        <f>O224/$P$2*$P$1</f>
        <v>3.1618962432915919E-2</v>
      </c>
      <c r="Q224" s="27" t="b">
        <f>IF(K224&lt;P224,"TRUE")</f>
        <v>0</v>
      </c>
      <c r="R224" s="28">
        <f>K224*1118</f>
        <v>558.53772523397856</v>
      </c>
      <c r="S224" s="26" t="b">
        <f>IF(R224&lt;0.05,"TRUE")</f>
        <v>0</v>
      </c>
      <c r="T224" s="5" t="s">
        <v>689</v>
      </c>
      <c r="U224" s="5" t="s">
        <v>690</v>
      </c>
      <c r="V224" s="5" t="s">
        <v>691</v>
      </c>
      <c r="W224" s="22">
        <v>17.41288820902507</v>
      </c>
      <c r="X224" s="23" t="s">
        <v>35</v>
      </c>
      <c r="Y224" s="22">
        <v>0.68173802744481526</v>
      </c>
      <c r="Z224" s="22">
        <v>17.775828043619764</v>
      </c>
      <c r="AA224" s="23" t="s">
        <v>35</v>
      </c>
      <c r="AB224" s="22">
        <v>0.5040333277899377</v>
      </c>
      <c r="AC224" s="22">
        <v>18.020341873168899</v>
      </c>
      <c r="AD224" s="22">
        <v>17.542770385742202</v>
      </c>
      <c r="AE224" s="22">
        <v>16.675552368164102</v>
      </c>
      <c r="AF224" s="22">
        <v>17.6229248046875</v>
      </c>
      <c r="AG224" s="22">
        <v>18.338607788085898</v>
      </c>
      <c r="AH224" s="22">
        <v>17.365951538085898</v>
      </c>
    </row>
    <row r="225" spans="1:34" x14ac:dyDescent="0.35">
      <c r="A225" s="5" t="s">
        <v>692</v>
      </c>
      <c r="B225" s="5" t="s">
        <v>693</v>
      </c>
      <c r="C225" s="22">
        <v>14.467175801595067</v>
      </c>
      <c r="D225" s="23" t="s">
        <v>35</v>
      </c>
      <c r="E225" s="22">
        <v>0.52790611558784073</v>
      </c>
      <c r="F225" s="22">
        <v>14.829504648844434</v>
      </c>
      <c r="G225" s="23" t="s">
        <v>35</v>
      </c>
      <c r="H225" s="22">
        <v>0.55634630962940079</v>
      </c>
      <c r="I225" s="22">
        <v>0.362328847249348</v>
      </c>
      <c r="J225" s="24">
        <v>0.33805043918616901</v>
      </c>
      <c r="K225" s="25">
        <f>10^-J225</f>
        <v>0.45914468443856643</v>
      </c>
      <c r="L225" s="26" t="b">
        <f>IF(AND(K225&lt;0.05,ABS(I225)&gt;=2),"TRUE")</f>
        <v>0</v>
      </c>
      <c r="M225" s="27" t="b">
        <v>0</v>
      </c>
      <c r="N225" s="24">
        <v>0.33805043918616901</v>
      </c>
      <c r="O225" s="27">
        <v>663</v>
      </c>
      <c r="P225" s="25">
        <f>O225/$P$2*$P$1</f>
        <v>2.9651162790697679E-2</v>
      </c>
      <c r="Q225" s="27" t="b">
        <f>IF(K225&lt;P225,"TRUE")</f>
        <v>0</v>
      </c>
      <c r="R225" s="28">
        <f>K225*1118</f>
        <v>513.32375720231732</v>
      </c>
      <c r="S225" s="26" t="b">
        <f>IF(R225&lt;0.05,"TRUE")</f>
        <v>0</v>
      </c>
      <c r="T225" s="5" t="s">
        <v>692</v>
      </c>
      <c r="U225" s="5" t="s">
        <v>693</v>
      </c>
      <c r="V225" s="5" t="s">
        <v>694</v>
      </c>
      <c r="W225" s="22">
        <v>14.467175801595067</v>
      </c>
      <c r="X225" s="23" t="s">
        <v>35</v>
      </c>
      <c r="Y225" s="22">
        <v>0.52790611558784073</v>
      </c>
      <c r="Z225" s="22">
        <v>14.829504648844434</v>
      </c>
      <c r="AA225" s="23" t="s">
        <v>35</v>
      </c>
      <c r="AB225" s="22">
        <v>0.55634630962940079</v>
      </c>
      <c r="AC225" s="22">
        <v>14.962257385253899</v>
      </c>
      <c r="AD225" s="22">
        <v>13.911648750305201</v>
      </c>
      <c r="AE225" s="22">
        <v>14.527621269226101</v>
      </c>
      <c r="AF225" s="22">
        <v>15.283857345581101</v>
      </c>
      <c r="AG225" s="22">
        <v>14.9956398010254</v>
      </c>
      <c r="AH225" s="22">
        <v>14.2090167999268</v>
      </c>
    </row>
    <row r="226" spans="1:34" x14ac:dyDescent="0.35">
      <c r="A226" s="5" t="s">
        <v>695</v>
      </c>
      <c r="B226" s="5" t="s">
        <v>696</v>
      </c>
      <c r="C226" s="22">
        <v>16.736122131347667</v>
      </c>
      <c r="D226" s="23" t="s">
        <v>35</v>
      </c>
      <c r="E226" s="22">
        <v>0.34813962974185531</v>
      </c>
      <c r="F226" s="22">
        <v>17.095546086629238</v>
      </c>
      <c r="G226" s="23" t="s">
        <v>35</v>
      </c>
      <c r="H226" s="22">
        <v>0.64615641141103586</v>
      </c>
      <c r="I226" s="22">
        <v>0.359423955281574</v>
      </c>
      <c r="J226" s="24">
        <v>0.35250637439410398</v>
      </c>
      <c r="K226" s="25">
        <f>10^-J226</f>
        <v>0.44411314280941816</v>
      </c>
      <c r="L226" s="26" t="b">
        <f>IF(AND(K226&lt;0.05,ABS(I226)&gt;=2),"TRUE")</f>
        <v>0</v>
      </c>
      <c r="M226" s="27" t="b">
        <v>0</v>
      </c>
      <c r="N226" s="24">
        <v>0.35250637439410398</v>
      </c>
      <c r="O226" s="27">
        <v>643</v>
      </c>
      <c r="P226" s="25">
        <f>O226/$P$2*$P$1</f>
        <v>2.8756708407871201E-2</v>
      </c>
      <c r="Q226" s="27" t="b">
        <f>IF(K226&lt;P226,"TRUE")</f>
        <v>0</v>
      </c>
      <c r="R226" s="28">
        <f>K226*1118</f>
        <v>496.51849366092949</v>
      </c>
      <c r="S226" s="26" t="b">
        <f>IF(R226&lt;0.05,"TRUE")</f>
        <v>0</v>
      </c>
      <c r="T226" s="5" t="s">
        <v>695</v>
      </c>
      <c r="U226" s="5" t="s">
        <v>696</v>
      </c>
      <c r="V226" s="5" t="s">
        <v>697</v>
      </c>
      <c r="W226" s="22">
        <v>16.736122131347667</v>
      </c>
      <c r="X226" s="23" t="s">
        <v>35</v>
      </c>
      <c r="Y226" s="22">
        <v>0.34813962974185531</v>
      </c>
      <c r="Z226" s="22">
        <v>17.095546086629238</v>
      </c>
      <c r="AA226" s="23" t="s">
        <v>35</v>
      </c>
      <c r="AB226" s="22">
        <v>0.64615641141103586</v>
      </c>
      <c r="AC226" s="22">
        <v>16.5262050628662</v>
      </c>
      <c r="AD226" s="22">
        <v>16.544176101684599</v>
      </c>
      <c r="AE226" s="22">
        <v>17.137985229492202</v>
      </c>
      <c r="AF226" s="22">
        <v>17.745964050293001</v>
      </c>
      <c r="AG226" s="22">
        <v>17.086936950683601</v>
      </c>
      <c r="AH226" s="22">
        <v>16.453737258911101</v>
      </c>
    </row>
    <row r="227" spans="1:34" x14ac:dyDescent="0.35">
      <c r="A227" s="5" t="s">
        <v>698</v>
      </c>
      <c r="B227" s="5" t="s">
        <v>699</v>
      </c>
      <c r="C227" s="22">
        <v>15.793707529703767</v>
      </c>
      <c r="D227" s="23" t="s">
        <v>35</v>
      </c>
      <c r="E227" s="22">
        <v>0.10758526399648838</v>
      </c>
      <c r="F227" s="22">
        <v>16.149510701497402</v>
      </c>
      <c r="G227" s="23" t="s">
        <v>35</v>
      </c>
      <c r="H227" s="22">
        <v>0.87379543231525336</v>
      </c>
      <c r="I227" s="22">
        <v>0.35580317179361898</v>
      </c>
      <c r="J227" s="24">
        <v>0.28191016717423101</v>
      </c>
      <c r="K227" s="25">
        <f>10^-J227</f>
        <v>0.52250425663899958</v>
      </c>
      <c r="L227" s="26" t="b">
        <f>IF(AND(K227&lt;0.05,ABS(I227)&gt;=2),"TRUE")</f>
        <v>0</v>
      </c>
      <c r="M227" s="27" t="b">
        <v>0</v>
      </c>
      <c r="N227" s="24">
        <v>0.28191016717423101</v>
      </c>
      <c r="O227" s="27">
        <v>741</v>
      </c>
      <c r="P227" s="25">
        <f>O227/$P$2*$P$1</f>
        <v>3.3139534883720928E-2</v>
      </c>
      <c r="Q227" s="27" t="b">
        <f>IF(K227&lt;P227,"TRUE")</f>
        <v>0</v>
      </c>
      <c r="R227" s="28">
        <f>K227*1118</f>
        <v>584.15975892240158</v>
      </c>
      <c r="S227" s="26" t="b">
        <f>IF(R227&lt;0.05,"TRUE")</f>
        <v>0</v>
      </c>
      <c r="T227" s="5" t="s">
        <v>698</v>
      </c>
      <c r="U227" s="5" t="s">
        <v>699</v>
      </c>
      <c r="V227" s="5" t="s">
        <v>700</v>
      </c>
      <c r="W227" s="22">
        <v>15.793707529703767</v>
      </c>
      <c r="X227" s="23" t="s">
        <v>35</v>
      </c>
      <c r="Y227" s="22">
        <v>0.10758526399648838</v>
      </c>
      <c r="Z227" s="22">
        <v>16.149510701497402</v>
      </c>
      <c r="AA227" s="23" t="s">
        <v>35</v>
      </c>
      <c r="AB227" s="22">
        <v>0.87379543231525336</v>
      </c>
      <c r="AC227" s="22">
        <v>15.7503337860107</v>
      </c>
      <c r="AD227" s="22">
        <v>15.7145795822144</v>
      </c>
      <c r="AE227" s="22">
        <v>15.9162092208862</v>
      </c>
      <c r="AF227" s="22">
        <v>15.141008377075201</v>
      </c>
      <c r="AG227" s="22">
        <v>16.680421829223601</v>
      </c>
      <c r="AH227" s="22">
        <v>16.627101898193398</v>
      </c>
    </row>
    <row r="228" spans="1:34" x14ac:dyDescent="0.35">
      <c r="A228" s="5" t="s">
        <v>701</v>
      </c>
      <c r="B228" s="5" t="s">
        <v>702</v>
      </c>
      <c r="C228" s="22">
        <v>14.692410469055167</v>
      </c>
      <c r="D228" s="23" t="s">
        <v>35</v>
      </c>
      <c r="E228" s="22">
        <v>0.13537123544126309</v>
      </c>
      <c r="F228" s="22">
        <v>15.046007474263533</v>
      </c>
      <c r="G228" s="23" t="s">
        <v>35</v>
      </c>
      <c r="H228" s="22">
        <v>1.0775259693315564</v>
      </c>
      <c r="I228" s="22">
        <v>0.35359700520833398</v>
      </c>
      <c r="J228" s="24">
        <v>0.21975037895293001</v>
      </c>
      <c r="K228" s="25">
        <f>10^-J228</f>
        <v>0.60290602102956281</v>
      </c>
      <c r="L228" s="26" t="b">
        <f>IF(AND(K228&lt;0.05,ABS(I228)&gt;=2),"TRUE")</f>
        <v>0</v>
      </c>
      <c r="M228" s="27" t="b">
        <v>0</v>
      </c>
      <c r="N228" s="24">
        <v>0.21975037895293001</v>
      </c>
      <c r="O228" s="27">
        <v>814</v>
      </c>
      <c r="P228" s="25">
        <f>O228/$P$2*$P$1</f>
        <v>3.6404293381037567E-2</v>
      </c>
      <c r="Q228" s="27" t="b">
        <f>IF(K228&lt;P228,"TRUE")</f>
        <v>0</v>
      </c>
      <c r="R228" s="28">
        <f>K228*1118</f>
        <v>674.04893151105125</v>
      </c>
      <c r="S228" s="26" t="b">
        <f>IF(R228&lt;0.05,"TRUE")</f>
        <v>0</v>
      </c>
      <c r="T228" s="5" t="s">
        <v>701</v>
      </c>
      <c r="U228" s="5" t="s">
        <v>702</v>
      </c>
      <c r="V228" s="5" t="s">
        <v>703</v>
      </c>
      <c r="W228" s="22">
        <v>14.692410469055167</v>
      </c>
      <c r="X228" s="23" t="s">
        <v>35</v>
      </c>
      <c r="Y228" s="22">
        <v>0.13537123544126309</v>
      </c>
      <c r="Z228" s="22">
        <v>15.046007474263533</v>
      </c>
      <c r="AA228" s="23" t="s">
        <v>35</v>
      </c>
      <c r="AB228" s="22">
        <v>1.0775259693315564</v>
      </c>
      <c r="AC228" s="22">
        <v>14.817608833313001</v>
      </c>
      <c r="AD228" s="22">
        <v>14.710863113403301</v>
      </c>
      <c r="AE228" s="22">
        <v>14.548759460449199</v>
      </c>
      <c r="AF228" s="22">
        <v>13.8246774673462</v>
      </c>
      <c r="AG228" s="22">
        <v>15.4509372711182</v>
      </c>
      <c r="AH228" s="22">
        <v>15.8624076843262</v>
      </c>
    </row>
    <row r="229" spans="1:34" x14ac:dyDescent="0.35">
      <c r="A229" s="5" t="s">
        <v>704</v>
      </c>
      <c r="B229" s="5" t="s">
        <v>705</v>
      </c>
      <c r="C229" s="22">
        <v>15.459559758504268</v>
      </c>
      <c r="D229" s="23" t="s">
        <v>35</v>
      </c>
      <c r="E229" s="22">
        <v>0.46360877662027794</v>
      </c>
      <c r="F229" s="22">
        <v>15.808117548624667</v>
      </c>
      <c r="G229" s="23" t="s">
        <v>35</v>
      </c>
      <c r="H229" s="22">
        <v>1.3862347123810177</v>
      </c>
      <c r="I229" s="22">
        <v>0.34855779012044202</v>
      </c>
      <c r="J229" s="24">
        <v>0.15442502741379799</v>
      </c>
      <c r="K229" s="25">
        <f>10^-J229</f>
        <v>0.70076914673401391</v>
      </c>
      <c r="L229" s="26" t="b">
        <f>IF(AND(K229&lt;0.05,ABS(I229)&gt;=2),"TRUE")</f>
        <v>0</v>
      </c>
      <c r="M229" s="27" t="b">
        <v>0</v>
      </c>
      <c r="N229" s="24">
        <v>0.15442502741379799</v>
      </c>
      <c r="O229" s="27">
        <v>898</v>
      </c>
      <c r="P229" s="25">
        <f>O229/$P$2*$P$1</f>
        <v>4.0161001788908773E-2</v>
      </c>
      <c r="Q229" s="27" t="b">
        <f>IF(K229&lt;P229,"TRUE")</f>
        <v>0</v>
      </c>
      <c r="R229" s="28">
        <f>K229*1118</f>
        <v>783.45990604862754</v>
      </c>
      <c r="S229" s="26" t="b">
        <f>IF(R229&lt;0.05,"TRUE")</f>
        <v>0</v>
      </c>
      <c r="T229" s="5" t="s">
        <v>704</v>
      </c>
      <c r="U229" s="5" t="s">
        <v>705</v>
      </c>
      <c r="V229" s="5" t="s">
        <v>706</v>
      </c>
      <c r="W229" s="22">
        <v>15.459559758504268</v>
      </c>
      <c r="X229" s="23" t="s">
        <v>35</v>
      </c>
      <c r="Y229" s="22">
        <v>0.46360877662027794</v>
      </c>
      <c r="Z229" s="22">
        <v>15.808117548624667</v>
      </c>
      <c r="AA229" s="23" t="s">
        <v>35</v>
      </c>
      <c r="AB229" s="22">
        <v>1.3862347123810177</v>
      </c>
      <c r="AC229" s="22">
        <v>15.9004936218262</v>
      </c>
      <c r="AD229" s="22">
        <v>15.501992225646999</v>
      </c>
      <c r="AE229" s="22">
        <v>14.976193428039601</v>
      </c>
      <c r="AF229" s="22">
        <v>14.2513771057129</v>
      </c>
      <c r="AG229" s="22">
        <v>16.26389503479</v>
      </c>
      <c r="AH229" s="22">
        <v>16.909080505371101</v>
      </c>
    </row>
    <row r="230" spans="1:34" x14ac:dyDescent="0.35">
      <c r="A230" s="5" t="s">
        <v>707</v>
      </c>
      <c r="B230" s="5" t="s">
        <v>708</v>
      </c>
      <c r="C230" s="22">
        <v>16.370689392089869</v>
      </c>
      <c r="D230" s="23" t="s">
        <v>35</v>
      </c>
      <c r="E230" s="22">
        <v>0.24037088666937501</v>
      </c>
      <c r="F230" s="22">
        <v>16.717588424682631</v>
      </c>
      <c r="G230" s="23" t="s">
        <v>35</v>
      </c>
      <c r="H230" s="22">
        <v>0.30375401336088026</v>
      </c>
      <c r="I230" s="22">
        <v>0.34689903259277299</v>
      </c>
      <c r="J230" s="24">
        <v>0.708167751794605</v>
      </c>
      <c r="K230" s="25">
        <f>10^-J230</f>
        <v>0.19580881908236747</v>
      </c>
      <c r="L230" s="26" t="b">
        <f>IF(AND(K230&lt;0.05,ABS(I230)&gt;=2),"TRUE")</f>
        <v>0</v>
      </c>
      <c r="M230" s="27" t="b">
        <v>0</v>
      </c>
      <c r="N230" s="24">
        <v>0.708167751794605</v>
      </c>
      <c r="O230" s="27">
        <v>326</v>
      </c>
      <c r="P230" s="25">
        <f>O230/$P$2*$P$1</f>
        <v>1.4579606440071557E-2</v>
      </c>
      <c r="Q230" s="27" t="b">
        <f>IF(K230&lt;P230,"TRUE")</f>
        <v>0</v>
      </c>
      <c r="R230" s="28">
        <f>K230*1118</f>
        <v>218.91425973408684</v>
      </c>
      <c r="S230" s="26" t="b">
        <f>IF(R230&lt;0.05,"TRUE")</f>
        <v>0</v>
      </c>
      <c r="T230" s="5" t="s">
        <v>707</v>
      </c>
      <c r="U230" s="5" t="s">
        <v>708</v>
      </c>
      <c r="V230" s="5" t="s">
        <v>709</v>
      </c>
      <c r="W230" s="22">
        <v>16.370689392089869</v>
      </c>
      <c r="X230" s="23" t="s">
        <v>35</v>
      </c>
      <c r="Y230" s="22">
        <v>0.24037088666937501</v>
      </c>
      <c r="Z230" s="22">
        <v>16.717588424682631</v>
      </c>
      <c r="AA230" s="23" t="s">
        <v>35</v>
      </c>
      <c r="AB230" s="22">
        <v>0.30375401336088026</v>
      </c>
      <c r="AC230" s="22">
        <v>16.624881744384801</v>
      </c>
      <c r="AD230" s="22">
        <v>16.340122222900401</v>
      </c>
      <c r="AE230" s="22">
        <v>16.1470642089844</v>
      </c>
      <c r="AF230" s="22">
        <v>16.9690341949463</v>
      </c>
      <c r="AG230" s="22">
        <v>16.380092620849599</v>
      </c>
      <c r="AH230" s="22">
        <v>16.803638458251999</v>
      </c>
    </row>
    <row r="231" spans="1:34" x14ac:dyDescent="0.35">
      <c r="A231" s="5" t="s">
        <v>710</v>
      </c>
      <c r="B231" s="5" t="s">
        <v>711</v>
      </c>
      <c r="C231" s="22">
        <v>17.096348444620769</v>
      </c>
      <c r="D231" s="23" t="s">
        <v>35</v>
      </c>
      <c r="E231" s="22">
        <v>0.95240545409723776</v>
      </c>
      <c r="F231" s="22">
        <v>17.438186327616368</v>
      </c>
      <c r="G231" s="23" t="s">
        <v>35</v>
      </c>
      <c r="H231" s="22">
        <v>1.5698129760855908</v>
      </c>
      <c r="I231" s="22">
        <v>0.34183788299560502</v>
      </c>
      <c r="J231" s="24">
        <v>0.11733057778424399</v>
      </c>
      <c r="K231" s="25">
        <f>10^-J231</f>
        <v>0.76325458562646986</v>
      </c>
      <c r="L231" s="26" t="b">
        <f>IF(AND(K231&lt;0.05,ABS(I231)&gt;=2),"TRUE")</f>
        <v>0</v>
      </c>
      <c r="M231" s="27" t="b">
        <v>0</v>
      </c>
      <c r="N231" s="24">
        <v>0.11733057778424399</v>
      </c>
      <c r="O231" s="27">
        <v>956</v>
      </c>
      <c r="P231" s="25">
        <f>O231/$P$2*$P$1</f>
        <v>4.2754919499105551E-2</v>
      </c>
      <c r="Q231" s="27" t="b">
        <f>IF(K231&lt;P231,"TRUE")</f>
        <v>0</v>
      </c>
      <c r="R231" s="28">
        <f>K231*1118</f>
        <v>853.31862673039336</v>
      </c>
      <c r="S231" s="26" t="b">
        <f>IF(R231&lt;0.05,"TRUE")</f>
        <v>0</v>
      </c>
      <c r="T231" s="5" t="s">
        <v>710</v>
      </c>
      <c r="U231" s="5" t="s">
        <v>711</v>
      </c>
      <c r="V231" s="5" t="s">
        <v>712</v>
      </c>
      <c r="W231" s="22">
        <v>17.096348444620769</v>
      </c>
      <c r="X231" s="23" t="s">
        <v>35</v>
      </c>
      <c r="Y231" s="22">
        <v>0.95240545409723776</v>
      </c>
      <c r="Z231" s="22">
        <v>17.438186327616368</v>
      </c>
      <c r="AA231" s="23" t="s">
        <v>35</v>
      </c>
      <c r="AB231" s="22">
        <v>1.5698129760855908</v>
      </c>
      <c r="AC231" s="22">
        <v>18.0234184265137</v>
      </c>
      <c r="AD231" s="22">
        <v>16.1204833984375</v>
      </c>
      <c r="AE231" s="22">
        <v>17.145143508911101</v>
      </c>
      <c r="AF231" s="22">
        <v>15.699372291564901</v>
      </c>
      <c r="AG231" s="22">
        <v>17.864076614379901</v>
      </c>
      <c r="AH231" s="22">
        <v>18.7511100769043</v>
      </c>
    </row>
    <row r="232" spans="1:34" x14ac:dyDescent="0.35">
      <c r="A232" s="5" t="s">
        <v>713</v>
      </c>
      <c r="B232" s="5" t="s">
        <v>714</v>
      </c>
      <c r="C232" s="22">
        <v>14.793757120768234</v>
      </c>
      <c r="D232" s="23" t="s">
        <v>35</v>
      </c>
      <c r="E232" s="22">
        <v>0.47477176112565705</v>
      </c>
      <c r="F232" s="22">
        <v>15.130167007446266</v>
      </c>
      <c r="G232" s="23" t="s">
        <v>35</v>
      </c>
      <c r="H232" s="22">
        <v>1.4155762152853231</v>
      </c>
      <c r="I232" s="22">
        <v>0.33640988667805999</v>
      </c>
      <c r="J232" s="24">
        <v>0.14494219247499901</v>
      </c>
      <c r="K232" s="25">
        <f>10^-J232</f>
        <v>0.71623874007580812</v>
      </c>
      <c r="L232" s="26" t="b">
        <f>IF(AND(K232&lt;0.05,ABS(I232)&gt;=2),"TRUE")</f>
        <v>0</v>
      </c>
      <c r="M232" s="27" t="b">
        <v>0</v>
      </c>
      <c r="N232" s="24">
        <v>0.14494219247499901</v>
      </c>
      <c r="O232" s="27">
        <v>915</v>
      </c>
      <c r="P232" s="25">
        <f>O232/$P$2*$P$1</f>
        <v>4.0921288014311274E-2</v>
      </c>
      <c r="Q232" s="27" t="b">
        <f>IF(K232&lt;P232,"TRUE")</f>
        <v>0</v>
      </c>
      <c r="R232" s="28">
        <f>K232*1118</f>
        <v>800.75491140475344</v>
      </c>
      <c r="S232" s="26" t="b">
        <f>IF(R232&lt;0.05,"TRUE")</f>
        <v>0</v>
      </c>
      <c r="T232" s="5" t="s">
        <v>713</v>
      </c>
      <c r="U232" s="5" t="s">
        <v>714</v>
      </c>
      <c r="V232" s="5" t="s">
        <v>715</v>
      </c>
      <c r="W232" s="22">
        <v>14.793757120768234</v>
      </c>
      <c r="X232" s="23" t="s">
        <v>35</v>
      </c>
      <c r="Y232" s="22">
        <v>0.47477176112565705</v>
      </c>
      <c r="Z232" s="22">
        <v>15.130167007446266</v>
      </c>
      <c r="AA232" s="23" t="s">
        <v>35</v>
      </c>
      <c r="AB232" s="22">
        <v>1.4155762152853231</v>
      </c>
      <c r="AC232" s="22">
        <v>14.749487876892101</v>
      </c>
      <c r="AD232" s="22">
        <v>15.2891130447388</v>
      </c>
      <c r="AE232" s="22">
        <v>14.3426704406738</v>
      </c>
      <c r="AF232" s="22">
        <v>13.5183753967285</v>
      </c>
      <c r="AG232" s="22">
        <v>15.7005805969238</v>
      </c>
      <c r="AH232" s="22">
        <v>16.171545028686499</v>
      </c>
    </row>
    <row r="233" spans="1:34" x14ac:dyDescent="0.35">
      <c r="A233" s="5" t="s">
        <v>716</v>
      </c>
      <c r="B233" s="5" t="s">
        <v>717</v>
      </c>
      <c r="C233" s="22">
        <v>21.188158035278335</v>
      </c>
      <c r="D233" s="23" t="s">
        <v>35</v>
      </c>
      <c r="E233" s="22">
        <v>0.49080663307661815</v>
      </c>
      <c r="F233" s="22">
        <v>21.522169748942066</v>
      </c>
      <c r="G233" s="23" t="s">
        <v>35</v>
      </c>
      <c r="H233" s="22">
        <v>0.35950339940143844</v>
      </c>
      <c r="I233" s="22">
        <v>0.334011713663738</v>
      </c>
      <c r="J233" s="24">
        <v>0.402860567545749</v>
      </c>
      <c r="K233" s="25">
        <f>10^-J233</f>
        <v>0.39549357491282811</v>
      </c>
      <c r="L233" s="26" t="b">
        <f>IF(AND(K233&lt;0.05,ABS(I233)&gt;=2),"TRUE")</f>
        <v>0</v>
      </c>
      <c r="M233" s="27" t="b">
        <v>0</v>
      </c>
      <c r="N233" s="24">
        <v>0.402860567545749</v>
      </c>
      <c r="O233" s="27">
        <v>583</v>
      </c>
      <c r="P233" s="25">
        <f>O233/$P$2*$P$1</f>
        <v>2.6073345259391773E-2</v>
      </c>
      <c r="Q233" s="27" t="b">
        <f>IF(K233&lt;P233,"TRUE")</f>
        <v>0</v>
      </c>
      <c r="R233" s="28">
        <f>K233*1118</f>
        <v>442.16181675254182</v>
      </c>
      <c r="S233" s="26" t="b">
        <f>IF(R233&lt;0.05,"TRUE")</f>
        <v>0</v>
      </c>
      <c r="T233" s="5" t="s">
        <v>716</v>
      </c>
      <c r="U233" s="5" t="s">
        <v>717</v>
      </c>
      <c r="V233" s="5" t="s">
        <v>718</v>
      </c>
      <c r="W233" s="22">
        <v>21.188158035278335</v>
      </c>
      <c r="X233" s="23" t="s">
        <v>35</v>
      </c>
      <c r="Y233" s="22">
        <v>0.49080663307661815</v>
      </c>
      <c r="Z233" s="22">
        <v>21.522169748942066</v>
      </c>
      <c r="AA233" s="23" t="s">
        <v>35</v>
      </c>
      <c r="AB233" s="22">
        <v>0.35950339940143844</v>
      </c>
      <c r="AC233" s="22">
        <v>21.7119235992432</v>
      </c>
      <c r="AD233" s="22">
        <v>21.113740921020501</v>
      </c>
      <c r="AE233" s="22">
        <v>20.7388095855713</v>
      </c>
      <c r="AF233" s="22">
        <v>21.783506393432599</v>
      </c>
      <c r="AG233" s="22">
        <v>21.112180709838899</v>
      </c>
      <c r="AH233" s="22">
        <v>21.670822143554702</v>
      </c>
    </row>
    <row r="234" spans="1:34" x14ac:dyDescent="0.35">
      <c r="A234" s="5" t="s">
        <v>719</v>
      </c>
      <c r="B234" s="5" t="s">
        <v>720</v>
      </c>
      <c r="C234" s="22">
        <v>17.348524093627933</v>
      </c>
      <c r="D234" s="23" t="s">
        <v>35</v>
      </c>
      <c r="E234" s="22">
        <v>0.3546516637762358</v>
      </c>
      <c r="F234" s="22">
        <v>17.682161331176765</v>
      </c>
      <c r="G234" s="23" t="s">
        <v>35</v>
      </c>
      <c r="H234" s="22">
        <v>0.50267501288484517</v>
      </c>
      <c r="I234" s="22">
        <v>0.33363723754882801</v>
      </c>
      <c r="J234" s="24">
        <v>0.397140176028764</v>
      </c>
      <c r="K234" s="25">
        <f>10^-J234</f>
        <v>0.4007373518641984</v>
      </c>
      <c r="L234" s="26" t="b">
        <f>IF(AND(K234&lt;0.05,ABS(I234)&gt;=2),"TRUE")</f>
        <v>0</v>
      </c>
      <c r="M234" s="27" t="b">
        <v>0</v>
      </c>
      <c r="N234" s="24">
        <v>0.397140176028764</v>
      </c>
      <c r="O234" s="27">
        <v>589</v>
      </c>
      <c r="P234" s="25">
        <f>O234/$P$2*$P$1</f>
        <v>2.6341681574239714E-2</v>
      </c>
      <c r="Q234" s="27" t="b">
        <f>IF(K234&lt;P234,"TRUE")</f>
        <v>0</v>
      </c>
      <c r="R234" s="28">
        <f>K234*1118</f>
        <v>448.02435938417381</v>
      </c>
      <c r="S234" s="26" t="b">
        <f>IF(R234&lt;0.05,"TRUE")</f>
        <v>0</v>
      </c>
      <c r="T234" s="5" t="s">
        <v>719</v>
      </c>
      <c r="U234" s="5" t="s">
        <v>720</v>
      </c>
      <c r="V234" s="5" t="s">
        <v>721</v>
      </c>
      <c r="W234" s="22">
        <v>17.348524093627933</v>
      </c>
      <c r="X234" s="23" t="s">
        <v>35</v>
      </c>
      <c r="Y234" s="22">
        <v>0.3546516637762358</v>
      </c>
      <c r="Z234" s="22">
        <v>17.682161331176765</v>
      </c>
      <c r="AA234" s="23" t="s">
        <v>35</v>
      </c>
      <c r="AB234" s="22">
        <v>0.50267501288484517</v>
      </c>
      <c r="AC234" s="22">
        <v>17.725645065307599</v>
      </c>
      <c r="AD234" s="22">
        <v>17.021715164184599</v>
      </c>
      <c r="AE234" s="22">
        <v>17.298212051391602</v>
      </c>
      <c r="AF234" s="22">
        <v>17.204036712646499</v>
      </c>
      <c r="AG234" s="22">
        <v>17.636215209960898</v>
      </c>
      <c r="AH234" s="22">
        <v>18.206232070922901</v>
      </c>
    </row>
    <row r="235" spans="1:34" x14ac:dyDescent="0.35">
      <c r="A235" s="5" t="s">
        <v>722</v>
      </c>
      <c r="B235" s="5" t="s">
        <v>723</v>
      </c>
      <c r="C235" s="22">
        <v>14.810130119323736</v>
      </c>
      <c r="D235" s="23" t="s">
        <v>35</v>
      </c>
      <c r="E235" s="22">
        <v>0.72286461522280687</v>
      </c>
      <c r="F235" s="22">
        <v>15.143510500589999</v>
      </c>
      <c r="G235" s="23" t="s">
        <v>35</v>
      </c>
      <c r="H235" s="22">
        <v>0.39544950922189848</v>
      </c>
      <c r="I235" s="22">
        <v>0.33338038126627501</v>
      </c>
      <c r="J235" s="24">
        <v>0.28228668617902802</v>
      </c>
      <c r="K235" s="25">
        <f>10^-J235</f>
        <v>0.52205145897491234</v>
      </c>
      <c r="L235" s="26" t="b">
        <f>IF(AND(K235&lt;0.05,ABS(I235)&gt;=2),"TRUE")</f>
        <v>0</v>
      </c>
      <c r="M235" s="27" t="b">
        <v>0</v>
      </c>
      <c r="N235" s="24">
        <v>0.28228668617902802</v>
      </c>
      <c r="O235" s="27">
        <v>740</v>
      </c>
      <c r="P235" s="25">
        <f>O235/$P$2*$P$1</f>
        <v>3.3094812164579608E-2</v>
      </c>
      <c r="Q235" s="27" t="b">
        <f>IF(K235&lt;P235,"TRUE")</f>
        <v>0</v>
      </c>
      <c r="R235" s="28">
        <f>K235*1118</f>
        <v>583.65353113395201</v>
      </c>
      <c r="S235" s="26" t="b">
        <f>IF(R235&lt;0.05,"TRUE")</f>
        <v>0</v>
      </c>
      <c r="T235" s="5" t="s">
        <v>722</v>
      </c>
      <c r="U235" s="5" t="s">
        <v>723</v>
      </c>
      <c r="V235" s="5" t="s">
        <v>724</v>
      </c>
      <c r="W235" s="22">
        <v>14.810130119323736</v>
      </c>
      <c r="X235" s="23" t="s">
        <v>35</v>
      </c>
      <c r="Y235" s="22">
        <v>0.72286461522280687</v>
      </c>
      <c r="Z235" s="22">
        <v>15.143510500589999</v>
      </c>
      <c r="AA235" s="23" t="s">
        <v>35</v>
      </c>
      <c r="AB235" s="22">
        <v>0.39544950922189848</v>
      </c>
      <c r="AC235" s="22">
        <v>13.9944763183594</v>
      </c>
      <c r="AD235" s="22">
        <v>15.3714656829834</v>
      </c>
      <c r="AE235" s="22">
        <v>15.0644483566284</v>
      </c>
      <c r="AF235" s="22">
        <v>15.0866899490356</v>
      </c>
      <c r="AG235" s="22">
        <v>14.779544830322299</v>
      </c>
      <c r="AH235" s="22">
        <v>15.5642967224121</v>
      </c>
    </row>
    <row r="236" spans="1:34" x14ac:dyDescent="0.35">
      <c r="A236" s="5" t="s">
        <v>725</v>
      </c>
      <c r="B236" s="5" t="s">
        <v>726</v>
      </c>
      <c r="C236" s="22">
        <v>17.9526170094808</v>
      </c>
      <c r="D236" s="23" t="s">
        <v>35</v>
      </c>
      <c r="E236" s="22">
        <v>1.2959104723864963</v>
      </c>
      <c r="F236" s="22">
        <v>18.282641092936199</v>
      </c>
      <c r="G236" s="23" t="s">
        <v>35</v>
      </c>
      <c r="H236" s="22">
        <v>0.74965557273035288</v>
      </c>
      <c r="I236" s="22">
        <v>0.33002408345540601</v>
      </c>
      <c r="J236" s="24">
        <v>0.14145222356896001</v>
      </c>
      <c r="K236" s="25">
        <f>10^-J236</f>
        <v>0.72201758721622233</v>
      </c>
      <c r="L236" s="26" t="b">
        <f>IF(AND(K236&lt;0.05,ABS(I236)&gt;=2),"TRUE")</f>
        <v>0</v>
      </c>
      <c r="M236" s="27" t="b">
        <v>0</v>
      </c>
      <c r="N236" s="24">
        <v>0.14145222356896001</v>
      </c>
      <c r="O236" s="27">
        <v>919</v>
      </c>
      <c r="P236" s="25">
        <f>O236/$P$2*$P$1</f>
        <v>4.1100178890876568E-2</v>
      </c>
      <c r="Q236" s="27" t="b">
        <f>IF(K236&lt;P236,"TRUE")</f>
        <v>0</v>
      </c>
      <c r="R236" s="28">
        <f>K236*1118</f>
        <v>807.21566250773662</v>
      </c>
      <c r="S236" s="26" t="b">
        <f>IF(R236&lt;0.05,"TRUE")</f>
        <v>0</v>
      </c>
      <c r="T236" s="5" t="s">
        <v>725</v>
      </c>
      <c r="U236" s="5" t="s">
        <v>726</v>
      </c>
      <c r="V236" s="5" t="s">
        <v>727</v>
      </c>
      <c r="W236" s="22">
        <v>17.9526170094808</v>
      </c>
      <c r="X236" s="23" t="s">
        <v>35</v>
      </c>
      <c r="Y236" s="22">
        <v>1.2959104723864963</v>
      </c>
      <c r="Z236" s="22">
        <v>18.282641092936199</v>
      </c>
      <c r="AA236" s="23" t="s">
        <v>35</v>
      </c>
      <c r="AB236" s="22">
        <v>0.74965557273035288</v>
      </c>
      <c r="AC236" s="22">
        <v>19.263120651245099</v>
      </c>
      <c r="AD236" s="22">
        <v>16.671810150146499</v>
      </c>
      <c r="AE236" s="22">
        <v>17.922920227050799</v>
      </c>
      <c r="AF236" s="22">
        <v>17.516212463378899</v>
      </c>
      <c r="AG236" s="22">
        <v>18.317396163940401</v>
      </c>
      <c r="AH236" s="22">
        <v>19.0143146514893</v>
      </c>
    </row>
    <row r="237" spans="1:34" x14ac:dyDescent="0.35">
      <c r="A237" s="5" t="s">
        <v>728</v>
      </c>
      <c r="B237" s="5" t="s">
        <v>729</v>
      </c>
      <c r="C237" s="22">
        <v>13.305071194966635</v>
      </c>
      <c r="D237" s="23" t="s">
        <v>35</v>
      </c>
      <c r="E237" s="22">
        <v>0.45329874969242651</v>
      </c>
      <c r="F237" s="22">
        <v>13.634986241658533</v>
      </c>
      <c r="G237" s="23" t="s">
        <v>35</v>
      </c>
      <c r="H237" s="22">
        <v>3.8505155369668849</v>
      </c>
      <c r="I237" s="22">
        <v>0.32991504669189498</v>
      </c>
      <c r="J237" s="24">
        <v>5.0630390234765503E-2</v>
      </c>
      <c r="K237" s="25">
        <f>10^-J237</f>
        <v>0.88995820164107831</v>
      </c>
      <c r="L237" s="26" t="b">
        <f>IF(AND(K237&lt;0.05,ABS(I237)&gt;=2),"TRUE")</f>
        <v>0</v>
      </c>
      <c r="M237" s="27" t="b">
        <v>0</v>
      </c>
      <c r="N237" s="24">
        <v>5.0630390234765503E-2</v>
      </c>
      <c r="O237" s="27">
        <v>1047</v>
      </c>
      <c r="P237" s="25">
        <f>O237/$P$2*$P$1</f>
        <v>4.6824686940966011E-2</v>
      </c>
      <c r="Q237" s="27" t="b">
        <f>IF(K237&lt;P237,"TRUE")</f>
        <v>0</v>
      </c>
      <c r="R237" s="28">
        <f>K237*1118</f>
        <v>994.97326943472558</v>
      </c>
      <c r="S237" s="26" t="b">
        <f>IF(R237&lt;0.05,"TRUE")</f>
        <v>0</v>
      </c>
      <c r="T237" s="5" t="s">
        <v>728</v>
      </c>
      <c r="U237" s="5" t="s">
        <v>729</v>
      </c>
      <c r="V237" s="5" t="s">
        <v>730</v>
      </c>
      <c r="W237" s="22">
        <v>13.305071194966635</v>
      </c>
      <c r="X237" s="23" t="s">
        <v>35</v>
      </c>
      <c r="Y237" s="22">
        <v>0.45329874969242651</v>
      </c>
      <c r="Z237" s="22">
        <v>13.634986241658533</v>
      </c>
      <c r="AA237" s="23" t="s">
        <v>35</v>
      </c>
      <c r="AB237" s="22">
        <v>3.8505155369668849</v>
      </c>
      <c r="AC237" s="22">
        <v>13.788179397583001</v>
      </c>
      <c r="AD237" s="22">
        <v>12.889061927795399</v>
      </c>
      <c r="AE237" s="22">
        <v>13.2379722595215</v>
      </c>
      <c r="AF237" s="22">
        <v>9.5446081161499006</v>
      </c>
      <c r="AG237" s="22">
        <v>14.170845985412599</v>
      </c>
      <c r="AH237" s="22">
        <v>17.1895046234131</v>
      </c>
    </row>
    <row r="238" spans="1:34" x14ac:dyDescent="0.35">
      <c r="A238" s="5" t="s">
        <v>731</v>
      </c>
      <c r="B238" s="5" t="s">
        <v>732</v>
      </c>
      <c r="C238" s="22">
        <v>16.144028027852368</v>
      </c>
      <c r="D238" s="23" t="s">
        <v>35</v>
      </c>
      <c r="E238" s="22">
        <v>0.35459717864473916</v>
      </c>
      <c r="F238" s="22">
        <v>16.472785313924135</v>
      </c>
      <c r="G238" s="23" t="s">
        <v>35</v>
      </c>
      <c r="H238" s="22">
        <v>0.95474438128746675</v>
      </c>
      <c r="I238" s="22">
        <v>0.32875728607177701</v>
      </c>
      <c r="J238" s="24">
        <v>0.21758772144892499</v>
      </c>
      <c r="K238" s="25">
        <f>10^-J238</f>
        <v>0.60591580159596625</v>
      </c>
      <c r="L238" s="26" t="b">
        <f>IF(AND(K238&lt;0.05,ABS(I238)&gt;=2),"TRUE")</f>
        <v>0</v>
      </c>
      <c r="M238" s="27" t="b">
        <v>0</v>
      </c>
      <c r="N238" s="24">
        <v>0.21758772144892499</v>
      </c>
      <c r="O238" s="27">
        <v>816</v>
      </c>
      <c r="P238" s="25">
        <f>O238/$P$2*$P$1</f>
        <v>3.6493738819320214E-2</v>
      </c>
      <c r="Q238" s="27" t="b">
        <f>IF(K238&lt;P238,"TRUE")</f>
        <v>0</v>
      </c>
      <c r="R238" s="28">
        <f>K238*1118</f>
        <v>677.41386618429021</v>
      </c>
      <c r="S238" s="26" t="b">
        <f>IF(R238&lt;0.05,"TRUE")</f>
        <v>0</v>
      </c>
      <c r="T238" s="5" t="s">
        <v>731</v>
      </c>
      <c r="U238" s="5" t="s">
        <v>732</v>
      </c>
      <c r="V238" s="5" t="s">
        <v>733</v>
      </c>
      <c r="W238" s="22">
        <v>16.144028027852368</v>
      </c>
      <c r="X238" s="23" t="s">
        <v>35</v>
      </c>
      <c r="Y238" s="22">
        <v>0.35459717864473916</v>
      </c>
      <c r="Z238" s="22">
        <v>16.472785313924135</v>
      </c>
      <c r="AA238" s="23" t="s">
        <v>35</v>
      </c>
      <c r="AB238" s="22">
        <v>0.95474438128746675</v>
      </c>
      <c r="AC238" s="22">
        <v>16.2580680847168</v>
      </c>
      <c r="AD238" s="22">
        <v>16.427574157714801</v>
      </c>
      <c r="AE238" s="22">
        <v>15.746441841125501</v>
      </c>
      <c r="AF238" s="22">
        <v>15.3703498840332</v>
      </c>
      <c r="AG238" s="22">
        <v>17.027734756469702</v>
      </c>
      <c r="AH238" s="22">
        <v>17.020271301269499</v>
      </c>
    </row>
    <row r="239" spans="1:34" x14ac:dyDescent="0.35">
      <c r="A239" s="5" t="s">
        <v>734</v>
      </c>
      <c r="B239" s="5" t="s">
        <v>735</v>
      </c>
      <c r="C239" s="22">
        <v>14.602231661478667</v>
      </c>
      <c r="D239" s="23" t="s">
        <v>35</v>
      </c>
      <c r="E239" s="22">
        <v>7.2483904396202295E-2</v>
      </c>
      <c r="F239" s="22">
        <v>14.930590947469099</v>
      </c>
      <c r="G239" s="23" t="s">
        <v>35</v>
      </c>
      <c r="H239" s="22">
        <v>0.55545240745440017</v>
      </c>
      <c r="I239" s="22">
        <v>0.32835928599039799</v>
      </c>
      <c r="J239" s="24">
        <v>0.434883966182118</v>
      </c>
      <c r="K239" s="25">
        <f>10^-J239</f>
        <v>0.36738044326302788</v>
      </c>
      <c r="L239" s="26" t="b">
        <f>IF(AND(K239&lt;0.05,ABS(I239)&gt;=2),"TRUE")</f>
        <v>0</v>
      </c>
      <c r="M239" s="27" t="b">
        <v>0</v>
      </c>
      <c r="N239" s="24">
        <v>0.434883966182118</v>
      </c>
      <c r="O239" s="27">
        <v>540</v>
      </c>
      <c r="P239" s="25">
        <f>O239/$P$2*$P$1</f>
        <v>2.415026833631485E-2</v>
      </c>
      <c r="Q239" s="27" t="b">
        <f>IF(K239&lt;P239,"TRUE")</f>
        <v>0</v>
      </c>
      <c r="R239" s="28">
        <f>K239*1118</f>
        <v>410.73133556806516</v>
      </c>
      <c r="S239" s="26" t="b">
        <f>IF(R239&lt;0.05,"TRUE")</f>
        <v>0</v>
      </c>
      <c r="T239" s="5" t="s">
        <v>734</v>
      </c>
      <c r="U239" s="5" t="s">
        <v>735</v>
      </c>
      <c r="V239" s="5" t="s">
        <v>736</v>
      </c>
      <c r="W239" s="22">
        <v>14.602231661478667</v>
      </c>
      <c r="X239" s="23" t="s">
        <v>35</v>
      </c>
      <c r="Y239" s="22">
        <v>7.2483904396202295E-2</v>
      </c>
      <c r="Z239" s="22">
        <v>14.930590947469099</v>
      </c>
      <c r="AA239" s="23" t="s">
        <v>35</v>
      </c>
      <c r="AB239" s="22">
        <v>0.55545240745440017</v>
      </c>
      <c r="AC239" s="22">
        <v>14.653475761413601</v>
      </c>
      <c r="AD239" s="22">
        <v>14.519299507141101</v>
      </c>
      <c r="AE239" s="22">
        <v>14.6339197158813</v>
      </c>
      <c r="AF239" s="22">
        <v>15.249737739563001</v>
      </c>
      <c r="AG239" s="22">
        <v>15.2528228759766</v>
      </c>
      <c r="AH239" s="22">
        <v>14.289212226867701</v>
      </c>
    </row>
    <row r="240" spans="1:34" x14ac:dyDescent="0.35">
      <c r="A240" s="5" t="s">
        <v>737</v>
      </c>
      <c r="B240" s="5" t="s">
        <v>738</v>
      </c>
      <c r="C240" s="22">
        <v>15.607645670572934</v>
      </c>
      <c r="D240" s="23" t="s">
        <v>35</v>
      </c>
      <c r="E240" s="22">
        <v>0.19184651890228155</v>
      </c>
      <c r="F240" s="22">
        <v>15.925686836242667</v>
      </c>
      <c r="G240" s="23" t="s">
        <v>35</v>
      </c>
      <c r="H240" s="22">
        <v>0.18428312788205908</v>
      </c>
      <c r="I240" s="22">
        <v>0.31804116566975998</v>
      </c>
      <c r="J240" s="24">
        <v>0.97006598182719295</v>
      </c>
      <c r="K240" s="25">
        <f>10^-J240</f>
        <v>0.10713565229916716</v>
      </c>
      <c r="L240" s="26" t="b">
        <f>IF(AND(K240&lt;0.05,ABS(I240)&gt;=2),"TRUE")</f>
        <v>0</v>
      </c>
      <c r="M240" s="27" t="b">
        <v>0</v>
      </c>
      <c r="N240" s="24">
        <v>0.97006598182719295</v>
      </c>
      <c r="O240" s="27">
        <v>205</v>
      </c>
      <c r="P240" s="25">
        <f>O240/$P$2*$P$1</f>
        <v>9.1681574239713785E-3</v>
      </c>
      <c r="Q240" s="27" t="b">
        <f>IF(K240&lt;P240,"TRUE")</f>
        <v>0</v>
      </c>
      <c r="R240" s="28">
        <f>K240*1118</f>
        <v>119.77765927046889</v>
      </c>
      <c r="S240" s="26" t="b">
        <f>IF(R240&lt;0.05,"TRUE")</f>
        <v>0</v>
      </c>
      <c r="T240" s="5" t="s">
        <v>737</v>
      </c>
      <c r="U240" s="5" t="s">
        <v>738</v>
      </c>
      <c r="V240" s="5" t="s">
        <v>739</v>
      </c>
      <c r="W240" s="22">
        <v>15.607645670572934</v>
      </c>
      <c r="X240" s="23" t="s">
        <v>35</v>
      </c>
      <c r="Y240" s="22">
        <v>0.19184651890228155</v>
      </c>
      <c r="Z240" s="22">
        <v>15.925686836242667</v>
      </c>
      <c r="AA240" s="23" t="s">
        <v>35</v>
      </c>
      <c r="AB240" s="22">
        <v>0.18428312788205908</v>
      </c>
      <c r="AC240" s="22">
        <v>15.520801544189499</v>
      </c>
      <c r="AD240" s="22">
        <v>15.827557563781699</v>
      </c>
      <c r="AE240" s="22">
        <v>15.474577903747599</v>
      </c>
      <c r="AF240" s="22">
        <v>15.719630241394</v>
      </c>
      <c r="AG240" s="22">
        <v>15.9827175140381</v>
      </c>
      <c r="AH240" s="22">
        <v>16.074712753295898</v>
      </c>
    </row>
    <row r="241" spans="1:34" x14ac:dyDescent="0.35">
      <c r="A241" s="5" t="s">
        <v>740</v>
      </c>
      <c r="B241" s="5" t="s">
        <v>741</v>
      </c>
      <c r="C241" s="22">
        <v>13.487063090006535</v>
      </c>
      <c r="D241" s="23" t="s">
        <v>35</v>
      </c>
      <c r="E241" s="22">
        <v>0.62983732312392704</v>
      </c>
      <c r="F241" s="22">
        <v>14.748044649759933</v>
      </c>
      <c r="G241" s="23" t="s">
        <v>35</v>
      </c>
      <c r="H241" s="22">
        <v>2.1470982192079453</v>
      </c>
      <c r="I241" s="22">
        <v>0.315518061319988</v>
      </c>
      <c r="J241" s="24">
        <v>4.8862365301469299E-2</v>
      </c>
      <c r="K241" s="25">
        <f>10^-J241</f>
        <v>0.89358863104575659</v>
      </c>
      <c r="L241" s="26" t="b">
        <f>IF(AND(K241&lt;0.05,ABS(I241)&gt;=2),"TRUE")</f>
        <v>0</v>
      </c>
      <c r="M241" s="27" t="b">
        <v>0</v>
      </c>
      <c r="N241" s="24">
        <v>4.8862365301469299E-2</v>
      </c>
      <c r="O241" s="27">
        <v>1050</v>
      </c>
      <c r="P241" s="25">
        <f>O241/$P$2*$P$1</f>
        <v>4.6958855098389984E-2</v>
      </c>
      <c r="Q241" s="27" t="b">
        <f>IF(K241&lt;P241,"TRUE")</f>
        <v>0</v>
      </c>
      <c r="R241" s="28">
        <f>K241*1118</f>
        <v>999.03208950915587</v>
      </c>
      <c r="S241" s="26" t="b">
        <f>IF(R241&lt;0.05,"TRUE")</f>
        <v>0</v>
      </c>
      <c r="T241" s="5" t="s">
        <v>740</v>
      </c>
      <c r="U241" s="5" t="s">
        <v>741</v>
      </c>
      <c r="V241" s="5" t="s">
        <v>742</v>
      </c>
      <c r="W241" s="22">
        <v>13.487063090006535</v>
      </c>
      <c r="X241" s="23" t="s">
        <v>35</v>
      </c>
      <c r="Y241" s="22">
        <v>0.62983732312392704</v>
      </c>
      <c r="Z241" s="22">
        <v>14.748044649759933</v>
      </c>
      <c r="AA241" s="23" t="s">
        <v>35</v>
      </c>
      <c r="AB241" s="22">
        <v>2.1470982192079453</v>
      </c>
      <c r="AC241" s="22">
        <v>13.7450113296509</v>
      </c>
      <c r="AD241" s="22">
        <v>13.946979522705099</v>
      </c>
      <c r="AE241" s="22">
        <v>12.769198417663601</v>
      </c>
      <c r="AF241" s="22">
        <v>12.272016525268601</v>
      </c>
      <c r="AG241" s="22">
        <v>15.876540184021</v>
      </c>
      <c r="AH241" s="22">
        <v>16.095577239990199</v>
      </c>
    </row>
    <row r="242" spans="1:34" x14ac:dyDescent="0.35">
      <c r="A242" s="5" t="s">
        <v>743</v>
      </c>
      <c r="B242" s="5" t="s">
        <v>744</v>
      </c>
      <c r="C242" s="22">
        <v>16.473803202311199</v>
      </c>
      <c r="D242" s="23" t="s">
        <v>35</v>
      </c>
      <c r="E242" s="22">
        <v>0.14271908947763923</v>
      </c>
      <c r="F242" s="22">
        <v>16.786417643229132</v>
      </c>
      <c r="G242" s="23" t="s">
        <v>35</v>
      </c>
      <c r="H242" s="22">
        <v>0.6278280961666991</v>
      </c>
      <c r="I242" s="22">
        <v>0.31261444091796903</v>
      </c>
      <c r="J242" s="24">
        <v>0.34902062438232401</v>
      </c>
      <c r="K242" s="25">
        <f>10^-J242</f>
        <v>0.44769204304712623</v>
      </c>
      <c r="L242" s="26" t="b">
        <f>IF(AND(K242&lt;0.05,ABS(I242)&gt;=2),"TRUE")</f>
        <v>0</v>
      </c>
      <c r="M242" s="27" t="b">
        <v>0</v>
      </c>
      <c r="N242" s="24">
        <v>0.34902062438232401</v>
      </c>
      <c r="O242" s="27">
        <v>653</v>
      </c>
      <c r="P242" s="25">
        <f>O242/$P$2*$P$1</f>
        <v>2.9203935599284438E-2</v>
      </c>
      <c r="Q242" s="27" t="b">
        <f>IF(K242&lt;P242,"TRUE")</f>
        <v>0</v>
      </c>
      <c r="R242" s="28">
        <f>K242*1118</f>
        <v>500.51970412668715</v>
      </c>
      <c r="S242" s="26" t="b">
        <f>IF(R242&lt;0.05,"TRUE")</f>
        <v>0</v>
      </c>
      <c r="T242" s="5" t="s">
        <v>743</v>
      </c>
      <c r="U242" s="5" t="s">
        <v>744</v>
      </c>
      <c r="V242" s="5" t="s">
        <v>745</v>
      </c>
      <c r="W242" s="22">
        <v>16.473803202311199</v>
      </c>
      <c r="X242" s="23" t="s">
        <v>35</v>
      </c>
      <c r="Y242" s="22">
        <v>0.14271908947763923</v>
      </c>
      <c r="Z242" s="22">
        <v>16.786417643229132</v>
      </c>
      <c r="AA242" s="23" t="s">
        <v>35</v>
      </c>
      <c r="AB242" s="22">
        <v>0.6278280961666991</v>
      </c>
      <c r="AC242" s="22">
        <v>16.540784835815401</v>
      </c>
      <c r="AD242" s="22">
        <v>16.5707111358643</v>
      </c>
      <c r="AE242" s="22">
        <v>16.309913635253899</v>
      </c>
      <c r="AF242" s="22">
        <v>16.842281341552699</v>
      </c>
      <c r="AG242" s="22">
        <v>17.384447097778299</v>
      </c>
      <c r="AH242" s="22">
        <v>16.132524490356399</v>
      </c>
    </row>
    <row r="243" spans="1:34" x14ac:dyDescent="0.35">
      <c r="A243" s="5" t="s">
        <v>746</v>
      </c>
      <c r="B243" s="5" t="s">
        <v>747</v>
      </c>
      <c r="C243" s="22">
        <v>15.685628890991199</v>
      </c>
      <c r="D243" s="23" t="s">
        <v>35</v>
      </c>
      <c r="E243" s="22">
        <v>0.70685366886781154</v>
      </c>
      <c r="F243" s="22">
        <v>15.996723492940268</v>
      </c>
      <c r="G243" s="23" t="s">
        <v>35</v>
      </c>
      <c r="H243" s="22">
        <v>0.3478560638584014</v>
      </c>
      <c r="I243" s="22">
        <v>0.31109460194905703</v>
      </c>
      <c r="J243" s="24">
        <v>0.27444152890031998</v>
      </c>
      <c r="K243" s="25">
        <f>10^-J243</f>
        <v>0.53156756211908518</v>
      </c>
      <c r="L243" s="26" t="b">
        <f>IF(AND(K243&lt;0.05,ABS(I243)&gt;=2),"TRUE")</f>
        <v>0</v>
      </c>
      <c r="M243" s="27" t="b">
        <v>0</v>
      </c>
      <c r="N243" s="24">
        <v>0.27444152890031998</v>
      </c>
      <c r="O243" s="27">
        <v>753</v>
      </c>
      <c r="P243" s="25">
        <f>O243/$P$2*$P$1</f>
        <v>3.3676207513416816E-2</v>
      </c>
      <c r="Q243" s="27" t="b">
        <f>IF(K243&lt;P243,"TRUE")</f>
        <v>0</v>
      </c>
      <c r="R243" s="28">
        <f>K243*1118</f>
        <v>594.29253444913718</v>
      </c>
      <c r="S243" s="26" t="b">
        <f>IF(R243&lt;0.05,"TRUE")</f>
        <v>0</v>
      </c>
      <c r="T243" s="5" t="s">
        <v>746</v>
      </c>
      <c r="U243" s="5" t="s">
        <v>747</v>
      </c>
      <c r="V243" s="5" t="s">
        <v>748</v>
      </c>
      <c r="W243" s="22">
        <v>15.685628890991199</v>
      </c>
      <c r="X243" s="23" t="s">
        <v>35</v>
      </c>
      <c r="Y243" s="22">
        <v>0.70685366886781154</v>
      </c>
      <c r="Z243" s="22">
        <v>15.996723492940268</v>
      </c>
      <c r="AA243" s="23" t="s">
        <v>35</v>
      </c>
      <c r="AB243" s="22">
        <v>0.3478560638584014</v>
      </c>
      <c r="AC243" s="22">
        <v>15.042422294616699</v>
      </c>
      <c r="AD243" s="22">
        <v>15.5720815658569</v>
      </c>
      <c r="AE243" s="22">
        <v>16.4423828125</v>
      </c>
      <c r="AF243" s="22">
        <v>15.5955820083618</v>
      </c>
      <c r="AG243" s="22">
        <v>16.1794624328613</v>
      </c>
      <c r="AH243" s="22">
        <v>16.215126037597699</v>
      </c>
    </row>
    <row r="244" spans="1:34" x14ac:dyDescent="0.35">
      <c r="A244" s="5" t="s">
        <v>749</v>
      </c>
      <c r="B244" s="5" t="s">
        <v>750</v>
      </c>
      <c r="C244" s="22">
        <v>17.431350072224934</v>
      </c>
      <c r="D244" s="23" t="s">
        <v>35</v>
      </c>
      <c r="E244" s="22">
        <v>0.30730855672722052</v>
      </c>
      <c r="F244" s="22">
        <v>17.741003672281899</v>
      </c>
      <c r="G244" s="23" t="s">
        <v>35</v>
      </c>
      <c r="H244" s="22">
        <v>0.14686384176566417</v>
      </c>
      <c r="I244" s="22">
        <v>0.30965360005696901</v>
      </c>
      <c r="J244" s="24">
        <v>0.72022519462649104</v>
      </c>
      <c r="K244" s="25">
        <f>10^-J244</f>
        <v>0.19044729359366808</v>
      </c>
      <c r="L244" s="26" t="b">
        <f>IF(AND(K244&lt;0.05,ABS(I244)&gt;=2),"TRUE")</f>
        <v>0</v>
      </c>
      <c r="M244" s="27" t="b">
        <v>0</v>
      </c>
      <c r="N244" s="24">
        <v>0.72022519462649104</v>
      </c>
      <c r="O244" s="27">
        <v>319</v>
      </c>
      <c r="P244" s="25">
        <f>O244/$P$2*$P$1</f>
        <v>1.426654740608229E-2</v>
      </c>
      <c r="Q244" s="27" t="b">
        <f>IF(K244&lt;P244,"TRUE")</f>
        <v>0</v>
      </c>
      <c r="R244" s="28">
        <f>K244*1118</f>
        <v>212.92007423772091</v>
      </c>
      <c r="S244" s="26" t="b">
        <f>IF(R244&lt;0.05,"TRUE")</f>
        <v>0</v>
      </c>
      <c r="T244" s="5" t="s">
        <v>749</v>
      </c>
      <c r="U244" s="5" t="s">
        <v>750</v>
      </c>
      <c r="V244" s="5" t="s">
        <v>751</v>
      </c>
      <c r="W244" s="22">
        <v>17.431350072224934</v>
      </c>
      <c r="X244" s="23" t="s">
        <v>35</v>
      </c>
      <c r="Y244" s="22">
        <v>0.30730855672722052</v>
      </c>
      <c r="Z244" s="22">
        <v>17.741003672281899</v>
      </c>
      <c r="AA244" s="23" t="s">
        <v>35</v>
      </c>
      <c r="AB244" s="22">
        <v>0.14686384176566417</v>
      </c>
      <c r="AC244" s="22">
        <v>17.2729587554932</v>
      </c>
      <c r="AD244" s="22">
        <v>17.235549926757798</v>
      </c>
      <c r="AE244" s="22">
        <v>17.7855415344238</v>
      </c>
      <c r="AF244" s="22">
        <v>17.819435119628899</v>
      </c>
      <c r="AG244" s="22">
        <v>17.8320007324219</v>
      </c>
      <c r="AH244" s="22">
        <v>17.571575164794901</v>
      </c>
    </row>
    <row r="245" spans="1:34" x14ac:dyDescent="0.35">
      <c r="A245" s="5" t="s">
        <v>752</v>
      </c>
      <c r="B245" s="5" t="s">
        <v>753</v>
      </c>
      <c r="C245" s="22">
        <v>16.7970167795817</v>
      </c>
      <c r="D245" s="23" t="s">
        <v>35</v>
      </c>
      <c r="E245" s="22">
        <v>0.19584700433650359</v>
      </c>
      <c r="F245" s="22">
        <v>17.096717834472667</v>
      </c>
      <c r="G245" s="23" t="s">
        <v>35</v>
      </c>
      <c r="H245" s="22">
        <v>0.65658898310917968</v>
      </c>
      <c r="I245" s="22">
        <v>0.299701054890949</v>
      </c>
      <c r="J245" s="24">
        <v>0.30903947879975602</v>
      </c>
      <c r="K245" s="25">
        <f>10^-J245</f>
        <v>0.49086325303694778</v>
      </c>
      <c r="L245" s="26" t="b">
        <f>IF(AND(K245&lt;0.05,ABS(I245)&gt;=2),"TRUE")</f>
        <v>0</v>
      </c>
      <c r="M245" s="27" t="b">
        <v>0</v>
      </c>
      <c r="N245" s="24">
        <v>0.30903947879975602</v>
      </c>
      <c r="O245" s="27">
        <v>698</v>
      </c>
      <c r="P245" s="25">
        <f>O245/$P$2*$P$1</f>
        <v>3.1216457960644008E-2</v>
      </c>
      <c r="Q245" s="27" t="b">
        <f>IF(K245&lt;P245,"TRUE")</f>
        <v>0</v>
      </c>
      <c r="R245" s="28">
        <f>K245*1118</f>
        <v>548.78511689530762</v>
      </c>
      <c r="S245" s="26" t="b">
        <f>IF(R245&lt;0.05,"TRUE")</f>
        <v>0</v>
      </c>
      <c r="T245" s="5" t="s">
        <v>752</v>
      </c>
      <c r="U245" s="5" t="s">
        <v>753</v>
      </c>
      <c r="V245" s="5" t="s">
        <v>754</v>
      </c>
      <c r="W245" s="22">
        <v>16.7970167795817</v>
      </c>
      <c r="X245" s="23" t="s">
        <v>35</v>
      </c>
      <c r="Y245" s="22">
        <v>0.19584700433650359</v>
      </c>
      <c r="Z245" s="22">
        <v>17.096717834472667</v>
      </c>
      <c r="AA245" s="23" t="s">
        <v>35</v>
      </c>
      <c r="AB245" s="22">
        <v>0.65658898310917968</v>
      </c>
      <c r="AC245" s="22">
        <v>16.896837234497099</v>
      </c>
      <c r="AD245" s="22">
        <v>16.9228420257568</v>
      </c>
      <c r="AE245" s="22">
        <v>16.5713710784912</v>
      </c>
      <c r="AF245" s="22">
        <v>16.353286743164102</v>
      </c>
      <c r="AG245" s="22">
        <v>17.339624404907202</v>
      </c>
      <c r="AH245" s="22">
        <v>17.597242355346701</v>
      </c>
    </row>
    <row r="246" spans="1:34" x14ac:dyDescent="0.35">
      <c r="A246" s="5" t="s">
        <v>755</v>
      </c>
      <c r="B246" s="5" t="s">
        <v>756</v>
      </c>
      <c r="C246" s="22">
        <v>13.471577008565268</v>
      </c>
      <c r="D246" s="23" t="s">
        <v>35</v>
      </c>
      <c r="E246" s="22">
        <v>0.60457721457088709</v>
      </c>
      <c r="F246" s="22">
        <v>13.770539919535301</v>
      </c>
      <c r="G246" s="23" t="s">
        <v>35</v>
      </c>
      <c r="H246" s="22">
        <v>0.49734683565656668</v>
      </c>
      <c r="I246" s="22">
        <v>0.29896291097005101</v>
      </c>
      <c r="J246" s="24">
        <v>0.26401471798401099</v>
      </c>
      <c r="K246" s="25">
        <f>10^-J246</f>
        <v>0.54448420028113065</v>
      </c>
      <c r="L246" s="26" t="b">
        <f>IF(AND(K246&lt;0.05,ABS(I246)&gt;=2),"TRUE")</f>
        <v>0</v>
      </c>
      <c r="M246" s="27" t="b">
        <v>0</v>
      </c>
      <c r="N246" s="24">
        <v>0.26401471798401099</v>
      </c>
      <c r="O246" s="27">
        <v>762</v>
      </c>
      <c r="P246" s="25">
        <f>O246/$P$2*$P$1</f>
        <v>3.407871198568873E-2</v>
      </c>
      <c r="Q246" s="27" t="b">
        <f>IF(K246&lt;P246,"TRUE")</f>
        <v>0</v>
      </c>
      <c r="R246" s="28">
        <f>K246*1118</f>
        <v>608.73333591430412</v>
      </c>
      <c r="S246" s="26" t="b">
        <f>IF(R246&lt;0.05,"TRUE")</f>
        <v>0</v>
      </c>
      <c r="T246" s="5" t="s">
        <v>755</v>
      </c>
      <c r="U246" s="5" t="s">
        <v>756</v>
      </c>
      <c r="V246" s="5" t="s">
        <v>757</v>
      </c>
      <c r="W246" s="22">
        <v>13.471577008565268</v>
      </c>
      <c r="X246" s="23" t="s">
        <v>35</v>
      </c>
      <c r="Y246" s="22">
        <v>0.60457721457088709</v>
      </c>
      <c r="Z246" s="22">
        <v>13.770539919535301</v>
      </c>
      <c r="AA246" s="23" t="s">
        <v>35</v>
      </c>
      <c r="AB246" s="22">
        <v>0.49734683565656668</v>
      </c>
      <c r="AC246" s="22">
        <v>14.168464660644499</v>
      </c>
      <c r="AD246" s="22">
        <v>13.158830642700201</v>
      </c>
      <c r="AE246" s="22">
        <v>13.087435722351101</v>
      </c>
      <c r="AF246" s="22">
        <v>13.4370374679565</v>
      </c>
      <c r="AG246" s="22">
        <v>13.532401084899901</v>
      </c>
      <c r="AH246" s="22">
        <v>14.342181205749499</v>
      </c>
    </row>
    <row r="247" spans="1:34" x14ac:dyDescent="0.35">
      <c r="A247" s="5" t="s">
        <v>758</v>
      </c>
      <c r="B247" s="5" t="s">
        <v>759</v>
      </c>
      <c r="C247" s="22">
        <v>17.500605265299466</v>
      </c>
      <c r="D247" s="23" t="s">
        <v>35</v>
      </c>
      <c r="E247" s="22">
        <v>0.36336694358276433</v>
      </c>
      <c r="F247" s="22">
        <v>17.797848383585599</v>
      </c>
      <c r="G247" s="23" t="s">
        <v>35</v>
      </c>
      <c r="H247" s="22">
        <v>0.5199528953410929</v>
      </c>
      <c r="I247" s="22">
        <v>0.29724311828613298</v>
      </c>
      <c r="J247" s="24">
        <v>0.33484528469475999</v>
      </c>
      <c r="K247" s="25">
        <f>10^-J247</f>
        <v>0.46254577174214395</v>
      </c>
      <c r="L247" s="26" t="b">
        <f>IF(AND(K247&lt;0.05,ABS(I247)&gt;=2),"TRUE")</f>
        <v>0</v>
      </c>
      <c r="M247" s="27" t="b">
        <v>0</v>
      </c>
      <c r="N247" s="24">
        <v>0.33484528469475999</v>
      </c>
      <c r="O247" s="27">
        <v>669</v>
      </c>
      <c r="P247" s="25">
        <f>O247/$P$2*$P$1</f>
        <v>2.9919499105545616E-2</v>
      </c>
      <c r="Q247" s="27" t="b">
        <f>IF(K247&lt;P247,"TRUE")</f>
        <v>0</v>
      </c>
      <c r="R247" s="28">
        <f>K247*1118</f>
        <v>517.1261728077169</v>
      </c>
      <c r="S247" s="26" t="b">
        <f>IF(R247&lt;0.05,"TRUE")</f>
        <v>0</v>
      </c>
      <c r="T247" s="5" t="s">
        <v>758</v>
      </c>
      <c r="U247" s="5" t="s">
        <v>759</v>
      </c>
      <c r="V247" s="5" t="s">
        <v>760</v>
      </c>
      <c r="W247" s="22">
        <v>17.500605265299466</v>
      </c>
      <c r="X247" s="23" t="s">
        <v>35</v>
      </c>
      <c r="Y247" s="22">
        <v>0.36336694358276433</v>
      </c>
      <c r="Z247" s="22">
        <v>17.797848383585599</v>
      </c>
      <c r="AA247" s="23" t="s">
        <v>35</v>
      </c>
      <c r="AB247" s="22">
        <v>0.5199528953410929</v>
      </c>
      <c r="AC247" s="22">
        <v>17.868059158325199</v>
      </c>
      <c r="AD247" s="22">
        <v>17.1414680480957</v>
      </c>
      <c r="AE247" s="22">
        <v>17.4922885894775</v>
      </c>
      <c r="AF247" s="22">
        <v>17.2018032073975</v>
      </c>
      <c r="AG247" s="22">
        <v>18.158309936523398</v>
      </c>
      <c r="AH247" s="22">
        <v>18.033432006835898</v>
      </c>
    </row>
    <row r="248" spans="1:34" x14ac:dyDescent="0.35">
      <c r="A248" s="5" t="s">
        <v>761</v>
      </c>
      <c r="B248" s="5" t="s">
        <v>762</v>
      </c>
      <c r="C248" s="22">
        <v>17.416508356730134</v>
      </c>
      <c r="D248" s="23" t="s">
        <v>35</v>
      </c>
      <c r="E248" s="22">
        <v>0.70096951445291145</v>
      </c>
      <c r="F248" s="22">
        <v>17.710251490275066</v>
      </c>
      <c r="G248" s="23" t="s">
        <v>35</v>
      </c>
      <c r="H248" s="22">
        <v>0.74370046003476975</v>
      </c>
      <c r="I248" s="22">
        <v>0.29374313354492199</v>
      </c>
      <c r="J248" s="24">
        <v>0.19062434237907799</v>
      </c>
      <c r="K248" s="25">
        <f>10^-J248</f>
        <v>0.64472670244210784</v>
      </c>
      <c r="L248" s="26" t="b">
        <f>IF(AND(K248&lt;0.05,ABS(I248)&gt;=2),"TRUE")</f>
        <v>0</v>
      </c>
      <c r="M248" s="27" t="b">
        <v>0</v>
      </c>
      <c r="N248" s="24">
        <v>0.19062434237907799</v>
      </c>
      <c r="O248" s="27">
        <v>855</v>
      </c>
      <c r="P248" s="25">
        <f>O248/$P$2*$P$1</f>
        <v>3.8237924865831843E-2</v>
      </c>
      <c r="Q248" s="27" t="b">
        <f>IF(K248&lt;P248,"TRUE")</f>
        <v>0</v>
      </c>
      <c r="R248" s="28">
        <f>K248*1118</f>
        <v>720.8044533302766</v>
      </c>
      <c r="S248" s="26" t="b">
        <f>IF(R248&lt;0.05,"TRUE")</f>
        <v>0</v>
      </c>
      <c r="T248" s="5" t="s">
        <v>761</v>
      </c>
      <c r="U248" s="5" t="s">
        <v>762</v>
      </c>
      <c r="V248" s="5" t="s">
        <v>763</v>
      </c>
      <c r="W248" s="22">
        <v>17.416508356730134</v>
      </c>
      <c r="X248" s="23" t="s">
        <v>35</v>
      </c>
      <c r="Y248" s="22">
        <v>0.70096951445291145</v>
      </c>
      <c r="Z248" s="22">
        <v>17.710251490275066</v>
      </c>
      <c r="AA248" s="23" t="s">
        <v>35</v>
      </c>
      <c r="AB248" s="22">
        <v>0.74370046003476975</v>
      </c>
      <c r="AC248" s="22">
        <v>18.025037765502901</v>
      </c>
      <c r="AD248" s="22">
        <v>17.57444190979</v>
      </c>
      <c r="AE248" s="22">
        <v>16.6500453948975</v>
      </c>
      <c r="AF248" s="22">
        <v>17.794080734252901</v>
      </c>
      <c r="AG248" s="22">
        <v>16.928188323974599</v>
      </c>
      <c r="AH248" s="22">
        <v>18.408485412597699</v>
      </c>
    </row>
    <row r="249" spans="1:34" x14ac:dyDescent="0.35">
      <c r="A249" s="5" t="s">
        <v>764</v>
      </c>
      <c r="B249" s="5" t="s">
        <v>765</v>
      </c>
      <c r="C249" s="22">
        <v>14.691105842590332</v>
      </c>
      <c r="D249" s="23" t="s">
        <v>35</v>
      </c>
      <c r="E249" s="22">
        <v>0.15263198223551927</v>
      </c>
      <c r="F249" s="22">
        <v>14.981776555379268</v>
      </c>
      <c r="G249" s="23" t="s">
        <v>35</v>
      </c>
      <c r="H249" s="22">
        <v>0.22885567098379725</v>
      </c>
      <c r="I249" s="22">
        <v>0.2906707127889</v>
      </c>
      <c r="J249" s="24">
        <v>0.85017575296967995</v>
      </c>
      <c r="K249" s="25">
        <f>10^-J249</f>
        <v>0.14119660258672831</v>
      </c>
      <c r="L249" s="26" t="b">
        <f>IF(AND(K249&lt;0.05,ABS(I249)&gt;=2),"TRUE")</f>
        <v>0</v>
      </c>
      <c r="M249" s="27" t="b">
        <v>0</v>
      </c>
      <c r="N249" s="24">
        <v>0.85017575296967995</v>
      </c>
      <c r="O249" s="27">
        <v>255</v>
      </c>
      <c r="P249" s="25">
        <f>O249/$P$2*$P$1</f>
        <v>1.1404293381037567E-2</v>
      </c>
      <c r="Q249" s="27" t="b">
        <f>IF(K249&lt;P249,"TRUE")</f>
        <v>0</v>
      </c>
      <c r="R249" s="28">
        <f>K249*1118</f>
        <v>157.85780169196224</v>
      </c>
      <c r="S249" s="26" t="b">
        <f>IF(R249&lt;0.05,"TRUE")</f>
        <v>0</v>
      </c>
      <c r="T249" s="5" t="s">
        <v>764</v>
      </c>
      <c r="U249" s="5" t="s">
        <v>765</v>
      </c>
      <c r="V249" s="5" t="s">
        <v>766</v>
      </c>
      <c r="W249" s="22">
        <v>14.691105842590332</v>
      </c>
      <c r="X249" s="23" t="s">
        <v>35</v>
      </c>
      <c r="Y249" s="22">
        <v>0.15263198223551927</v>
      </c>
      <c r="Z249" s="22">
        <v>14.981776555379268</v>
      </c>
      <c r="AA249" s="23" t="s">
        <v>35</v>
      </c>
      <c r="AB249" s="22">
        <v>0.22885567098379725</v>
      </c>
      <c r="AC249" s="22">
        <v>14.6560049057007</v>
      </c>
      <c r="AD249" s="22">
        <v>14.55908203125</v>
      </c>
      <c r="AE249" s="22">
        <v>14.8582305908203</v>
      </c>
      <c r="AF249" s="22">
        <v>14.930254936218301</v>
      </c>
      <c r="AG249" s="22">
        <v>15.2320013046265</v>
      </c>
      <c r="AH249" s="22">
        <v>14.783073425293001</v>
      </c>
    </row>
    <row r="250" spans="1:34" x14ac:dyDescent="0.35">
      <c r="A250" s="5" t="s">
        <v>767</v>
      </c>
      <c r="B250" s="5" t="s">
        <v>768</v>
      </c>
      <c r="C250" s="22">
        <v>16.339029312133768</v>
      </c>
      <c r="D250" s="23" t="s">
        <v>35</v>
      </c>
      <c r="E250" s="22">
        <v>0.19579778614014906</v>
      </c>
      <c r="F250" s="22">
        <v>16.625181833903</v>
      </c>
      <c r="G250" s="23" t="s">
        <v>35</v>
      </c>
      <c r="H250" s="22">
        <v>0.64586420899890629</v>
      </c>
      <c r="I250" s="22">
        <v>0.28615252176920702</v>
      </c>
      <c r="J250" s="24">
        <v>0.29805146673931199</v>
      </c>
      <c r="K250" s="25">
        <f>10^-J250</f>
        <v>0.50344094420487517</v>
      </c>
      <c r="L250" s="26" t="b">
        <f>IF(AND(K250&lt;0.05,ABS(I250)&gt;=2),"TRUE")</f>
        <v>0</v>
      </c>
      <c r="M250" s="27" t="b">
        <v>0</v>
      </c>
      <c r="N250" s="24">
        <v>0.29805146673931199</v>
      </c>
      <c r="O250" s="27">
        <v>716</v>
      </c>
      <c r="P250" s="25">
        <f>O250/$P$2*$P$1</f>
        <v>3.2021466905187833E-2</v>
      </c>
      <c r="Q250" s="27" t="b">
        <f>IF(K250&lt;P250,"TRUE")</f>
        <v>0</v>
      </c>
      <c r="R250" s="28">
        <f>K250*1118</f>
        <v>562.84697562105043</v>
      </c>
      <c r="S250" s="26" t="b">
        <f>IF(R250&lt;0.05,"TRUE")</f>
        <v>0</v>
      </c>
      <c r="T250" s="5" t="s">
        <v>767</v>
      </c>
      <c r="U250" s="5" t="s">
        <v>768</v>
      </c>
      <c r="V250" s="5" t="s">
        <v>769</v>
      </c>
      <c r="W250" s="22">
        <v>16.339029312133768</v>
      </c>
      <c r="X250" s="23" t="s">
        <v>35</v>
      </c>
      <c r="Y250" s="22">
        <v>0.19579778614014906</v>
      </c>
      <c r="Z250" s="22">
        <v>16.625181833903</v>
      </c>
      <c r="AA250" s="23" t="s">
        <v>35</v>
      </c>
      <c r="AB250" s="22">
        <v>0.64586420899890629</v>
      </c>
      <c r="AC250" s="22">
        <v>16.16330909729</v>
      </c>
      <c r="AD250" s="22">
        <v>16.550090789794901</v>
      </c>
      <c r="AE250" s="22">
        <v>16.303688049316399</v>
      </c>
      <c r="AF250" s="22">
        <v>15.882265090942401</v>
      </c>
      <c r="AG250" s="22">
        <v>16.940101623535199</v>
      </c>
      <c r="AH250" s="22">
        <v>17.053178787231399</v>
      </c>
    </row>
    <row r="251" spans="1:34" x14ac:dyDescent="0.35">
      <c r="A251" s="5" t="s">
        <v>770</v>
      </c>
      <c r="B251" s="5" t="s">
        <v>771</v>
      </c>
      <c r="C251" s="22">
        <v>15.144618352254234</v>
      </c>
      <c r="D251" s="23" t="s">
        <v>35</v>
      </c>
      <c r="E251" s="22">
        <v>0.21105882150051541</v>
      </c>
      <c r="F251" s="22">
        <v>15.430481274922668</v>
      </c>
      <c r="G251" s="23" t="s">
        <v>35</v>
      </c>
      <c r="H251" s="22">
        <v>0.80279302561930266</v>
      </c>
      <c r="I251" s="22">
        <v>0.28586292266845698</v>
      </c>
      <c r="J251" s="24">
        <v>0.234355907197068</v>
      </c>
      <c r="K251" s="25">
        <f>10^-J251</f>
        <v>0.58296716302104223</v>
      </c>
      <c r="L251" s="26" t="b">
        <f>IF(AND(K251&lt;0.05,ABS(I251)&gt;=2),"TRUE")</f>
        <v>0</v>
      </c>
      <c r="M251" s="27" t="b">
        <v>0</v>
      </c>
      <c r="N251" s="24">
        <v>0.234355907197068</v>
      </c>
      <c r="O251" s="27">
        <v>800</v>
      </c>
      <c r="P251" s="25">
        <f>O251/$P$2*$P$1</f>
        <v>3.5778175313059039E-2</v>
      </c>
      <c r="Q251" s="27" t="b">
        <f>IF(K251&lt;P251,"TRUE")</f>
        <v>0</v>
      </c>
      <c r="R251" s="28">
        <f>K251*1118</f>
        <v>651.75728825752526</v>
      </c>
      <c r="S251" s="26" t="b">
        <f>IF(R251&lt;0.05,"TRUE")</f>
        <v>0</v>
      </c>
      <c r="T251" s="5" t="s">
        <v>770</v>
      </c>
      <c r="U251" s="5" t="s">
        <v>771</v>
      </c>
      <c r="V251" s="5" t="s">
        <v>772</v>
      </c>
      <c r="W251" s="22">
        <v>15.144618352254234</v>
      </c>
      <c r="X251" s="23" t="s">
        <v>35</v>
      </c>
      <c r="Y251" s="22">
        <v>0.21105882150051541</v>
      </c>
      <c r="Z251" s="22">
        <v>15.430481274922668</v>
      </c>
      <c r="AA251" s="23" t="s">
        <v>35</v>
      </c>
      <c r="AB251" s="22">
        <v>0.80279302561930266</v>
      </c>
      <c r="AC251" s="22">
        <v>15.3460483551025</v>
      </c>
      <c r="AD251" s="22">
        <v>14.9250955581665</v>
      </c>
      <c r="AE251" s="22">
        <v>15.1627111434937</v>
      </c>
      <c r="AF251" s="22">
        <v>14.510534286499</v>
      </c>
      <c r="AG251" s="22">
        <v>15.9891958236694</v>
      </c>
      <c r="AH251" s="22">
        <v>15.7917137145996</v>
      </c>
    </row>
    <row r="252" spans="1:34" x14ac:dyDescent="0.35">
      <c r="A252" s="5" t="s">
        <v>773</v>
      </c>
      <c r="B252" s="5" t="s">
        <v>774</v>
      </c>
      <c r="C252" s="22">
        <v>18.051667531331368</v>
      </c>
      <c r="D252" s="23" t="s">
        <v>35</v>
      </c>
      <c r="E252" s="22">
        <v>0.2594806893753695</v>
      </c>
      <c r="F252" s="22">
        <v>18.335650761922199</v>
      </c>
      <c r="G252" s="23" t="s">
        <v>35</v>
      </c>
      <c r="H252" s="22">
        <v>7.5626692640949844E-2</v>
      </c>
      <c r="I252" s="22">
        <v>0.28398323059081998</v>
      </c>
      <c r="J252" s="24">
        <v>0.844980192982977</v>
      </c>
      <c r="K252" s="25">
        <f>10^-J252</f>
        <v>0.14289591280528349</v>
      </c>
      <c r="L252" s="26" t="b">
        <f>IF(AND(K252&lt;0.05,ABS(I252)&gt;=2),"TRUE")</f>
        <v>0</v>
      </c>
      <c r="M252" s="27" t="b">
        <v>0</v>
      </c>
      <c r="N252" s="24">
        <v>0.844980192982977</v>
      </c>
      <c r="O252" s="27">
        <v>260</v>
      </c>
      <c r="P252" s="25">
        <f>O252/$P$2*$P$1</f>
        <v>1.1627906976744186E-2</v>
      </c>
      <c r="Q252" s="27" t="b">
        <f>IF(K252&lt;P252,"TRUE")</f>
        <v>0</v>
      </c>
      <c r="R252" s="28">
        <f>K252*1118</f>
        <v>159.75763051630693</v>
      </c>
      <c r="S252" s="26" t="b">
        <f>IF(R252&lt;0.05,"TRUE")</f>
        <v>0</v>
      </c>
      <c r="T252" s="5" t="s">
        <v>773</v>
      </c>
      <c r="U252" s="5" t="s">
        <v>774</v>
      </c>
      <c r="V252" s="5" t="s">
        <v>775</v>
      </c>
      <c r="W252" s="22">
        <v>18.051667531331368</v>
      </c>
      <c r="X252" s="23" t="s">
        <v>35</v>
      </c>
      <c r="Y252" s="22">
        <v>0.2594806893753695</v>
      </c>
      <c r="Z252" s="22">
        <v>18.335650761922199</v>
      </c>
      <c r="AA252" s="23" t="s">
        <v>35</v>
      </c>
      <c r="AB252" s="22">
        <v>7.5626692640949844E-2</v>
      </c>
      <c r="AC252" s="22">
        <v>17.769716262817401</v>
      </c>
      <c r="AD252" s="22">
        <v>18.1048488616943</v>
      </c>
      <c r="AE252" s="22">
        <v>18.280437469482401</v>
      </c>
      <c r="AF252" s="22">
        <v>18.4143581390381</v>
      </c>
      <c r="AG252" s="22">
        <v>18.263536453247099</v>
      </c>
      <c r="AH252" s="22">
        <v>18.329057693481399</v>
      </c>
    </row>
    <row r="253" spans="1:34" x14ac:dyDescent="0.35">
      <c r="A253" s="5" t="s">
        <v>776</v>
      </c>
      <c r="B253" s="5" t="s">
        <v>777</v>
      </c>
      <c r="C253" s="22">
        <v>18.015501022338867</v>
      </c>
      <c r="D253" s="23" t="s">
        <v>35</v>
      </c>
      <c r="E253" s="22">
        <v>0.16058465451752743</v>
      </c>
      <c r="F253" s="22">
        <v>18.2952880859375</v>
      </c>
      <c r="G253" s="23" t="s">
        <v>35</v>
      </c>
      <c r="H253" s="22">
        <v>0.31254253896527945</v>
      </c>
      <c r="I253" s="22">
        <v>0.27978706359863298</v>
      </c>
      <c r="J253" s="24">
        <v>0.61988633529540005</v>
      </c>
      <c r="K253" s="25">
        <f>10^-J253</f>
        <v>0.23994608301042389</v>
      </c>
      <c r="L253" s="26" t="b">
        <f>IF(AND(K253&lt;0.05,ABS(I253)&gt;=2),"TRUE")</f>
        <v>0</v>
      </c>
      <c r="M253" s="27" t="b">
        <v>0</v>
      </c>
      <c r="N253" s="24">
        <v>0.61988633529540005</v>
      </c>
      <c r="O253" s="27">
        <v>382</v>
      </c>
      <c r="P253" s="25">
        <f>O253/$P$2*$P$1</f>
        <v>1.7084078711985692E-2</v>
      </c>
      <c r="Q253" s="27" t="b">
        <f>IF(K253&lt;P253,"TRUE")</f>
        <v>0</v>
      </c>
      <c r="R253" s="28">
        <f>K253*1118</f>
        <v>268.2597208056539</v>
      </c>
      <c r="S253" s="26" t="b">
        <f>IF(R253&lt;0.05,"TRUE")</f>
        <v>0</v>
      </c>
      <c r="T253" s="5" t="s">
        <v>776</v>
      </c>
      <c r="U253" s="5" t="s">
        <v>777</v>
      </c>
      <c r="V253" s="5" t="s">
        <v>778</v>
      </c>
      <c r="W253" s="22">
        <v>18.015501022338867</v>
      </c>
      <c r="X253" s="23" t="s">
        <v>35</v>
      </c>
      <c r="Y253" s="22">
        <v>0.16058465451752743</v>
      </c>
      <c r="Z253" s="22">
        <v>18.2952880859375</v>
      </c>
      <c r="AA253" s="23" t="s">
        <v>35</v>
      </c>
      <c r="AB253" s="22">
        <v>0.31254253896527945</v>
      </c>
      <c r="AC253" s="22">
        <v>18.133321762085</v>
      </c>
      <c r="AD253" s="22">
        <v>17.8325901031494</v>
      </c>
      <c r="AE253" s="22">
        <v>18.080591201782202</v>
      </c>
      <c r="AF253" s="22">
        <v>17.961006164550799</v>
      </c>
      <c r="AG253" s="22">
        <v>18.344638824462901</v>
      </c>
      <c r="AH253" s="22">
        <v>18.5802192687988</v>
      </c>
    </row>
    <row r="254" spans="1:34" x14ac:dyDescent="0.35">
      <c r="A254" s="5" t="s">
        <v>779</v>
      </c>
      <c r="B254" s="5" t="s">
        <v>780</v>
      </c>
      <c r="C254" s="22">
        <v>14.076562563578266</v>
      </c>
      <c r="D254" s="23" t="s">
        <v>35</v>
      </c>
      <c r="E254" s="22">
        <v>0.14461150941219283</v>
      </c>
      <c r="F254" s="22">
        <v>14.349999427795433</v>
      </c>
      <c r="G254" s="23" t="s">
        <v>35</v>
      </c>
      <c r="H254" s="22">
        <v>0.22962952598841188</v>
      </c>
      <c r="I254" s="22">
        <v>0.27343686421712299</v>
      </c>
      <c r="J254" s="24">
        <v>0.80720619998902399</v>
      </c>
      <c r="K254" s="25">
        <f>10^-J254</f>
        <v>0.15588122139387861</v>
      </c>
      <c r="L254" s="26" t="b">
        <f>IF(AND(K254&lt;0.05,ABS(I254)&gt;=2),"TRUE")</f>
        <v>0</v>
      </c>
      <c r="M254" s="27" t="b">
        <v>0</v>
      </c>
      <c r="N254" s="24">
        <v>0.80720619998902399</v>
      </c>
      <c r="O254" s="27">
        <v>271</v>
      </c>
      <c r="P254" s="25">
        <f>O254/$P$2*$P$1</f>
        <v>1.2119856887298748E-2</v>
      </c>
      <c r="Q254" s="27" t="b">
        <f>IF(K254&lt;P254,"TRUE")</f>
        <v>0</v>
      </c>
      <c r="R254" s="28">
        <f>K254*1118</f>
        <v>174.27520551835627</v>
      </c>
      <c r="S254" s="26" t="b">
        <f>IF(R254&lt;0.05,"TRUE")</f>
        <v>0</v>
      </c>
      <c r="T254" s="5" t="s">
        <v>779</v>
      </c>
      <c r="U254" s="5" t="s">
        <v>780</v>
      </c>
      <c r="V254" s="5" t="s">
        <v>781</v>
      </c>
      <c r="W254" s="22">
        <v>14.076562563578266</v>
      </c>
      <c r="X254" s="23" t="s">
        <v>35</v>
      </c>
      <c r="Y254" s="22">
        <v>0.14461150941219283</v>
      </c>
      <c r="Z254" s="22">
        <v>14.349999427795433</v>
      </c>
      <c r="AA254" s="23" t="s">
        <v>35</v>
      </c>
      <c r="AB254" s="22">
        <v>0.22962952598841188</v>
      </c>
      <c r="AC254" s="22">
        <v>14.0979604721069</v>
      </c>
      <c r="AD254" s="22">
        <v>13.9224443435669</v>
      </c>
      <c r="AE254" s="22">
        <v>14.209282875061</v>
      </c>
      <c r="AF254" s="22">
        <v>14.609560966491699</v>
      </c>
      <c r="AG254" s="22">
        <v>14.267128944396999</v>
      </c>
      <c r="AH254" s="22">
        <v>14.173308372497599</v>
      </c>
    </row>
    <row r="255" spans="1:34" x14ac:dyDescent="0.35">
      <c r="A255" s="5" t="s">
        <v>782</v>
      </c>
      <c r="B255" s="5" t="s">
        <v>783</v>
      </c>
      <c r="C255" s="22">
        <v>14.623343149820967</v>
      </c>
      <c r="D255" s="23" t="s">
        <v>35</v>
      </c>
      <c r="E255" s="22">
        <v>0.57548616355015159</v>
      </c>
      <c r="F255" s="22">
        <v>14.896014213562035</v>
      </c>
      <c r="G255" s="23" t="s">
        <v>35</v>
      </c>
      <c r="H255" s="22">
        <v>0.41065262562917315</v>
      </c>
      <c r="I255" s="22">
        <v>0.27267106374104899</v>
      </c>
      <c r="J255" s="24">
        <v>0.26705396991338198</v>
      </c>
      <c r="K255" s="25">
        <f>10^-J255</f>
        <v>0.54068712740918756</v>
      </c>
      <c r="L255" s="26" t="b">
        <f>IF(AND(K255&lt;0.05,ABS(I255)&gt;=2),"TRUE")</f>
        <v>0</v>
      </c>
      <c r="M255" s="27" t="b">
        <v>0</v>
      </c>
      <c r="N255" s="24">
        <v>0.26705396991338198</v>
      </c>
      <c r="O255" s="27">
        <v>757</v>
      </c>
      <c r="P255" s="25">
        <f>O255/$P$2*$P$1</f>
        <v>3.3855098389982116E-2</v>
      </c>
      <c r="Q255" s="27" t="b">
        <f>IF(K255&lt;P255,"TRUE")</f>
        <v>0</v>
      </c>
      <c r="R255" s="28">
        <f>K255*1118</f>
        <v>604.48820844347165</v>
      </c>
      <c r="S255" s="26" t="b">
        <f>IF(R255&lt;0.05,"TRUE")</f>
        <v>0</v>
      </c>
      <c r="T255" s="5" t="s">
        <v>782</v>
      </c>
      <c r="U255" s="5" t="s">
        <v>783</v>
      </c>
      <c r="V255" s="5" t="s">
        <v>784</v>
      </c>
      <c r="W255" s="22">
        <v>14.623343149820967</v>
      </c>
      <c r="X255" s="23" t="s">
        <v>35</v>
      </c>
      <c r="Y255" s="22">
        <v>0.57548616355015159</v>
      </c>
      <c r="Z255" s="22">
        <v>14.896014213562035</v>
      </c>
      <c r="AA255" s="23" t="s">
        <v>35</v>
      </c>
      <c r="AB255" s="22">
        <v>0.41065262562917315</v>
      </c>
      <c r="AC255" s="22">
        <v>13.9911661148071</v>
      </c>
      <c r="AD255" s="22">
        <v>15.116768836975099</v>
      </c>
      <c r="AE255" s="22">
        <v>14.7620944976807</v>
      </c>
      <c r="AF255" s="22">
        <v>14.521471977233899</v>
      </c>
      <c r="AG255" s="22">
        <v>14.831443786621101</v>
      </c>
      <c r="AH255" s="22">
        <v>15.335126876831101</v>
      </c>
    </row>
    <row r="256" spans="1:34" x14ac:dyDescent="0.35">
      <c r="A256" s="5" t="s">
        <v>785</v>
      </c>
      <c r="B256" s="5" t="s">
        <v>786</v>
      </c>
      <c r="C256" s="22">
        <v>23.425963083903</v>
      </c>
      <c r="D256" s="23" t="s">
        <v>35</v>
      </c>
      <c r="E256" s="22">
        <v>3.6946727485171416E-2</v>
      </c>
      <c r="F256" s="22">
        <v>23.697354634602871</v>
      </c>
      <c r="G256" s="23" t="s">
        <v>35</v>
      </c>
      <c r="H256" s="22">
        <v>1.5048960414726889</v>
      </c>
      <c r="I256" s="22">
        <v>0.27139155069986698</v>
      </c>
      <c r="J256" s="24">
        <v>0.113260006897465</v>
      </c>
      <c r="K256" s="25">
        <f>10^-J256</f>
        <v>0.77044207653244856</v>
      </c>
      <c r="L256" s="26" t="b">
        <f>IF(AND(K256&lt;0.05,ABS(I256)&gt;=2),"TRUE")</f>
        <v>0</v>
      </c>
      <c r="M256" s="27" t="b">
        <v>0</v>
      </c>
      <c r="N256" s="24">
        <v>0.113260006897465</v>
      </c>
      <c r="O256" s="27">
        <v>965</v>
      </c>
      <c r="P256" s="25">
        <f>O256/$P$2*$P$1</f>
        <v>4.3157423971377465E-2</v>
      </c>
      <c r="Q256" s="27" t="b">
        <f>IF(K256&lt;P256,"TRUE")</f>
        <v>0</v>
      </c>
      <c r="R256" s="28">
        <f>K256*1118</f>
        <v>861.35424156327747</v>
      </c>
      <c r="S256" s="26" t="b">
        <f>IF(R256&lt;0.05,"TRUE")</f>
        <v>0</v>
      </c>
      <c r="T256" s="5" t="s">
        <v>785</v>
      </c>
      <c r="U256" s="5" t="s">
        <v>786</v>
      </c>
      <c r="V256" s="5" t="s">
        <v>787</v>
      </c>
      <c r="W256" s="22">
        <v>23.425963083903</v>
      </c>
      <c r="X256" s="23" t="s">
        <v>35</v>
      </c>
      <c r="Y256" s="22">
        <v>3.6946727485171416E-2</v>
      </c>
      <c r="Z256" s="22">
        <v>23.697354634602871</v>
      </c>
      <c r="AA256" s="23" t="s">
        <v>35</v>
      </c>
      <c r="AB256" s="22">
        <v>1.5048960414726889</v>
      </c>
      <c r="AC256" s="22">
        <v>23.439481735229499</v>
      </c>
      <c r="AD256" s="22">
        <v>23.384160995483398</v>
      </c>
      <c r="AE256" s="22">
        <v>23.454246520996101</v>
      </c>
      <c r="AF256" s="22">
        <v>23.161527633666999</v>
      </c>
      <c r="AG256" s="22">
        <v>22.5337028503418</v>
      </c>
      <c r="AH256" s="22">
        <v>25.396833419799801</v>
      </c>
    </row>
    <row r="257" spans="1:34" x14ac:dyDescent="0.35">
      <c r="A257" s="5" t="s">
        <v>788</v>
      </c>
      <c r="B257" s="5" t="s">
        <v>789</v>
      </c>
      <c r="C257" s="22">
        <v>16.13149038950603</v>
      </c>
      <c r="D257" s="23" t="s">
        <v>35</v>
      </c>
      <c r="E257" s="22">
        <v>0.26313710251034084</v>
      </c>
      <c r="F257" s="22">
        <v>16.397015571594235</v>
      </c>
      <c r="G257" s="23" t="s">
        <v>35</v>
      </c>
      <c r="H257" s="22">
        <v>0.68583603266609716</v>
      </c>
      <c r="I257" s="22">
        <v>0.26552518208821502</v>
      </c>
      <c r="J257" s="24">
        <v>0.24778380520634599</v>
      </c>
      <c r="K257" s="25">
        <f>10^-J257</f>
        <v>0.56521827435216032</v>
      </c>
      <c r="L257" s="26" t="b">
        <f>IF(AND(K257&lt;0.05,ABS(I257)&gt;=2),"TRUE")</f>
        <v>0</v>
      </c>
      <c r="M257" s="27" t="b">
        <v>0</v>
      </c>
      <c r="N257" s="24">
        <v>0.24778380520634599</v>
      </c>
      <c r="O257" s="27">
        <v>778</v>
      </c>
      <c r="P257" s="25">
        <f>O257/$P$2*$P$1</f>
        <v>3.4794275491949911E-2</v>
      </c>
      <c r="Q257" s="27" t="b">
        <f>IF(K257&lt;P257,"TRUE")</f>
        <v>0</v>
      </c>
      <c r="R257" s="28">
        <f>K257*1118</f>
        <v>631.91403072571529</v>
      </c>
      <c r="S257" s="26" t="b">
        <f>IF(R257&lt;0.05,"TRUE")</f>
        <v>0</v>
      </c>
      <c r="T257" s="5" t="s">
        <v>788</v>
      </c>
      <c r="U257" s="5" t="s">
        <v>789</v>
      </c>
      <c r="V257" s="5" t="s">
        <v>790</v>
      </c>
      <c r="W257" s="22">
        <v>16.13149038950603</v>
      </c>
      <c r="X257" s="23" t="s">
        <v>35</v>
      </c>
      <c r="Y257" s="22">
        <v>0.26313710251034084</v>
      </c>
      <c r="Z257" s="22">
        <v>16.397015571594235</v>
      </c>
      <c r="AA257" s="23" t="s">
        <v>35</v>
      </c>
      <c r="AB257" s="22">
        <v>0.68583603266609716</v>
      </c>
      <c r="AC257" s="22">
        <v>16.4249076843262</v>
      </c>
      <c r="AD257" s="22">
        <v>16.053125381469702</v>
      </c>
      <c r="AE257" s="22">
        <v>15.9164381027222</v>
      </c>
      <c r="AF257" s="22">
        <v>15.6054983139038</v>
      </c>
      <c r="AG257" s="22">
        <v>16.8150539398193</v>
      </c>
      <c r="AH257" s="22">
        <v>16.770494461059599</v>
      </c>
    </row>
    <row r="258" spans="1:34" x14ac:dyDescent="0.35">
      <c r="A258" s="5" t="s">
        <v>791</v>
      </c>
      <c r="B258" s="5" t="s">
        <v>792</v>
      </c>
      <c r="C258" s="22">
        <v>15.318737030029332</v>
      </c>
      <c r="D258" s="23" t="s">
        <v>35</v>
      </c>
      <c r="E258" s="22">
        <v>0.13428308000896777</v>
      </c>
      <c r="F258" s="22">
        <v>15.582331975301132</v>
      </c>
      <c r="G258" s="23" t="s">
        <v>35</v>
      </c>
      <c r="H258" s="22">
        <v>0.16805210255365552</v>
      </c>
      <c r="I258" s="22">
        <v>0.26359494527180999</v>
      </c>
      <c r="J258" s="24">
        <v>0.99539461555393405</v>
      </c>
      <c r="K258" s="25">
        <f>10^-J258</f>
        <v>0.10106607143234481</v>
      </c>
      <c r="L258" s="26" t="b">
        <f>IF(AND(K258&lt;0.05,ABS(I258)&gt;=2),"TRUE")</f>
        <v>0</v>
      </c>
      <c r="M258" s="27" t="b">
        <v>0</v>
      </c>
      <c r="N258" s="24">
        <v>0.99539461555393405</v>
      </c>
      <c r="O258" s="27">
        <v>200</v>
      </c>
      <c r="P258" s="25">
        <f>O258/$P$2*$P$1</f>
        <v>8.9445438282647598E-3</v>
      </c>
      <c r="Q258" s="27" t="b">
        <f>IF(K258&lt;P258,"TRUE")</f>
        <v>0</v>
      </c>
      <c r="R258" s="28">
        <f>K258*1118</f>
        <v>112.9918678613615</v>
      </c>
      <c r="S258" s="26" t="b">
        <f>IF(R258&lt;0.05,"TRUE")</f>
        <v>0</v>
      </c>
      <c r="T258" s="5" t="s">
        <v>791</v>
      </c>
      <c r="U258" s="5" t="s">
        <v>792</v>
      </c>
      <c r="V258" s="5" t="s">
        <v>793</v>
      </c>
      <c r="W258" s="22">
        <v>15.318737030029332</v>
      </c>
      <c r="X258" s="23" t="s">
        <v>35</v>
      </c>
      <c r="Y258" s="22">
        <v>0.13428308000896777</v>
      </c>
      <c r="Z258" s="22">
        <v>15.582331975301132</v>
      </c>
      <c r="AA258" s="23" t="s">
        <v>35</v>
      </c>
      <c r="AB258" s="22">
        <v>0.16805210255365552</v>
      </c>
      <c r="AC258" s="22">
        <v>15.461632728576699</v>
      </c>
      <c r="AD258" s="22">
        <v>15.2994194030762</v>
      </c>
      <c r="AE258" s="22">
        <v>15.195158958435099</v>
      </c>
      <c r="AF258" s="22">
        <v>15.5148620605469</v>
      </c>
      <c r="AG258" s="22">
        <v>15.458499908447299</v>
      </c>
      <c r="AH258" s="22">
        <v>15.773633956909199</v>
      </c>
    </row>
    <row r="259" spans="1:34" x14ac:dyDescent="0.35">
      <c r="A259" s="5" t="s">
        <v>794</v>
      </c>
      <c r="B259" s="5" t="s">
        <v>795</v>
      </c>
      <c r="C259" s="22">
        <v>17.383664449055967</v>
      </c>
      <c r="D259" s="23" t="s">
        <v>35</v>
      </c>
      <c r="E259" s="22">
        <v>0.13480785691650848</v>
      </c>
      <c r="F259" s="22">
        <v>17.646397272745734</v>
      </c>
      <c r="G259" s="23" t="s">
        <v>35</v>
      </c>
      <c r="H259" s="22">
        <v>0.68838839106996708</v>
      </c>
      <c r="I259" s="22">
        <v>0.26273282368978101</v>
      </c>
      <c r="J259" s="24">
        <v>0.25816199578773003</v>
      </c>
      <c r="K259" s="25">
        <f>10^-J259</f>
        <v>0.551871547781842</v>
      </c>
      <c r="L259" s="26" t="b">
        <f>IF(AND(K259&lt;0.05,ABS(I259)&gt;=2),"TRUE")</f>
        <v>0</v>
      </c>
      <c r="M259" s="27" t="b">
        <v>0</v>
      </c>
      <c r="N259" s="24">
        <v>0.25816199578773003</v>
      </c>
      <c r="O259" s="27">
        <v>768</v>
      </c>
      <c r="P259" s="25">
        <f>O259/$P$2*$P$1</f>
        <v>3.434704830053667E-2</v>
      </c>
      <c r="Q259" s="27" t="b">
        <f>IF(K259&lt;P259,"TRUE")</f>
        <v>0</v>
      </c>
      <c r="R259" s="28">
        <f>K259*1118</f>
        <v>616.99239042009935</v>
      </c>
      <c r="S259" s="26" t="b">
        <f>IF(R259&lt;0.05,"TRUE")</f>
        <v>0</v>
      </c>
      <c r="T259" s="5" t="s">
        <v>794</v>
      </c>
      <c r="U259" s="5" t="s">
        <v>795</v>
      </c>
      <c r="V259" s="5" t="s">
        <v>796</v>
      </c>
      <c r="W259" s="22">
        <v>17.383664449055967</v>
      </c>
      <c r="X259" s="23" t="s">
        <v>35</v>
      </c>
      <c r="Y259" s="22">
        <v>0.13480785691650848</v>
      </c>
      <c r="Z259" s="22">
        <v>17.646397272745734</v>
      </c>
      <c r="AA259" s="23" t="s">
        <v>35</v>
      </c>
      <c r="AB259" s="22">
        <v>0.68838839106996708</v>
      </c>
      <c r="AC259" s="22">
        <v>17.2654628753662</v>
      </c>
      <c r="AD259" s="22">
        <v>17.530483245849599</v>
      </c>
      <c r="AE259" s="22">
        <v>17.355047225952099</v>
      </c>
      <c r="AF259" s="22">
        <v>17.017562866210898</v>
      </c>
      <c r="AG259" s="22">
        <v>17.539739608764599</v>
      </c>
      <c r="AH259" s="22">
        <v>18.381889343261701</v>
      </c>
    </row>
    <row r="260" spans="1:34" x14ac:dyDescent="0.35">
      <c r="A260" s="5" t="s">
        <v>797</v>
      </c>
      <c r="B260" s="5" t="s">
        <v>798</v>
      </c>
      <c r="C260" s="22">
        <v>17.296223958333332</v>
      </c>
      <c r="D260" s="23" t="s">
        <v>35</v>
      </c>
      <c r="E260" s="22">
        <v>0.52069561095339911</v>
      </c>
      <c r="F260" s="22">
        <v>17.558456420898434</v>
      </c>
      <c r="G260" s="23" t="s">
        <v>35</v>
      </c>
      <c r="H260" s="22">
        <v>0.97265004437778002</v>
      </c>
      <c r="I260" s="22">
        <v>0.26223246256510502</v>
      </c>
      <c r="J260" s="24">
        <v>0.15386670608771699</v>
      </c>
      <c r="K260" s="25">
        <f>10^-J260</f>
        <v>0.70167062252579537</v>
      </c>
      <c r="L260" s="26" t="b">
        <f>IF(AND(K260&lt;0.05,ABS(I260)&gt;=2),"TRUE")</f>
        <v>0</v>
      </c>
      <c r="M260" s="27" t="b">
        <v>0</v>
      </c>
      <c r="N260" s="24">
        <v>0.15386670608771699</v>
      </c>
      <c r="O260" s="27">
        <v>900</v>
      </c>
      <c r="P260" s="25">
        <f>O260/$P$2*$P$1</f>
        <v>4.025044722719142E-2</v>
      </c>
      <c r="Q260" s="27" t="b">
        <f>IF(K260&lt;P260,"TRUE")</f>
        <v>0</v>
      </c>
      <c r="R260" s="28">
        <f>K260*1118</f>
        <v>784.4677559838392</v>
      </c>
      <c r="S260" s="26" t="b">
        <f>IF(R260&lt;0.05,"TRUE")</f>
        <v>0</v>
      </c>
      <c r="T260" s="5" t="s">
        <v>797</v>
      </c>
      <c r="U260" s="5" t="s">
        <v>798</v>
      </c>
      <c r="V260" s="5" t="s">
        <v>799</v>
      </c>
      <c r="W260" s="22">
        <v>17.296223958333332</v>
      </c>
      <c r="X260" s="23" t="s">
        <v>35</v>
      </c>
      <c r="Y260" s="22">
        <v>0.52069561095339911</v>
      </c>
      <c r="Z260" s="22">
        <v>17.558456420898434</v>
      </c>
      <c r="AA260" s="23" t="s">
        <v>35</v>
      </c>
      <c r="AB260" s="22">
        <v>0.97265004437778002</v>
      </c>
      <c r="AC260" s="22">
        <v>17.8286037445068</v>
      </c>
      <c r="AD260" s="22">
        <v>17.272010803222699</v>
      </c>
      <c r="AE260" s="22">
        <v>16.788057327270501</v>
      </c>
      <c r="AF260" s="22">
        <v>16.4441032409668</v>
      </c>
      <c r="AG260" s="22">
        <v>17.9943447113037</v>
      </c>
      <c r="AH260" s="22">
        <v>18.236921310424801</v>
      </c>
    </row>
    <row r="261" spans="1:34" x14ac:dyDescent="0.35">
      <c r="A261" s="5" t="s">
        <v>800</v>
      </c>
      <c r="B261" s="5" t="s">
        <v>801</v>
      </c>
      <c r="C261" s="22">
        <v>14.076019922892266</v>
      </c>
      <c r="D261" s="23" t="s">
        <v>35</v>
      </c>
      <c r="E261" s="22">
        <v>0.42491708365571884</v>
      </c>
      <c r="F261" s="22">
        <v>14.337160746256501</v>
      </c>
      <c r="G261" s="23" t="s">
        <v>35</v>
      </c>
      <c r="H261" s="22">
        <v>1.0075238304290823</v>
      </c>
      <c r="I261" s="22">
        <v>0.26114082336425798</v>
      </c>
      <c r="J261" s="24">
        <v>0.15468645297802799</v>
      </c>
      <c r="K261" s="25">
        <f>10^-J261</f>
        <v>0.70034744245375824</v>
      </c>
      <c r="L261" s="26" t="b">
        <f>IF(AND(K261&lt;0.05,ABS(I261)&gt;=2),"TRUE")</f>
        <v>0</v>
      </c>
      <c r="M261" s="27" t="b">
        <v>0</v>
      </c>
      <c r="N261" s="24">
        <v>0.15468645297802799</v>
      </c>
      <c r="O261" s="27">
        <v>896</v>
      </c>
      <c r="P261" s="25">
        <f>O261/$P$2*$P$1</f>
        <v>4.007155635062612E-2</v>
      </c>
      <c r="Q261" s="27" t="b">
        <f>IF(K261&lt;P261,"TRUE")</f>
        <v>0</v>
      </c>
      <c r="R261" s="28">
        <f>K261*1118</f>
        <v>782.98844066330173</v>
      </c>
      <c r="S261" s="26" t="b">
        <f>IF(R261&lt;0.05,"TRUE")</f>
        <v>0</v>
      </c>
      <c r="T261" s="5" t="s">
        <v>800</v>
      </c>
      <c r="U261" s="5" t="s">
        <v>801</v>
      </c>
      <c r="V261" s="5" t="s">
        <v>802</v>
      </c>
      <c r="W261" s="22">
        <v>14.076019922892266</v>
      </c>
      <c r="X261" s="23" t="s">
        <v>35</v>
      </c>
      <c r="Y261" s="22">
        <v>0.42491708365571884</v>
      </c>
      <c r="Z261" s="22">
        <v>14.337160746256501</v>
      </c>
      <c r="AA261" s="23" t="s">
        <v>35</v>
      </c>
      <c r="AB261" s="22">
        <v>1.0075238304290823</v>
      </c>
      <c r="AC261" s="22">
        <v>14.543862342834499</v>
      </c>
      <c r="AD261" s="22">
        <v>13.714047431945801</v>
      </c>
      <c r="AE261" s="22">
        <v>13.9701499938965</v>
      </c>
      <c r="AF261" s="22">
        <v>13.265394210815399</v>
      </c>
      <c r="AG261" s="22">
        <v>14.4811363220215</v>
      </c>
      <c r="AH261" s="22">
        <v>15.264951705932599</v>
      </c>
    </row>
    <row r="262" spans="1:34" x14ac:dyDescent="0.35">
      <c r="A262" s="5" t="s">
        <v>803</v>
      </c>
      <c r="B262" s="5" t="s">
        <v>804</v>
      </c>
      <c r="C262" s="22">
        <v>15.330227533976233</v>
      </c>
      <c r="D262" s="23" t="s">
        <v>35</v>
      </c>
      <c r="E262" s="22">
        <v>0.30815525141511591</v>
      </c>
      <c r="F262" s="22">
        <v>15.581942558288565</v>
      </c>
      <c r="G262" s="23" t="s">
        <v>35</v>
      </c>
      <c r="H262" s="22">
        <v>0.81054597909019888</v>
      </c>
      <c r="I262" s="22">
        <v>0.251715024312338</v>
      </c>
      <c r="J262" s="24">
        <v>0.192775937293063</v>
      </c>
      <c r="K262" s="25">
        <f>10^-J262</f>
        <v>0.64154047699367422</v>
      </c>
      <c r="L262" s="26" t="b">
        <f>IF(AND(K262&lt;0.05,ABS(I262)&gt;=2),"TRUE")</f>
        <v>0</v>
      </c>
      <c r="M262" s="27" t="b">
        <v>0</v>
      </c>
      <c r="N262" s="24">
        <v>0.192775937293063</v>
      </c>
      <c r="O262" s="27">
        <v>850</v>
      </c>
      <c r="P262" s="25">
        <f>O262/$P$2*$P$1</f>
        <v>3.8014311270125223E-2</v>
      </c>
      <c r="Q262" s="27" t="b">
        <f>IF(K262&lt;P262,"TRUE")</f>
        <v>0</v>
      </c>
      <c r="R262" s="28">
        <f>K262*1118</f>
        <v>717.24225327892782</v>
      </c>
      <c r="S262" s="26" t="b">
        <f>IF(R262&lt;0.05,"TRUE")</f>
        <v>0</v>
      </c>
      <c r="T262" s="5" t="s">
        <v>803</v>
      </c>
      <c r="U262" s="5" t="s">
        <v>804</v>
      </c>
      <c r="V262" s="5" t="s">
        <v>805</v>
      </c>
      <c r="W262" s="22">
        <v>15.330227533976233</v>
      </c>
      <c r="X262" s="23" t="s">
        <v>35</v>
      </c>
      <c r="Y262" s="22">
        <v>0.30815525141511591</v>
      </c>
      <c r="Z262" s="22">
        <v>15.581942558288565</v>
      </c>
      <c r="AA262" s="23" t="s">
        <v>35</v>
      </c>
      <c r="AB262" s="22">
        <v>0.81054597909019888</v>
      </c>
      <c r="AC262" s="22">
        <v>15.6682014465332</v>
      </c>
      <c r="AD262" s="22">
        <v>15.2576246261597</v>
      </c>
      <c r="AE262" s="22">
        <v>15.064856529235801</v>
      </c>
      <c r="AF262" s="22">
        <v>14.7324104309082</v>
      </c>
      <c r="AG262" s="22">
        <v>15.666552543640099</v>
      </c>
      <c r="AH262" s="22">
        <v>16.346864700317401</v>
      </c>
    </row>
    <row r="263" spans="1:34" x14ac:dyDescent="0.35">
      <c r="A263" s="5" t="s">
        <v>806</v>
      </c>
      <c r="B263" s="5" t="s">
        <v>807</v>
      </c>
      <c r="C263" s="22">
        <v>15.709920565287268</v>
      </c>
      <c r="D263" s="23" t="s">
        <v>35</v>
      </c>
      <c r="E263" s="22">
        <v>0.11344719352126585</v>
      </c>
      <c r="F263" s="22">
        <v>15.961164474487299</v>
      </c>
      <c r="G263" s="23" t="s">
        <v>35</v>
      </c>
      <c r="H263" s="22">
        <v>0.99398489433781501</v>
      </c>
      <c r="I263" s="22">
        <v>0.25124390920003298</v>
      </c>
      <c r="J263" s="24">
        <v>0.163663894466235</v>
      </c>
      <c r="K263" s="25">
        <f>10^-J263</f>
        <v>0.68601893907293665</v>
      </c>
      <c r="L263" s="26" t="b">
        <f>IF(AND(K263&lt;0.05,ABS(I263)&gt;=2),"TRUE")</f>
        <v>0</v>
      </c>
      <c r="M263" s="27" t="b">
        <v>0</v>
      </c>
      <c r="N263" s="24">
        <v>0.163663894466235</v>
      </c>
      <c r="O263" s="27">
        <v>889</v>
      </c>
      <c r="P263" s="25">
        <f>O263/$P$2*$P$1</f>
        <v>3.9758497316636859E-2</v>
      </c>
      <c r="Q263" s="27" t="b">
        <f>IF(K263&lt;P263,"TRUE")</f>
        <v>0</v>
      </c>
      <c r="R263" s="28">
        <f>K263*1118</f>
        <v>766.96917388354314</v>
      </c>
      <c r="S263" s="26" t="b">
        <f>IF(R263&lt;0.05,"TRUE")</f>
        <v>0</v>
      </c>
      <c r="T263" s="5" t="s">
        <v>806</v>
      </c>
      <c r="U263" s="5" t="s">
        <v>807</v>
      </c>
      <c r="V263" s="5" t="s">
        <v>808</v>
      </c>
      <c r="W263" s="22">
        <v>15.709920565287268</v>
      </c>
      <c r="X263" s="23" t="s">
        <v>35</v>
      </c>
      <c r="Y263" s="22">
        <v>0.11344719352126585</v>
      </c>
      <c r="Z263" s="22">
        <v>15.961164474487299</v>
      </c>
      <c r="AA263" s="23" t="s">
        <v>35</v>
      </c>
      <c r="AB263" s="22">
        <v>0.99398489433781501</v>
      </c>
      <c r="AC263" s="22">
        <v>15.8395795822144</v>
      </c>
      <c r="AD263" s="22">
        <v>15.6289148330688</v>
      </c>
      <c r="AE263" s="22">
        <v>15.661267280578601</v>
      </c>
      <c r="AF263" s="22">
        <v>14.817579269409199</v>
      </c>
      <c r="AG263" s="22">
        <v>16.617607116699201</v>
      </c>
      <c r="AH263" s="22">
        <v>16.448307037353501</v>
      </c>
    </row>
    <row r="264" spans="1:34" x14ac:dyDescent="0.35">
      <c r="A264" s="5" t="s">
        <v>809</v>
      </c>
      <c r="B264" s="5" t="s">
        <v>810</v>
      </c>
      <c r="C264" s="22">
        <v>16.101952234904001</v>
      </c>
      <c r="D264" s="23" t="s">
        <v>35</v>
      </c>
      <c r="E264" s="22">
        <v>0.22347360620900752</v>
      </c>
      <c r="F264" s="22">
        <v>16.351063410441068</v>
      </c>
      <c r="G264" s="23" t="s">
        <v>35</v>
      </c>
      <c r="H264" s="22">
        <v>0.21075406963417881</v>
      </c>
      <c r="I264" s="22">
        <v>0.24911117553710899</v>
      </c>
      <c r="J264" s="24">
        <v>0.63297986175215604</v>
      </c>
      <c r="K264" s="25">
        <f>10^-J264</f>
        <v>0.23281992138277485</v>
      </c>
      <c r="L264" s="26" t="b">
        <f>IF(AND(K264&lt;0.05,ABS(I264)&gt;=2),"TRUE")</f>
        <v>0</v>
      </c>
      <c r="M264" s="27" t="b">
        <v>0</v>
      </c>
      <c r="N264" s="24">
        <v>0.63297986175215604</v>
      </c>
      <c r="O264" s="27">
        <v>374</v>
      </c>
      <c r="P264" s="25">
        <f>O264/$P$2*$P$1</f>
        <v>1.6726296958855101E-2</v>
      </c>
      <c r="Q264" s="27" t="b">
        <f>IF(K264&lt;P264,"TRUE")</f>
        <v>0</v>
      </c>
      <c r="R264" s="28">
        <f>K264*1118</f>
        <v>260.2926721059423</v>
      </c>
      <c r="S264" s="26" t="b">
        <f>IF(R264&lt;0.05,"TRUE")</f>
        <v>0</v>
      </c>
      <c r="T264" s="5" t="s">
        <v>809</v>
      </c>
      <c r="U264" s="5" t="s">
        <v>810</v>
      </c>
      <c r="V264" s="5" t="s">
        <v>811</v>
      </c>
      <c r="W264" s="22">
        <v>16.101952234904001</v>
      </c>
      <c r="X264" s="23" t="s">
        <v>35</v>
      </c>
      <c r="Y264" s="22">
        <v>0.22347360620900752</v>
      </c>
      <c r="Z264" s="22">
        <v>16.351063410441068</v>
      </c>
      <c r="AA264" s="23" t="s">
        <v>35</v>
      </c>
      <c r="AB264" s="22">
        <v>0.21075406963417881</v>
      </c>
      <c r="AC264" s="22">
        <v>15.844038009643601</v>
      </c>
      <c r="AD264" s="22">
        <v>16.223793029785199</v>
      </c>
      <c r="AE264" s="22">
        <v>16.2380256652832</v>
      </c>
      <c r="AF264" s="22">
        <v>16.529460906982401</v>
      </c>
      <c r="AG264" s="22">
        <v>16.405210494995099</v>
      </c>
      <c r="AH264" s="22">
        <v>16.1185188293457</v>
      </c>
    </row>
    <row r="265" spans="1:34" x14ac:dyDescent="0.35">
      <c r="A265" s="5" t="s">
        <v>812</v>
      </c>
      <c r="B265" s="5" t="s">
        <v>813</v>
      </c>
      <c r="C265" s="22">
        <v>19.562958399454768</v>
      </c>
      <c r="D265" s="23" t="s">
        <v>35</v>
      </c>
      <c r="E265" s="22">
        <v>0.23729361350451295</v>
      </c>
      <c r="F265" s="22">
        <v>19.809993108113634</v>
      </c>
      <c r="G265" s="23" t="s">
        <v>35</v>
      </c>
      <c r="H265" s="22">
        <v>0.54018408443135979</v>
      </c>
      <c r="I265" s="22">
        <v>0.24703470865885199</v>
      </c>
      <c r="J265" s="24">
        <v>0.29372802699192702</v>
      </c>
      <c r="K265" s="25">
        <f>10^-J265</f>
        <v>0.50847777250024906</v>
      </c>
      <c r="L265" s="26" t="b">
        <f>IF(AND(K265&lt;0.05,ABS(I265)&gt;=2),"TRUE")</f>
        <v>0</v>
      </c>
      <c r="M265" s="27" t="b">
        <v>0</v>
      </c>
      <c r="N265" s="24">
        <v>0.29372802699192702</v>
      </c>
      <c r="O265" s="27">
        <v>723</v>
      </c>
      <c r="P265" s="25">
        <f>O265/$P$2*$P$1</f>
        <v>3.23345259391771E-2</v>
      </c>
      <c r="Q265" s="27" t="b">
        <f>IF(K265&lt;P265,"TRUE")</f>
        <v>0</v>
      </c>
      <c r="R265" s="28">
        <f>K265*1118</f>
        <v>568.47814965527846</v>
      </c>
      <c r="S265" s="26" t="b">
        <f>IF(R265&lt;0.05,"TRUE")</f>
        <v>0</v>
      </c>
      <c r="T265" s="5" t="s">
        <v>812</v>
      </c>
      <c r="U265" s="5" t="s">
        <v>813</v>
      </c>
      <c r="V265" s="5" t="s">
        <v>814</v>
      </c>
      <c r="W265" s="22">
        <v>19.562958399454768</v>
      </c>
      <c r="X265" s="23" t="s">
        <v>35</v>
      </c>
      <c r="Y265" s="22">
        <v>0.23729361350451295</v>
      </c>
      <c r="Z265" s="22">
        <v>19.809993108113634</v>
      </c>
      <c r="AA265" s="23" t="s">
        <v>35</v>
      </c>
      <c r="AB265" s="22">
        <v>0.54018408443135979</v>
      </c>
      <c r="AC265" s="22">
        <v>19.668756484985401</v>
      </c>
      <c r="AD265" s="22">
        <v>19.728950500488299</v>
      </c>
      <c r="AE265" s="22">
        <v>19.2911682128906</v>
      </c>
      <c r="AF265" s="22">
        <v>19.200233459472699</v>
      </c>
      <c r="AG265" s="22">
        <v>20.001102447509801</v>
      </c>
      <c r="AH265" s="22">
        <v>20.228643417358398</v>
      </c>
    </row>
    <row r="266" spans="1:34" x14ac:dyDescent="0.35">
      <c r="A266" s="5" t="s">
        <v>815</v>
      </c>
      <c r="B266" s="5" t="s">
        <v>816</v>
      </c>
      <c r="C266" s="22">
        <v>15.096220970153766</v>
      </c>
      <c r="D266" s="23" t="s">
        <v>35</v>
      </c>
      <c r="E266" s="22">
        <v>0.57214599285579892</v>
      </c>
      <c r="F266" s="22">
        <v>15.341235478719099</v>
      </c>
      <c r="G266" s="23" t="s">
        <v>35</v>
      </c>
      <c r="H266" s="22">
        <v>1.0442458747836441</v>
      </c>
      <c r="I266" s="22">
        <v>0.24501450856526799</v>
      </c>
      <c r="J266" s="24">
        <v>0.13103756403944</v>
      </c>
      <c r="K266" s="25">
        <f>10^-J266</f>
        <v>0.73954130611228841</v>
      </c>
      <c r="L266" s="26" t="b">
        <f>IF(AND(K266&lt;0.05,ABS(I266)&gt;=2),"TRUE")</f>
        <v>0</v>
      </c>
      <c r="M266" s="27" t="b">
        <v>0</v>
      </c>
      <c r="N266" s="24">
        <v>0.13103756403944</v>
      </c>
      <c r="O266" s="27">
        <v>936</v>
      </c>
      <c r="P266" s="25">
        <f>O266/$P$2*$P$1</f>
        <v>4.1860465116279076E-2</v>
      </c>
      <c r="Q266" s="27" t="b">
        <f>IF(K266&lt;P266,"TRUE")</f>
        <v>0</v>
      </c>
      <c r="R266" s="28">
        <f>K266*1118</f>
        <v>826.80718023353847</v>
      </c>
      <c r="S266" s="26" t="b">
        <f>IF(R266&lt;0.05,"TRUE")</f>
        <v>0</v>
      </c>
      <c r="T266" s="5" t="s">
        <v>815</v>
      </c>
      <c r="U266" s="5" t="s">
        <v>816</v>
      </c>
      <c r="V266" s="5" t="s">
        <v>817</v>
      </c>
      <c r="W266" s="22">
        <v>15.096220970153766</v>
      </c>
      <c r="X266" s="23" t="s">
        <v>35</v>
      </c>
      <c r="Y266" s="22">
        <v>0.57214599285579892</v>
      </c>
      <c r="Z266" s="22">
        <v>15.341235478719099</v>
      </c>
      <c r="AA266" s="23" t="s">
        <v>35</v>
      </c>
      <c r="AB266" s="22">
        <v>1.0442458747836441</v>
      </c>
      <c r="AC266" s="22">
        <v>15.7237339019775</v>
      </c>
      <c r="AD266" s="22">
        <v>14.9614105224609</v>
      </c>
      <c r="AE266" s="22">
        <v>14.603518486022899</v>
      </c>
      <c r="AF266" s="22">
        <v>14.3701324462891</v>
      </c>
      <c r="AG266" s="22">
        <v>15.207780838012701</v>
      </c>
      <c r="AH266" s="22">
        <v>16.445793151855501</v>
      </c>
    </row>
    <row r="267" spans="1:34" x14ac:dyDescent="0.35">
      <c r="A267" s="5" t="s">
        <v>818</v>
      </c>
      <c r="B267" s="5" t="s">
        <v>819</v>
      </c>
      <c r="C267" s="22">
        <v>18.958484013875335</v>
      </c>
      <c r="D267" s="23" t="s">
        <v>35</v>
      </c>
      <c r="E267" s="22">
        <v>0.17713923207768348</v>
      </c>
      <c r="F267" s="22">
        <v>19.200084050496432</v>
      </c>
      <c r="G267" s="23" t="s">
        <v>35</v>
      </c>
      <c r="H267" s="22">
        <v>0.13579985920262308</v>
      </c>
      <c r="I267" s="22">
        <v>0.241600036621094</v>
      </c>
      <c r="J267" s="24">
        <v>0.87262325798864604</v>
      </c>
      <c r="K267" s="25">
        <f>10^-J267</f>
        <v>0.13408393350953648</v>
      </c>
      <c r="L267" s="26" t="b">
        <f>IF(AND(K267&lt;0.05,ABS(I267)&gt;=2),"TRUE")</f>
        <v>0</v>
      </c>
      <c r="M267" s="27" t="b">
        <v>0</v>
      </c>
      <c r="N267" s="24">
        <v>0.87262325798864604</v>
      </c>
      <c r="O267" s="27">
        <v>245</v>
      </c>
      <c r="P267" s="25">
        <f>O267/$P$2*$P$1</f>
        <v>1.095706618962433E-2</v>
      </c>
      <c r="Q267" s="27" t="b">
        <f>IF(K267&lt;P267,"TRUE")</f>
        <v>0</v>
      </c>
      <c r="R267" s="28">
        <f>K267*1118</f>
        <v>149.9058376636618</v>
      </c>
      <c r="S267" s="26" t="b">
        <f>IF(R267&lt;0.05,"TRUE")</f>
        <v>0</v>
      </c>
      <c r="T267" s="5" t="s">
        <v>818</v>
      </c>
      <c r="U267" s="5" t="s">
        <v>819</v>
      </c>
      <c r="V267" s="5" t="s">
        <v>820</v>
      </c>
      <c r="W267" s="22">
        <v>18.958484013875335</v>
      </c>
      <c r="X267" s="23" t="s">
        <v>35</v>
      </c>
      <c r="Y267" s="22">
        <v>0.17713923207768348</v>
      </c>
      <c r="Z267" s="22">
        <v>19.200084050496432</v>
      </c>
      <c r="AA267" s="23" t="s">
        <v>35</v>
      </c>
      <c r="AB267" s="22">
        <v>0.13579985920262308</v>
      </c>
      <c r="AC267" s="22">
        <v>18.906852722168001</v>
      </c>
      <c r="AD267" s="22">
        <v>18.8128967285156</v>
      </c>
      <c r="AE267" s="22">
        <v>19.155702590942401</v>
      </c>
      <c r="AF267" s="22">
        <v>19.184188842773398</v>
      </c>
      <c r="AG267" s="22">
        <v>19.343132019043001</v>
      </c>
      <c r="AH267" s="22">
        <v>19.072931289672901</v>
      </c>
    </row>
    <row r="268" spans="1:34" x14ac:dyDescent="0.35">
      <c r="A268" s="5" t="s">
        <v>821</v>
      </c>
      <c r="B268" s="5" t="s">
        <v>822</v>
      </c>
      <c r="C268" s="22">
        <v>17.554603576660131</v>
      </c>
      <c r="D268" s="23" t="s">
        <v>35</v>
      </c>
      <c r="E268" s="22">
        <v>0.206805211144932</v>
      </c>
      <c r="F268" s="22">
        <v>17.794774373372366</v>
      </c>
      <c r="G268" s="23" t="s">
        <v>35</v>
      </c>
      <c r="H268" s="22">
        <v>0.14207422701678019</v>
      </c>
      <c r="I268" s="22">
        <v>0.24017079671223801</v>
      </c>
      <c r="J268" s="24">
        <v>0.762788852501601</v>
      </c>
      <c r="K268" s="25">
        <f>10^-J268</f>
        <v>0.172667717263398</v>
      </c>
      <c r="L268" s="26" t="b">
        <f>IF(AND(K268&lt;0.05,ABS(I268)&gt;=2),"TRUE")</f>
        <v>0</v>
      </c>
      <c r="M268" s="27" t="b">
        <v>0</v>
      </c>
      <c r="N268" s="24">
        <v>0.762788852501601</v>
      </c>
      <c r="O268" s="27">
        <v>293</v>
      </c>
      <c r="P268" s="25">
        <f>O268/$P$2*$P$1</f>
        <v>1.3103756708407872E-2</v>
      </c>
      <c r="Q268" s="27" t="b">
        <f>IF(K268&lt;P268,"TRUE")</f>
        <v>0</v>
      </c>
      <c r="R268" s="28">
        <f>K268*1118</f>
        <v>193.04250790047897</v>
      </c>
      <c r="S268" s="26" t="b">
        <f>IF(R268&lt;0.05,"TRUE")</f>
        <v>0</v>
      </c>
      <c r="T268" s="5" t="s">
        <v>821</v>
      </c>
      <c r="U268" s="5" t="s">
        <v>822</v>
      </c>
      <c r="V268" s="5" t="s">
        <v>823</v>
      </c>
      <c r="W268" s="22">
        <v>17.554603576660131</v>
      </c>
      <c r="X268" s="23" t="s">
        <v>35</v>
      </c>
      <c r="Y268" s="22">
        <v>0.206805211144932</v>
      </c>
      <c r="Z268" s="22">
        <v>17.794774373372366</v>
      </c>
      <c r="AA268" s="23" t="s">
        <v>35</v>
      </c>
      <c r="AB268" s="22">
        <v>0.14207422701678019</v>
      </c>
      <c r="AC268" s="22">
        <v>17.561962127685501</v>
      </c>
      <c r="AD268" s="22">
        <v>17.344217300415</v>
      </c>
      <c r="AE268" s="22">
        <v>17.757631301879901</v>
      </c>
      <c r="AF268" s="22">
        <v>17.632097244262699</v>
      </c>
      <c r="AG268" s="22">
        <v>17.894475936889599</v>
      </c>
      <c r="AH268" s="22">
        <v>17.857749938964801</v>
      </c>
    </row>
    <row r="269" spans="1:34" x14ac:dyDescent="0.35">
      <c r="A269" s="5" t="s">
        <v>824</v>
      </c>
      <c r="B269" s="5" t="s">
        <v>825</v>
      </c>
      <c r="C269" s="22">
        <v>13.161523183186867</v>
      </c>
      <c r="D269" s="23" t="s">
        <v>35</v>
      </c>
      <c r="E269" s="22">
        <v>0.25631640457766175</v>
      </c>
      <c r="F269" s="22">
        <v>13.401484171549463</v>
      </c>
      <c r="G269" s="23" t="s">
        <v>35</v>
      </c>
      <c r="H269" s="22">
        <v>4.6798672346456121</v>
      </c>
      <c r="I269" s="22">
        <v>0.239960988362629</v>
      </c>
      <c r="J269" s="24">
        <v>2.9839148958924599E-2</v>
      </c>
      <c r="K269" s="25">
        <f>10^-J269</f>
        <v>0.93360001720563401</v>
      </c>
      <c r="L269" s="26" t="b">
        <f>IF(AND(K269&lt;0.05,ABS(I269)&gt;=2),"TRUE")</f>
        <v>0</v>
      </c>
      <c r="M269" s="27" t="b">
        <v>0</v>
      </c>
      <c r="N269" s="24">
        <v>2.9839148958924599E-2</v>
      </c>
      <c r="O269" s="27">
        <v>1082</v>
      </c>
      <c r="P269" s="25">
        <f>O269/$P$2*$P$1</f>
        <v>4.8389982110912347E-2</v>
      </c>
      <c r="Q269" s="27" t="b">
        <f>IF(K269&lt;P269,"TRUE")</f>
        <v>0</v>
      </c>
      <c r="R269" s="28">
        <f>K269*1118</f>
        <v>1043.7648192358988</v>
      </c>
      <c r="S269" s="26" t="b">
        <f>IF(R269&lt;0.05,"TRUE")</f>
        <v>0</v>
      </c>
      <c r="T269" s="5" t="s">
        <v>824</v>
      </c>
      <c r="U269" s="5" t="s">
        <v>825</v>
      </c>
      <c r="V269" s="5" t="s">
        <v>826</v>
      </c>
      <c r="W269" s="22">
        <v>13.161523183186867</v>
      </c>
      <c r="X269" s="23" t="s">
        <v>35</v>
      </c>
      <c r="Y269" s="22">
        <v>0.25631640457766175</v>
      </c>
      <c r="Z269" s="22">
        <v>13.401484171549463</v>
      </c>
      <c r="AA269" s="23" t="s">
        <v>35</v>
      </c>
      <c r="AB269" s="22">
        <v>4.6798672346456121</v>
      </c>
      <c r="AC269" s="22">
        <v>13.405795097351101</v>
      </c>
      <c r="AD269" s="22">
        <v>13.1841163635254</v>
      </c>
      <c r="AE269" s="22">
        <v>12.8946580886841</v>
      </c>
      <c r="AF269" s="22">
        <v>7.99808692932129</v>
      </c>
      <c r="AG269" s="22">
        <v>16.1634407043457</v>
      </c>
      <c r="AH269" s="22">
        <v>16.042924880981399</v>
      </c>
    </row>
    <row r="270" spans="1:34" x14ac:dyDescent="0.35">
      <c r="A270" s="5" t="s">
        <v>827</v>
      </c>
      <c r="B270" s="5" t="s">
        <v>828</v>
      </c>
      <c r="C270" s="22">
        <v>19.011604944864899</v>
      </c>
      <c r="D270" s="23" t="s">
        <v>35</v>
      </c>
      <c r="E270" s="22">
        <v>3.8431306250822354E-2</v>
      </c>
      <c r="F270" s="22">
        <v>19.245241800944033</v>
      </c>
      <c r="G270" s="23" t="s">
        <v>35</v>
      </c>
      <c r="H270" s="22">
        <v>0.62196699648085496</v>
      </c>
      <c r="I270" s="22">
        <v>0.23363685607910201</v>
      </c>
      <c r="J270" s="24">
        <v>0.25846259842656999</v>
      </c>
      <c r="K270" s="25">
        <f>10^-J270</f>
        <v>0.55148969479764354</v>
      </c>
      <c r="L270" s="26" t="b">
        <f>IF(AND(K270&lt;0.05,ABS(I270)&gt;=2),"TRUE")</f>
        <v>0</v>
      </c>
      <c r="M270" s="27" t="b">
        <v>0</v>
      </c>
      <c r="N270" s="24">
        <v>0.25846259842656999</v>
      </c>
      <c r="O270" s="27">
        <v>767</v>
      </c>
      <c r="P270" s="25">
        <f>O270/$P$2*$P$1</f>
        <v>3.430232558139535E-2</v>
      </c>
      <c r="Q270" s="27" t="b">
        <f>IF(K270&lt;P270,"TRUE")</f>
        <v>0</v>
      </c>
      <c r="R270" s="28">
        <f>K270*1118</f>
        <v>616.56547878376546</v>
      </c>
      <c r="S270" s="26" t="b">
        <f>IF(R270&lt;0.05,"TRUE")</f>
        <v>0</v>
      </c>
      <c r="T270" s="5" t="s">
        <v>827</v>
      </c>
      <c r="U270" s="5" t="s">
        <v>828</v>
      </c>
      <c r="V270" s="5" t="s">
        <v>829</v>
      </c>
      <c r="W270" s="22">
        <v>19.011604944864899</v>
      </c>
      <c r="X270" s="23" t="s">
        <v>35</v>
      </c>
      <c r="Y270" s="22">
        <v>3.8431306250822354E-2</v>
      </c>
      <c r="Z270" s="22">
        <v>19.245241800944033</v>
      </c>
      <c r="AA270" s="23" t="s">
        <v>35</v>
      </c>
      <c r="AB270" s="22">
        <v>0.62196699648085496</v>
      </c>
      <c r="AC270" s="22">
        <v>19.021415710449201</v>
      </c>
      <c r="AD270" s="22">
        <v>19.0441799163818</v>
      </c>
      <c r="AE270" s="22">
        <v>18.9692192077637</v>
      </c>
      <c r="AF270" s="22">
        <v>18.532020568847699</v>
      </c>
      <c r="AG270" s="22">
        <v>19.5288486480713</v>
      </c>
      <c r="AH270" s="22">
        <v>19.6748561859131</v>
      </c>
    </row>
    <row r="271" spans="1:34" x14ac:dyDescent="0.35">
      <c r="A271" s="5" t="s">
        <v>830</v>
      </c>
      <c r="B271" s="5" t="s">
        <v>831</v>
      </c>
      <c r="C271" s="22">
        <v>15.767315546671567</v>
      </c>
      <c r="D271" s="23" t="s">
        <v>35</v>
      </c>
      <c r="E271" s="22">
        <v>0.56403615200744961</v>
      </c>
      <c r="F271" s="22">
        <v>15.998583475748701</v>
      </c>
      <c r="G271" s="23" t="s">
        <v>35</v>
      </c>
      <c r="H271" s="22">
        <v>0.28908806983481317</v>
      </c>
      <c r="I271" s="22">
        <v>0.23126792907714799</v>
      </c>
      <c r="J271" s="24">
        <v>0.25049215514533701</v>
      </c>
      <c r="K271" s="25">
        <f>10^-J271</f>
        <v>0.56170442458120773</v>
      </c>
      <c r="L271" s="26" t="b">
        <f>IF(AND(K271&lt;0.05,ABS(I271)&gt;=2),"TRUE")</f>
        <v>0</v>
      </c>
      <c r="M271" s="27" t="b">
        <v>0</v>
      </c>
      <c r="N271" s="24">
        <v>0.25049215514533701</v>
      </c>
      <c r="O271" s="27">
        <v>771</v>
      </c>
      <c r="P271" s="25">
        <f>O271/$P$2*$P$1</f>
        <v>3.4481216457960644E-2</v>
      </c>
      <c r="Q271" s="27" t="b">
        <f>IF(K271&lt;P271,"TRUE")</f>
        <v>0</v>
      </c>
      <c r="R271" s="28">
        <f>K271*1118</f>
        <v>627.9855466817902</v>
      </c>
      <c r="S271" s="26" t="b">
        <f>IF(R271&lt;0.05,"TRUE")</f>
        <v>0</v>
      </c>
      <c r="T271" s="5" t="s">
        <v>830</v>
      </c>
      <c r="U271" s="5" t="s">
        <v>831</v>
      </c>
      <c r="V271" s="5" t="s">
        <v>832</v>
      </c>
      <c r="W271" s="22">
        <v>15.767315546671567</v>
      </c>
      <c r="X271" s="23" t="s">
        <v>35</v>
      </c>
      <c r="Y271" s="22">
        <v>0.56403615200744961</v>
      </c>
      <c r="Z271" s="22">
        <v>15.998583475748701</v>
      </c>
      <c r="AA271" s="23" t="s">
        <v>35</v>
      </c>
      <c r="AB271" s="22">
        <v>0.28908806983481317</v>
      </c>
      <c r="AC271" s="22">
        <v>16.390913009643601</v>
      </c>
      <c r="AD271" s="22">
        <v>15.2927856445313</v>
      </c>
      <c r="AE271" s="22">
        <v>15.618247985839799</v>
      </c>
      <c r="AF271" s="22">
        <v>15.9850206375122</v>
      </c>
      <c r="AG271" s="22">
        <v>15.716515541076699</v>
      </c>
      <c r="AH271" s="22">
        <v>16.294214248657202</v>
      </c>
    </row>
    <row r="272" spans="1:34" x14ac:dyDescent="0.35">
      <c r="A272" s="5" t="s">
        <v>833</v>
      </c>
      <c r="B272" s="5" t="s">
        <v>834</v>
      </c>
      <c r="C272" s="22">
        <v>19.551347096761067</v>
      </c>
      <c r="D272" s="23" t="s">
        <v>35</v>
      </c>
      <c r="E272" s="22">
        <v>0.1264458940414922</v>
      </c>
      <c r="F272" s="22">
        <v>19.78073501586913</v>
      </c>
      <c r="G272" s="23" t="s">
        <v>35</v>
      </c>
      <c r="H272" s="22">
        <v>0.4417330176476269</v>
      </c>
      <c r="I272" s="22">
        <v>0.22938791910807399</v>
      </c>
      <c r="J272" s="24">
        <v>0.36053956659648601</v>
      </c>
      <c r="K272" s="25">
        <f>10^-J272</f>
        <v>0.43597384259560168</v>
      </c>
      <c r="L272" s="26" t="b">
        <f>IF(AND(K272&lt;0.05,ABS(I272)&gt;=2),"TRUE")</f>
        <v>0</v>
      </c>
      <c r="M272" s="27" t="b">
        <v>0</v>
      </c>
      <c r="N272" s="24">
        <v>0.36053956659648601</v>
      </c>
      <c r="O272" s="27">
        <v>633</v>
      </c>
      <c r="P272" s="25">
        <f>O272/$P$2*$P$1</f>
        <v>2.830948121645796E-2</v>
      </c>
      <c r="Q272" s="27" t="b">
        <f>IF(K272&lt;P272,"TRUE")</f>
        <v>0</v>
      </c>
      <c r="R272" s="28">
        <f>K272*1118</f>
        <v>487.4187560218827</v>
      </c>
      <c r="S272" s="26" t="b">
        <f>IF(R272&lt;0.05,"TRUE")</f>
        <v>0</v>
      </c>
      <c r="T272" s="5" t="s">
        <v>833</v>
      </c>
      <c r="U272" s="5" t="s">
        <v>834</v>
      </c>
      <c r="V272" s="5" t="s">
        <v>835</v>
      </c>
      <c r="W272" s="22">
        <v>19.551347096761067</v>
      </c>
      <c r="X272" s="23" t="s">
        <v>35</v>
      </c>
      <c r="Y272" s="22">
        <v>0.1264458940414922</v>
      </c>
      <c r="Z272" s="22">
        <v>19.78073501586913</v>
      </c>
      <c r="AA272" s="23" t="s">
        <v>35</v>
      </c>
      <c r="AB272" s="22">
        <v>0.4417330176476269</v>
      </c>
      <c r="AC272" s="22">
        <v>19.6617832183838</v>
      </c>
      <c r="AD272" s="22">
        <v>19.413415908813501</v>
      </c>
      <c r="AE272" s="22">
        <v>19.578842163085898</v>
      </c>
      <c r="AF272" s="22">
        <v>19.3779201507568</v>
      </c>
      <c r="AG272" s="22">
        <v>19.711156845092798</v>
      </c>
      <c r="AH272" s="22">
        <v>20.253128051757798</v>
      </c>
    </row>
    <row r="273" spans="1:34" x14ac:dyDescent="0.35">
      <c r="A273" s="5" t="s">
        <v>836</v>
      </c>
      <c r="B273" s="5" t="s">
        <v>837</v>
      </c>
      <c r="C273" s="22">
        <v>16.894258499145497</v>
      </c>
      <c r="D273" s="23" t="s">
        <v>35</v>
      </c>
      <c r="E273" s="22">
        <v>0.3953069900347681</v>
      </c>
      <c r="F273" s="22">
        <v>17.121800740559902</v>
      </c>
      <c r="G273" s="23" t="s">
        <v>35</v>
      </c>
      <c r="H273" s="22">
        <v>0.57316447781872948</v>
      </c>
      <c r="I273" s="22">
        <v>0.227542241414387</v>
      </c>
      <c r="J273" s="24">
        <v>0.22068362816984299</v>
      </c>
      <c r="K273" s="25">
        <f>10^-J273</f>
        <v>0.60161183590746758</v>
      </c>
      <c r="L273" s="26" t="b">
        <f>IF(AND(K273&lt;0.05,ABS(I273)&gt;=2),"TRUE")</f>
        <v>0</v>
      </c>
      <c r="M273" s="27" t="b">
        <v>0</v>
      </c>
      <c r="N273" s="24">
        <v>0.22068362816984299</v>
      </c>
      <c r="O273" s="27">
        <v>810</v>
      </c>
      <c r="P273" s="25">
        <f>O273/$P$2*$P$1</f>
        <v>3.6225402504472273E-2</v>
      </c>
      <c r="Q273" s="27" t="b">
        <f>IF(K273&lt;P273,"TRUE")</f>
        <v>0</v>
      </c>
      <c r="R273" s="28">
        <f>K273*1118</f>
        <v>672.60203254454871</v>
      </c>
      <c r="S273" s="26" t="b">
        <f>IF(R273&lt;0.05,"TRUE")</f>
        <v>0</v>
      </c>
      <c r="T273" s="5" t="s">
        <v>836</v>
      </c>
      <c r="U273" s="5" t="s">
        <v>837</v>
      </c>
      <c r="V273" s="5" t="s">
        <v>838</v>
      </c>
      <c r="W273" s="22">
        <v>16.894258499145497</v>
      </c>
      <c r="X273" s="23" t="s">
        <v>35</v>
      </c>
      <c r="Y273" s="22">
        <v>0.3953069900347681</v>
      </c>
      <c r="Z273" s="22">
        <v>17.121800740559902</v>
      </c>
      <c r="AA273" s="23" t="s">
        <v>35</v>
      </c>
      <c r="AB273" s="22">
        <v>0.57316447781872948</v>
      </c>
      <c r="AC273" s="22">
        <v>16.732650756835898</v>
      </c>
      <c r="AD273" s="22">
        <v>17.344764709472699</v>
      </c>
      <c r="AE273" s="22">
        <v>16.605360031127901</v>
      </c>
      <c r="AF273" s="22">
        <v>16.5158290863037</v>
      </c>
      <c r="AG273" s="22">
        <v>17.1943168640137</v>
      </c>
      <c r="AH273" s="22">
        <v>17.655256271362301</v>
      </c>
    </row>
    <row r="274" spans="1:34" x14ac:dyDescent="0.35">
      <c r="A274" s="5" t="s">
        <v>839</v>
      </c>
      <c r="B274" s="5" t="s">
        <v>840</v>
      </c>
      <c r="C274" s="22">
        <v>17.431694030761733</v>
      </c>
      <c r="D274" s="23" t="s">
        <v>35</v>
      </c>
      <c r="E274" s="22">
        <v>0.14908905216748444</v>
      </c>
      <c r="F274" s="22">
        <v>17.658445358276399</v>
      </c>
      <c r="G274" s="23" t="s">
        <v>35</v>
      </c>
      <c r="H274" s="22">
        <v>0.80595806722137642</v>
      </c>
      <c r="I274" s="22">
        <v>0.22675132751464799</v>
      </c>
      <c r="J274" s="24">
        <v>0.18254344351862001</v>
      </c>
      <c r="K274" s="25">
        <f>10^-J274</f>
        <v>0.65683540836862331</v>
      </c>
      <c r="L274" s="26" t="b">
        <f>IF(AND(K274&lt;0.05,ABS(I274)&gt;=2),"TRUE")</f>
        <v>0</v>
      </c>
      <c r="M274" s="27" t="b">
        <v>0</v>
      </c>
      <c r="N274" s="24">
        <v>0.18254344351862001</v>
      </c>
      <c r="O274" s="27">
        <v>869</v>
      </c>
      <c r="P274" s="25">
        <f>O274/$P$2*$P$1</f>
        <v>3.8864042933810378E-2</v>
      </c>
      <c r="Q274" s="27" t="b">
        <f>IF(K274&lt;P274,"TRUE")</f>
        <v>0</v>
      </c>
      <c r="R274" s="28">
        <f>K274*1118</f>
        <v>734.3419865561209</v>
      </c>
      <c r="S274" s="26" t="b">
        <f>IF(R274&lt;0.05,"TRUE")</f>
        <v>0</v>
      </c>
      <c r="T274" s="5" t="s">
        <v>839</v>
      </c>
      <c r="U274" s="5" t="s">
        <v>840</v>
      </c>
      <c r="V274" s="5" t="s">
        <v>841</v>
      </c>
      <c r="W274" s="22">
        <v>17.431694030761733</v>
      </c>
      <c r="X274" s="23" t="s">
        <v>35</v>
      </c>
      <c r="Y274" s="22">
        <v>0.14908905216748444</v>
      </c>
      <c r="Z274" s="22">
        <v>17.658445358276399</v>
      </c>
      <c r="AA274" s="23" t="s">
        <v>35</v>
      </c>
      <c r="AB274" s="22">
        <v>0.80595806722137642</v>
      </c>
      <c r="AC274" s="22">
        <v>17.4421787261963</v>
      </c>
      <c r="AD274" s="22">
        <v>17.575263977050799</v>
      </c>
      <c r="AE274" s="22">
        <v>17.2776393890381</v>
      </c>
      <c r="AF274" s="22">
        <v>16.830715179443398</v>
      </c>
      <c r="AG274" s="22">
        <v>17.703914642333999</v>
      </c>
      <c r="AH274" s="22">
        <v>18.4407062530518</v>
      </c>
    </row>
    <row r="275" spans="1:34" x14ac:dyDescent="0.35">
      <c r="A275" s="5" t="s">
        <v>842</v>
      </c>
      <c r="B275" s="5" t="s">
        <v>843</v>
      </c>
      <c r="C275" s="22">
        <v>19.131388346354168</v>
      </c>
      <c r="D275" s="23" t="s">
        <v>35</v>
      </c>
      <c r="E275" s="22">
        <v>0.39312183215056529</v>
      </c>
      <c r="F275" s="22">
        <v>19.3569145202637</v>
      </c>
      <c r="G275" s="23" t="s">
        <v>35</v>
      </c>
      <c r="H275" s="22">
        <v>0.73231430355513027</v>
      </c>
      <c r="I275" s="22">
        <v>0.225526173909504</v>
      </c>
      <c r="J275" s="24">
        <v>0.17858319021539801</v>
      </c>
      <c r="K275" s="25">
        <f>10^-J275</f>
        <v>0.6628523644484865</v>
      </c>
      <c r="L275" s="26" t="b">
        <f>IF(AND(K275&lt;0.05,ABS(I275)&gt;=2),"TRUE")</f>
        <v>0</v>
      </c>
      <c r="M275" s="27" t="b">
        <v>0</v>
      </c>
      <c r="N275" s="24">
        <v>0.17858319021539801</v>
      </c>
      <c r="O275" s="27">
        <v>872</v>
      </c>
      <c r="P275" s="25">
        <f>O275/$P$2*$P$1</f>
        <v>3.8998211091234351E-2</v>
      </c>
      <c r="Q275" s="27" t="b">
        <f>IF(K275&lt;P275,"TRUE")</f>
        <v>0</v>
      </c>
      <c r="R275" s="28">
        <f>K275*1118</f>
        <v>741.06894345340788</v>
      </c>
      <c r="S275" s="26" t="b">
        <f>IF(R275&lt;0.05,"TRUE")</f>
        <v>0</v>
      </c>
      <c r="T275" s="5" t="s">
        <v>842</v>
      </c>
      <c r="U275" s="5" t="s">
        <v>843</v>
      </c>
      <c r="V275" s="5" t="s">
        <v>844</v>
      </c>
      <c r="W275" s="22">
        <v>19.131388346354168</v>
      </c>
      <c r="X275" s="23" t="s">
        <v>35</v>
      </c>
      <c r="Y275" s="22">
        <v>0.39312183215056529</v>
      </c>
      <c r="Z275" s="22">
        <v>19.3569145202637</v>
      </c>
      <c r="AA275" s="23" t="s">
        <v>35</v>
      </c>
      <c r="AB275" s="22">
        <v>0.73231430355513027</v>
      </c>
      <c r="AC275" s="22">
        <v>19.444419860839801</v>
      </c>
      <c r="AD275" s="22">
        <v>18.6901741027832</v>
      </c>
      <c r="AE275" s="22">
        <v>19.259571075439499</v>
      </c>
      <c r="AF275" s="22">
        <v>18.517471313476602</v>
      </c>
      <c r="AG275" s="22">
        <v>19.864871978759801</v>
      </c>
      <c r="AH275" s="22">
        <v>19.688400268554702</v>
      </c>
    </row>
    <row r="276" spans="1:34" x14ac:dyDescent="0.35">
      <c r="A276" s="5" t="s">
        <v>845</v>
      </c>
      <c r="B276" s="5" t="s">
        <v>846</v>
      </c>
      <c r="C276" s="22">
        <v>13.849923133850067</v>
      </c>
      <c r="D276" s="23" t="s">
        <v>35</v>
      </c>
      <c r="E276" s="22">
        <v>0.42157711994602781</v>
      </c>
      <c r="F276" s="22">
        <v>14.075382550557466</v>
      </c>
      <c r="G276" s="23" t="s">
        <v>35</v>
      </c>
      <c r="H276" s="22">
        <v>0.98998211154849003</v>
      </c>
      <c r="I276" s="22">
        <v>0.225459416707357</v>
      </c>
      <c r="J276" s="24">
        <v>0.13369626352553299</v>
      </c>
      <c r="K276" s="25">
        <f>10^-J276</f>
        <v>0.73502775146790156</v>
      </c>
      <c r="L276" s="26" t="b">
        <f>IF(AND(K276&lt;0.05,ABS(I276)&gt;=2),"TRUE")</f>
        <v>0</v>
      </c>
      <c r="M276" s="27" t="b">
        <v>0</v>
      </c>
      <c r="N276" s="24">
        <v>0.13369626352553299</v>
      </c>
      <c r="O276" s="27">
        <v>931</v>
      </c>
      <c r="P276" s="25">
        <f>O276/$P$2*$P$1</f>
        <v>4.1636851520572449E-2</v>
      </c>
      <c r="Q276" s="27" t="b">
        <f>IF(K276&lt;P276,"TRUE")</f>
        <v>0</v>
      </c>
      <c r="R276" s="28">
        <f>K276*1118</f>
        <v>821.76102614111392</v>
      </c>
      <c r="S276" s="26" t="b">
        <f>IF(R276&lt;0.05,"TRUE")</f>
        <v>0</v>
      </c>
      <c r="T276" s="5" t="s">
        <v>845</v>
      </c>
      <c r="U276" s="5" t="s">
        <v>846</v>
      </c>
      <c r="V276" s="5" t="s">
        <v>847</v>
      </c>
      <c r="W276" s="22">
        <v>13.849923133850067</v>
      </c>
      <c r="X276" s="23" t="s">
        <v>35</v>
      </c>
      <c r="Y276" s="22">
        <v>0.42157711994602781</v>
      </c>
      <c r="Z276" s="22">
        <v>14.075382550557466</v>
      </c>
      <c r="AA276" s="23" t="s">
        <v>35</v>
      </c>
      <c r="AB276" s="22">
        <v>0.98998211154849003</v>
      </c>
      <c r="AC276" s="22">
        <v>13.623485565185501</v>
      </c>
      <c r="AD276" s="22">
        <v>13.5899505615234</v>
      </c>
      <c r="AE276" s="22">
        <v>14.3363332748413</v>
      </c>
      <c r="AF276" s="22">
        <v>15.0078802108765</v>
      </c>
      <c r="AG276" s="22">
        <v>14.181759834289601</v>
      </c>
      <c r="AH276" s="22">
        <v>13.0365076065063</v>
      </c>
    </row>
    <row r="277" spans="1:34" x14ac:dyDescent="0.35">
      <c r="A277" s="5" t="s">
        <v>848</v>
      </c>
      <c r="B277" s="5" t="s">
        <v>849</v>
      </c>
      <c r="C277" s="22">
        <v>14.627545356750501</v>
      </c>
      <c r="D277" s="23" t="s">
        <v>35</v>
      </c>
      <c r="E277" s="22">
        <v>8.8695853295563759E-2</v>
      </c>
      <c r="F277" s="22">
        <v>14.852259318033902</v>
      </c>
      <c r="G277" s="23" t="s">
        <v>35</v>
      </c>
      <c r="H277" s="22">
        <v>0.58042446942765158</v>
      </c>
      <c r="I277" s="22">
        <v>0.22471396128336499</v>
      </c>
      <c r="J277" s="24">
        <v>0.26467479619822099</v>
      </c>
      <c r="K277" s="25">
        <f>10^-J277</f>
        <v>0.5436572748038988</v>
      </c>
      <c r="L277" s="26" t="b">
        <f>IF(AND(K277&lt;0.05,ABS(I277)&gt;=2),"TRUE")</f>
        <v>0</v>
      </c>
      <c r="M277" s="27" t="b">
        <v>0</v>
      </c>
      <c r="N277" s="24">
        <v>0.26467479619822099</v>
      </c>
      <c r="O277" s="27">
        <v>760</v>
      </c>
      <c r="P277" s="25">
        <f>O277/$P$2*$P$1</f>
        <v>3.3989266547406083E-2</v>
      </c>
      <c r="Q277" s="27" t="b">
        <f>IF(K277&lt;P277,"TRUE")</f>
        <v>0</v>
      </c>
      <c r="R277" s="28">
        <f>K277*1118</f>
        <v>607.80883323075886</v>
      </c>
      <c r="S277" s="26" t="b">
        <f>IF(R277&lt;0.05,"TRUE")</f>
        <v>0</v>
      </c>
      <c r="T277" s="5" t="s">
        <v>848</v>
      </c>
      <c r="U277" s="5" t="s">
        <v>849</v>
      </c>
      <c r="V277" s="5" t="s">
        <v>850</v>
      </c>
      <c r="W277" s="22">
        <v>14.627545356750501</v>
      </c>
      <c r="X277" s="23" t="s">
        <v>35</v>
      </c>
      <c r="Y277" s="22">
        <v>8.8695853295563759E-2</v>
      </c>
      <c r="Z277" s="22">
        <v>14.852259318033902</v>
      </c>
      <c r="AA277" s="23" t="s">
        <v>35</v>
      </c>
      <c r="AB277" s="22">
        <v>0.58042446942765158</v>
      </c>
      <c r="AC277" s="22">
        <v>14.6653995513916</v>
      </c>
      <c r="AD277" s="22">
        <v>14.526203155517599</v>
      </c>
      <c r="AE277" s="22">
        <v>14.691033363342299</v>
      </c>
      <c r="AF277" s="22">
        <v>14.1968908309937</v>
      </c>
      <c r="AG277" s="22">
        <v>15.058445930481</v>
      </c>
      <c r="AH277" s="22">
        <v>15.301441192626999</v>
      </c>
    </row>
    <row r="278" spans="1:34" x14ac:dyDescent="0.35">
      <c r="A278" s="5" t="s">
        <v>851</v>
      </c>
      <c r="B278" s="5" t="s">
        <v>852</v>
      </c>
      <c r="C278" s="22">
        <v>16.870621999104799</v>
      </c>
      <c r="D278" s="23" t="s">
        <v>35</v>
      </c>
      <c r="E278" s="22">
        <v>0.10761002448795885</v>
      </c>
      <c r="F278" s="22">
        <v>17.091569264729831</v>
      </c>
      <c r="G278" s="23" t="s">
        <v>35</v>
      </c>
      <c r="H278" s="22">
        <v>0.51086456021642312</v>
      </c>
      <c r="I278" s="22">
        <v>0.220947265625</v>
      </c>
      <c r="J278" s="24">
        <v>0.29740734640893401</v>
      </c>
      <c r="K278" s="25">
        <f>10^-J278</f>
        <v>0.50418817253454951</v>
      </c>
      <c r="L278" s="26" t="b">
        <f>IF(AND(K278&lt;0.05,ABS(I278)&gt;=2),"TRUE")</f>
        <v>0</v>
      </c>
      <c r="M278" s="27" t="b">
        <v>0</v>
      </c>
      <c r="N278" s="24">
        <v>0.29740734640893401</v>
      </c>
      <c r="O278" s="27">
        <v>718</v>
      </c>
      <c r="P278" s="25">
        <f>O278/$P$2*$P$1</f>
        <v>3.2110912343470487E-2</v>
      </c>
      <c r="Q278" s="27" t="b">
        <f>IF(K278&lt;P278,"TRUE")</f>
        <v>0</v>
      </c>
      <c r="R278" s="28">
        <f>K278*1118</f>
        <v>563.68237689362638</v>
      </c>
      <c r="S278" s="26" t="b">
        <f>IF(R278&lt;0.05,"TRUE")</f>
        <v>0</v>
      </c>
      <c r="T278" s="5" t="s">
        <v>851</v>
      </c>
      <c r="U278" s="5" t="s">
        <v>852</v>
      </c>
      <c r="V278" s="5" t="s">
        <v>853</v>
      </c>
      <c r="W278" s="22">
        <v>16.870621999104799</v>
      </c>
      <c r="X278" s="23" t="s">
        <v>35</v>
      </c>
      <c r="Y278" s="22">
        <v>0.10761002448795885</v>
      </c>
      <c r="Z278" s="22">
        <v>17.091569264729831</v>
      </c>
      <c r="AA278" s="23" t="s">
        <v>35</v>
      </c>
      <c r="AB278" s="22">
        <v>0.51086456021642312</v>
      </c>
      <c r="AC278" s="22">
        <v>16.983028411865199</v>
      </c>
      <c r="AD278" s="22">
        <v>16.7685546875</v>
      </c>
      <c r="AE278" s="22">
        <v>16.860282897949201</v>
      </c>
      <c r="AF278" s="22">
        <v>16.5193767547607</v>
      </c>
      <c r="AG278" s="22">
        <v>17.2534503936768</v>
      </c>
      <c r="AH278" s="22">
        <v>17.501880645751999</v>
      </c>
    </row>
    <row r="279" spans="1:34" x14ac:dyDescent="0.35">
      <c r="A279" s="5" t="s">
        <v>854</v>
      </c>
      <c r="B279" s="5" t="s">
        <v>855</v>
      </c>
      <c r="C279" s="22">
        <v>18.354436874389634</v>
      </c>
      <c r="D279" s="23" t="s">
        <v>35</v>
      </c>
      <c r="E279" s="22">
        <v>0.34638711091899393</v>
      </c>
      <c r="F279" s="22">
        <v>18.574735641479464</v>
      </c>
      <c r="G279" s="23" t="s">
        <v>35</v>
      </c>
      <c r="H279" s="22">
        <v>0.348927399517582</v>
      </c>
      <c r="I279" s="22">
        <v>0.220298767089844</v>
      </c>
      <c r="J279" s="24">
        <v>0.31782215244359402</v>
      </c>
      <c r="K279" s="25">
        <f>10^-J279</f>
        <v>0.48103629687738009</v>
      </c>
      <c r="L279" s="26" t="b">
        <f>IF(AND(K279&lt;0.05,ABS(I279)&gt;=2),"TRUE")</f>
        <v>0</v>
      </c>
      <c r="M279" s="27" t="b">
        <v>0</v>
      </c>
      <c r="N279" s="24">
        <v>0.31782215244359402</v>
      </c>
      <c r="O279" s="27">
        <v>691</v>
      </c>
      <c r="P279" s="25">
        <f>O279/$P$2*$P$1</f>
        <v>3.0903398926654741E-2</v>
      </c>
      <c r="Q279" s="27" t="b">
        <f>IF(K279&lt;P279,"TRUE")</f>
        <v>0</v>
      </c>
      <c r="R279" s="28">
        <f>K279*1118</f>
        <v>537.79857990891094</v>
      </c>
      <c r="S279" s="26" t="b">
        <f>IF(R279&lt;0.05,"TRUE")</f>
        <v>0</v>
      </c>
      <c r="T279" s="5" t="s">
        <v>854</v>
      </c>
      <c r="U279" s="5" t="s">
        <v>855</v>
      </c>
      <c r="V279" s="5" t="s">
        <v>856</v>
      </c>
      <c r="W279" s="22">
        <v>18.354436874389634</v>
      </c>
      <c r="X279" s="23" t="s">
        <v>35</v>
      </c>
      <c r="Y279" s="22">
        <v>0.34638711091899393</v>
      </c>
      <c r="Z279" s="22">
        <v>18.574735641479464</v>
      </c>
      <c r="AA279" s="23" t="s">
        <v>35</v>
      </c>
      <c r="AB279" s="22">
        <v>0.348927399517582</v>
      </c>
      <c r="AC279" s="22">
        <v>18.7476921081543</v>
      </c>
      <c r="AD279" s="22">
        <v>18.2210292816162</v>
      </c>
      <c r="AE279" s="22">
        <v>18.094589233398398</v>
      </c>
      <c r="AF279" s="22">
        <v>18.194297790527301</v>
      </c>
      <c r="AG279" s="22">
        <v>18.879848480224599</v>
      </c>
      <c r="AH279" s="22">
        <v>18.650060653686499</v>
      </c>
    </row>
    <row r="280" spans="1:34" x14ac:dyDescent="0.35">
      <c r="A280" s="5" t="s">
        <v>857</v>
      </c>
      <c r="B280" s="5" t="s">
        <v>858</v>
      </c>
      <c r="C280" s="22">
        <v>18.482436498006166</v>
      </c>
      <c r="D280" s="23" t="s">
        <v>35</v>
      </c>
      <c r="E280" s="22">
        <v>0.29686531102557767</v>
      </c>
      <c r="F280" s="22">
        <v>18.692825953165698</v>
      </c>
      <c r="G280" s="23" t="s">
        <v>35</v>
      </c>
      <c r="H280" s="22">
        <v>0.43610942227854493</v>
      </c>
      <c r="I280" s="22">
        <v>0.21038945515950799</v>
      </c>
      <c r="J280" s="24">
        <v>0.27759343483546101</v>
      </c>
      <c r="K280" s="25">
        <f>10^-J280</f>
        <v>0.52772365922391307</v>
      </c>
      <c r="L280" s="26" t="b">
        <f>IF(AND(K280&lt;0.05,ABS(I280)&gt;=2),"TRUE")</f>
        <v>0</v>
      </c>
      <c r="M280" s="27" t="b">
        <v>0</v>
      </c>
      <c r="N280" s="24">
        <v>0.27759343483546101</v>
      </c>
      <c r="O280" s="27">
        <v>747</v>
      </c>
      <c r="P280" s="25">
        <f>O280/$P$2*$P$1</f>
        <v>3.3407871198568875E-2</v>
      </c>
      <c r="Q280" s="27" t="b">
        <f>IF(K280&lt;P280,"TRUE")</f>
        <v>0</v>
      </c>
      <c r="R280" s="28">
        <f>K280*1118</f>
        <v>589.99505101233478</v>
      </c>
      <c r="S280" s="26" t="b">
        <f>IF(R280&lt;0.05,"TRUE")</f>
        <v>0</v>
      </c>
      <c r="T280" s="5" t="s">
        <v>857</v>
      </c>
      <c r="U280" s="5" t="s">
        <v>858</v>
      </c>
      <c r="V280" s="5" t="s">
        <v>859</v>
      </c>
      <c r="W280" s="22">
        <v>18.482436498006166</v>
      </c>
      <c r="X280" s="23" t="s">
        <v>35</v>
      </c>
      <c r="Y280" s="22">
        <v>0.29686531102557767</v>
      </c>
      <c r="Z280" s="22">
        <v>18.692825953165698</v>
      </c>
      <c r="AA280" s="23" t="s">
        <v>35</v>
      </c>
      <c r="AB280" s="22">
        <v>0.43610942227854493</v>
      </c>
      <c r="AC280" s="22">
        <v>18.796504974365199</v>
      </c>
      <c r="AD280" s="22">
        <v>18.206449508666999</v>
      </c>
      <c r="AE280" s="22">
        <v>18.4443550109863</v>
      </c>
      <c r="AF280" s="22">
        <v>18.2048530578613</v>
      </c>
      <c r="AG280" s="22">
        <v>19.044530868530298</v>
      </c>
      <c r="AH280" s="22">
        <v>18.829093933105501</v>
      </c>
    </row>
    <row r="281" spans="1:34" x14ac:dyDescent="0.35">
      <c r="A281" s="5" t="s">
        <v>860</v>
      </c>
      <c r="B281" s="5" t="s">
        <v>861</v>
      </c>
      <c r="C281" s="22">
        <v>15.944335301717098</v>
      </c>
      <c r="D281" s="23" t="s">
        <v>35</v>
      </c>
      <c r="E281" s="22">
        <v>0.2952979612464352</v>
      </c>
      <c r="F281" s="22">
        <v>16.148974100748699</v>
      </c>
      <c r="G281" s="23" t="s">
        <v>35</v>
      </c>
      <c r="H281" s="22">
        <v>1.2431862883962213</v>
      </c>
      <c r="I281" s="22">
        <v>0.204638799031576</v>
      </c>
      <c r="J281" s="24">
        <v>9.9509887488355403E-2</v>
      </c>
      <c r="K281" s="25">
        <f>10^-J281</f>
        <v>0.79522516060839965</v>
      </c>
      <c r="L281" s="26" t="b">
        <f>IF(AND(K281&lt;0.05,ABS(I281)&gt;=2),"TRUE")</f>
        <v>0</v>
      </c>
      <c r="M281" s="27" t="b">
        <v>0</v>
      </c>
      <c r="N281" s="24">
        <v>9.9509887488355403E-2</v>
      </c>
      <c r="O281" s="27">
        <v>984</v>
      </c>
      <c r="P281" s="25">
        <f>O281/$P$2*$P$1</f>
        <v>4.4007155635062613E-2</v>
      </c>
      <c r="Q281" s="27" t="b">
        <f>IF(K281&lt;P281,"TRUE")</f>
        <v>0</v>
      </c>
      <c r="R281" s="28">
        <f>K281*1118</f>
        <v>889.06172956019077</v>
      </c>
      <c r="S281" s="26" t="b">
        <f>IF(R281&lt;0.05,"TRUE")</f>
        <v>0</v>
      </c>
      <c r="T281" s="5" t="s">
        <v>860</v>
      </c>
      <c r="U281" s="5" t="s">
        <v>861</v>
      </c>
      <c r="V281" s="5" t="s">
        <v>862</v>
      </c>
      <c r="W281" s="22">
        <v>15.944335301717098</v>
      </c>
      <c r="X281" s="23" t="s">
        <v>35</v>
      </c>
      <c r="Y281" s="22">
        <v>0.2952979612464352</v>
      </c>
      <c r="Z281" s="22">
        <v>16.148974100748699</v>
      </c>
      <c r="AA281" s="23" t="s">
        <v>35</v>
      </c>
      <c r="AB281" s="22">
        <v>1.2431862883962213</v>
      </c>
      <c r="AC281" s="22">
        <v>16.241704940795898</v>
      </c>
      <c r="AD281" s="22">
        <v>15.940147399902299</v>
      </c>
      <c r="AE281" s="22">
        <v>15.6511535644531</v>
      </c>
      <c r="AF281" s="22">
        <v>14.7157306671143</v>
      </c>
      <c r="AG281" s="22">
        <v>16.7957954406738</v>
      </c>
      <c r="AH281" s="22">
        <v>16.935396194458001</v>
      </c>
    </row>
    <row r="282" spans="1:34" x14ac:dyDescent="0.35">
      <c r="A282" s="5" t="s">
        <v>863</v>
      </c>
      <c r="B282" s="5" t="s">
        <v>864</v>
      </c>
      <c r="C282" s="22">
        <v>17.1218268076579</v>
      </c>
      <c r="D282" s="23" t="s">
        <v>35</v>
      </c>
      <c r="E282" s="22">
        <v>0.26680490939596252</v>
      </c>
      <c r="F282" s="22">
        <v>17.325187047322601</v>
      </c>
      <c r="G282" s="23" t="s">
        <v>35</v>
      </c>
      <c r="H282" s="22">
        <v>0.24036113728084374</v>
      </c>
      <c r="I282" s="22">
        <v>0.20336023966471101</v>
      </c>
      <c r="J282" s="24">
        <v>0.41770694649937801</v>
      </c>
      <c r="K282" s="25">
        <f>10^-J282</f>
        <v>0.38220208640737829</v>
      </c>
      <c r="L282" s="26" t="b">
        <f>IF(AND(K282&lt;0.05,ABS(I282)&gt;=2),"TRUE")</f>
        <v>0</v>
      </c>
      <c r="M282" s="27" t="b">
        <v>0</v>
      </c>
      <c r="N282" s="24">
        <v>0.41770694649937801</v>
      </c>
      <c r="O282" s="27">
        <v>561</v>
      </c>
      <c r="P282" s="25">
        <f>O282/$P$2*$P$1</f>
        <v>2.5089445438282648E-2</v>
      </c>
      <c r="Q282" s="27" t="b">
        <f>IF(K282&lt;P282,"TRUE")</f>
        <v>0</v>
      </c>
      <c r="R282" s="28">
        <f>K282*1118</f>
        <v>427.30193260344896</v>
      </c>
      <c r="S282" s="26" t="b">
        <f>IF(R282&lt;0.05,"TRUE")</f>
        <v>0</v>
      </c>
      <c r="T282" s="5" t="s">
        <v>863</v>
      </c>
      <c r="U282" s="5" t="s">
        <v>864</v>
      </c>
      <c r="V282" s="5" t="s">
        <v>865</v>
      </c>
      <c r="W282" s="22">
        <v>17.1218268076579</v>
      </c>
      <c r="X282" s="23" t="s">
        <v>35</v>
      </c>
      <c r="Y282" s="22">
        <v>0.26680490939596252</v>
      </c>
      <c r="Z282" s="22">
        <v>17.325187047322601</v>
      </c>
      <c r="AA282" s="23" t="s">
        <v>35</v>
      </c>
      <c r="AB282" s="22">
        <v>0.24036113728084374</v>
      </c>
      <c r="AC282" s="22">
        <v>16.847560882568398</v>
      </c>
      <c r="AD282" s="22">
        <v>17.137434005737301</v>
      </c>
      <c r="AE282" s="22">
        <v>17.380485534668001</v>
      </c>
      <c r="AF282" s="22">
        <v>17.5894966125488</v>
      </c>
      <c r="AG282" s="22">
        <v>17.266372680664102</v>
      </c>
      <c r="AH282" s="22">
        <v>17.119691848754901</v>
      </c>
    </row>
    <row r="283" spans="1:34" x14ac:dyDescent="0.35">
      <c r="A283" s="5" t="s">
        <v>866</v>
      </c>
      <c r="B283" s="5" t="s">
        <v>867</v>
      </c>
      <c r="C283" s="22">
        <v>18.602236429850233</v>
      </c>
      <c r="D283" s="23" t="s">
        <v>35</v>
      </c>
      <c r="E283" s="22">
        <v>0.40686177232663534</v>
      </c>
      <c r="F283" s="22">
        <v>18.799163818359364</v>
      </c>
      <c r="G283" s="23" t="s">
        <v>35</v>
      </c>
      <c r="H283" s="22">
        <v>0.56308462428958295</v>
      </c>
      <c r="I283" s="22">
        <v>0.19692738850911301</v>
      </c>
      <c r="J283" s="24">
        <v>0.187653337064107</v>
      </c>
      <c r="K283" s="25">
        <f>10^-J283</f>
        <v>0.64915239381091105</v>
      </c>
      <c r="L283" s="26" t="b">
        <f>IF(AND(K283&lt;0.05,ABS(I283)&gt;=2),"TRUE")</f>
        <v>0</v>
      </c>
      <c r="M283" s="27" t="b">
        <v>0</v>
      </c>
      <c r="N283" s="24">
        <v>0.187653337064107</v>
      </c>
      <c r="O283" s="27">
        <v>861</v>
      </c>
      <c r="P283" s="25">
        <f>O283/$P$2*$P$1</f>
        <v>3.8506261180679791E-2</v>
      </c>
      <c r="Q283" s="27" t="b">
        <f>IF(K283&lt;P283,"TRUE")</f>
        <v>0</v>
      </c>
      <c r="R283" s="28">
        <f>K283*1118</f>
        <v>725.75237628059858</v>
      </c>
      <c r="S283" s="26" t="b">
        <f>IF(R283&lt;0.05,"TRUE")</f>
        <v>0</v>
      </c>
      <c r="T283" s="5" t="s">
        <v>866</v>
      </c>
      <c r="U283" s="5" t="s">
        <v>867</v>
      </c>
      <c r="V283" s="5" t="s">
        <v>868</v>
      </c>
      <c r="W283" s="22">
        <v>18.602236429850233</v>
      </c>
      <c r="X283" s="23" t="s">
        <v>35</v>
      </c>
      <c r="Y283" s="22">
        <v>0.40686177232663534</v>
      </c>
      <c r="Z283" s="22">
        <v>18.799163818359364</v>
      </c>
      <c r="AA283" s="23" t="s">
        <v>35</v>
      </c>
      <c r="AB283" s="22">
        <v>0.56308462428958295</v>
      </c>
      <c r="AC283" s="22">
        <v>18.9190464019775</v>
      </c>
      <c r="AD283" s="22">
        <v>18.143398284912099</v>
      </c>
      <c r="AE283" s="22">
        <v>18.744264602661101</v>
      </c>
      <c r="AF283" s="22">
        <v>18.151187896728501</v>
      </c>
      <c r="AG283" s="22">
        <v>19.169624328613299</v>
      </c>
      <c r="AH283" s="22">
        <v>19.0766792297363</v>
      </c>
    </row>
    <row r="284" spans="1:34" x14ac:dyDescent="0.35">
      <c r="A284" s="5" t="s">
        <v>869</v>
      </c>
      <c r="B284" s="5" t="s">
        <v>870</v>
      </c>
      <c r="C284" s="22">
        <v>15.063868522644034</v>
      </c>
      <c r="D284" s="23" t="s">
        <v>35</v>
      </c>
      <c r="E284" s="22">
        <v>0.19595107790600783</v>
      </c>
      <c r="F284" s="22">
        <v>15.260404268900535</v>
      </c>
      <c r="G284" s="23" t="s">
        <v>35</v>
      </c>
      <c r="H284" s="22">
        <v>2.9701321579979449</v>
      </c>
      <c r="I284" s="22">
        <v>0.19653574625650999</v>
      </c>
      <c r="J284" s="24">
        <v>3.8834765855914902E-2</v>
      </c>
      <c r="K284" s="25">
        <f>10^-J284</f>
        <v>0.9144610963527684</v>
      </c>
      <c r="L284" s="26" t="b">
        <f>IF(AND(K284&lt;0.05,ABS(I284)&gt;=2),"TRUE")</f>
        <v>0</v>
      </c>
      <c r="M284" s="27" t="b">
        <v>0</v>
      </c>
      <c r="N284" s="24">
        <v>3.8834765855914902E-2</v>
      </c>
      <c r="O284" s="27">
        <v>1069</v>
      </c>
      <c r="P284" s="25">
        <f>O284/$P$2*$P$1</f>
        <v>4.7808586762075139E-2</v>
      </c>
      <c r="Q284" s="27" t="b">
        <f>IF(K284&lt;P284,"TRUE")</f>
        <v>0</v>
      </c>
      <c r="R284" s="28">
        <f>K284*1118</f>
        <v>1022.3675057223951</v>
      </c>
      <c r="S284" s="26" t="b">
        <f>IF(R284&lt;0.05,"TRUE")</f>
        <v>0</v>
      </c>
      <c r="T284" s="5" t="s">
        <v>869</v>
      </c>
      <c r="U284" s="5" t="s">
        <v>870</v>
      </c>
      <c r="V284" s="5" t="s">
        <v>871</v>
      </c>
      <c r="W284" s="22">
        <v>15.063868522644034</v>
      </c>
      <c r="X284" s="23" t="s">
        <v>35</v>
      </c>
      <c r="Y284" s="22">
        <v>0.19595107790600783</v>
      </c>
      <c r="Z284" s="22">
        <v>15.260404268900535</v>
      </c>
      <c r="AA284" s="23" t="s">
        <v>35</v>
      </c>
      <c r="AB284" s="22">
        <v>2.9701321579979449</v>
      </c>
      <c r="AC284" s="22">
        <v>15.279554367065399</v>
      </c>
      <c r="AD284" s="22">
        <v>15.015241622924799</v>
      </c>
      <c r="AE284" s="22">
        <v>14.8968095779419</v>
      </c>
      <c r="AF284" s="22">
        <v>11.832522392272899</v>
      </c>
      <c r="AG284" s="22">
        <v>17.068708419799801</v>
      </c>
      <c r="AH284" s="22">
        <v>16.879981994628899</v>
      </c>
    </row>
    <row r="285" spans="1:34" x14ac:dyDescent="0.35">
      <c r="A285" s="5" t="s">
        <v>872</v>
      </c>
      <c r="B285" s="5" t="s">
        <v>873</v>
      </c>
      <c r="C285" s="22">
        <v>15.745217641194666</v>
      </c>
      <c r="D285" s="23" t="s">
        <v>35</v>
      </c>
      <c r="E285" s="22">
        <v>0.20394310678154015</v>
      </c>
      <c r="F285" s="22">
        <v>15.940598805745466</v>
      </c>
      <c r="G285" s="23" t="s">
        <v>35</v>
      </c>
      <c r="H285" s="22">
        <v>0.35287785613952999</v>
      </c>
      <c r="I285" s="22">
        <v>0.195381164550781</v>
      </c>
      <c r="J285" s="24">
        <v>0.34385528891845502</v>
      </c>
      <c r="K285" s="25">
        <f>10^-J285</f>
        <v>0.45304851486071168</v>
      </c>
      <c r="L285" s="26" t="b">
        <f>IF(AND(K285&lt;0.05,ABS(I285)&gt;=2),"TRUE")</f>
        <v>0</v>
      </c>
      <c r="M285" s="27" t="b">
        <v>0</v>
      </c>
      <c r="N285" s="24">
        <v>0.34385528891845502</v>
      </c>
      <c r="O285" s="27">
        <v>657</v>
      </c>
      <c r="P285" s="25">
        <f>O285/$P$2*$P$1</f>
        <v>2.9382826475849735E-2</v>
      </c>
      <c r="Q285" s="27" t="b">
        <f>IF(K285&lt;P285,"TRUE")</f>
        <v>0</v>
      </c>
      <c r="R285" s="28">
        <f>K285*1118</f>
        <v>506.50823961427568</v>
      </c>
      <c r="S285" s="26" t="b">
        <f>IF(R285&lt;0.05,"TRUE")</f>
        <v>0</v>
      </c>
      <c r="T285" s="5" t="s">
        <v>872</v>
      </c>
      <c r="U285" s="5" t="s">
        <v>873</v>
      </c>
      <c r="V285" s="5" t="s">
        <v>874</v>
      </c>
      <c r="W285" s="22">
        <v>15.745217641194666</v>
      </c>
      <c r="X285" s="23" t="s">
        <v>35</v>
      </c>
      <c r="Y285" s="22">
        <v>0.20394310678154015</v>
      </c>
      <c r="Z285" s="22">
        <v>15.940598805745466</v>
      </c>
      <c r="AA285" s="23" t="s">
        <v>35</v>
      </c>
      <c r="AB285" s="22">
        <v>0.35287785613952999</v>
      </c>
      <c r="AC285" s="22">
        <v>15.754819869995099</v>
      </c>
      <c r="AD285" s="22">
        <v>15.944190025329601</v>
      </c>
      <c r="AE285" s="22">
        <v>15.5366430282593</v>
      </c>
      <c r="AF285" s="22">
        <v>15.6333618164063</v>
      </c>
      <c r="AG285" s="22">
        <v>15.8624267578125</v>
      </c>
      <c r="AH285" s="22">
        <v>16.326007843017599</v>
      </c>
    </row>
    <row r="286" spans="1:34" x14ac:dyDescent="0.35">
      <c r="A286" s="5" t="s">
        <v>875</v>
      </c>
      <c r="B286" s="5" t="s">
        <v>876</v>
      </c>
      <c r="C286" s="22">
        <v>12.617909749348968</v>
      </c>
      <c r="D286" s="23" t="s">
        <v>35</v>
      </c>
      <c r="E286" s="22">
        <v>0.42249647542383761</v>
      </c>
      <c r="F286" s="22">
        <v>12.812315622965505</v>
      </c>
      <c r="G286" s="23" t="s">
        <v>35</v>
      </c>
      <c r="H286" s="22">
        <v>2.5462864053326371</v>
      </c>
      <c r="I286" s="22">
        <v>0.194405873616535</v>
      </c>
      <c r="J286" s="24">
        <v>4.4551289216252898E-2</v>
      </c>
      <c r="K286" s="25">
        <f>10^-J286</f>
        <v>0.90250311755814649</v>
      </c>
      <c r="L286" s="26" t="b">
        <f>IF(AND(K286&lt;0.05,ABS(I286)&gt;=2),"TRUE")</f>
        <v>0</v>
      </c>
      <c r="M286" s="27" t="b">
        <v>0</v>
      </c>
      <c r="N286" s="24">
        <v>4.4551289216252898E-2</v>
      </c>
      <c r="O286" s="27">
        <v>1057</v>
      </c>
      <c r="P286" s="25">
        <f>O286/$P$2*$P$1</f>
        <v>4.7271914132379252E-2</v>
      </c>
      <c r="Q286" s="27" t="b">
        <f>IF(K286&lt;P286,"TRUE")</f>
        <v>0</v>
      </c>
      <c r="R286" s="28">
        <f>K286*1118</f>
        <v>1008.9984854300078</v>
      </c>
      <c r="S286" s="26" t="b">
        <f>IF(R286&lt;0.05,"TRUE")</f>
        <v>0</v>
      </c>
      <c r="T286" s="5" t="s">
        <v>875</v>
      </c>
      <c r="U286" s="5" t="s">
        <v>876</v>
      </c>
      <c r="V286" s="5" t="s">
        <v>877</v>
      </c>
      <c r="W286" s="22">
        <v>12.617909749348968</v>
      </c>
      <c r="X286" s="23" t="s">
        <v>35</v>
      </c>
      <c r="Y286" s="22">
        <v>0.42249647542383761</v>
      </c>
      <c r="Z286" s="22">
        <v>12.812315622965505</v>
      </c>
      <c r="AA286" s="23" t="s">
        <v>35</v>
      </c>
      <c r="AB286" s="22">
        <v>2.5462864053326371</v>
      </c>
      <c r="AC286" s="22">
        <v>12.9392309188843</v>
      </c>
      <c r="AD286" s="22">
        <v>12.7751607894897</v>
      </c>
      <c r="AE286" s="22">
        <v>12.1393375396729</v>
      </c>
      <c r="AF286" s="22">
        <v>9.8793840408325195</v>
      </c>
      <c r="AG286" s="22">
        <v>14.099871635436999</v>
      </c>
      <c r="AH286" s="22">
        <v>14.457691192626999</v>
      </c>
    </row>
    <row r="287" spans="1:34" x14ac:dyDescent="0.35">
      <c r="A287" s="5" t="s">
        <v>878</v>
      </c>
      <c r="B287" s="5" t="s">
        <v>879</v>
      </c>
      <c r="C287" s="22">
        <v>17.469634373982768</v>
      </c>
      <c r="D287" s="23" t="s">
        <v>35</v>
      </c>
      <c r="E287" s="22">
        <v>0.25901849079728007</v>
      </c>
      <c r="F287" s="22">
        <v>17.663819630940768</v>
      </c>
      <c r="G287" s="23" t="s">
        <v>35</v>
      </c>
      <c r="H287" s="22">
        <v>0.29658498371478154</v>
      </c>
      <c r="I287" s="22">
        <v>0.19418525695800801</v>
      </c>
      <c r="J287" s="24">
        <v>0.355407774602846</v>
      </c>
      <c r="K287" s="25">
        <f>10^-J287</f>
        <v>0.44115603567000666</v>
      </c>
      <c r="L287" s="26" t="b">
        <f>IF(AND(K287&lt;0.05,ABS(I287)&gt;=2),"TRUE")</f>
        <v>0</v>
      </c>
      <c r="M287" s="27" t="b">
        <v>0</v>
      </c>
      <c r="N287" s="24">
        <v>0.355407774602846</v>
      </c>
      <c r="O287" s="27">
        <v>638</v>
      </c>
      <c r="P287" s="25">
        <f>O287/$P$2*$P$1</f>
        <v>2.8533094812164581E-2</v>
      </c>
      <c r="Q287" s="27" t="b">
        <f>IF(K287&lt;P287,"TRUE")</f>
        <v>0</v>
      </c>
      <c r="R287" s="28">
        <f>K287*1118</f>
        <v>493.21244787906744</v>
      </c>
      <c r="S287" s="26" t="b">
        <f>IF(R287&lt;0.05,"TRUE")</f>
        <v>0</v>
      </c>
      <c r="T287" s="5" t="s">
        <v>878</v>
      </c>
      <c r="U287" s="5" t="s">
        <v>879</v>
      </c>
      <c r="V287" s="5" t="s">
        <v>880</v>
      </c>
      <c r="W287" s="22">
        <v>17.469634373982768</v>
      </c>
      <c r="X287" s="23" t="s">
        <v>35</v>
      </c>
      <c r="Y287" s="22">
        <v>0.25901849079728007</v>
      </c>
      <c r="Z287" s="22">
        <v>17.663819630940768</v>
      </c>
      <c r="AA287" s="23" t="s">
        <v>35</v>
      </c>
      <c r="AB287" s="22">
        <v>0.29658498371478154</v>
      </c>
      <c r="AC287" s="22">
        <v>17.7094211578369</v>
      </c>
      <c r="AD287" s="22">
        <v>17.1949272155762</v>
      </c>
      <c r="AE287" s="22">
        <v>17.504554748535199</v>
      </c>
      <c r="AF287" s="22">
        <v>17.365629196166999</v>
      </c>
      <c r="AG287" s="22">
        <v>17.9587726593018</v>
      </c>
      <c r="AH287" s="22">
        <v>17.667057037353501</v>
      </c>
    </row>
    <row r="288" spans="1:34" x14ac:dyDescent="0.35">
      <c r="A288" s="5" t="s">
        <v>881</v>
      </c>
      <c r="B288" s="5" t="s">
        <v>882</v>
      </c>
      <c r="C288" s="22">
        <v>14.9836177825928</v>
      </c>
      <c r="D288" s="23" t="s">
        <v>35</v>
      </c>
      <c r="E288" s="22">
        <v>4.9657665023169741E-2</v>
      </c>
      <c r="F288" s="22">
        <v>15.175841649373368</v>
      </c>
      <c r="G288" s="23" t="s">
        <v>35</v>
      </c>
      <c r="H288" s="22">
        <v>1.0243153849091817</v>
      </c>
      <c r="I288" s="22">
        <v>0.19222386678059999</v>
      </c>
      <c r="J288" s="24">
        <v>0.118210158117104</v>
      </c>
      <c r="K288" s="25">
        <f>10^-J288</f>
        <v>0.76171032390990978</v>
      </c>
      <c r="L288" s="26" t="b">
        <f>IF(AND(K288&lt;0.05,ABS(I288)&gt;=2),"TRUE")</f>
        <v>0</v>
      </c>
      <c r="M288" s="27" t="b">
        <v>0</v>
      </c>
      <c r="N288" s="24">
        <v>0.118210158117104</v>
      </c>
      <c r="O288" s="27">
        <v>955</v>
      </c>
      <c r="P288" s="25">
        <f>O288/$P$2*$P$1</f>
        <v>4.2710196779964224E-2</v>
      </c>
      <c r="Q288" s="27" t="b">
        <f>IF(K288&lt;P288,"TRUE")</f>
        <v>0</v>
      </c>
      <c r="R288" s="28">
        <f>K288*1118</f>
        <v>851.59214213127916</v>
      </c>
      <c r="S288" s="26" t="b">
        <f>IF(R288&lt;0.05,"TRUE")</f>
        <v>0</v>
      </c>
      <c r="T288" s="5" t="s">
        <v>881</v>
      </c>
      <c r="U288" s="5" t="s">
        <v>882</v>
      </c>
      <c r="V288" s="5" t="s">
        <v>883</v>
      </c>
      <c r="W288" s="22">
        <v>14.9836177825928</v>
      </c>
      <c r="X288" s="23" t="s">
        <v>35</v>
      </c>
      <c r="Y288" s="22">
        <v>4.9657665023169741E-2</v>
      </c>
      <c r="Z288" s="22">
        <v>15.175841649373368</v>
      </c>
      <c r="AA288" s="23" t="s">
        <v>35</v>
      </c>
      <c r="AB288" s="22">
        <v>1.0243153849091817</v>
      </c>
      <c r="AC288" s="22">
        <v>15.008350372314499</v>
      </c>
      <c r="AD288" s="22">
        <v>14.926450729370099</v>
      </c>
      <c r="AE288" s="22">
        <v>15.0160522460938</v>
      </c>
      <c r="AF288" s="22">
        <v>14.0020484924316</v>
      </c>
      <c r="AG288" s="22">
        <v>15.636725425720201</v>
      </c>
      <c r="AH288" s="22">
        <v>15.888751029968301</v>
      </c>
    </row>
    <row r="289" spans="1:34" x14ac:dyDescent="0.35">
      <c r="A289" s="5" t="s">
        <v>884</v>
      </c>
      <c r="B289" s="5" t="s">
        <v>885</v>
      </c>
      <c r="C289" s="22">
        <v>19.373352050781232</v>
      </c>
      <c r="D289" s="23" t="s">
        <v>35</v>
      </c>
      <c r="E289" s="22">
        <v>0.20578325187369118</v>
      </c>
      <c r="F289" s="22">
        <v>19.564409891764299</v>
      </c>
      <c r="G289" s="23" t="s">
        <v>35</v>
      </c>
      <c r="H289" s="22">
        <v>0.49415668472441071</v>
      </c>
      <c r="I289" s="22">
        <v>0.19105784098307399</v>
      </c>
      <c r="J289" s="24">
        <v>0.244200502851287</v>
      </c>
      <c r="K289" s="25">
        <f>10^-J289</f>
        <v>0.56990110251488013</v>
      </c>
      <c r="L289" s="26" t="b">
        <f>IF(AND(K289&lt;0.05,ABS(I289)&gt;=2),"TRUE")</f>
        <v>0</v>
      </c>
      <c r="M289" s="27" t="b">
        <v>0</v>
      </c>
      <c r="N289" s="24">
        <v>0.244200502851287</v>
      </c>
      <c r="O289" s="27">
        <v>783</v>
      </c>
      <c r="P289" s="25">
        <f>O289/$P$2*$P$1</f>
        <v>3.5017889087656531E-2</v>
      </c>
      <c r="Q289" s="27" t="b">
        <f>IF(K289&lt;P289,"TRUE")</f>
        <v>0</v>
      </c>
      <c r="R289" s="28">
        <f>K289*1118</f>
        <v>637.14943261163603</v>
      </c>
      <c r="S289" s="26" t="b">
        <f>IF(R289&lt;0.05,"TRUE")</f>
        <v>0</v>
      </c>
      <c r="T289" s="5" t="s">
        <v>884</v>
      </c>
      <c r="U289" s="5" t="s">
        <v>885</v>
      </c>
      <c r="V289" s="5" t="s">
        <v>886</v>
      </c>
      <c r="W289" s="22">
        <v>19.373352050781232</v>
      </c>
      <c r="X289" s="23" t="s">
        <v>35</v>
      </c>
      <c r="Y289" s="22">
        <v>0.20578325187369118</v>
      </c>
      <c r="Z289" s="22">
        <v>19.564409891764299</v>
      </c>
      <c r="AA289" s="23" t="s">
        <v>35</v>
      </c>
      <c r="AB289" s="22">
        <v>0.49415668472441071</v>
      </c>
      <c r="AC289" s="22">
        <v>19.2167568206787</v>
      </c>
      <c r="AD289" s="22">
        <v>19.606424331665</v>
      </c>
      <c r="AE289" s="22">
        <v>19.296875</v>
      </c>
      <c r="AF289" s="22">
        <v>18.9949035644531</v>
      </c>
      <c r="AG289" s="22">
        <v>19.818540573120099</v>
      </c>
      <c r="AH289" s="22">
        <v>19.879785537719702</v>
      </c>
    </row>
    <row r="290" spans="1:34" x14ac:dyDescent="0.35">
      <c r="A290" s="5" t="s">
        <v>887</v>
      </c>
      <c r="B290" s="5" t="s">
        <v>888</v>
      </c>
      <c r="C290" s="22">
        <v>15.088559468587235</v>
      </c>
      <c r="D290" s="23" t="s">
        <v>35</v>
      </c>
      <c r="E290" s="22">
        <v>0.2162174590980882</v>
      </c>
      <c r="F290" s="22">
        <v>15.275612513224267</v>
      </c>
      <c r="G290" s="23" t="s">
        <v>35</v>
      </c>
      <c r="H290" s="22">
        <v>0.74331753387981081</v>
      </c>
      <c r="I290" s="22">
        <v>0.187053044637043</v>
      </c>
      <c r="J290" s="24">
        <v>0.15672808246095299</v>
      </c>
      <c r="K290" s="25">
        <f>10^-J290</f>
        <v>0.69706281779034307</v>
      </c>
      <c r="L290" s="26" t="b">
        <f>IF(AND(K290&lt;0.05,ABS(I290)&gt;=2),"TRUE")</f>
        <v>0</v>
      </c>
      <c r="M290" s="27" t="b">
        <v>0</v>
      </c>
      <c r="N290" s="24">
        <v>0.15672808246095299</v>
      </c>
      <c r="O290" s="27">
        <v>894</v>
      </c>
      <c r="P290" s="25">
        <f>O290/$P$2*$P$1</f>
        <v>3.9982110912343473E-2</v>
      </c>
      <c r="Q290" s="27" t="b">
        <f>IF(K290&lt;P290,"TRUE")</f>
        <v>0</v>
      </c>
      <c r="R290" s="28">
        <f>K290*1118</f>
        <v>779.3162302896036</v>
      </c>
      <c r="S290" s="26" t="b">
        <f>IF(R290&lt;0.05,"TRUE")</f>
        <v>0</v>
      </c>
      <c r="T290" s="5" t="s">
        <v>887</v>
      </c>
      <c r="U290" s="5" t="s">
        <v>888</v>
      </c>
      <c r="V290" s="5" t="s">
        <v>889</v>
      </c>
      <c r="W290" s="22">
        <v>15.088559468587235</v>
      </c>
      <c r="X290" s="23" t="s">
        <v>35</v>
      </c>
      <c r="Y290" s="22">
        <v>0.2162174590980882</v>
      </c>
      <c r="Z290" s="22">
        <v>15.275612513224267</v>
      </c>
      <c r="AA290" s="23" t="s">
        <v>35</v>
      </c>
      <c r="AB290" s="22">
        <v>0.74331753387981081</v>
      </c>
      <c r="AC290" s="22">
        <v>15.322878837585399</v>
      </c>
      <c r="AD290" s="22">
        <v>14.896761894226101</v>
      </c>
      <c r="AE290" s="22">
        <v>15.046037673950201</v>
      </c>
      <c r="AF290" s="22">
        <v>14.4518575668335</v>
      </c>
      <c r="AG290" s="22">
        <v>15.4787034988403</v>
      </c>
      <c r="AH290" s="22">
        <v>15.896276473999</v>
      </c>
    </row>
    <row r="291" spans="1:34" x14ac:dyDescent="0.35">
      <c r="A291" s="5" t="s">
        <v>890</v>
      </c>
      <c r="B291" s="5" t="s">
        <v>891</v>
      </c>
      <c r="C291" s="22">
        <v>13.640052795410165</v>
      </c>
      <c r="D291" s="23" t="s">
        <v>35</v>
      </c>
      <c r="E291" s="22">
        <v>0.66472585493686887</v>
      </c>
      <c r="F291" s="22">
        <v>13.8268286387126</v>
      </c>
      <c r="G291" s="23" t="s">
        <v>35</v>
      </c>
      <c r="H291" s="22">
        <v>0.49544309829535438</v>
      </c>
      <c r="I291" s="22">
        <v>0.18677584330240801</v>
      </c>
      <c r="J291" s="24">
        <v>0.14492428070021199</v>
      </c>
      <c r="K291" s="25">
        <f>10^-J291</f>
        <v>0.71626828079553206</v>
      </c>
      <c r="L291" s="26" t="b">
        <f>IF(AND(K291&lt;0.05,ABS(I291)&gt;=2),"TRUE")</f>
        <v>0</v>
      </c>
      <c r="M291" s="27" t="b">
        <v>0</v>
      </c>
      <c r="N291" s="24">
        <v>0.14492428070021199</v>
      </c>
      <c r="O291" s="27">
        <v>916</v>
      </c>
      <c r="P291" s="25">
        <f>O291/$P$2*$P$1</f>
        <v>4.0966010733452601E-2</v>
      </c>
      <c r="Q291" s="27" t="b">
        <f>IF(K291&lt;P291,"TRUE")</f>
        <v>0</v>
      </c>
      <c r="R291" s="28">
        <f>K291*1118</f>
        <v>800.78793792940485</v>
      </c>
      <c r="S291" s="26" t="b">
        <f>IF(R291&lt;0.05,"TRUE")</f>
        <v>0</v>
      </c>
      <c r="T291" s="5" t="s">
        <v>890</v>
      </c>
      <c r="U291" s="5" t="s">
        <v>891</v>
      </c>
      <c r="V291" s="5" t="s">
        <v>892</v>
      </c>
      <c r="W291" s="22">
        <v>13.640052795410165</v>
      </c>
      <c r="X291" s="23" t="s">
        <v>35</v>
      </c>
      <c r="Y291" s="22">
        <v>0.66472585493686887</v>
      </c>
      <c r="Z291" s="22">
        <v>13.8268286387126</v>
      </c>
      <c r="AA291" s="23" t="s">
        <v>35</v>
      </c>
      <c r="AB291" s="22">
        <v>0.49544309829535438</v>
      </c>
      <c r="AC291" s="22">
        <v>12.8725032806396</v>
      </c>
      <c r="AD291" s="22">
        <v>14.020470619201699</v>
      </c>
      <c r="AE291" s="22">
        <v>14.027184486389199</v>
      </c>
      <c r="AF291" s="22">
        <v>13.2790575027466</v>
      </c>
      <c r="AG291" s="22">
        <v>13.957801818847701</v>
      </c>
      <c r="AH291" s="22">
        <v>14.2436265945435</v>
      </c>
    </row>
    <row r="292" spans="1:34" x14ac:dyDescent="0.35">
      <c r="A292" s="5" t="s">
        <v>893</v>
      </c>
      <c r="B292" s="5" t="s">
        <v>894</v>
      </c>
      <c r="C292" s="22">
        <v>16.301477432250966</v>
      </c>
      <c r="D292" s="23" t="s">
        <v>35</v>
      </c>
      <c r="E292" s="22">
        <v>0.22731960859741596</v>
      </c>
      <c r="F292" s="22">
        <v>16.4861952463786</v>
      </c>
      <c r="G292" s="23" t="s">
        <v>35</v>
      </c>
      <c r="H292" s="22">
        <v>0.34540695969478219</v>
      </c>
      <c r="I292" s="22">
        <v>0.18471781412760499</v>
      </c>
      <c r="J292" s="24">
        <v>0.31671046213707099</v>
      </c>
      <c r="K292" s="25">
        <f>10^-J292</f>
        <v>0.48226921239525877</v>
      </c>
      <c r="L292" s="26" t="b">
        <f>IF(AND(K292&lt;0.05,ABS(I292)&gt;=2),"TRUE")</f>
        <v>0</v>
      </c>
      <c r="M292" s="27" t="b">
        <v>0</v>
      </c>
      <c r="N292" s="24">
        <v>0.31671046213707099</v>
      </c>
      <c r="O292" s="27">
        <v>692</v>
      </c>
      <c r="P292" s="25">
        <f>O292/$P$2*$P$1</f>
        <v>3.0948121645796065E-2</v>
      </c>
      <c r="Q292" s="27" t="b">
        <f>IF(K292&lt;P292,"TRUE")</f>
        <v>0</v>
      </c>
      <c r="R292" s="28">
        <f>K292*1118</f>
        <v>539.17697945789928</v>
      </c>
      <c r="S292" s="26" t="b">
        <f>IF(R292&lt;0.05,"TRUE")</f>
        <v>0</v>
      </c>
      <c r="T292" s="5" t="s">
        <v>893</v>
      </c>
      <c r="U292" s="5" t="s">
        <v>894</v>
      </c>
      <c r="V292" s="5" t="s">
        <v>895</v>
      </c>
      <c r="W292" s="22">
        <v>16.301477432250966</v>
      </c>
      <c r="X292" s="23" t="s">
        <v>35</v>
      </c>
      <c r="Y292" s="22">
        <v>0.22731960859741596</v>
      </c>
      <c r="Z292" s="22">
        <v>16.4861952463786</v>
      </c>
      <c r="AA292" s="23" t="s">
        <v>35</v>
      </c>
      <c r="AB292" s="22">
        <v>0.34540695969478219</v>
      </c>
      <c r="AC292" s="22">
        <v>16.562747955322301</v>
      </c>
      <c r="AD292" s="22">
        <v>16.192693710327099</v>
      </c>
      <c r="AE292" s="22">
        <v>16.148990631103501</v>
      </c>
      <c r="AF292" s="22">
        <v>16.128433227539102</v>
      </c>
      <c r="AG292" s="22">
        <v>16.512397766113299</v>
      </c>
      <c r="AH292" s="22">
        <v>16.817754745483398</v>
      </c>
    </row>
    <row r="293" spans="1:34" x14ac:dyDescent="0.35">
      <c r="A293" s="5" t="s">
        <v>896</v>
      </c>
      <c r="B293" s="5" t="s">
        <v>897</v>
      </c>
      <c r="C293" s="22">
        <v>17.200019836425767</v>
      </c>
      <c r="D293" s="23" t="s">
        <v>35</v>
      </c>
      <c r="E293" s="22">
        <v>0.42935331326838866</v>
      </c>
      <c r="F293" s="22">
        <v>17.381858825683597</v>
      </c>
      <c r="G293" s="23" t="s">
        <v>35</v>
      </c>
      <c r="H293" s="22">
        <v>0.12760564089265758</v>
      </c>
      <c r="I293" s="22">
        <v>0.181838989257813</v>
      </c>
      <c r="J293" s="24">
        <v>0.28338859661862997</v>
      </c>
      <c r="K293" s="25">
        <f>10^-J293</f>
        <v>0.5207285667577457</v>
      </c>
      <c r="L293" s="26" t="b">
        <f>IF(AND(K293&lt;0.05,ABS(I293)&gt;=2),"TRUE")</f>
        <v>0</v>
      </c>
      <c r="M293" s="27" t="b">
        <v>0</v>
      </c>
      <c r="N293" s="24">
        <v>0.28338859661862997</v>
      </c>
      <c r="O293" s="27">
        <v>738</v>
      </c>
      <c r="P293" s="25">
        <f>O293/$P$2*$P$1</f>
        <v>3.3005366726296961E-2</v>
      </c>
      <c r="Q293" s="27" t="b">
        <f>IF(K293&lt;P293,"TRUE")</f>
        <v>0</v>
      </c>
      <c r="R293" s="28">
        <f>K293*1118</f>
        <v>582.17453763515971</v>
      </c>
      <c r="S293" s="26" t="b">
        <f>IF(R293&lt;0.05,"TRUE")</f>
        <v>0</v>
      </c>
      <c r="T293" s="5" t="s">
        <v>896</v>
      </c>
      <c r="U293" s="5" t="s">
        <v>897</v>
      </c>
      <c r="V293" s="5" t="s">
        <v>898</v>
      </c>
      <c r="W293" s="22">
        <v>17.200019836425767</v>
      </c>
      <c r="X293" s="23" t="s">
        <v>35</v>
      </c>
      <c r="Y293" s="22">
        <v>0.42935331326838866</v>
      </c>
      <c r="Z293" s="22">
        <v>17.381858825683597</v>
      </c>
      <c r="AA293" s="23" t="s">
        <v>35</v>
      </c>
      <c r="AB293" s="22">
        <v>0.12760564089265758</v>
      </c>
      <c r="AC293" s="22">
        <v>17.172254562377901</v>
      </c>
      <c r="AD293" s="22">
        <v>17.642581939697301</v>
      </c>
      <c r="AE293" s="22">
        <v>16.785223007202099</v>
      </c>
      <c r="AF293" s="22">
        <v>17.454423904418899</v>
      </c>
      <c r="AG293" s="22">
        <v>17.2345180511475</v>
      </c>
      <c r="AH293" s="22">
        <v>17.4566345214844</v>
      </c>
    </row>
    <row r="294" spans="1:34" x14ac:dyDescent="0.35">
      <c r="A294" s="5" t="s">
        <v>899</v>
      </c>
      <c r="B294" s="5" t="s">
        <v>900</v>
      </c>
      <c r="C294" s="22">
        <v>16.790260950724267</v>
      </c>
      <c r="D294" s="23" t="s">
        <v>35</v>
      </c>
      <c r="E294" s="22">
        <v>0.56582181526267239</v>
      </c>
      <c r="F294" s="22">
        <v>16.970834096272768</v>
      </c>
      <c r="G294" s="23" t="s">
        <v>35</v>
      </c>
      <c r="H294" s="22">
        <v>0.33375408665898648</v>
      </c>
      <c r="I294" s="22">
        <v>0.18057314554850001</v>
      </c>
      <c r="J294" s="24">
        <v>0.18122011274361399</v>
      </c>
      <c r="K294" s="25">
        <f>10^-J294</f>
        <v>0.65883989189326986</v>
      </c>
      <c r="L294" s="26" t="b">
        <f>IF(AND(K294&lt;0.05,ABS(I294)&gt;=2),"TRUE")</f>
        <v>0</v>
      </c>
      <c r="M294" s="27" t="b">
        <v>0</v>
      </c>
      <c r="N294" s="24">
        <v>0.18122011274361399</v>
      </c>
      <c r="O294" s="27">
        <v>870</v>
      </c>
      <c r="P294" s="25">
        <f>O294/$P$2*$P$1</f>
        <v>3.8908765652951705E-2</v>
      </c>
      <c r="Q294" s="27" t="b">
        <f>IF(K294&lt;P294,"TRUE")</f>
        <v>0</v>
      </c>
      <c r="R294" s="28">
        <f>K294*1118</f>
        <v>736.58299913667565</v>
      </c>
      <c r="S294" s="26" t="b">
        <f>IF(R294&lt;0.05,"TRUE")</f>
        <v>0</v>
      </c>
      <c r="T294" s="5" t="s">
        <v>899</v>
      </c>
      <c r="U294" s="5" t="s">
        <v>900</v>
      </c>
      <c r="V294" s="5" t="s">
        <v>901</v>
      </c>
      <c r="W294" s="22">
        <v>16.790260950724267</v>
      </c>
      <c r="X294" s="23" t="s">
        <v>35</v>
      </c>
      <c r="Y294" s="22">
        <v>0.56582181526267239</v>
      </c>
      <c r="Z294" s="22">
        <v>16.970834096272768</v>
      </c>
      <c r="AA294" s="23" t="s">
        <v>35</v>
      </c>
      <c r="AB294" s="22">
        <v>0.33375408665898648</v>
      </c>
      <c r="AC294" s="22">
        <v>17.355831146240199</v>
      </c>
      <c r="AD294" s="22">
        <v>16.790763854980501</v>
      </c>
      <c r="AE294" s="22">
        <v>16.224187850952099</v>
      </c>
      <c r="AF294" s="22">
        <v>16.591682434081999</v>
      </c>
      <c r="AG294" s="22">
        <v>17.220199584960898</v>
      </c>
      <c r="AH294" s="22">
        <v>17.100620269775401</v>
      </c>
    </row>
    <row r="295" spans="1:34" x14ac:dyDescent="0.35">
      <c r="A295" s="5" t="s">
        <v>902</v>
      </c>
      <c r="B295" s="5" t="s">
        <v>903</v>
      </c>
      <c r="C295" s="22">
        <v>17.711175282796201</v>
      </c>
      <c r="D295" s="23" t="s">
        <v>35</v>
      </c>
      <c r="E295" s="22">
        <v>0.38806534519546476</v>
      </c>
      <c r="F295" s="22">
        <v>17.891409556070968</v>
      </c>
      <c r="G295" s="23" t="s">
        <v>35</v>
      </c>
      <c r="H295" s="22">
        <v>0.50564713880991097</v>
      </c>
      <c r="I295" s="22">
        <v>0.18023427327474201</v>
      </c>
      <c r="J295" s="24">
        <v>0.18712286202591</v>
      </c>
      <c r="K295" s="25">
        <f>10^-J295</f>
        <v>0.64994579449189605</v>
      </c>
      <c r="L295" s="26" t="b">
        <f>IF(AND(K295&lt;0.05,ABS(I295)&gt;=2),"TRUE")</f>
        <v>0</v>
      </c>
      <c r="M295" s="27" t="b">
        <v>0</v>
      </c>
      <c r="N295" s="24">
        <v>0.18712286202591</v>
      </c>
      <c r="O295" s="27">
        <v>863</v>
      </c>
      <c r="P295" s="25">
        <f>O295/$P$2*$P$1</f>
        <v>3.8595706618962437E-2</v>
      </c>
      <c r="Q295" s="27" t="b">
        <f>IF(K295&lt;P295,"TRUE")</f>
        <v>0</v>
      </c>
      <c r="R295" s="28">
        <f>K295*1118</f>
        <v>726.63939824193983</v>
      </c>
      <c r="S295" s="26" t="b">
        <f>IF(R295&lt;0.05,"TRUE")</f>
        <v>0</v>
      </c>
      <c r="T295" s="5" t="s">
        <v>902</v>
      </c>
      <c r="U295" s="5" t="s">
        <v>903</v>
      </c>
      <c r="V295" s="5" t="s">
        <v>904</v>
      </c>
      <c r="W295" s="22">
        <v>17.711175282796201</v>
      </c>
      <c r="X295" s="23" t="s">
        <v>35</v>
      </c>
      <c r="Y295" s="22">
        <v>0.38806534519546476</v>
      </c>
      <c r="Z295" s="22">
        <v>17.891409556070968</v>
      </c>
      <c r="AA295" s="23" t="s">
        <v>35</v>
      </c>
      <c r="AB295" s="22">
        <v>0.50564713880991097</v>
      </c>
      <c r="AC295" s="22">
        <v>17.965244293212901</v>
      </c>
      <c r="AD295" s="22">
        <v>17.9037990570068</v>
      </c>
      <c r="AE295" s="22">
        <v>17.264482498168899</v>
      </c>
      <c r="AF295" s="22">
        <v>17.313968658447301</v>
      </c>
      <c r="AG295" s="22">
        <v>18.254966735839801</v>
      </c>
      <c r="AH295" s="22">
        <v>18.105293273925799</v>
      </c>
    </row>
    <row r="296" spans="1:34" x14ac:dyDescent="0.35">
      <c r="A296" s="5" t="s">
        <v>905</v>
      </c>
      <c r="B296" s="5" t="s">
        <v>906</v>
      </c>
      <c r="C296" s="22">
        <v>19.366762797037733</v>
      </c>
      <c r="D296" s="23" t="s">
        <v>35</v>
      </c>
      <c r="E296" s="22">
        <v>0.67408505185859058</v>
      </c>
      <c r="F296" s="22">
        <v>19.546943664550767</v>
      </c>
      <c r="G296" s="23" t="s">
        <v>35</v>
      </c>
      <c r="H296" s="22">
        <v>1.2325973891969197</v>
      </c>
      <c r="I296" s="22">
        <v>0.18018086751302001</v>
      </c>
      <c r="J296" s="24">
        <v>7.82695173146499E-2</v>
      </c>
      <c r="K296" s="25">
        <f>10^-J296</f>
        <v>0.83508461510978504</v>
      </c>
      <c r="L296" s="26" t="b">
        <f>IF(AND(K296&lt;0.05,ABS(I296)&gt;=2),"TRUE")</f>
        <v>0</v>
      </c>
      <c r="M296" s="27" t="b">
        <v>0</v>
      </c>
      <c r="N296" s="24">
        <v>7.82695173146499E-2</v>
      </c>
      <c r="O296" s="27">
        <v>1015</v>
      </c>
      <c r="P296" s="25">
        <f>O296/$P$2*$P$1</f>
        <v>4.5393559928443655E-2</v>
      </c>
      <c r="Q296" s="27" t="b">
        <f>IF(K296&lt;P296,"TRUE")</f>
        <v>0</v>
      </c>
      <c r="R296" s="28">
        <f>K296*1118</f>
        <v>933.62459969273971</v>
      </c>
      <c r="S296" s="26" t="b">
        <f>IF(R296&lt;0.05,"TRUE")</f>
        <v>0</v>
      </c>
      <c r="T296" s="5" t="s">
        <v>905</v>
      </c>
      <c r="U296" s="5" t="s">
        <v>906</v>
      </c>
      <c r="V296" s="5" t="s">
        <v>907</v>
      </c>
      <c r="W296" s="22">
        <v>19.366762797037733</v>
      </c>
      <c r="X296" s="23" t="s">
        <v>35</v>
      </c>
      <c r="Y296" s="22">
        <v>0.67408505185859058</v>
      </c>
      <c r="Z296" s="22">
        <v>19.546943664550767</v>
      </c>
      <c r="AA296" s="23" t="s">
        <v>35</v>
      </c>
      <c r="AB296" s="22">
        <v>1.2325973891969197</v>
      </c>
      <c r="AC296" s="22">
        <v>20.126205444335898</v>
      </c>
      <c r="AD296" s="22">
        <v>18.839305877685501</v>
      </c>
      <c r="AE296" s="22">
        <v>19.1347770690918</v>
      </c>
      <c r="AF296" s="22">
        <v>18.521062850952099</v>
      </c>
      <c r="AG296" s="22">
        <v>19.205499649047901</v>
      </c>
      <c r="AH296" s="22">
        <v>20.914268493652301</v>
      </c>
    </row>
    <row r="297" spans="1:34" x14ac:dyDescent="0.35">
      <c r="A297" s="5" t="s">
        <v>908</v>
      </c>
      <c r="B297" s="5" t="s">
        <v>909</v>
      </c>
      <c r="C297" s="22">
        <v>13.460503896077467</v>
      </c>
      <c r="D297" s="23" t="s">
        <v>35</v>
      </c>
      <c r="E297" s="22">
        <v>0.38077976204238306</v>
      </c>
      <c r="F297" s="22">
        <v>13.640382766723633</v>
      </c>
      <c r="G297" s="23" t="s">
        <v>35</v>
      </c>
      <c r="H297" s="22">
        <v>1.0706256959246894</v>
      </c>
      <c r="I297" s="22">
        <v>0.17987887064615801</v>
      </c>
      <c r="J297" s="24">
        <v>9.8257337217187296E-2</v>
      </c>
      <c r="K297" s="25">
        <f>10^-J297</f>
        <v>0.79752198288768927</v>
      </c>
      <c r="L297" s="26" t="b">
        <f>IF(AND(K297&lt;0.05,ABS(I297)&gt;=2),"TRUE")</f>
        <v>0</v>
      </c>
      <c r="M297" s="27" t="b">
        <v>0</v>
      </c>
      <c r="N297" s="24">
        <v>9.8257337217187296E-2</v>
      </c>
      <c r="O297" s="27">
        <v>986</v>
      </c>
      <c r="P297" s="25">
        <f>O297/$P$2*$P$1</f>
        <v>4.409660107334526E-2</v>
      </c>
      <c r="Q297" s="27" t="b">
        <f>IF(K297&lt;P297,"TRUE")</f>
        <v>0</v>
      </c>
      <c r="R297" s="28">
        <f>K297*1118</f>
        <v>891.62957686843663</v>
      </c>
      <c r="S297" s="26" t="b">
        <f>IF(R297&lt;0.05,"TRUE")</f>
        <v>0</v>
      </c>
      <c r="T297" s="5" t="s">
        <v>908</v>
      </c>
      <c r="U297" s="5" t="s">
        <v>909</v>
      </c>
      <c r="V297" s="5" t="s">
        <v>910</v>
      </c>
      <c r="W297" s="22">
        <v>13.460503896077467</v>
      </c>
      <c r="X297" s="23" t="s">
        <v>35</v>
      </c>
      <c r="Y297" s="22">
        <v>0.38077976204238306</v>
      </c>
      <c r="Z297" s="22">
        <v>13.640382766723633</v>
      </c>
      <c r="AA297" s="23" t="s">
        <v>35</v>
      </c>
      <c r="AB297" s="22">
        <v>1.0706256959246894</v>
      </c>
      <c r="AC297" s="22">
        <v>13.5766143798828</v>
      </c>
      <c r="AD297" s="22">
        <v>13.769711494445801</v>
      </c>
      <c r="AE297" s="22">
        <v>13.0351858139038</v>
      </c>
      <c r="AF297" s="22">
        <v>12.4041347503662</v>
      </c>
      <c r="AG297" s="22">
        <v>14.261247634887701</v>
      </c>
      <c r="AH297" s="22">
        <v>14.255765914916999</v>
      </c>
    </row>
    <row r="298" spans="1:34" x14ac:dyDescent="0.35">
      <c r="A298" s="5" t="s">
        <v>911</v>
      </c>
      <c r="B298" s="5" t="s">
        <v>912</v>
      </c>
      <c r="C298" s="22">
        <v>17.933032353719032</v>
      </c>
      <c r="D298" s="23" t="s">
        <v>35</v>
      </c>
      <c r="E298" s="22">
        <v>0.76195072431065158</v>
      </c>
      <c r="F298" s="22">
        <v>18.111085255940768</v>
      </c>
      <c r="G298" s="23" t="s">
        <v>35</v>
      </c>
      <c r="H298" s="22">
        <v>0.96662254753393007</v>
      </c>
      <c r="I298" s="22">
        <v>0.17805290222167999</v>
      </c>
      <c r="J298" s="24">
        <v>8.9110400609007906E-2</v>
      </c>
      <c r="K298" s="25">
        <f>10^-J298</f>
        <v>0.81449720697596684</v>
      </c>
      <c r="L298" s="26" t="b">
        <f>IF(AND(K298&lt;0.05,ABS(I298)&gt;=2),"TRUE")</f>
        <v>0</v>
      </c>
      <c r="M298" s="27" t="b">
        <v>0</v>
      </c>
      <c r="N298" s="24">
        <v>8.9110400609007906E-2</v>
      </c>
      <c r="O298" s="27">
        <v>998</v>
      </c>
      <c r="P298" s="25">
        <f>O298/$P$2*$P$1</f>
        <v>4.4633273703041147E-2</v>
      </c>
      <c r="Q298" s="27" t="b">
        <f>IF(K298&lt;P298,"TRUE")</f>
        <v>0</v>
      </c>
      <c r="R298" s="28">
        <f>K298*1118</f>
        <v>910.60787739913087</v>
      </c>
      <c r="S298" s="26" t="b">
        <f>IF(R298&lt;0.05,"TRUE")</f>
        <v>0</v>
      </c>
      <c r="T298" s="5" t="s">
        <v>911</v>
      </c>
      <c r="U298" s="5" t="s">
        <v>912</v>
      </c>
      <c r="V298" s="5" t="s">
        <v>913</v>
      </c>
      <c r="W298" s="22">
        <v>17.933032353719032</v>
      </c>
      <c r="X298" s="23" t="s">
        <v>35</v>
      </c>
      <c r="Y298" s="22">
        <v>0.76195072431065158</v>
      </c>
      <c r="Z298" s="22">
        <v>18.111085255940768</v>
      </c>
      <c r="AA298" s="23" t="s">
        <v>35</v>
      </c>
      <c r="AB298" s="22">
        <v>0.96662254753393007</v>
      </c>
      <c r="AC298" s="22">
        <v>17.202093124389599</v>
      </c>
      <c r="AD298" s="22">
        <v>17.874397277831999</v>
      </c>
      <c r="AE298" s="22">
        <v>18.722606658935501</v>
      </c>
      <c r="AF298" s="22">
        <v>19.001838684081999</v>
      </c>
      <c r="AG298" s="22">
        <v>18.248184204101602</v>
      </c>
      <c r="AH298" s="22">
        <v>17.0832328796387</v>
      </c>
    </row>
    <row r="299" spans="1:34" x14ac:dyDescent="0.35">
      <c r="A299" s="5" t="s">
        <v>914</v>
      </c>
      <c r="B299" s="5" t="s">
        <v>915</v>
      </c>
      <c r="C299" s="22">
        <v>16.154236793518066</v>
      </c>
      <c r="D299" s="23" t="s">
        <v>35</v>
      </c>
      <c r="E299" s="22">
        <v>0.53682047276737188</v>
      </c>
      <c r="F299" s="22">
        <v>16.330833435058601</v>
      </c>
      <c r="G299" s="23" t="s">
        <v>35</v>
      </c>
      <c r="H299" s="22">
        <v>1.0312271498391763</v>
      </c>
      <c r="I299" s="22">
        <v>0.17659664154052701</v>
      </c>
      <c r="J299" s="24">
        <v>9.3950036582670607E-2</v>
      </c>
      <c r="K299" s="25">
        <f>10^-J299</f>
        <v>0.80547110130783162</v>
      </c>
      <c r="L299" s="26" t="b">
        <f>IF(AND(K299&lt;0.05,ABS(I299)&gt;=2),"TRUE")</f>
        <v>0</v>
      </c>
      <c r="M299" s="27" t="b">
        <v>0</v>
      </c>
      <c r="N299" s="24">
        <v>9.3950036582670607E-2</v>
      </c>
      <c r="O299" s="27">
        <v>990</v>
      </c>
      <c r="P299" s="25">
        <f>O299/$P$2*$P$1</f>
        <v>4.427549194991056E-2</v>
      </c>
      <c r="Q299" s="27" t="b">
        <f>IF(K299&lt;P299,"TRUE")</f>
        <v>0</v>
      </c>
      <c r="R299" s="28">
        <f>K299*1118</f>
        <v>900.51669126215575</v>
      </c>
      <c r="S299" s="26" t="b">
        <f>IF(R299&lt;0.05,"TRUE")</f>
        <v>0</v>
      </c>
      <c r="T299" s="5" t="s">
        <v>914</v>
      </c>
      <c r="U299" s="5" t="s">
        <v>915</v>
      </c>
      <c r="V299" s="5" t="s">
        <v>916</v>
      </c>
      <c r="W299" s="22">
        <v>16.154236793518066</v>
      </c>
      <c r="X299" s="23" t="s">
        <v>35</v>
      </c>
      <c r="Y299" s="22">
        <v>0.53682047276737188</v>
      </c>
      <c r="Z299" s="22">
        <v>16.330833435058601</v>
      </c>
      <c r="AA299" s="23" t="s">
        <v>35</v>
      </c>
      <c r="AB299" s="22">
        <v>1.0312271498391763</v>
      </c>
      <c r="AC299" s="22">
        <v>16.699541091918899</v>
      </c>
      <c r="AD299" s="22">
        <v>16.136846542358398</v>
      </c>
      <c r="AE299" s="22">
        <v>15.6263227462769</v>
      </c>
      <c r="AF299" s="22">
        <v>15.140983581543001</v>
      </c>
      <c r="AG299" s="22">
        <v>16.966037750244102</v>
      </c>
      <c r="AH299" s="22">
        <v>16.8854789733887</v>
      </c>
    </row>
    <row r="300" spans="1:34" x14ac:dyDescent="0.35">
      <c r="A300" s="5" t="s">
        <v>917</v>
      </c>
      <c r="B300" s="5" t="s">
        <v>918</v>
      </c>
      <c r="C300" s="22">
        <v>14.222966194152832</v>
      </c>
      <c r="D300" s="23" t="s">
        <v>35</v>
      </c>
      <c r="E300" s="22">
        <v>0.58125252376442071</v>
      </c>
      <c r="F300" s="22">
        <v>14.396568616231265</v>
      </c>
      <c r="G300" s="23" t="s">
        <v>35</v>
      </c>
      <c r="H300" s="22">
        <v>0.46839603644164807</v>
      </c>
      <c r="I300" s="22">
        <v>0.173602422078451</v>
      </c>
      <c r="J300" s="24">
        <v>0.150154904481759</v>
      </c>
      <c r="K300" s="25">
        <f>10^-J300</f>
        <v>0.70769331877791231</v>
      </c>
      <c r="L300" s="26" t="b">
        <f>IF(AND(K300&lt;0.05,ABS(I300)&gt;=2),"TRUE")</f>
        <v>0</v>
      </c>
      <c r="M300" s="27" t="b">
        <v>0</v>
      </c>
      <c r="N300" s="24">
        <v>0.150154904481759</v>
      </c>
      <c r="O300" s="27">
        <v>905</v>
      </c>
      <c r="P300" s="25">
        <f>O300/$P$2*$P$1</f>
        <v>4.0474060822898034E-2</v>
      </c>
      <c r="Q300" s="27" t="b">
        <f>IF(K300&lt;P300,"TRUE")</f>
        <v>0</v>
      </c>
      <c r="R300" s="28">
        <f>K300*1118</f>
        <v>791.20113039370597</v>
      </c>
      <c r="S300" s="26" t="b">
        <f>IF(R300&lt;0.05,"TRUE")</f>
        <v>0</v>
      </c>
      <c r="T300" s="5" t="s">
        <v>917</v>
      </c>
      <c r="U300" s="5" t="s">
        <v>918</v>
      </c>
      <c r="V300" s="5" t="s">
        <v>919</v>
      </c>
      <c r="W300" s="22">
        <v>14.222966194152832</v>
      </c>
      <c r="X300" s="23" t="s">
        <v>35</v>
      </c>
      <c r="Y300" s="22">
        <v>0.58125252376442071</v>
      </c>
      <c r="Z300" s="22">
        <v>14.396568616231265</v>
      </c>
      <c r="AA300" s="23" t="s">
        <v>35</v>
      </c>
      <c r="AB300" s="22">
        <v>0.46839603644164807</v>
      </c>
      <c r="AC300" s="22">
        <v>14.1922416687012</v>
      </c>
      <c r="AD300" s="22">
        <v>13.6576852798462</v>
      </c>
      <c r="AE300" s="22">
        <v>14.818971633911101</v>
      </c>
      <c r="AF300" s="22">
        <v>14.907285690307599</v>
      </c>
      <c r="AG300" s="22">
        <v>13.987031936645501</v>
      </c>
      <c r="AH300" s="22">
        <v>14.2953882217407</v>
      </c>
    </row>
    <row r="301" spans="1:34" x14ac:dyDescent="0.35">
      <c r="A301" s="5" t="s">
        <v>920</v>
      </c>
      <c r="B301" s="5" t="s">
        <v>921</v>
      </c>
      <c r="C301" s="22">
        <v>14.829437255859368</v>
      </c>
      <c r="D301" s="23" t="s">
        <v>35</v>
      </c>
      <c r="E301" s="22">
        <v>1.4570479743738067</v>
      </c>
      <c r="F301" s="22">
        <v>15.002276102701833</v>
      </c>
      <c r="G301" s="23" t="s">
        <v>35</v>
      </c>
      <c r="H301" s="22">
        <v>0.78730750888013823</v>
      </c>
      <c r="I301" s="22">
        <v>0.17283884684244699</v>
      </c>
      <c r="J301" s="24">
        <v>6.2810601311088302E-2</v>
      </c>
      <c r="K301" s="25">
        <f>10^-J301</f>
        <v>0.86534521925752306</v>
      </c>
      <c r="L301" s="26" t="b">
        <f>IF(AND(K301&lt;0.05,ABS(I301)&gt;=2),"TRUE")</f>
        <v>0</v>
      </c>
      <c r="M301" s="27" t="b">
        <v>0</v>
      </c>
      <c r="N301" s="24">
        <v>6.2810601311088302E-2</v>
      </c>
      <c r="O301" s="27">
        <v>1034</v>
      </c>
      <c r="P301" s="25">
        <f>O301/$P$2*$P$1</f>
        <v>4.6243291592128803E-2</v>
      </c>
      <c r="Q301" s="27" t="b">
        <f>IF(K301&lt;P301,"TRUE")</f>
        <v>0</v>
      </c>
      <c r="R301" s="28">
        <f>K301*1118</f>
        <v>967.45595512991076</v>
      </c>
      <c r="S301" s="26" t="b">
        <f>IF(R301&lt;0.05,"TRUE")</f>
        <v>0</v>
      </c>
      <c r="T301" s="5" t="s">
        <v>920</v>
      </c>
      <c r="U301" s="5" t="s">
        <v>921</v>
      </c>
      <c r="V301" s="5" t="s">
        <v>922</v>
      </c>
      <c r="W301" s="22">
        <v>14.829437255859368</v>
      </c>
      <c r="X301" s="23" t="s">
        <v>35</v>
      </c>
      <c r="Y301" s="22">
        <v>1.4570479743738067</v>
      </c>
      <c r="Z301" s="22">
        <v>15.002276102701833</v>
      </c>
      <c r="AA301" s="23" t="s">
        <v>35</v>
      </c>
      <c r="AB301" s="22">
        <v>0.78730750888013823</v>
      </c>
      <c r="AC301" s="22">
        <v>15.950197219848601</v>
      </c>
      <c r="AD301" s="22">
        <v>13.182359695434601</v>
      </c>
      <c r="AE301" s="22">
        <v>15.355754852294901</v>
      </c>
      <c r="AF301" s="22">
        <v>15.177942276001</v>
      </c>
      <c r="AG301" s="22">
        <v>15.686912536621101</v>
      </c>
      <c r="AH301" s="22">
        <v>14.1419734954834</v>
      </c>
    </row>
    <row r="302" spans="1:34" x14ac:dyDescent="0.35">
      <c r="A302" s="5" t="s">
        <v>923</v>
      </c>
      <c r="B302" s="5" t="s">
        <v>924</v>
      </c>
      <c r="C302" s="22">
        <v>18.904701232910167</v>
      </c>
      <c r="D302" s="23" t="s">
        <v>35</v>
      </c>
      <c r="E302" s="22">
        <v>0.39565771993793791</v>
      </c>
      <c r="F302" s="22">
        <v>19.076883951822904</v>
      </c>
      <c r="G302" s="23" t="s">
        <v>35</v>
      </c>
      <c r="H302" s="22">
        <v>0.51969166751489304</v>
      </c>
      <c r="I302" s="22">
        <v>0.17218271891276199</v>
      </c>
      <c r="J302" s="24">
        <v>0.172851151283754</v>
      </c>
      <c r="K302" s="25">
        <f>10^-J302</f>
        <v>0.67165901576641407</v>
      </c>
      <c r="L302" s="26" t="b">
        <f>IF(AND(K302&lt;0.05,ABS(I302)&gt;=2),"TRUE")</f>
        <v>0</v>
      </c>
      <c r="M302" s="27" t="b">
        <v>0</v>
      </c>
      <c r="N302" s="24">
        <v>0.172851151283754</v>
      </c>
      <c r="O302" s="27">
        <v>880</v>
      </c>
      <c r="P302" s="25">
        <f>O302/$P$2*$P$1</f>
        <v>3.9355992844364945E-2</v>
      </c>
      <c r="Q302" s="27" t="b">
        <f>IF(K302&lt;P302,"TRUE")</f>
        <v>0</v>
      </c>
      <c r="R302" s="28">
        <f>K302*1118</f>
        <v>750.91477962685087</v>
      </c>
      <c r="S302" s="26" t="b">
        <f>IF(R302&lt;0.05,"TRUE")</f>
        <v>0</v>
      </c>
      <c r="T302" s="5" t="s">
        <v>923</v>
      </c>
      <c r="U302" s="5" t="s">
        <v>924</v>
      </c>
      <c r="V302" s="5" t="s">
        <v>925</v>
      </c>
      <c r="W302" s="22">
        <v>18.904701232910167</v>
      </c>
      <c r="X302" s="23" t="s">
        <v>35</v>
      </c>
      <c r="Y302" s="22">
        <v>0.39565771993793791</v>
      </c>
      <c r="Z302" s="22">
        <v>19.076883951822904</v>
      </c>
      <c r="AA302" s="23" t="s">
        <v>35</v>
      </c>
      <c r="AB302" s="22">
        <v>0.51969166751489304</v>
      </c>
      <c r="AC302" s="22">
        <v>19.356227874755898</v>
      </c>
      <c r="AD302" s="22">
        <v>18.739252090454102</v>
      </c>
      <c r="AE302" s="22">
        <v>18.618623733520501</v>
      </c>
      <c r="AF302" s="22">
        <v>18.47900390625</v>
      </c>
      <c r="AG302" s="22">
        <v>19.420366287231399</v>
      </c>
      <c r="AH302" s="22">
        <v>19.331281661987301</v>
      </c>
    </row>
    <row r="303" spans="1:34" x14ac:dyDescent="0.35">
      <c r="A303" s="5" t="s">
        <v>926</v>
      </c>
      <c r="B303" s="5" t="s">
        <v>927</v>
      </c>
      <c r="C303" s="22">
        <v>20.925352096557603</v>
      </c>
      <c r="D303" s="23" t="s">
        <v>35</v>
      </c>
      <c r="E303" s="22">
        <v>0.14544852664073105</v>
      </c>
      <c r="F303" s="22">
        <v>21.090991973876967</v>
      </c>
      <c r="G303" s="23" t="s">
        <v>35</v>
      </c>
      <c r="H303" s="22">
        <v>0.20438897730993161</v>
      </c>
      <c r="I303" s="22">
        <v>0.16563987731933599</v>
      </c>
      <c r="J303" s="24">
        <v>0.49954593125987601</v>
      </c>
      <c r="K303" s="25">
        <f>10^-J303</f>
        <v>0.31655856513811836</v>
      </c>
      <c r="L303" s="26" t="b">
        <f>IF(AND(K303&lt;0.05,ABS(I303)&gt;=2),"TRUE")</f>
        <v>0</v>
      </c>
      <c r="M303" s="27" t="b">
        <v>0</v>
      </c>
      <c r="N303" s="24">
        <v>0.49954593125987601</v>
      </c>
      <c r="O303" s="27">
        <v>475</v>
      </c>
      <c r="P303" s="25">
        <f>O303/$P$2*$P$1</f>
        <v>2.1243291592128802E-2</v>
      </c>
      <c r="Q303" s="27" t="b">
        <f>IF(K303&lt;P303,"TRUE")</f>
        <v>0</v>
      </c>
      <c r="R303" s="28">
        <f>K303*1118</f>
        <v>353.91247582441633</v>
      </c>
      <c r="S303" s="26" t="b">
        <f>IF(R303&lt;0.05,"TRUE")</f>
        <v>0</v>
      </c>
      <c r="T303" s="5" t="s">
        <v>926</v>
      </c>
      <c r="U303" s="5" t="s">
        <v>927</v>
      </c>
      <c r="V303" s="5" t="s">
        <v>928</v>
      </c>
      <c r="W303" s="22">
        <v>20.925352096557603</v>
      </c>
      <c r="X303" s="23" t="s">
        <v>35</v>
      </c>
      <c r="Y303" s="22">
        <v>0.14544852664073105</v>
      </c>
      <c r="Z303" s="22">
        <v>21.090991973876967</v>
      </c>
      <c r="AA303" s="23" t="s">
        <v>35</v>
      </c>
      <c r="AB303" s="22">
        <v>0.20438897730993161</v>
      </c>
      <c r="AC303" s="22">
        <v>20.7822074890137</v>
      </c>
      <c r="AD303" s="22">
        <v>21.072999954223601</v>
      </c>
      <c r="AE303" s="22">
        <v>20.920848846435501</v>
      </c>
      <c r="AF303" s="22">
        <v>20.8783874511719</v>
      </c>
      <c r="AG303" s="22">
        <v>21.108556747436499</v>
      </c>
      <c r="AH303" s="22">
        <v>21.2860317230225</v>
      </c>
    </row>
    <row r="304" spans="1:34" x14ac:dyDescent="0.35">
      <c r="A304" s="5" t="s">
        <v>929</v>
      </c>
      <c r="B304" s="5" t="s">
        <v>930</v>
      </c>
      <c r="C304" s="22">
        <v>18.200502395629865</v>
      </c>
      <c r="D304" s="23" t="s">
        <v>35</v>
      </c>
      <c r="E304" s="22">
        <v>0.3110225300316779</v>
      </c>
      <c r="F304" s="22">
        <v>18.359968821207666</v>
      </c>
      <c r="G304" s="23" t="s">
        <v>35</v>
      </c>
      <c r="H304" s="22">
        <v>0.6190888702941364</v>
      </c>
      <c r="I304" s="22">
        <v>0.159466425577801</v>
      </c>
      <c r="J304" s="24">
        <v>0.148432084357215</v>
      </c>
      <c r="K304" s="25">
        <f>10^-J304</f>
        <v>0.71050627138525557</v>
      </c>
      <c r="L304" s="26" t="b">
        <f>IF(AND(K304&lt;0.05,ABS(I304)&gt;=2),"TRUE")</f>
        <v>0</v>
      </c>
      <c r="M304" s="27" t="b">
        <v>0</v>
      </c>
      <c r="N304" s="24">
        <v>0.148432084357215</v>
      </c>
      <c r="O304" s="27">
        <v>907</v>
      </c>
      <c r="P304" s="25">
        <f>O304/$P$2*$P$1</f>
        <v>4.0563506261180687E-2</v>
      </c>
      <c r="Q304" s="27" t="b">
        <f>IF(K304&lt;P304,"TRUE")</f>
        <v>0</v>
      </c>
      <c r="R304" s="28">
        <f>K304*1118</f>
        <v>794.34601140871575</v>
      </c>
      <c r="S304" s="26" t="b">
        <f>IF(R304&lt;0.05,"TRUE")</f>
        <v>0</v>
      </c>
      <c r="T304" s="5" t="s">
        <v>929</v>
      </c>
      <c r="U304" s="5" t="s">
        <v>930</v>
      </c>
      <c r="V304" s="5" t="s">
        <v>931</v>
      </c>
      <c r="W304" s="22">
        <v>18.200502395629865</v>
      </c>
      <c r="X304" s="23" t="s">
        <v>35</v>
      </c>
      <c r="Y304" s="22">
        <v>0.3110225300316779</v>
      </c>
      <c r="Z304" s="22">
        <v>18.359968821207666</v>
      </c>
      <c r="AA304" s="23" t="s">
        <v>35</v>
      </c>
      <c r="AB304" s="22">
        <v>0.6190888702941364</v>
      </c>
      <c r="AC304" s="22">
        <v>18.5009059906006</v>
      </c>
      <c r="AD304" s="22">
        <v>18.220750808715799</v>
      </c>
      <c r="AE304" s="22">
        <v>17.8798503875732</v>
      </c>
      <c r="AF304" s="22">
        <v>17.645942687988299</v>
      </c>
      <c r="AG304" s="22">
        <v>18.687047958373999</v>
      </c>
      <c r="AH304" s="22">
        <v>18.7469158172607</v>
      </c>
    </row>
    <row r="305" spans="1:34" x14ac:dyDescent="0.35">
      <c r="A305" s="5" t="s">
        <v>932</v>
      </c>
      <c r="B305" s="5" t="s">
        <v>933</v>
      </c>
      <c r="C305" s="22">
        <v>20.205737431844099</v>
      </c>
      <c r="D305" s="23" t="s">
        <v>35</v>
      </c>
      <c r="E305" s="22">
        <v>0.17277773269757626</v>
      </c>
      <c r="F305" s="22">
        <v>20.359154383341465</v>
      </c>
      <c r="G305" s="23" t="s">
        <v>35</v>
      </c>
      <c r="H305" s="22">
        <v>0.24170867731283824</v>
      </c>
      <c r="I305" s="22">
        <v>0.15341695149739801</v>
      </c>
      <c r="J305" s="24">
        <v>0.375018987767546</v>
      </c>
      <c r="K305" s="25">
        <f>10^-J305</f>
        <v>0.42167806685966458</v>
      </c>
      <c r="L305" s="26" t="b">
        <f>IF(AND(K305&lt;0.05,ABS(I305)&gt;=2),"TRUE")</f>
        <v>0</v>
      </c>
      <c r="M305" s="27" t="b">
        <v>0</v>
      </c>
      <c r="N305" s="24">
        <v>0.375018987767546</v>
      </c>
      <c r="O305" s="27">
        <v>615</v>
      </c>
      <c r="P305" s="25">
        <f>O305/$P$2*$P$1</f>
        <v>2.7504472271914132E-2</v>
      </c>
      <c r="Q305" s="27" t="b">
        <f>IF(K305&lt;P305,"TRUE")</f>
        <v>0</v>
      </c>
      <c r="R305" s="28">
        <f>K305*1118</f>
        <v>471.43607874910498</v>
      </c>
      <c r="S305" s="26" t="b">
        <f>IF(R305&lt;0.05,"TRUE")</f>
        <v>0</v>
      </c>
      <c r="T305" s="5" t="s">
        <v>932</v>
      </c>
      <c r="U305" s="5" t="s">
        <v>933</v>
      </c>
      <c r="V305" s="5" t="s">
        <v>934</v>
      </c>
      <c r="W305" s="22">
        <v>20.205737431844099</v>
      </c>
      <c r="X305" s="23" t="s">
        <v>35</v>
      </c>
      <c r="Y305" s="22">
        <v>0.17277773269757626</v>
      </c>
      <c r="Z305" s="22">
        <v>20.359154383341465</v>
      </c>
      <c r="AA305" s="23" t="s">
        <v>35</v>
      </c>
      <c r="AB305" s="22">
        <v>0.24170867731283824</v>
      </c>
      <c r="AC305" s="22">
        <v>20.383743286132798</v>
      </c>
      <c r="AD305" s="22">
        <v>20.194757461547901</v>
      </c>
      <c r="AE305" s="22">
        <v>20.038711547851602</v>
      </c>
      <c r="AF305" s="22">
        <v>20.113183975219702</v>
      </c>
      <c r="AG305" s="22">
        <v>20.596363067626999</v>
      </c>
      <c r="AH305" s="22">
        <v>20.367916107177699</v>
      </c>
    </row>
    <row r="306" spans="1:34" x14ac:dyDescent="0.35">
      <c r="A306" s="5" t="s">
        <v>935</v>
      </c>
      <c r="B306" s="5" t="s">
        <v>936</v>
      </c>
      <c r="C306" s="22">
        <v>15.935879071553567</v>
      </c>
      <c r="D306" s="23" t="s">
        <v>35</v>
      </c>
      <c r="E306" s="22">
        <v>0.19793044846018645</v>
      </c>
      <c r="F306" s="22">
        <v>16.087624549865733</v>
      </c>
      <c r="G306" s="23" t="s">
        <v>35</v>
      </c>
      <c r="H306" s="22">
        <v>0.92993274320513153</v>
      </c>
      <c r="I306" s="22">
        <v>0.151745478312174</v>
      </c>
      <c r="J306" s="24">
        <v>9.9138991611699104E-2</v>
      </c>
      <c r="K306" s="25">
        <f>10^-J306</f>
        <v>0.79590458833754629</v>
      </c>
      <c r="L306" s="26" t="b">
        <f>IF(AND(K306&lt;0.05,ABS(I306)&gt;=2),"TRUE")</f>
        <v>0</v>
      </c>
      <c r="M306" s="27" t="b">
        <v>0</v>
      </c>
      <c r="N306" s="24">
        <v>9.9138991611699104E-2</v>
      </c>
      <c r="O306" s="27">
        <v>985</v>
      </c>
      <c r="P306" s="25">
        <f>O306/$P$2*$P$1</f>
        <v>4.405187835420394E-2</v>
      </c>
      <c r="Q306" s="27" t="b">
        <f>IF(K306&lt;P306,"TRUE")</f>
        <v>0</v>
      </c>
      <c r="R306" s="28">
        <f>K306*1118</f>
        <v>889.82132976137677</v>
      </c>
      <c r="S306" s="26" t="b">
        <f>IF(R306&lt;0.05,"TRUE")</f>
        <v>0</v>
      </c>
      <c r="T306" s="5" t="s">
        <v>935</v>
      </c>
      <c r="U306" s="5" t="s">
        <v>936</v>
      </c>
      <c r="V306" s="5" t="s">
        <v>937</v>
      </c>
      <c r="W306" s="22">
        <v>15.935879071553567</v>
      </c>
      <c r="X306" s="23" t="s">
        <v>35</v>
      </c>
      <c r="Y306" s="22">
        <v>0.19793044846018645</v>
      </c>
      <c r="Z306" s="22">
        <v>16.087624549865733</v>
      </c>
      <c r="AA306" s="23" t="s">
        <v>35</v>
      </c>
      <c r="AB306" s="22">
        <v>0.92993274320513153</v>
      </c>
      <c r="AC306" s="22">
        <v>15.728247642517101</v>
      </c>
      <c r="AD306" s="22">
        <v>15.9569702148438</v>
      </c>
      <c r="AE306" s="22">
        <v>16.122419357299801</v>
      </c>
      <c r="AF306" s="22">
        <v>15.0227212905884</v>
      </c>
      <c r="AG306" s="22">
        <v>16.739494323730501</v>
      </c>
      <c r="AH306" s="22">
        <v>16.500658035278299</v>
      </c>
    </row>
    <row r="307" spans="1:34" x14ac:dyDescent="0.35">
      <c r="A307" s="5" t="s">
        <v>938</v>
      </c>
      <c r="B307" s="5" t="s">
        <v>939</v>
      </c>
      <c r="C307" s="22">
        <v>19.658783594767268</v>
      </c>
      <c r="D307" s="23" t="s">
        <v>35</v>
      </c>
      <c r="E307" s="22">
        <v>0.41203987838856065</v>
      </c>
      <c r="F307" s="22">
        <v>19.8063144683838</v>
      </c>
      <c r="G307" s="23" t="s">
        <v>35</v>
      </c>
      <c r="H307" s="22">
        <v>0.10297802901930711</v>
      </c>
      <c r="I307" s="22">
        <v>0.147530873616535</v>
      </c>
      <c r="J307" s="24">
        <v>0.23669117255564701</v>
      </c>
      <c r="K307" s="25">
        <f>10^-J307</f>
        <v>0.57984087555770603</v>
      </c>
      <c r="L307" s="26" t="b">
        <f>IF(AND(K307&lt;0.05,ABS(I307)&gt;=2),"TRUE")</f>
        <v>0</v>
      </c>
      <c r="M307" s="27" t="b">
        <v>0</v>
      </c>
      <c r="N307" s="24">
        <v>0.23669117255564701</v>
      </c>
      <c r="O307" s="27">
        <v>796</v>
      </c>
      <c r="P307" s="25">
        <f>O307/$P$2*$P$1</f>
        <v>3.5599284436493739E-2</v>
      </c>
      <c r="Q307" s="27" t="b">
        <f>IF(K307&lt;P307,"TRUE")</f>
        <v>0</v>
      </c>
      <c r="R307" s="28">
        <f>K307*1118</f>
        <v>648.26209887351536</v>
      </c>
      <c r="S307" s="26" t="b">
        <f>IF(R307&lt;0.05,"TRUE")</f>
        <v>0</v>
      </c>
      <c r="T307" s="5" t="s">
        <v>938</v>
      </c>
      <c r="U307" s="5" t="s">
        <v>939</v>
      </c>
      <c r="V307" s="5" t="s">
        <v>940</v>
      </c>
      <c r="W307" s="22">
        <v>19.658783594767268</v>
      </c>
      <c r="X307" s="23" t="s">
        <v>35</v>
      </c>
      <c r="Y307" s="22">
        <v>0.41203987838856065</v>
      </c>
      <c r="Z307" s="22">
        <v>19.8063144683838</v>
      </c>
      <c r="AA307" s="23" t="s">
        <v>35</v>
      </c>
      <c r="AB307" s="22">
        <v>0.10297802901930711</v>
      </c>
      <c r="AC307" s="22">
        <v>19.183429718017599</v>
      </c>
      <c r="AD307" s="22">
        <v>19.878971099853501</v>
      </c>
      <c r="AE307" s="22">
        <v>19.9139499664307</v>
      </c>
      <c r="AF307" s="22">
        <v>19.742609024047901</v>
      </c>
      <c r="AG307" s="22">
        <v>19.9251194000244</v>
      </c>
      <c r="AH307" s="22">
        <v>19.751214981079102</v>
      </c>
    </row>
    <row r="308" spans="1:34" x14ac:dyDescent="0.35">
      <c r="A308" s="5" t="s">
        <v>941</v>
      </c>
      <c r="B308" s="5" t="s">
        <v>942</v>
      </c>
      <c r="C308" s="22">
        <v>16.602701187133764</v>
      </c>
      <c r="D308" s="23" t="s">
        <v>35</v>
      </c>
      <c r="E308" s="22">
        <v>0.27896521877141095</v>
      </c>
      <c r="F308" s="22">
        <v>16.745986302693698</v>
      </c>
      <c r="G308" s="23" t="s">
        <v>35</v>
      </c>
      <c r="H308" s="22">
        <v>0.64436220536119082</v>
      </c>
      <c r="I308" s="22">
        <v>0.14328511555989501</v>
      </c>
      <c r="J308" s="24">
        <v>0.12983432206891299</v>
      </c>
      <c r="K308" s="25">
        <f>10^-J308</f>
        <v>0.74159309586638156</v>
      </c>
      <c r="L308" s="26" t="b">
        <f>IF(AND(K308&lt;0.05,ABS(I308)&gt;=2),"TRUE")</f>
        <v>0</v>
      </c>
      <c r="M308" s="27" t="b">
        <v>0</v>
      </c>
      <c r="N308" s="24">
        <v>0.12983432206891299</v>
      </c>
      <c r="O308" s="27">
        <v>938</v>
      </c>
      <c r="P308" s="25">
        <f>O308/$P$2*$P$1</f>
        <v>4.1949910554561716E-2</v>
      </c>
      <c r="Q308" s="27" t="b">
        <f>IF(K308&lt;P308,"TRUE")</f>
        <v>0</v>
      </c>
      <c r="R308" s="28">
        <f>K308*1118</f>
        <v>829.10108117861455</v>
      </c>
      <c r="S308" s="26" t="b">
        <f>IF(R308&lt;0.05,"TRUE")</f>
        <v>0</v>
      </c>
      <c r="T308" s="5" t="s">
        <v>941</v>
      </c>
      <c r="U308" s="5" t="s">
        <v>942</v>
      </c>
      <c r="V308" s="5" t="s">
        <v>943</v>
      </c>
      <c r="W308" s="22">
        <v>16.602701187133764</v>
      </c>
      <c r="X308" s="23" t="s">
        <v>35</v>
      </c>
      <c r="Y308" s="22">
        <v>0.27896521877141095</v>
      </c>
      <c r="Z308" s="22">
        <v>16.745986302693698</v>
      </c>
      <c r="AA308" s="23" t="s">
        <v>35</v>
      </c>
      <c r="AB308" s="22">
        <v>0.64436220536119082</v>
      </c>
      <c r="AC308" s="22">
        <v>16.3797912597656</v>
      </c>
      <c r="AD308" s="22">
        <v>16.9155387878418</v>
      </c>
      <c r="AE308" s="22">
        <v>16.512773513793899</v>
      </c>
      <c r="AF308" s="22">
        <v>16.0203666687012</v>
      </c>
      <c r="AG308" s="22">
        <v>16.966283798217798</v>
      </c>
      <c r="AH308" s="22">
        <v>17.251308441162099</v>
      </c>
    </row>
    <row r="309" spans="1:34" x14ac:dyDescent="0.35">
      <c r="A309" s="5" t="s">
        <v>944</v>
      </c>
      <c r="B309" s="5" t="s">
        <v>945</v>
      </c>
      <c r="C309" s="22">
        <v>19.785392761230437</v>
      </c>
      <c r="D309" s="23" t="s">
        <v>35</v>
      </c>
      <c r="E309" s="22">
        <v>0.15031903924568035</v>
      </c>
      <c r="F309" s="22">
        <v>19.923143386840835</v>
      </c>
      <c r="G309" s="23" t="s">
        <v>35</v>
      </c>
      <c r="H309" s="22">
        <v>0.26434058028059276</v>
      </c>
      <c r="I309" s="22">
        <v>0.13775062561035201</v>
      </c>
      <c r="J309" s="24">
        <v>0.32189302832670502</v>
      </c>
      <c r="K309" s="25">
        <f>10^-J309</f>
        <v>0.47654835163294723</v>
      </c>
      <c r="L309" s="26" t="b">
        <f>IF(AND(K309&lt;0.05,ABS(I309)&gt;=2),"TRUE")</f>
        <v>0</v>
      </c>
      <c r="M309" s="27" t="b">
        <v>0</v>
      </c>
      <c r="N309" s="24">
        <v>0.32189302832670502</v>
      </c>
      <c r="O309" s="27">
        <v>687</v>
      </c>
      <c r="P309" s="25">
        <f>O309/$P$2*$P$1</f>
        <v>3.0724508050089444E-2</v>
      </c>
      <c r="Q309" s="27" t="b">
        <f>IF(K309&lt;P309,"TRUE")</f>
        <v>0</v>
      </c>
      <c r="R309" s="28">
        <f>K309*1118</f>
        <v>532.78105712563502</v>
      </c>
      <c r="S309" s="26" t="b">
        <f>IF(R309&lt;0.05,"TRUE")</f>
        <v>0</v>
      </c>
      <c r="T309" s="5" t="s">
        <v>944</v>
      </c>
      <c r="U309" s="5" t="s">
        <v>945</v>
      </c>
      <c r="V309" s="5" t="s">
        <v>946</v>
      </c>
      <c r="W309" s="22">
        <v>19.785392761230437</v>
      </c>
      <c r="X309" s="23" t="s">
        <v>35</v>
      </c>
      <c r="Y309" s="22">
        <v>0.15031903924568035</v>
      </c>
      <c r="Z309" s="22">
        <v>19.923143386840835</v>
      </c>
      <c r="AA309" s="23" t="s">
        <v>35</v>
      </c>
      <c r="AB309" s="22">
        <v>0.26434058028059276</v>
      </c>
      <c r="AC309" s="22">
        <v>19.8997707366943</v>
      </c>
      <c r="AD309" s="22">
        <v>19.841270446777301</v>
      </c>
      <c r="AE309" s="22">
        <v>19.615137100219702</v>
      </c>
      <c r="AF309" s="22">
        <v>19.620023727416999</v>
      </c>
      <c r="AG309" s="22">
        <v>20.1057643890381</v>
      </c>
      <c r="AH309" s="22">
        <v>20.043642044067401</v>
      </c>
    </row>
    <row r="310" spans="1:34" x14ac:dyDescent="0.35">
      <c r="A310" s="5" t="s">
        <v>947</v>
      </c>
      <c r="B310" s="5" t="s">
        <v>948</v>
      </c>
      <c r="C310" s="22">
        <v>16.280556360880567</v>
      </c>
      <c r="D310" s="23" t="s">
        <v>35</v>
      </c>
      <c r="E310" s="22">
        <v>0.11941562369903994</v>
      </c>
      <c r="F310" s="22">
        <v>16.417058944702134</v>
      </c>
      <c r="G310" s="23" t="s">
        <v>35</v>
      </c>
      <c r="H310" s="22">
        <v>0.69604820048597915</v>
      </c>
      <c r="I310" s="22">
        <v>0.13650258382161301</v>
      </c>
      <c r="J310" s="24">
        <v>0.12227838518822499</v>
      </c>
      <c r="K310" s="25">
        <f>10^-J310</f>
        <v>0.75460836442676171</v>
      </c>
      <c r="L310" s="26" t="b">
        <f>IF(AND(K310&lt;0.05,ABS(I310)&gt;=2),"TRUE")</f>
        <v>0</v>
      </c>
      <c r="M310" s="27" t="b">
        <v>0</v>
      </c>
      <c r="N310" s="24">
        <v>0.12227838518822499</v>
      </c>
      <c r="O310" s="27">
        <v>949</v>
      </c>
      <c r="P310" s="25">
        <f>O310/$P$2*$P$1</f>
        <v>4.2441860465116277E-2</v>
      </c>
      <c r="Q310" s="27" t="b">
        <f>IF(K310&lt;P310,"TRUE")</f>
        <v>0</v>
      </c>
      <c r="R310" s="28">
        <f>K310*1118</f>
        <v>843.65215142911961</v>
      </c>
      <c r="S310" s="26" t="b">
        <f>IF(R310&lt;0.05,"TRUE")</f>
        <v>0</v>
      </c>
      <c r="T310" s="5" t="s">
        <v>947</v>
      </c>
      <c r="U310" s="5" t="s">
        <v>948</v>
      </c>
      <c r="V310" s="5" t="s">
        <v>949</v>
      </c>
      <c r="W310" s="22">
        <v>16.280556360880567</v>
      </c>
      <c r="X310" s="23" t="s">
        <v>35</v>
      </c>
      <c r="Y310" s="22">
        <v>0.11941562369903994</v>
      </c>
      <c r="Z310" s="22">
        <v>16.417058944702134</v>
      </c>
      <c r="AA310" s="23" t="s">
        <v>35</v>
      </c>
      <c r="AB310" s="22">
        <v>0.69604820048597915</v>
      </c>
      <c r="AC310" s="22">
        <v>16.26491355896</v>
      </c>
      <c r="AD310" s="22">
        <v>16.4070224761963</v>
      </c>
      <c r="AE310" s="22">
        <v>16.169733047485401</v>
      </c>
      <c r="AF310" s="22">
        <v>17.19455909729</v>
      </c>
      <c r="AG310" s="22">
        <v>16.204669952392599</v>
      </c>
      <c r="AH310" s="22">
        <v>15.8519477844238</v>
      </c>
    </row>
    <row r="311" spans="1:34" x14ac:dyDescent="0.35">
      <c r="A311" s="5" t="s">
        <v>950</v>
      </c>
      <c r="B311" s="5" t="s">
        <v>951</v>
      </c>
      <c r="C311" s="22">
        <v>15.805622418721534</v>
      </c>
      <c r="D311" s="23" t="s">
        <v>35</v>
      </c>
      <c r="E311" s="22">
        <v>0.55249257965704568</v>
      </c>
      <c r="F311" s="22">
        <v>15.938933372497536</v>
      </c>
      <c r="G311" s="23" t="s">
        <v>35</v>
      </c>
      <c r="H311" s="22">
        <v>0.50513180358360965</v>
      </c>
      <c r="I311" s="22">
        <v>0.13331095377604099</v>
      </c>
      <c r="J311" s="24">
        <v>0.111741235428574</v>
      </c>
      <c r="K311" s="25">
        <f>10^-J311</f>
        <v>0.77314110657638035</v>
      </c>
      <c r="L311" s="26" t="b">
        <f>IF(AND(K311&lt;0.05,ABS(I311)&gt;=2),"TRUE")</f>
        <v>0</v>
      </c>
      <c r="M311" s="27" t="b">
        <v>0</v>
      </c>
      <c r="N311" s="24">
        <v>0.111741235428574</v>
      </c>
      <c r="O311" s="27">
        <v>967</v>
      </c>
      <c r="P311" s="25">
        <f>O311/$P$2*$P$1</f>
        <v>4.3246869409660105E-2</v>
      </c>
      <c r="Q311" s="27" t="b">
        <f>IF(K311&lt;P311,"TRUE")</f>
        <v>0</v>
      </c>
      <c r="R311" s="28">
        <f>K311*1118</f>
        <v>864.37175715239323</v>
      </c>
      <c r="S311" s="26" t="b">
        <f>IF(R311&lt;0.05,"TRUE")</f>
        <v>0</v>
      </c>
      <c r="T311" s="5" t="s">
        <v>950</v>
      </c>
      <c r="U311" s="5" t="s">
        <v>951</v>
      </c>
      <c r="V311" s="5" t="s">
        <v>952</v>
      </c>
      <c r="W311" s="22">
        <v>15.805622418721534</v>
      </c>
      <c r="X311" s="23" t="s">
        <v>35</v>
      </c>
      <c r="Y311" s="22">
        <v>0.55249257965704568</v>
      </c>
      <c r="Z311" s="22">
        <v>15.938933372497536</v>
      </c>
      <c r="AA311" s="23" t="s">
        <v>35</v>
      </c>
      <c r="AB311" s="22">
        <v>0.50513180358360965</v>
      </c>
      <c r="AC311" s="22">
        <v>16.2947101593018</v>
      </c>
      <c r="AD311" s="22">
        <v>15.9158220291138</v>
      </c>
      <c r="AE311" s="22">
        <v>15.206335067749</v>
      </c>
      <c r="AF311" s="22">
        <v>15.392025947570801</v>
      </c>
      <c r="AG311" s="22">
        <v>16.036809921264599</v>
      </c>
      <c r="AH311" s="22">
        <v>16.387964248657202</v>
      </c>
    </row>
    <row r="312" spans="1:34" x14ac:dyDescent="0.35">
      <c r="A312" s="5" t="s">
        <v>953</v>
      </c>
      <c r="B312" s="5" t="s">
        <v>954</v>
      </c>
      <c r="C312" s="22">
        <v>13.984659830729166</v>
      </c>
      <c r="D312" s="23" t="s">
        <v>35</v>
      </c>
      <c r="E312" s="22">
        <v>7.586824561703534E-2</v>
      </c>
      <c r="F312" s="22">
        <v>14.117372512817402</v>
      </c>
      <c r="G312" s="23" t="s">
        <v>35</v>
      </c>
      <c r="H312" s="22">
        <v>0.4891657735165964</v>
      </c>
      <c r="I312" s="22">
        <v>0.13271268208821699</v>
      </c>
      <c r="J312" s="24">
        <v>0.17617525223890601</v>
      </c>
      <c r="K312" s="25">
        <f>10^-J312</f>
        <v>0.66653774483283235</v>
      </c>
      <c r="L312" s="26" t="b">
        <f>IF(AND(K312&lt;0.05,ABS(I312)&gt;=2),"TRUE")</f>
        <v>0</v>
      </c>
      <c r="M312" s="27" t="b">
        <v>0</v>
      </c>
      <c r="N312" s="24">
        <v>0.17617525223890601</v>
      </c>
      <c r="O312" s="27">
        <v>878</v>
      </c>
      <c r="P312" s="25">
        <f>O312/$P$2*$P$1</f>
        <v>3.9266547406082292E-2</v>
      </c>
      <c r="Q312" s="27" t="b">
        <f>IF(K312&lt;P312,"TRUE")</f>
        <v>0</v>
      </c>
      <c r="R312" s="28">
        <f>K312*1118</f>
        <v>745.18919872310653</v>
      </c>
      <c r="S312" s="26" t="b">
        <f>IF(R312&lt;0.05,"TRUE")</f>
        <v>0</v>
      </c>
      <c r="T312" s="5" t="s">
        <v>953</v>
      </c>
      <c r="U312" s="5" t="s">
        <v>954</v>
      </c>
      <c r="V312" s="5" t="s">
        <v>955</v>
      </c>
      <c r="W312" s="22">
        <v>13.984659830729166</v>
      </c>
      <c r="X312" s="23" t="s">
        <v>35</v>
      </c>
      <c r="Y312" s="22">
        <v>7.586824561703534E-2</v>
      </c>
      <c r="Z312" s="22">
        <v>14.117372512817402</v>
      </c>
      <c r="AA312" s="23" t="s">
        <v>35</v>
      </c>
      <c r="AB312" s="22">
        <v>0.4891657735165964</v>
      </c>
      <c r="AC312" s="22">
        <v>14.0657510757446</v>
      </c>
      <c r="AD312" s="22">
        <v>13.972822189331101</v>
      </c>
      <c r="AE312" s="22">
        <v>13.9154062271118</v>
      </c>
      <c r="AF312" s="22">
        <v>14.6557712554932</v>
      </c>
      <c r="AG312" s="22">
        <v>13.7002601623535</v>
      </c>
      <c r="AH312" s="22">
        <v>13.996086120605501</v>
      </c>
    </row>
    <row r="313" spans="1:34" x14ac:dyDescent="0.35">
      <c r="A313" s="5" t="s">
        <v>956</v>
      </c>
      <c r="B313" s="5" t="s">
        <v>957</v>
      </c>
      <c r="C313" s="22">
        <v>17.97546895345053</v>
      </c>
      <c r="D313" s="23" t="s">
        <v>35</v>
      </c>
      <c r="E313" s="22">
        <v>0.12680424217366526</v>
      </c>
      <c r="F313" s="22">
        <v>18.106748580932599</v>
      </c>
      <c r="G313" s="23" t="s">
        <v>35</v>
      </c>
      <c r="H313" s="22">
        <v>0.27361787340712213</v>
      </c>
      <c r="I313" s="22">
        <v>0.13127962748209801</v>
      </c>
      <c r="J313" s="24">
        <v>0.30732146217423201</v>
      </c>
      <c r="K313" s="25">
        <f>10^-J313</f>
        <v>0.49280889472766076</v>
      </c>
      <c r="L313" s="26" t="b">
        <f>IF(AND(K313&lt;0.05,ABS(I313)&gt;=2),"TRUE")</f>
        <v>0</v>
      </c>
      <c r="M313" s="27" t="b">
        <v>0</v>
      </c>
      <c r="N313" s="24">
        <v>0.30732146217423201</v>
      </c>
      <c r="O313" s="27">
        <v>700</v>
      </c>
      <c r="P313" s="25">
        <f>O313/$P$2*$P$1</f>
        <v>3.1305903398926659E-2</v>
      </c>
      <c r="Q313" s="27" t="b">
        <f>IF(K313&lt;P313,"TRUE")</f>
        <v>0</v>
      </c>
      <c r="R313" s="28">
        <f>K313*1118</f>
        <v>550.9603443055247</v>
      </c>
      <c r="S313" s="26" t="b">
        <f>IF(R313&lt;0.05,"TRUE")</f>
        <v>0</v>
      </c>
      <c r="T313" s="5" t="s">
        <v>956</v>
      </c>
      <c r="U313" s="5" t="s">
        <v>957</v>
      </c>
      <c r="V313" s="5" t="s">
        <v>958</v>
      </c>
      <c r="W313" s="22">
        <v>17.97546895345053</v>
      </c>
      <c r="X313" s="23" t="s">
        <v>35</v>
      </c>
      <c r="Y313" s="22">
        <v>0.12680424217366526</v>
      </c>
      <c r="Z313" s="22">
        <v>18.106748580932599</v>
      </c>
      <c r="AA313" s="23" t="s">
        <v>35</v>
      </c>
      <c r="AB313" s="22">
        <v>0.27361787340712213</v>
      </c>
      <c r="AC313" s="22">
        <v>17.961879730224599</v>
      </c>
      <c r="AD313" s="22">
        <v>18.1085205078125</v>
      </c>
      <c r="AE313" s="22">
        <v>17.856006622314499</v>
      </c>
      <c r="AF313" s="22">
        <v>17.973396301269499</v>
      </c>
      <c r="AG313" s="22">
        <v>17.925373077392599</v>
      </c>
      <c r="AH313" s="22">
        <v>18.4214763641357</v>
      </c>
    </row>
    <row r="314" spans="1:34" x14ac:dyDescent="0.35">
      <c r="A314" s="5" t="s">
        <v>959</v>
      </c>
      <c r="B314" s="5" t="s">
        <v>960</v>
      </c>
      <c r="C314" s="22">
        <v>18.310783386230465</v>
      </c>
      <c r="D314" s="23" t="s">
        <v>35</v>
      </c>
      <c r="E314" s="22">
        <v>0.43296258237190721</v>
      </c>
      <c r="F314" s="22">
        <v>18.4364013671875</v>
      </c>
      <c r="G314" s="23" t="s">
        <v>35</v>
      </c>
      <c r="H314" s="22">
        <v>0.74663901095279139</v>
      </c>
      <c r="I314" s="22">
        <v>0.125617980957031</v>
      </c>
      <c r="J314" s="24">
        <v>8.9698748815347201E-2</v>
      </c>
      <c r="K314" s="25">
        <f>10^-J314</f>
        <v>0.81339453692020391</v>
      </c>
      <c r="L314" s="26" t="b">
        <f>IF(AND(K314&lt;0.05,ABS(I314)&gt;=2),"TRUE")</f>
        <v>0</v>
      </c>
      <c r="M314" s="27" t="b">
        <v>0</v>
      </c>
      <c r="N314" s="24">
        <v>8.9698748815347201E-2</v>
      </c>
      <c r="O314" s="27">
        <v>997</v>
      </c>
      <c r="P314" s="25">
        <f>O314/$P$2*$P$1</f>
        <v>4.4588550983899827E-2</v>
      </c>
      <c r="Q314" s="27" t="b">
        <f>IF(K314&lt;P314,"TRUE")</f>
        <v>0</v>
      </c>
      <c r="R314" s="28">
        <f>K314*1118</f>
        <v>909.375092276788</v>
      </c>
      <c r="S314" s="26" t="b">
        <f>IF(R314&lt;0.05,"TRUE")</f>
        <v>0</v>
      </c>
      <c r="T314" s="5" t="s">
        <v>959</v>
      </c>
      <c r="U314" s="5" t="s">
        <v>960</v>
      </c>
      <c r="V314" s="5" t="s">
        <v>961</v>
      </c>
      <c r="W314" s="22">
        <v>18.310783386230465</v>
      </c>
      <c r="X314" s="23" t="s">
        <v>35</v>
      </c>
      <c r="Y314" s="22">
        <v>0.43296258237190721</v>
      </c>
      <c r="Z314" s="22">
        <v>18.4364013671875</v>
      </c>
      <c r="AA314" s="23" t="s">
        <v>35</v>
      </c>
      <c r="AB314" s="22">
        <v>0.74663901095279139</v>
      </c>
      <c r="AC314" s="22">
        <v>18.572597503662099</v>
      </c>
      <c r="AD314" s="22">
        <v>18.548721313476602</v>
      </c>
      <c r="AE314" s="22">
        <v>17.811031341552699</v>
      </c>
      <c r="AF314" s="22">
        <v>17.585472106933601</v>
      </c>
      <c r="AG314" s="22">
        <v>18.981904983520501</v>
      </c>
      <c r="AH314" s="22">
        <v>18.741827011108398</v>
      </c>
    </row>
    <row r="315" spans="1:34" x14ac:dyDescent="0.35">
      <c r="A315" s="5" t="s">
        <v>962</v>
      </c>
      <c r="B315" s="5" t="s">
        <v>963</v>
      </c>
      <c r="C315" s="22">
        <v>13.207935015360468</v>
      </c>
      <c r="D315" s="23" t="s">
        <v>35</v>
      </c>
      <c r="E315" s="22">
        <v>0.52407977603841005</v>
      </c>
      <c r="F315" s="22">
        <v>13.332888921101899</v>
      </c>
      <c r="G315" s="23" t="s">
        <v>35</v>
      </c>
      <c r="H315" s="22">
        <v>9.731391280585043E-2</v>
      </c>
      <c r="I315" s="22">
        <v>0.12495390574137499</v>
      </c>
      <c r="J315" s="24">
        <v>0.151498757026307</v>
      </c>
      <c r="K315" s="25">
        <f>10^-J315</f>
        <v>0.70550686324558365</v>
      </c>
      <c r="L315" s="26" t="b">
        <f>IF(AND(K315&lt;0.05,ABS(I315)&gt;=2),"TRUE")</f>
        <v>0</v>
      </c>
      <c r="M315" s="27" t="b">
        <v>0</v>
      </c>
      <c r="N315" s="24">
        <v>0.151498757026307</v>
      </c>
      <c r="O315" s="27">
        <v>903</v>
      </c>
      <c r="P315" s="25">
        <f>O315/$P$2*$P$1</f>
        <v>4.0384615384615387E-2</v>
      </c>
      <c r="Q315" s="27" t="b">
        <f>IF(K315&lt;P315,"TRUE")</f>
        <v>0</v>
      </c>
      <c r="R315" s="28">
        <f>K315*1118</f>
        <v>788.7566731085625</v>
      </c>
      <c r="S315" s="26" t="b">
        <f>IF(R315&lt;0.05,"TRUE")</f>
        <v>0</v>
      </c>
      <c r="T315" s="5" t="s">
        <v>962</v>
      </c>
      <c r="U315" s="5" t="s">
        <v>963</v>
      </c>
      <c r="V315" s="5" t="s">
        <v>964</v>
      </c>
      <c r="W315" s="22">
        <v>13.207935015360468</v>
      </c>
      <c r="X315" s="23" t="s">
        <v>35</v>
      </c>
      <c r="Y315" s="22">
        <v>0.52407977603841005</v>
      </c>
      <c r="Z315" s="22">
        <v>13.332888921101899</v>
      </c>
      <c r="AA315" s="23" t="s">
        <v>35</v>
      </c>
      <c r="AB315" s="22">
        <v>9.731391280585043E-2</v>
      </c>
      <c r="AC315" s="22">
        <v>13.1785335540771</v>
      </c>
      <c r="AD315" s="22">
        <v>13.746096611022899</v>
      </c>
      <c r="AE315" s="22">
        <v>12.699174880981399</v>
      </c>
      <c r="AF315" s="22">
        <v>13.336133003234901</v>
      </c>
      <c r="AG315" s="22">
        <v>13.2339935302734</v>
      </c>
      <c r="AH315" s="22">
        <v>13.428540229797401</v>
      </c>
    </row>
    <row r="316" spans="1:34" x14ac:dyDescent="0.35">
      <c r="A316" s="5" t="s">
        <v>965</v>
      </c>
      <c r="B316" s="5" t="s">
        <v>966</v>
      </c>
      <c r="C316" s="22">
        <v>16.402161280314132</v>
      </c>
      <c r="D316" s="23" t="s">
        <v>35</v>
      </c>
      <c r="E316" s="22">
        <v>0.1703844336377659</v>
      </c>
      <c r="F316" s="22">
        <v>16.526947021484364</v>
      </c>
      <c r="G316" s="23" t="s">
        <v>35</v>
      </c>
      <c r="H316" s="22">
        <v>0.65713600335184685</v>
      </c>
      <c r="I316" s="22">
        <v>0.124785741170246</v>
      </c>
      <c r="J316" s="24">
        <v>0.115698050990552</v>
      </c>
      <c r="K316" s="25">
        <f>10^-J316</f>
        <v>0.76612908320961992</v>
      </c>
      <c r="L316" s="26" t="b">
        <f>IF(AND(K316&lt;0.05,ABS(I316)&gt;=2),"TRUE")</f>
        <v>0</v>
      </c>
      <c r="M316" s="27" t="b">
        <v>0</v>
      </c>
      <c r="N316" s="24">
        <v>0.115698050990552</v>
      </c>
      <c r="O316" s="27">
        <v>958</v>
      </c>
      <c r="P316" s="25">
        <f>O316/$P$2*$P$1</f>
        <v>4.2844364937388191E-2</v>
      </c>
      <c r="Q316" s="27" t="b">
        <f>IF(K316&lt;P316,"TRUE")</f>
        <v>0</v>
      </c>
      <c r="R316" s="28">
        <f>K316*1118</f>
        <v>856.53231502835501</v>
      </c>
      <c r="S316" s="26" t="b">
        <f>IF(R316&lt;0.05,"TRUE")</f>
        <v>0</v>
      </c>
      <c r="T316" s="5" t="s">
        <v>965</v>
      </c>
      <c r="U316" s="5" t="s">
        <v>966</v>
      </c>
      <c r="V316" s="5" t="s">
        <v>967</v>
      </c>
      <c r="W316" s="22">
        <v>16.402161280314132</v>
      </c>
      <c r="X316" s="23" t="s">
        <v>35</v>
      </c>
      <c r="Y316" s="22">
        <v>0.1703844336377659</v>
      </c>
      <c r="Z316" s="22">
        <v>16.526947021484364</v>
      </c>
      <c r="AA316" s="23" t="s">
        <v>35</v>
      </c>
      <c r="AB316" s="22">
        <v>0.65713600335184685</v>
      </c>
      <c r="AC316" s="22">
        <v>16.576078414916999</v>
      </c>
      <c r="AD316" s="22">
        <v>16.2355442047119</v>
      </c>
      <c r="AE316" s="22">
        <v>16.394861221313501</v>
      </c>
      <c r="AF316" s="22">
        <v>15.791166305541999</v>
      </c>
      <c r="AG316" s="22">
        <v>16.7342205047607</v>
      </c>
      <c r="AH316" s="22">
        <v>17.055454254150401</v>
      </c>
    </row>
    <row r="317" spans="1:34" x14ac:dyDescent="0.35">
      <c r="A317" s="5" t="s">
        <v>968</v>
      </c>
      <c r="B317" s="5" t="s">
        <v>969</v>
      </c>
      <c r="C317" s="22">
        <v>15.412738482157366</v>
      </c>
      <c r="D317" s="23" t="s">
        <v>35</v>
      </c>
      <c r="E317" s="22">
        <v>0.40056717499210975</v>
      </c>
      <c r="F317" s="22">
        <v>15.533556302388499</v>
      </c>
      <c r="G317" s="23" t="s">
        <v>35</v>
      </c>
      <c r="H317" s="22">
        <v>0.27974102637678422</v>
      </c>
      <c r="I317" s="22">
        <v>0.120817820231121</v>
      </c>
      <c r="J317" s="24">
        <v>0.160847784560254</v>
      </c>
      <c r="K317" s="25">
        <f>10^-J317</f>
        <v>0.69048176770092295</v>
      </c>
      <c r="L317" s="26" t="b">
        <f>IF(AND(K317&lt;0.05,ABS(I317)&gt;=2),"TRUE")</f>
        <v>0</v>
      </c>
      <c r="M317" s="27" t="b">
        <v>0</v>
      </c>
      <c r="N317" s="24">
        <v>0.160847784560254</v>
      </c>
      <c r="O317" s="27">
        <v>890</v>
      </c>
      <c r="P317" s="25">
        <f>O317/$P$2*$P$1</f>
        <v>3.9803220035778179E-2</v>
      </c>
      <c r="Q317" s="27" t="b">
        <f>IF(K317&lt;P317,"TRUE")</f>
        <v>0</v>
      </c>
      <c r="R317" s="28">
        <f>K317*1118</f>
        <v>771.95861628963189</v>
      </c>
      <c r="S317" s="26" t="b">
        <f>IF(R317&lt;0.05,"TRUE")</f>
        <v>0</v>
      </c>
      <c r="T317" s="5" t="s">
        <v>968</v>
      </c>
      <c r="U317" s="5" t="s">
        <v>969</v>
      </c>
      <c r="V317" s="5" t="s">
        <v>970</v>
      </c>
      <c r="W317" s="22">
        <v>15.412738482157366</v>
      </c>
      <c r="X317" s="23" t="s">
        <v>35</v>
      </c>
      <c r="Y317" s="22">
        <v>0.40056717499210975</v>
      </c>
      <c r="Z317" s="22">
        <v>15.533556302388499</v>
      </c>
      <c r="AA317" s="23" t="s">
        <v>35</v>
      </c>
      <c r="AB317" s="22">
        <v>0.27974102637678422</v>
      </c>
      <c r="AC317" s="22">
        <v>15.8301906585693</v>
      </c>
      <c r="AD317" s="22">
        <v>15.376506805419901</v>
      </c>
      <c r="AE317" s="22">
        <v>15.031517982482899</v>
      </c>
      <c r="AF317" s="22">
        <v>15.211335182189901</v>
      </c>
      <c r="AG317" s="22">
        <v>15.7142934799194</v>
      </c>
      <c r="AH317" s="22">
        <v>15.6750402450562</v>
      </c>
    </row>
    <row r="318" spans="1:34" x14ac:dyDescent="0.35">
      <c r="A318" s="5" t="s">
        <v>971</v>
      </c>
      <c r="B318" s="5" t="s">
        <v>972</v>
      </c>
      <c r="C318" s="22">
        <v>17.202470143636067</v>
      </c>
      <c r="D318" s="23" t="s">
        <v>35</v>
      </c>
      <c r="E318" s="22">
        <v>0.39675205392581325</v>
      </c>
      <c r="F318" s="22">
        <v>17.320092519124334</v>
      </c>
      <c r="G318" s="23" t="s">
        <v>35</v>
      </c>
      <c r="H318" s="22">
        <v>0.9946080554853115</v>
      </c>
      <c r="I318" s="22">
        <v>0.117622375488281</v>
      </c>
      <c r="J318" s="24">
        <v>6.6322729448837506E-2</v>
      </c>
      <c r="K318" s="25">
        <f>10^-J318</f>
        <v>0.85837541535551076</v>
      </c>
      <c r="L318" s="26" t="b">
        <f>IF(AND(K318&lt;0.05,ABS(I318)&gt;=2),"TRUE")</f>
        <v>0</v>
      </c>
      <c r="M318" s="27" t="b">
        <v>0</v>
      </c>
      <c r="N318" s="24">
        <v>6.6322729448837506E-2</v>
      </c>
      <c r="O318" s="27">
        <v>1031</v>
      </c>
      <c r="P318" s="25">
        <f>O318/$P$2*$P$1</f>
        <v>4.610912343470483E-2</v>
      </c>
      <c r="Q318" s="27" t="b">
        <f>IF(K318&lt;P318,"TRUE")</f>
        <v>0</v>
      </c>
      <c r="R318" s="28">
        <f>K318*1118</f>
        <v>959.66371436746101</v>
      </c>
      <c r="S318" s="26" t="b">
        <f>IF(R318&lt;0.05,"TRUE")</f>
        <v>0</v>
      </c>
      <c r="T318" s="5" t="s">
        <v>971</v>
      </c>
      <c r="U318" s="5" t="s">
        <v>972</v>
      </c>
      <c r="V318" s="5" t="s">
        <v>973</v>
      </c>
      <c r="W318" s="22">
        <v>17.202470143636067</v>
      </c>
      <c r="X318" s="23" t="s">
        <v>35</v>
      </c>
      <c r="Y318" s="22">
        <v>0.39675205392581325</v>
      </c>
      <c r="Z318" s="22">
        <v>17.320092519124334</v>
      </c>
      <c r="AA318" s="23" t="s">
        <v>35</v>
      </c>
      <c r="AB318" s="22">
        <v>0.9946080554853115</v>
      </c>
      <c r="AC318" s="22">
        <v>17.5713806152344</v>
      </c>
      <c r="AD318" s="22">
        <v>16.782768249511701</v>
      </c>
      <c r="AE318" s="22">
        <v>17.253261566162099</v>
      </c>
      <c r="AF318" s="22">
        <v>16.511255264282202</v>
      </c>
      <c r="AG318" s="22">
        <v>17.018407821655298</v>
      </c>
      <c r="AH318" s="22">
        <v>18.430614471435501</v>
      </c>
    </row>
    <row r="319" spans="1:34" x14ac:dyDescent="0.35">
      <c r="A319" s="5" t="s">
        <v>974</v>
      </c>
      <c r="B319" s="5" t="s">
        <v>975</v>
      </c>
      <c r="C319" s="22">
        <v>18.394499460856135</v>
      </c>
      <c r="D319" s="23" t="s">
        <v>35</v>
      </c>
      <c r="E319" s="22">
        <v>0.71305167602736064</v>
      </c>
      <c r="F319" s="22">
        <v>18.509615580240865</v>
      </c>
      <c r="G319" s="23" t="s">
        <v>35</v>
      </c>
      <c r="H319" s="22">
        <v>0.38580468258698231</v>
      </c>
      <c r="I319" s="22">
        <v>0.115116119384766</v>
      </c>
      <c r="J319" s="24">
        <v>8.7333111824936902E-2</v>
      </c>
      <c r="K319" s="25">
        <f>10^-J319</f>
        <v>0.81783725134292595</v>
      </c>
      <c r="L319" s="26" t="b">
        <f>IF(AND(K319&lt;0.05,ABS(I319)&gt;=2),"TRUE")</f>
        <v>0</v>
      </c>
      <c r="M319" s="27" t="b">
        <v>0</v>
      </c>
      <c r="N319" s="24">
        <v>8.7333111824936902E-2</v>
      </c>
      <c r="O319" s="27">
        <v>1000</v>
      </c>
      <c r="P319" s="25">
        <f>O319/$P$2*$P$1</f>
        <v>4.4722719141323794E-2</v>
      </c>
      <c r="Q319" s="27" t="b">
        <f>IF(K319&lt;P319,"TRUE")</f>
        <v>0</v>
      </c>
      <c r="R319" s="28">
        <f>K319*1118</f>
        <v>914.34204700139117</v>
      </c>
      <c r="S319" s="26" t="b">
        <f>IF(R319&lt;0.05,"TRUE")</f>
        <v>0</v>
      </c>
      <c r="T319" s="5" t="s">
        <v>974</v>
      </c>
      <c r="U319" s="5" t="s">
        <v>975</v>
      </c>
      <c r="V319" s="5" t="s">
        <v>976</v>
      </c>
      <c r="W319" s="22">
        <v>18.394499460856135</v>
      </c>
      <c r="X319" s="23" t="s">
        <v>35</v>
      </c>
      <c r="Y319" s="22">
        <v>0.71305167602736064</v>
      </c>
      <c r="Z319" s="22">
        <v>18.509615580240865</v>
      </c>
      <c r="AA319" s="23" t="s">
        <v>35</v>
      </c>
      <c r="AB319" s="22">
        <v>0.38580468258698231</v>
      </c>
      <c r="AC319" s="22">
        <v>18.977472305297901</v>
      </c>
      <c r="AD319" s="22">
        <v>17.5994758605957</v>
      </c>
      <c r="AE319" s="22">
        <v>18.606550216674801</v>
      </c>
      <c r="AF319" s="22">
        <v>18.4638271331787</v>
      </c>
      <c r="AG319" s="22">
        <v>18.9162712097168</v>
      </c>
      <c r="AH319" s="22">
        <v>18.148748397827099</v>
      </c>
    </row>
    <row r="320" spans="1:34" x14ac:dyDescent="0.35">
      <c r="A320" s="5" t="s">
        <v>977</v>
      </c>
      <c r="B320" s="5" t="s">
        <v>978</v>
      </c>
      <c r="C320" s="22">
        <v>17.806683222452833</v>
      </c>
      <c r="D320" s="23" t="s">
        <v>35</v>
      </c>
      <c r="E320" s="22">
        <v>0.23960995184441025</v>
      </c>
      <c r="F320" s="22">
        <v>17.919693628946966</v>
      </c>
      <c r="G320" s="23" t="s">
        <v>35</v>
      </c>
      <c r="H320" s="22">
        <v>0.79526870206112321</v>
      </c>
      <c r="I320" s="22">
        <v>0.113010406494141</v>
      </c>
      <c r="J320" s="24">
        <v>8.34059399898677E-2</v>
      </c>
      <c r="K320" s="25">
        <f>10^-J320</f>
        <v>0.82526620325044098</v>
      </c>
      <c r="L320" s="26" t="b">
        <f>IF(AND(K320&lt;0.05,ABS(I320)&gt;=2),"TRUE")</f>
        <v>0</v>
      </c>
      <c r="M320" s="27" t="b">
        <v>0</v>
      </c>
      <c r="N320" s="24">
        <v>8.34059399898677E-2</v>
      </c>
      <c r="O320" s="27">
        <v>1005</v>
      </c>
      <c r="P320" s="25">
        <f>O320/$P$2*$P$1</f>
        <v>4.4946332737030414E-2</v>
      </c>
      <c r="Q320" s="27" t="b">
        <f>IF(K320&lt;P320,"TRUE")</f>
        <v>0</v>
      </c>
      <c r="R320" s="28">
        <f>K320*1118</f>
        <v>922.64761523399306</v>
      </c>
      <c r="S320" s="26" t="b">
        <f>IF(R320&lt;0.05,"TRUE")</f>
        <v>0</v>
      </c>
      <c r="T320" s="5" t="s">
        <v>977</v>
      </c>
      <c r="U320" s="5" t="s">
        <v>978</v>
      </c>
      <c r="V320" s="5" t="s">
        <v>979</v>
      </c>
      <c r="W320" s="22">
        <v>17.806683222452833</v>
      </c>
      <c r="X320" s="23" t="s">
        <v>35</v>
      </c>
      <c r="Y320" s="22">
        <v>0.23960995184441025</v>
      </c>
      <c r="Z320" s="22">
        <v>17.919693628946966</v>
      </c>
      <c r="AA320" s="23" t="s">
        <v>35</v>
      </c>
      <c r="AB320" s="22">
        <v>0.79526870206112321</v>
      </c>
      <c r="AC320" s="22">
        <v>17.538305282592798</v>
      </c>
      <c r="AD320" s="22">
        <v>17.999120712280298</v>
      </c>
      <c r="AE320" s="22">
        <v>17.882623672485401</v>
      </c>
      <c r="AF320" s="22">
        <v>17.086208343505898</v>
      </c>
      <c r="AG320" s="22">
        <v>18.002626419067401</v>
      </c>
      <c r="AH320" s="22">
        <v>18.670246124267599</v>
      </c>
    </row>
    <row r="321" spans="1:34" x14ac:dyDescent="0.35">
      <c r="A321" s="5" t="s">
        <v>980</v>
      </c>
      <c r="B321" s="5" t="s">
        <v>981</v>
      </c>
      <c r="C321" s="22">
        <v>19.540976842244465</v>
      </c>
      <c r="D321" s="23" t="s">
        <v>35</v>
      </c>
      <c r="E321" s="22">
        <v>0.17267988789603145</v>
      </c>
      <c r="F321" s="22">
        <v>19.648905436197932</v>
      </c>
      <c r="G321" s="23" t="s">
        <v>35</v>
      </c>
      <c r="H321" s="22">
        <v>0.37501321093860929</v>
      </c>
      <c r="I321" s="22">
        <v>0.107928593953453</v>
      </c>
      <c r="J321" s="24">
        <v>0.17122806845396499</v>
      </c>
      <c r="K321" s="25">
        <f>10^-J321</f>
        <v>0.6741738943069171</v>
      </c>
      <c r="L321" s="26" t="b">
        <f>IF(AND(K321&lt;0.05,ABS(I321)&gt;=2),"TRUE")</f>
        <v>0</v>
      </c>
      <c r="M321" s="27" t="b">
        <v>0</v>
      </c>
      <c r="N321" s="24">
        <v>0.17122806845396499</v>
      </c>
      <c r="O321" s="27">
        <v>881</v>
      </c>
      <c r="P321" s="25">
        <f>O321/$P$2*$P$1</f>
        <v>3.9400715563506265E-2</v>
      </c>
      <c r="Q321" s="27" t="b">
        <f>IF(K321&lt;P321,"TRUE")</f>
        <v>0</v>
      </c>
      <c r="R321" s="28">
        <f>K321*1118</f>
        <v>753.72641383513337</v>
      </c>
      <c r="S321" s="26" t="b">
        <f>IF(R321&lt;0.05,"TRUE")</f>
        <v>0</v>
      </c>
      <c r="T321" s="5" t="s">
        <v>980</v>
      </c>
      <c r="U321" s="5" t="s">
        <v>981</v>
      </c>
      <c r="V321" s="5" t="s">
        <v>982</v>
      </c>
      <c r="W321" s="22">
        <v>19.540976842244465</v>
      </c>
      <c r="X321" s="23" t="s">
        <v>35</v>
      </c>
      <c r="Y321" s="22">
        <v>0.17267988789603145</v>
      </c>
      <c r="Z321" s="22">
        <v>19.648905436197932</v>
      </c>
      <c r="AA321" s="23" t="s">
        <v>35</v>
      </c>
      <c r="AB321" s="22">
        <v>0.37501321093860929</v>
      </c>
      <c r="AC321" s="22">
        <v>19.740354537963899</v>
      </c>
      <c r="AD321" s="22">
        <v>19.443466186523398</v>
      </c>
      <c r="AE321" s="22">
        <v>19.439109802246101</v>
      </c>
      <c r="AF321" s="22">
        <v>19.217466354370099</v>
      </c>
      <c r="AG321" s="22">
        <v>19.8325290679932</v>
      </c>
      <c r="AH321" s="22">
        <v>19.896720886230501</v>
      </c>
    </row>
    <row r="322" spans="1:34" x14ac:dyDescent="0.35">
      <c r="A322" s="5" t="s">
        <v>983</v>
      </c>
      <c r="B322" s="5" t="s">
        <v>984</v>
      </c>
      <c r="C322" s="22">
        <v>15.656900405883801</v>
      </c>
      <c r="D322" s="23" t="s">
        <v>35</v>
      </c>
      <c r="E322" s="22">
        <v>0.20007544214461312</v>
      </c>
      <c r="F322" s="22">
        <v>15.7638552983602</v>
      </c>
      <c r="G322" s="23" t="s">
        <v>35</v>
      </c>
      <c r="H322" s="22">
        <v>6.1092513450252239E-2</v>
      </c>
      <c r="I322" s="22">
        <v>0.1069548924764</v>
      </c>
      <c r="J322" s="24">
        <v>0.37070346938355903</v>
      </c>
      <c r="K322" s="25">
        <f>10^-J322</f>
        <v>0.42588910541683606</v>
      </c>
      <c r="L322" s="26" t="b">
        <f>IF(AND(K322&lt;0.05,ABS(I322)&gt;=2),"TRUE")</f>
        <v>0</v>
      </c>
      <c r="M322" s="27" t="b">
        <v>0</v>
      </c>
      <c r="N322" s="24">
        <v>0.37070346938355903</v>
      </c>
      <c r="O322" s="27">
        <v>623</v>
      </c>
      <c r="P322" s="25">
        <f>O322/$P$2*$P$1</f>
        <v>2.7862254025044726E-2</v>
      </c>
      <c r="Q322" s="27" t="b">
        <f>IF(K322&lt;P322,"TRUE")</f>
        <v>0</v>
      </c>
      <c r="R322" s="28">
        <f>K322*1118</f>
        <v>476.14401985602274</v>
      </c>
      <c r="S322" s="26" t="b">
        <f>IF(R322&lt;0.05,"TRUE")</f>
        <v>0</v>
      </c>
      <c r="T322" s="5" t="s">
        <v>983</v>
      </c>
      <c r="U322" s="5" t="s">
        <v>984</v>
      </c>
      <c r="V322" s="5" t="s">
        <v>985</v>
      </c>
      <c r="W322" s="22">
        <v>15.656900405883801</v>
      </c>
      <c r="X322" s="23" t="s">
        <v>35</v>
      </c>
      <c r="Y322" s="22">
        <v>0.20007544214461312</v>
      </c>
      <c r="Z322" s="22">
        <v>15.7638552983602</v>
      </c>
      <c r="AA322" s="23" t="s">
        <v>35</v>
      </c>
      <c r="AB322" s="22">
        <v>6.1092513450252239E-2</v>
      </c>
      <c r="AC322" s="22">
        <v>15.7097673416138</v>
      </c>
      <c r="AD322" s="22">
        <v>15.435700416564901</v>
      </c>
      <c r="AE322" s="22">
        <v>15.825233459472701</v>
      </c>
      <c r="AF322" s="22">
        <v>15.727019309997599</v>
      </c>
      <c r="AG322" s="22">
        <v>15.730171203613301</v>
      </c>
      <c r="AH322" s="22">
        <v>15.8343753814697</v>
      </c>
    </row>
    <row r="323" spans="1:34" x14ac:dyDescent="0.35">
      <c r="A323" s="5" t="s">
        <v>986</v>
      </c>
      <c r="B323" s="5" t="s">
        <v>987</v>
      </c>
      <c r="C323" s="22">
        <v>15.244050979614267</v>
      </c>
      <c r="D323" s="23" t="s">
        <v>35</v>
      </c>
      <c r="E323" s="22">
        <v>0.15324829253627706</v>
      </c>
      <c r="F323" s="22">
        <v>15.350681940714532</v>
      </c>
      <c r="G323" s="23" t="s">
        <v>35</v>
      </c>
      <c r="H323" s="22">
        <v>0.48553280172286412</v>
      </c>
      <c r="I323" s="22">
        <v>0.10663096110026</v>
      </c>
      <c r="J323" s="24">
        <v>0.13362455234291501</v>
      </c>
      <c r="K323" s="25">
        <f>10^-J323</f>
        <v>0.73514913007963512</v>
      </c>
      <c r="L323" s="26" t="b">
        <f>IF(AND(K323&lt;0.05,ABS(I323)&gt;=2),"TRUE")</f>
        <v>0</v>
      </c>
      <c r="M323" s="27" t="b">
        <v>0</v>
      </c>
      <c r="N323" s="24">
        <v>0.13362455234291501</v>
      </c>
      <c r="O323" s="27">
        <v>932</v>
      </c>
      <c r="P323" s="25">
        <f>O323/$P$2*$P$1</f>
        <v>4.1681574239713776E-2</v>
      </c>
      <c r="Q323" s="27" t="b">
        <f>IF(K323&lt;P323,"TRUE")</f>
        <v>0</v>
      </c>
      <c r="R323" s="28">
        <f>K323*1118</f>
        <v>821.89672742903201</v>
      </c>
      <c r="S323" s="26" t="b">
        <f>IF(R323&lt;0.05,"TRUE")</f>
        <v>0</v>
      </c>
      <c r="T323" s="5" t="s">
        <v>986</v>
      </c>
      <c r="U323" s="5" t="s">
        <v>987</v>
      </c>
      <c r="V323" s="5" t="s">
        <v>988</v>
      </c>
      <c r="W323" s="22">
        <v>15.244050979614267</v>
      </c>
      <c r="X323" s="23" t="s">
        <v>35</v>
      </c>
      <c r="Y323" s="22">
        <v>0.15324829253627706</v>
      </c>
      <c r="Z323" s="22">
        <v>15.350681940714532</v>
      </c>
      <c r="AA323" s="23" t="s">
        <v>35</v>
      </c>
      <c r="AB323" s="22">
        <v>0.48553280172286412</v>
      </c>
      <c r="AC323" s="22">
        <v>15.2783250808716</v>
      </c>
      <c r="AD323" s="22">
        <v>15.0765676498413</v>
      </c>
      <c r="AE323" s="22">
        <v>15.377260208129901</v>
      </c>
      <c r="AF323" s="22">
        <v>15.6680335998535</v>
      </c>
      <c r="AG323" s="22">
        <v>15.5922660827637</v>
      </c>
      <c r="AH323" s="22">
        <v>14.791746139526399</v>
      </c>
    </row>
    <row r="324" spans="1:34" x14ac:dyDescent="0.35">
      <c r="A324" s="5" t="s">
        <v>989</v>
      </c>
      <c r="B324" s="5" t="s">
        <v>990</v>
      </c>
      <c r="C324" s="22">
        <v>16.069804827372234</v>
      </c>
      <c r="D324" s="23" t="s">
        <v>35</v>
      </c>
      <c r="E324" s="22">
        <v>0.33004876230643004</v>
      </c>
      <c r="F324" s="22">
        <v>16.174539883931502</v>
      </c>
      <c r="G324" s="23" t="s">
        <v>35</v>
      </c>
      <c r="H324" s="22">
        <v>1.3190027159563447</v>
      </c>
      <c r="I324" s="22">
        <v>0.10473505655924201</v>
      </c>
      <c r="J324" s="24">
        <v>4.56104783565663E-2</v>
      </c>
      <c r="K324" s="25">
        <f>10^-J324</f>
        <v>0.90030470886900427</v>
      </c>
      <c r="L324" s="26" t="b">
        <f>IF(AND(K324&lt;0.05,ABS(I324)&gt;=2),"TRUE")</f>
        <v>0</v>
      </c>
      <c r="M324" s="27" t="b">
        <v>0</v>
      </c>
      <c r="N324" s="24">
        <v>4.56104783565663E-2</v>
      </c>
      <c r="O324" s="27">
        <v>1055</v>
      </c>
      <c r="P324" s="25">
        <f>O324/$P$2*$P$1</f>
        <v>4.7182468694096605E-2</v>
      </c>
      <c r="Q324" s="27" t="b">
        <f>IF(K324&lt;P324,"TRUE")</f>
        <v>0</v>
      </c>
      <c r="R324" s="28">
        <f>K324*1118</f>
        <v>1006.5406645155467</v>
      </c>
      <c r="S324" s="26" t="b">
        <f>IF(R324&lt;0.05,"TRUE")</f>
        <v>0</v>
      </c>
      <c r="T324" s="5" t="s">
        <v>989</v>
      </c>
      <c r="U324" s="5" t="s">
        <v>990</v>
      </c>
      <c r="V324" s="5" t="s">
        <v>991</v>
      </c>
      <c r="W324" s="22">
        <v>16.069804827372234</v>
      </c>
      <c r="X324" s="23" t="s">
        <v>35</v>
      </c>
      <c r="Y324" s="22">
        <v>0.33004876230643004</v>
      </c>
      <c r="Z324" s="22">
        <v>16.174539883931502</v>
      </c>
      <c r="AA324" s="23" t="s">
        <v>35</v>
      </c>
      <c r="AB324" s="22">
        <v>1.3190027159563447</v>
      </c>
      <c r="AC324" s="22">
        <v>15.8675651550293</v>
      </c>
      <c r="AD324" s="22">
        <v>16.450668334960898</v>
      </c>
      <c r="AE324" s="22">
        <v>15.8911809921265</v>
      </c>
      <c r="AF324" s="22">
        <v>14.8186502456665</v>
      </c>
      <c r="AG324" s="22">
        <v>16.251701354980501</v>
      </c>
      <c r="AH324" s="22">
        <v>17.4532680511475</v>
      </c>
    </row>
    <row r="325" spans="1:34" x14ac:dyDescent="0.35">
      <c r="A325" s="5" t="s">
        <v>992</v>
      </c>
      <c r="B325" s="5" t="s">
        <v>993</v>
      </c>
      <c r="C325" s="22">
        <v>17.857559204101566</v>
      </c>
      <c r="D325" s="23" t="s">
        <v>35</v>
      </c>
      <c r="E325" s="22">
        <v>0.54992900045421778</v>
      </c>
      <c r="F325" s="22">
        <v>17.961222966512036</v>
      </c>
      <c r="G325" s="23" t="s">
        <v>35</v>
      </c>
      <c r="H325" s="22">
        <v>0.22034759372045498</v>
      </c>
      <c r="I325" s="22">
        <v>0.103663762410481</v>
      </c>
      <c r="J325" s="24">
        <v>0.109611686019172</v>
      </c>
      <c r="K325" s="25">
        <f>10^-J325</f>
        <v>0.77694148972766208</v>
      </c>
      <c r="L325" s="26" t="b">
        <f>IF(AND(K325&lt;0.05,ABS(I325)&gt;=2),"TRUE")</f>
        <v>0</v>
      </c>
      <c r="M325" s="27" t="b">
        <v>0</v>
      </c>
      <c r="N325" s="24">
        <v>0.109611686019172</v>
      </c>
      <c r="O325" s="27">
        <v>969</v>
      </c>
      <c r="P325" s="25">
        <f>O325/$P$2*$P$1</f>
        <v>4.3336314847942758E-2</v>
      </c>
      <c r="Q325" s="27" t="b">
        <f>IF(K325&lt;P325,"TRUE")</f>
        <v>0</v>
      </c>
      <c r="R325" s="28">
        <f>K325*1118</f>
        <v>868.62058551552616</v>
      </c>
      <c r="S325" s="26" t="b">
        <f>IF(R325&lt;0.05,"TRUE")</f>
        <v>0</v>
      </c>
      <c r="T325" s="5" t="s">
        <v>992</v>
      </c>
      <c r="U325" s="5" t="s">
        <v>993</v>
      </c>
      <c r="V325" s="5" t="s">
        <v>994</v>
      </c>
      <c r="W325" s="22">
        <v>17.857559204101566</v>
      </c>
      <c r="X325" s="23" t="s">
        <v>35</v>
      </c>
      <c r="Y325" s="22">
        <v>0.54992900045421778</v>
      </c>
      <c r="Z325" s="22">
        <v>17.961222966512036</v>
      </c>
      <c r="AA325" s="23" t="s">
        <v>35</v>
      </c>
      <c r="AB325" s="22">
        <v>0.22034759372045498</v>
      </c>
      <c r="AC325" s="22">
        <v>18.4874362945557</v>
      </c>
      <c r="AD325" s="22">
        <v>17.6123561859131</v>
      </c>
      <c r="AE325" s="22">
        <v>17.472885131835898</v>
      </c>
      <c r="AF325" s="22">
        <v>18.065731048583999</v>
      </c>
      <c r="AG325" s="22">
        <v>18.109870910644499</v>
      </c>
      <c r="AH325" s="22">
        <v>17.708066940307599</v>
      </c>
    </row>
    <row r="326" spans="1:34" x14ac:dyDescent="0.35">
      <c r="A326" s="5" t="s">
        <v>995</v>
      </c>
      <c r="B326" s="5" t="s">
        <v>996</v>
      </c>
      <c r="C326" s="22">
        <v>19.025697708129869</v>
      </c>
      <c r="D326" s="23" t="s">
        <v>35</v>
      </c>
      <c r="E326" s="22">
        <v>0.15390481923794397</v>
      </c>
      <c r="F326" s="22">
        <v>19.127918879191068</v>
      </c>
      <c r="G326" s="23" t="s">
        <v>35</v>
      </c>
      <c r="H326" s="22">
        <v>0.46239745976368574</v>
      </c>
      <c r="I326" s="22">
        <v>0.102221171061199</v>
      </c>
      <c r="J326" s="24">
        <v>0.133852647964915</v>
      </c>
      <c r="K326" s="25">
        <f>10^-J326</f>
        <v>0.73476312409042255</v>
      </c>
      <c r="L326" s="26" t="b">
        <f>IF(AND(K326&lt;0.05,ABS(I326)&gt;=2),"TRUE")</f>
        <v>0</v>
      </c>
      <c r="M326" s="27" t="b">
        <v>0</v>
      </c>
      <c r="N326" s="24">
        <v>0.133852647964915</v>
      </c>
      <c r="O326" s="27">
        <v>930</v>
      </c>
      <c r="P326" s="25">
        <f>O326/$P$2*$P$1</f>
        <v>4.1592128801431129E-2</v>
      </c>
      <c r="Q326" s="27" t="b">
        <f>IF(K326&lt;P326,"TRUE")</f>
        <v>0</v>
      </c>
      <c r="R326" s="28">
        <f>K326*1118</f>
        <v>821.46517273309246</v>
      </c>
      <c r="S326" s="26" t="b">
        <f>IF(R326&lt;0.05,"TRUE")</f>
        <v>0</v>
      </c>
      <c r="T326" s="5" t="s">
        <v>995</v>
      </c>
      <c r="U326" s="5" t="s">
        <v>996</v>
      </c>
      <c r="V326" s="5" t="s">
        <v>997</v>
      </c>
      <c r="W326" s="22">
        <v>19.025697708129869</v>
      </c>
      <c r="X326" s="23" t="s">
        <v>35</v>
      </c>
      <c r="Y326" s="22">
        <v>0.15390481923794397</v>
      </c>
      <c r="Z326" s="22">
        <v>19.127918879191068</v>
      </c>
      <c r="AA326" s="23" t="s">
        <v>35</v>
      </c>
      <c r="AB326" s="22">
        <v>0.46239745976368574</v>
      </c>
      <c r="AC326" s="22">
        <v>19.200067520141602</v>
      </c>
      <c r="AD326" s="22">
        <v>18.9682292938232</v>
      </c>
      <c r="AE326" s="22">
        <v>18.908796310424801</v>
      </c>
      <c r="AF326" s="22">
        <v>18.594963073730501</v>
      </c>
      <c r="AG326" s="22">
        <v>19.422325134277301</v>
      </c>
      <c r="AH326" s="22">
        <v>19.366468429565401</v>
      </c>
    </row>
    <row r="327" spans="1:34" x14ac:dyDescent="0.35">
      <c r="A327" s="5" t="s">
        <v>998</v>
      </c>
      <c r="B327" s="5" t="s">
        <v>999</v>
      </c>
      <c r="C327" s="22">
        <v>21.796484629313166</v>
      </c>
      <c r="D327" s="23" t="s">
        <v>35</v>
      </c>
      <c r="E327" s="22">
        <v>1.3849342233723472</v>
      </c>
      <c r="F327" s="22">
        <v>21.898659388224303</v>
      </c>
      <c r="G327" s="23" t="s">
        <v>35</v>
      </c>
      <c r="H327" s="22">
        <v>0.59674559823265605</v>
      </c>
      <c r="I327" s="22">
        <v>0.10217475891113301</v>
      </c>
      <c r="J327" s="24">
        <v>3.98924464527926E-2</v>
      </c>
      <c r="K327" s="25">
        <f>10^-J327</f>
        <v>0.9122367278993011</v>
      </c>
      <c r="L327" s="26" t="b">
        <f>IF(AND(K327&lt;0.05,ABS(I327)&gt;=2),"TRUE")</f>
        <v>0</v>
      </c>
      <c r="M327" s="27" t="b">
        <v>0</v>
      </c>
      <c r="N327" s="24">
        <v>3.98924464527926E-2</v>
      </c>
      <c r="O327" s="27">
        <v>1066</v>
      </c>
      <c r="P327" s="25">
        <f>O327/$P$2*$P$1</f>
        <v>4.7674418604651166E-2</v>
      </c>
      <c r="Q327" s="27" t="b">
        <f>IF(K327&lt;P327,"TRUE")</f>
        <v>0</v>
      </c>
      <c r="R327" s="28">
        <f>K327*1118</f>
        <v>1019.8806617914187</v>
      </c>
      <c r="S327" s="26" t="b">
        <f>IF(R327&lt;0.05,"TRUE")</f>
        <v>0</v>
      </c>
      <c r="T327" s="5" t="s">
        <v>998</v>
      </c>
      <c r="U327" s="5" t="s">
        <v>999</v>
      </c>
      <c r="V327" s="5" t="s">
        <v>1000</v>
      </c>
      <c r="W327" s="22">
        <v>21.796484629313166</v>
      </c>
      <c r="X327" s="23" t="s">
        <v>35</v>
      </c>
      <c r="Y327" s="22">
        <v>1.3849342233723472</v>
      </c>
      <c r="Z327" s="22">
        <v>21.898659388224303</v>
      </c>
      <c r="AA327" s="23" t="s">
        <v>35</v>
      </c>
      <c r="AB327" s="22">
        <v>0.59674559823265605</v>
      </c>
      <c r="AC327" s="22">
        <v>23.110349655151399</v>
      </c>
      <c r="AD327" s="22">
        <v>21.929084777831999</v>
      </c>
      <c r="AE327" s="22">
        <v>20.350019454956101</v>
      </c>
      <c r="AF327" s="22">
        <v>21.420814514160199</v>
      </c>
      <c r="AG327" s="22">
        <v>22.567527770996101</v>
      </c>
      <c r="AH327" s="22">
        <v>21.707635879516602</v>
      </c>
    </row>
    <row r="328" spans="1:34" x14ac:dyDescent="0.35">
      <c r="A328" s="5" t="s">
        <v>1001</v>
      </c>
      <c r="B328" s="5" t="s">
        <v>1002</v>
      </c>
      <c r="C328" s="22">
        <v>15.028438250223834</v>
      </c>
      <c r="D328" s="23" t="s">
        <v>35</v>
      </c>
      <c r="E328" s="22">
        <v>0.25926173654546586</v>
      </c>
      <c r="F328" s="22">
        <v>15.1271162033081</v>
      </c>
      <c r="G328" s="23" t="s">
        <v>35</v>
      </c>
      <c r="H328" s="22">
        <v>0.33533379882838488</v>
      </c>
      <c r="I328" s="22">
        <v>9.8677953084310502E-2</v>
      </c>
      <c r="J328" s="24">
        <v>0.15033160404357099</v>
      </c>
      <c r="K328" s="25">
        <f>10^-J328</f>
        <v>0.70740544115366144</v>
      </c>
      <c r="L328" s="26" t="b">
        <f>IF(AND(K328&lt;0.05,ABS(I328)&gt;=2),"TRUE")</f>
        <v>0</v>
      </c>
      <c r="M328" s="27" t="b">
        <v>0</v>
      </c>
      <c r="N328" s="24">
        <v>0.15033160404357099</v>
      </c>
      <c r="O328" s="27">
        <v>904</v>
      </c>
      <c r="P328" s="25">
        <f>O328/$P$2*$P$1</f>
        <v>4.0429338103756707E-2</v>
      </c>
      <c r="Q328" s="27" t="b">
        <f>IF(K328&lt;P328,"TRUE")</f>
        <v>0</v>
      </c>
      <c r="R328" s="28">
        <f>K328*1118</f>
        <v>790.87928320979347</v>
      </c>
      <c r="S328" s="26" t="b">
        <f>IF(R328&lt;0.05,"TRUE")</f>
        <v>0</v>
      </c>
      <c r="T328" s="5" t="s">
        <v>1001</v>
      </c>
      <c r="U328" s="5" t="s">
        <v>1002</v>
      </c>
      <c r="V328" s="5" t="s">
        <v>1003</v>
      </c>
      <c r="W328" s="22">
        <v>15.028438250223834</v>
      </c>
      <c r="X328" s="23" t="s">
        <v>35</v>
      </c>
      <c r="Y328" s="22">
        <v>0.25926173654546586</v>
      </c>
      <c r="Z328" s="22">
        <v>15.1271162033081</v>
      </c>
      <c r="AA328" s="23" t="s">
        <v>35</v>
      </c>
      <c r="AB328" s="22">
        <v>0.33533379882838488</v>
      </c>
      <c r="AC328" s="22">
        <v>14.951368331909199</v>
      </c>
      <c r="AD328" s="22">
        <v>14.816450119018601</v>
      </c>
      <c r="AE328" s="22">
        <v>15.3174962997437</v>
      </c>
      <c r="AF328" s="22">
        <v>14.7828531265259</v>
      </c>
      <c r="AG328" s="22">
        <v>15.145751953125</v>
      </c>
      <c r="AH328" s="22">
        <v>15.4527435302734</v>
      </c>
    </row>
    <row r="329" spans="1:34" x14ac:dyDescent="0.35">
      <c r="A329" s="5" t="s">
        <v>1004</v>
      </c>
      <c r="B329" s="5" t="s">
        <v>1005</v>
      </c>
      <c r="C329" s="22">
        <v>16.128673871358231</v>
      </c>
      <c r="D329" s="23" t="s">
        <v>35</v>
      </c>
      <c r="E329" s="22">
        <v>0.30910754197733714</v>
      </c>
      <c r="F329" s="22">
        <v>16.226952234903965</v>
      </c>
      <c r="G329" s="23" t="s">
        <v>35</v>
      </c>
      <c r="H329" s="22">
        <v>0.71815102632068195</v>
      </c>
      <c r="I329" s="22">
        <v>9.8278363545738004E-2</v>
      </c>
      <c r="J329" s="24">
        <v>7.6598573973867795E-2</v>
      </c>
      <c r="K329" s="25">
        <f>10^-J329</f>
        <v>0.83830378305649789</v>
      </c>
      <c r="L329" s="26" t="b">
        <f>IF(AND(K329&lt;0.05,ABS(I329)&gt;=2),"TRUE")</f>
        <v>0</v>
      </c>
      <c r="M329" s="27" t="b">
        <v>0</v>
      </c>
      <c r="N329" s="24">
        <v>7.6598573973867795E-2</v>
      </c>
      <c r="O329" s="27">
        <v>1016</v>
      </c>
      <c r="P329" s="25">
        <f>O329/$P$2*$P$1</f>
        <v>4.5438282647584975E-2</v>
      </c>
      <c r="Q329" s="27" t="b">
        <f>IF(K329&lt;P329,"TRUE")</f>
        <v>0</v>
      </c>
      <c r="R329" s="28">
        <f>K329*1118</f>
        <v>937.22362945716463</v>
      </c>
      <c r="S329" s="26" t="b">
        <f>IF(R329&lt;0.05,"TRUE")</f>
        <v>0</v>
      </c>
      <c r="T329" s="5" t="s">
        <v>1004</v>
      </c>
      <c r="U329" s="5" t="s">
        <v>1005</v>
      </c>
      <c r="V329" s="5" t="s">
        <v>1006</v>
      </c>
      <c r="W329" s="22">
        <v>16.128673871358231</v>
      </c>
      <c r="X329" s="23" t="s">
        <v>35</v>
      </c>
      <c r="Y329" s="22">
        <v>0.30910754197733714</v>
      </c>
      <c r="Z329" s="22">
        <v>16.226952234903965</v>
      </c>
      <c r="AA329" s="23" t="s">
        <v>35</v>
      </c>
      <c r="AB329" s="22">
        <v>0.71815102632068195</v>
      </c>
      <c r="AC329" s="22">
        <v>16.470933914184599</v>
      </c>
      <c r="AD329" s="22">
        <v>16.045242309570298</v>
      </c>
      <c r="AE329" s="22">
        <v>15.869845390319799</v>
      </c>
      <c r="AF329" s="22">
        <v>15.4322853088379</v>
      </c>
      <c r="AG329" s="22">
        <v>16.829515457153299</v>
      </c>
      <c r="AH329" s="22">
        <v>16.4190559387207</v>
      </c>
    </row>
    <row r="330" spans="1:34" x14ac:dyDescent="0.35">
      <c r="A330" s="5" t="s">
        <v>1007</v>
      </c>
      <c r="B330" s="5" t="s">
        <v>1008</v>
      </c>
      <c r="C330" s="22">
        <v>15.2489267985026</v>
      </c>
      <c r="D330" s="23" t="s">
        <v>35</v>
      </c>
      <c r="E330" s="22">
        <v>0.43123718101863662</v>
      </c>
      <c r="F330" s="22">
        <v>15.343937873840332</v>
      </c>
      <c r="G330" s="23" t="s">
        <v>35</v>
      </c>
      <c r="H330" s="22">
        <v>0.58356212349351611</v>
      </c>
      <c r="I330" s="22">
        <v>9.5011075337728498E-2</v>
      </c>
      <c r="J330" s="24">
        <v>8.0031748881983E-2</v>
      </c>
      <c r="K330" s="25">
        <f>10^-J330</f>
        <v>0.83170296764862262</v>
      </c>
      <c r="L330" s="26" t="b">
        <f>IF(AND(K330&lt;0.05,ABS(I330)&gt;=2),"TRUE")</f>
        <v>0</v>
      </c>
      <c r="M330" s="27" t="b">
        <v>0</v>
      </c>
      <c r="N330" s="24">
        <v>8.0031748881983E-2</v>
      </c>
      <c r="O330" s="27">
        <v>1011</v>
      </c>
      <c r="P330" s="25">
        <f>O330/$P$2*$P$1</f>
        <v>4.5214669051878355E-2</v>
      </c>
      <c r="Q330" s="27" t="b">
        <f>IF(K330&lt;P330,"TRUE")</f>
        <v>0</v>
      </c>
      <c r="R330" s="28">
        <f>K330*1118</f>
        <v>929.84391783116007</v>
      </c>
      <c r="S330" s="26" t="b">
        <f>IF(R330&lt;0.05,"TRUE")</f>
        <v>0</v>
      </c>
      <c r="T330" s="5" t="s">
        <v>1007</v>
      </c>
      <c r="U330" s="5" t="s">
        <v>1008</v>
      </c>
      <c r="V330" s="5" t="s">
        <v>1009</v>
      </c>
      <c r="W330" s="22">
        <v>15.2489267985026</v>
      </c>
      <c r="X330" s="23" t="s">
        <v>35</v>
      </c>
      <c r="Y330" s="22">
        <v>0.43123718101863662</v>
      </c>
      <c r="Z330" s="22">
        <v>15.343937873840332</v>
      </c>
      <c r="AA330" s="23" t="s">
        <v>35</v>
      </c>
      <c r="AB330" s="22">
        <v>0.58356212349351611</v>
      </c>
      <c r="AC330" s="22">
        <v>14.7660932540894</v>
      </c>
      <c r="AD330" s="22">
        <v>15.595791816711399</v>
      </c>
      <c r="AE330" s="22">
        <v>15.384895324706999</v>
      </c>
      <c r="AF330" s="22">
        <v>15.4183969497681</v>
      </c>
      <c r="AG330" s="22">
        <v>15.8866968154907</v>
      </c>
      <c r="AH330" s="22">
        <v>14.7267198562622</v>
      </c>
    </row>
    <row r="331" spans="1:34" x14ac:dyDescent="0.35">
      <c r="A331" s="5" t="s">
        <v>1010</v>
      </c>
      <c r="B331" s="5" t="s">
        <v>1011</v>
      </c>
      <c r="C331" s="22">
        <v>15.066102027893066</v>
      </c>
      <c r="D331" s="23" t="s">
        <v>35</v>
      </c>
      <c r="E331" s="22">
        <v>0.56532866270306281</v>
      </c>
      <c r="F331" s="22">
        <v>15.160576502482135</v>
      </c>
      <c r="G331" s="23" t="s">
        <v>35</v>
      </c>
      <c r="H331" s="22">
        <v>0.42337219160451955</v>
      </c>
      <c r="I331" s="22">
        <v>9.4474474589029397E-2</v>
      </c>
      <c r="J331" s="24">
        <v>8.1888970576224504E-2</v>
      </c>
      <c r="K331" s="25">
        <f>10^-J331</f>
        <v>0.82815385807373665</v>
      </c>
      <c r="L331" s="26" t="b">
        <f>IF(AND(K331&lt;0.05,ABS(I331)&gt;=2),"TRUE")</f>
        <v>0</v>
      </c>
      <c r="M331" s="27" t="b">
        <v>0</v>
      </c>
      <c r="N331" s="24">
        <v>8.1888970576224504E-2</v>
      </c>
      <c r="O331" s="27">
        <v>1009</v>
      </c>
      <c r="P331" s="25">
        <f>O331/$P$2*$P$1</f>
        <v>4.5125223613595708E-2</v>
      </c>
      <c r="Q331" s="27" t="b">
        <f>IF(K331&lt;P331,"TRUE")</f>
        <v>0</v>
      </c>
      <c r="R331" s="28">
        <f>K331*1118</f>
        <v>925.8760133264376</v>
      </c>
      <c r="S331" s="26" t="b">
        <f>IF(R331&lt;0.05,"TRUE")</f>
        <v>0</v>
      </c>
      <c r="T331" s="5" t="s">
        <v>1010</v>
      </c>
      <c r="U331" s="5" t="s">
        <v>1011</v>
      </c>
      <c r="V331" s="5" t="s">
        <v>1012</v>
      </c>
      <c r="W331" s="22">
        <v>15.066102027893066</v>
      </c>
      <c r="X331" s="23" t="s">
        <v>35</v>
      </c>
      <c r="Y331" s="22">
        <v>0.56532866270306281</v>
      </c>
      <c r="Z331" s="22">
        <v>15.160576502482135</v>
      </c>
      <c r="AA331" s="23" t="s">
        <v>35</v>
      </c>
      <c r="AB331" s="22">
        <v>0.42337219160451955</v>
      </c>
      <c r="AC331" s="22">
        <v>15.6419830322266</v>
      </c>
      <c r="AD331" s="22">
        <v>15.044370651245099</v>
      </c>
      <c r="AE331" s="22">
        <v>14.5119524002075</v>
      </c>
      <c r="AF331" s="22">
        <v>15.2578392028809</v>
      </c>
      <c r="AG331" s="22">
        <v>14.6970367431641</v>
      </c>
      <c r="AH331" s="22">
        <v>15.526853561401399</v>
      </c>
    </row>
    <row r="332" spans="1:34" x14ac:dyDescent="0.35">
      <c r="A332" s="5" t="s">
        <v>1013</v>
      </c>
      <c r="B332" s="5" t="s">
        <v>1014</v>
      </c>
      <c r="C332" s="22">
        <v>16.314394632975265</v>
      </c>
      <c r="D332" s="23" t="s">
        <v>35</v>
      </c>
      <c r="E332" s="22">
        <v>0.12894749202276032</v>
      </c>
      <c r="F332" s="22">
        <v>16.400700887044266</v>
      </c>
      <c r="G332" s="23" t="s">
        <v>35</v>
      </c>
      <c r="H332" s="22">
        <v>0.21221499396064172</v>
      </c>
      <c r="I332" s="22">
        <v>8.6306254069008007E-2</v>
      </c>
      <c r="J332" s="24">
        <v>0.23684414914419799</v>
      </c>
      <c r="K332" s="25">
        <f>10^-J332</f>
        <v>0.5796366674401886</v>
      </c>
      <c r="L332" s="26" t="b">
        <f>IF(AND(K332&lt;0.05,ABS(I332)&gt;=2),"TRUE")</f>
        <v>0</v>
      </c>
      <c r="M332" s="27" t="b">
        <v>0</v>
      </c>
      <c r="N332" s="24">
        <v>0.23684414914419799</v>
      </c>
      <c r="O332" s="27">
        <v>794</v>
      </c>
      <c r="P332" s="25">
        <f>O332/$P$2*$P$1</f>
        <v>3.5509838998211092E-2</v>
      </c>
      <c r="Q332" s="27" t="b">
        <f>IF(K332&lt;P332,"TRUE")</f>
        <v>0</v>
      </c>
      <c r="R332" s="28">
        <f>K332*1118</f>
        <v>648.03379419813086</v>
      </c>
      <c r="S332" s="26" t="b">
        <f>IF(R332&lt;0.05,"TRUE")</f>
        <v>0</v>
      </c>
      <c r="T332" s="5" t="s">
        <v>1013</v>
      </c>
      <c r="U332" s="5" t="s">
        <v>1014</v>
      </c>
      <c r="V332" s="5" t="s">
        <v>1015</v>
      </c>
      <c r="W332" s="22">
        <v>16.314394632975265</v>
      </c>
      <c r="X332" s="23" t="s">
        <v>35</v>
      </c>
      <c r="Y332" s="22">
        <v>0.12894749202276032</v>
      </c>
      <c r="Z332" s="22">
        <v>16.400700887044266</v>
      </c>
      <c r="AA332" s="23" t="s">
        <v>35</v>
      </c>
      <c r="AB332" s="22">
        <v>0.21221499396064172</v>
      </c>
      <c r="AC332" s="22">
        <v>16.192285537719702</v>
      </c>
      <c r="AD332" s="22">
        <v>16.301662445068398</v>
      </c>
      <c r="AE332" s="22">
        <v>16.449235916137699</v>
      </c>
      <c r="AF332" s="22">
        <v>16.5164985656738</v>
      </c>
      <c r="AG332" s="22">
        <v>16.529827117919901</v>
      </c>
      <c r="AH332" s="22">
        <v>16.155776977539102</v>
      </c>
    </row>
    <row r="333" spans="1:34" x14ac:dyDescent="0.35">
      <c r="A333" s="5" t="s">
        <v>1016</v>
      </c>
      <c r="B333" s="5" t="s">
        <v>1017</v>
      </c>
      <c r="C333" s="22">
        <v>17.624422709147129</v>
      </c>
      <c r="D333" s="23" t="s">
        <v>35</v>
      </c>
      <c r="E333" s="22">
        <v>0.45635443995306446</v>
      </c>
      <c r="F333" s="22">
        <v>17.710555394490534</v>
      </c>
      <c r="G333" s="23" t="s">
        <v>35</v>
      </c>
      <c r="H333" s="22">
        <v>0.93277137799525101</v>
      </c>
      <c r="I333" s="22">
        <v>8.6132685343422097E-2</v>
      </c>
      <c r="J333" s="24">
        <v>4.9289005735871402E-2</v>
      </c>
      <c r="K333" s="25">
        <f>10^-J333</f>
        <v>0.8927112221494824</v>
      </c>
      <c r="L333" s="26" t="b">
        <f>IF(AND(K333&lt;0.05,ABS(I333)&gt;=2),"TRUE")</f>
        <v>0</v>
      </c>
      <c r="M333" s="27" t="b">
        <v>0</v>
      </c>
      <c r="N333" s="24">
        <v>4.9289005735871402E-2</v>
      </c>
      <c r="O333" s="27">
        <v>1049</v>
      </c>
      <c r="P333" s="25">
        <f>O333/$P$2*$P$1</f>
        <v>4.6914132379248658E-2</v>
      </c>
      <c r="Q333" s="27" t="b">
        <f>IF(K333&lt;P333,"TRUE")</f>
        <v>0</v>
      </c>
      <c r="R333" s="28">
        <f>K333*1118</f>
        <v>998.05114636312135</v>
      </c>
      <c r="S333" s="26" t="b">
        <f>IF(R333&lt;0.05,"TRUE")</f>
        <v>0</v>
      </c>
      <c r="T333" s="5" t="s">
        <v>1016</v>
      </c>
      <c r="U333" s="5" t="s">
        <v>1017</v>
      </c>
      <c r="V333" s="5" t="s">
        <v>1018</v>
      </c>
      <c r="W333" s="22">
        <v>17.624422709147129</v>
      </c>
      <c r="X333" s="23" t="s">
        <v>35</v>
      </c>
      <c r="Y333" s="22">
        <v>0.45635443995306446</v>
      </c>
      <c r="Z333" s="22">
        <v>17.710555394490534</v>
      </c>
      <c r="AA333" s="23" t="s">
        <v>35</v>
      </c>
      <c r="AB333" s="22">
        <v>0.93277137799525101</v>
      </c>
      <c r="AC333" s="22">
        <v>17.778856277465799</v>
      </c>
      <c r="AD333" s="22">
        <v>17.983522415161101</v>
      </c>
      <c r="AE333" s="22">
        <v>17.110889434814499</v>
      </c>
      <c r="AF333" s="22">
        <v>16.7872829437256</v>
      </c>
      <c r="AG333" s="22">
        <v>18.652544021606399</v>
      </c>
      <c r="AH333" s="22">
        <v>17.691839218139599</v>
      </c>
    </row>
    <row r="334" spans="1:34" x14ac:dyDescent="0.35">
      <c r="A334" s="5" t="s">
        <v>1019</v>
      </c>
      <c r="B334" s="5" t="s">
        <v>1020</v>
      </c>
      <c r="C334" s="22">
        <v>13.128434499104801</v>
      </c>
      <c r="D334" s="23" t="s">
        <v>35</v>
      </c>
      <c r="E334" s="22">
        <v>0.43240952298075797</v>
      </c>
      <c r="F334" s="22">
        <v>13.213103930155434</v>
      </c>
      <c r="G334" s="23" t="s">
        <v>35</v>
      </c>
      <c r="H334" s="22">
        <v>1.1339826290687189</v>
      </c>
      <c r="I334" s="22">
        <v>8.4669431050617305E-2</v>
      </c>
      <c r="J334" s="24">
        <v>4.1127310587594203E-2</v>
      </c>
      <c r="K334" s="25">
        <f>10^-J334</f>
        <v>0.9096465765981524</v>
      </c>
      <c r="L334" s="26" t="b">
        <f>IF(AND(K334&lt;0.05,ABS(I334)&gt;=2),"TRUE")</f>
        <v>0</v>
      </c>
      <c r="M334" s="27" t="b">
        <v>0</v>
      </c>
      <c r="N334" s="24">
        <v>4.1127310587594203E-2</v>
      </c>
      <c r="O334" s="27">
        <v>1064</v>
      </c>
      <c r="P334" s="25">
        <f>O334/$P$2*$P$1</f>
        <v>4.7584973166368519E-2</v>
      </c>
      <c r="Q334" s="27" t="b">
        <f>IF(K334&lt;P334,"TRUE")</f>
        <v>0</v>
      </c>
      <c r="R334" s="28">
        <f>K334*1118</f>
        <v>1016.9848726367344</v>
      </c>
      <c r="S334" s="26" t="b">
        <f>IF(R334&lt;0.05,"TRUE")</f>
        <v>0</v>
      </c>
      <c r="T334" s="5" t="s">
        <v>1019</v>
      </c>
      <c r="U334" s="5" t="s">
        <v>1020</v>
      </c>
      <c r="V334" s="5" t="s">
        <v>1021</v>
      </c>
      <c r="W334" s="22">
        <v>13.128434499104801</v>
      </c>
      <c r="X334" s="23" t="s">
        <v>35</v>
      </c>
      <c r="Y334" s="22">
        <v>0.43240952298075797</v>
      </c>
      <c r="Z334" s="22">
        <v>13.213103930155434</v>
      </c>
      <c r="AA334" s="23" t="s">
        <v>35</v>
      </c>
      <c r="AB334" s="22">
        <v>1.1339826290687189</v>
      </c>
      <c r="AC334" s="22">
        <v>12.9167671203613</v>
      </c>
      <c r="AD334" s="22">
        <v>13.6259002685547</v>
      </c>
      <c r="AE334" s="22">
        <v>12.8426361083984</v>
      </c>
      <c r="AF334" s="22">
        <v>11.908120155334499</v>
      </c>
      <c r="AG334" s="22">
        <v>13.7724313735962</v>
      </c>
      <c r="AH334" s="22">
        <v>13.9587602615356</v>
      </c>
    </row>
    <row r="335" spans="1:34" x14ac:dyDescent="0.35">
      <c r="A335" s="5" t="s">
        <v>1022</v>
      </c>
      <c r="B335" s="5" t="s">
        <v>1023</v>
      </c>
      <c r="C335" s="22">
        <v>18.300340016682934</v>
      </c>
      <c r="D335" s="23" t="s">
        <v>35</v>
      </c>
      <c r="E335" s="22">
        <v>0.29209035386079601</v>
      </c>
      <c r="F335" s="22">
        <v>18.384351730346697</v>
      </c>
      <c r="G335" s="23" t="s">
        <v>35</v>
      </c>
      <c r="H335" s="22">
        <v>0.28379248961280812</v>
      </c>
      <c r="I335" s="22">
        <v>8.4011713663738205E-2</v>
      </c>
      <c r="J335" s="24">
        <v>0.131402924301421</v>
      </c>
      <c r="K335" s="25">
        <f>10^-J335</f>
        <v>0.73891941153869867</v>
      </c>
      <c r="L335" s="26" t="b">
        <f>IF(AND(K335&lt;0.05,ABS(I335)&gt;=2),"TRUE")</f>
        <v>0</v>
      </c>
      <c r="M335" s="27" t="b">
        <v>0</v>
      </c>
      <c r="N335" s="24">
        <v>0.131402924301421</v>
      </c>
      <c r="O335" s="27">
        <v>935</v>
      </c>
      <c r="P335" s="25">
        <f>O335/$P$2*$P$1</f>
        <v>4.1815742397137749E-2</v>
      </c>
      <c r="Q335" s="27" t="b">
        <f>IF(K335&lt;P335,"TRUE")</f>
        <v>0</v>
      </c>
      <c r="R335" s="28">
        <f>K335*1118</f>
        <v>826.11190210026507</v>
      </c>
      <c r="S335" s="26" t="b">
        <f>IF(R335&lt;0.05,"TRUE")</f>
        <v>0</v>
      </c>
      <c r="T335" s="5" t="s">
        <v>1022</v>
      </c>
      <c r="U335" s="5" t="s">
        <v>1023</v>
      </c>
      <c r="V335" s="5" t="s">
        <v>1024</v>
      </c>
      <c r="W335" s="22">
        <v>18.300340016682934</v>
      </c>
      <c r="X335" s="23" t="s">
        <v>35</v>
      </c>
      <c r="Y335" s="22">
        <v>0.29209035386079601</v>
      </c>
      <c r="Z335" s="22">
        <v>18.384351730346697</v>
      </c>
      <c r="AA335" s="23" t="s">
        <v>35</v>
      </c>
      <c r="AB335" s="22">
        <v>0.28379248961280812</v>
      </c>
      <c r="AC335" s="22">
        <v>18.555130004882798</v>
      </c>
      <c r="AD335" s="22">
        <v>17.981559753418001</v>
      </c>
      <c r="AE335" s="22">
        <v>18.364330291748001</v>
      </c>
      <c r="AF335" s="22">
        <v>18.249574661254901</v>
      </c>
      <c r="AG335" s="22">
        <v>18.7104187011719</v>
      </c>
      <c r="AH335" s="22">
        <v>18.193061828613299</v>
      </c>
    </row>
    <row r="336" spans="1:34" x14ac:dyDescent="0.35">
      <c r="A336" s="5" t="s">
        <v>1025</v>
      </c>
      <c r="B336" s="5" t="s">
        <v>1026</v>
      </c>
      <c r="C336" s="22">
        <v>19.585746765136733</v>
      </c>
      <c r="D336" s="23" t="s">
        <v>35</v>
      </c>
      <c r="E336" s="22">
        <v>0.28754611248016226</v>
      </c>
      <c r="F336" s="22">
        <v>19.669203440348301</v>
      </c>
      <c r="G336" s="23" t="s">
        <v>35</v>
      </c>
      <c r="H336" s="22">
        <v>0.38496393529888623</v>
      </c>
      <c r="I336" s="22">
        <v>8.3456675211589698E-2</v>
      </c>
      <c r="J336" s="24">
        <v>0.108725171415332</v>
      </c>
      <c r="K336" s="25">
        <f>10^-J336</f>
        <v>0.77852906099289765</v>
      </c>
      <c r="L336" s="26" t="b">
        <f>IF(AND(K336&lt;0.05,ABS(I336)&gt;=2),"TRUE")</f>
        <v>0</v>
      </c>
      <c r="M336" s="27" t="b">
        <v>0</v>
      </c>
      <c r="N336" s="24">
        <v>0.108725171415332</v>
      </c>
      <c r="O336" s="27">
        <v>973</v>
      </c>
      <c r="P336" s="25">
        <f>O336/$P$2*$P$1</f>
        <v>4.3515205724508052E-2</v>
      </c>
      <c r="Q336" s="27" t="b">
        <f>IF(K336&lt;P336,"TRUE")</f>
        <v>0</v>
      </c>
      <c r="R336" s="28">
        <f>K336*1118</f>
        <v>870.3954901900596</v>
      </c>
      <c r="S336" s="26" t="b">
        <f>IF(R336&lt;0.05,"TRUE")</f>
        <v>0</v>
      </c>
      <c r="T336" s="5" t="s">
        <v>1025</v>
      </c>
      <c r="U336" s="5" t="s">
        <v>1026</v>
      </c>
      <c r="V336" s="5" t="s">
        <v>1027</v>
      </c>
      <c r="W336" s="22">
        <v>19.585746765136733</v>
      </c>
      <c r="X336" s="23" t="s">
        <v>35</v>
      </c>
      <c r="Y336" s="22">
        <v>0.28754611248016226</v>
      </c>
      <c r="Z336" s="22">
        <v>19.669203440348301</v>
      </c>
      <c r="AA336" s="23" t="s">
        <v>35</v>
      </c>
      <c r="AB336" s="22">
        <v>0.38496393529888623</v>
      </c>
      <c r="AC336" s="22">
        <v>19.825624465942401</v>
      </c>
      <c r="AD336" s="22">
        <v>19.6646213531494</v>
      </c>
      <c r="AE336" s="22">
        <v>19.266994476318398</v>
      </c>
      <c r="AF336" s="22">
        <v>19.232622146606399</v>
      </c>
      <c r="AG336" s="22">
        <v>19.959915161132798</v>
      </c>
      <c r="AH336" s="22">
        <v>19.8150730133057</v>
      </c>
    </row>
    <row r="337" spans="1:34" x14ac:dyDescent="0.35">
      <c r="A337" s="5" t="s">
        <v>1028</v>
      </c>
      <c r="B337" s="5" t="s">
        <v>1029</v>
      </c>
      <c r="C337" s="22">
        <v>20.153315226236966</v>
      </c>
      <c r="D337" s="23" t="s">
        <v>35</v>
      </c>
      <c r="E337" s="22">
        <v>0.2961319039245861</v>
      </c>
      <c r="F337" s="22">
        <v>20.234910964965803</v>
      </c>
      <c r="G337" s="23" t="s">
        <v>35</v>
      </c>
      <c r="H337" s="22">
        <v>0.84738017142471933</v>
      </c>
      <c r="I337" s="22">
        <v>8.1595738728840003E-2</v>
      </c>
      <c r="J337" s="24">
        <v>5.4274368579718998E-2</v>
      </c>
      <c r="K337" s="25">
        <f>10^-J337</f>
        <v>0.88252218469741506</v>
      </c>
      <c r="L337" s="26" t="b">
        <f>IF(AND(K337&lt;0.05,ABS(I337)&gt;=2),"TRUE")</f>
        <v>0</v>
      </c>
      <c r="M337" s="27" t="b">
        <v>0</v>
      </c>
      <c r="N337" s="24">
        <v>5.4274368579718998E-2</v>
      </c>
      <c r="O337" s="27">
        <v>1046</v>
      </c>
      <c r="P337" s="25">
        <f>O337/$P$2*$P$1</f>
        <v>4.6779964221824691E-2</v>
      </c>
      <c r="Q337" s="27" t="b">
        <f>IF(K337&lt;P337,"TRUE")</f>
        <v>0</v>
      </c>
      <c r="R337" s="28">
        <f>K337*1118</f>
        <v>986.65980249171002</v>
      </c>
      <c r="S337" s="26" t="b">
        <f>IF(R337&lt;0.05,"TRUE")</f>
        <v>0</v>
      </c>
      <c r="T337" s="5" t="s">
        <v>1028</v>
      </c>
      <c r="U337" s="5" t="s">
        <v>1029</v>
      </c>
      <c r="V337" s="5" t="s">
        <v>1030</v>
      </c>
      <c r="W337" s="22">
        <v>20.153315226236966</v>
      </c>
      <c r="X337" s="23" t="s">
        <v>35</v>
      </c>
      <c r="Y337" s="22">
        <v>0.2961319039245861</v>
      </c>
      <c r="Z337" s="22">
        <v>20.234910964965803</v>
      </c>
      <c r="AA337" s="23" t="s">
        <v>35</v>
      </c>
      <c r="AB337" s="22">
        <v>0.84738017142471933</v>
      </c>
      <c r="AC337" s="22">
        <v>20.490961074829102</v>
      </c>
      <c r="AD337" s="22">
        <v>20.031295776367202</v>
      </c>
      <c r="AE337" s="22">
        <v>19.937688827514599</v>
      </c>
      <c r="AF337" s="22">
        <v>19.2585964202881</v>
      </c>
      <c r="AG337" s="22">
        <v>20.7792873382568</v>
      </c>
      <c r="AH337" s="22">
        <v>20.6668491363525</v>
      </c>
    </row>
    <row r="338" spans="1:34" x14ac:dyDescent="0.35">
      <c r="A338" s="5" t="s">
        <v>1031</v>
      </c>
      <c r="B338" s="5" t="s">
        <v>1032</v>
      </c>
      <c r="C338" s="22">
        <v>15.712762514750167</v>
      </c>
      <c r="D338" s="23" t="s">
        <v>35</v>
      </c>
      <c r="E338" s="22">
        <v>0.57223677227621816</v>
      </c>
      <c r="F338" s="22">
        <v>15.791755994160967</v>
      </c>
      <c r="G338" s="23" t="s">
        <v>35</v>
      </c>
      <c r="H338" s="22">
        <v>0.27596780909654034</v>
      </c>
      <c r="I338" s="22">
        <v>7.8993479410808504E-2</v>
      </c>
      <c r="J338" s="24">
        <v>7.5710162063718597E-2</v>
      </c>
      <c r="K338" s="25">
        <f>10^-J338</f>
        <v>0.84002040938244282</v>
      </c>
      <c r="L338" s="26" t="b">
        <f>IF(AND(K338&lt;0.05,ABS(I338)&gt;=2),"TRUE")</f>
        <v>0</v>
      </c>
      <c r="M338" s="27" t="b">
        <v>0</v>
      </c>
      <c r="N338" s="24">
        <v>7.5710162063718597E-2</v>
      </c>
      <c r="O338" s="27">
        <v>1020</v>
      </c>
      <c r="P338" s="25">
        <f>O338/$P$2*$P$1</f>
        <v>4.5617173524150269E-2</v>
      </c>
      <c r="Q338" s="27" t="b">
        <f>IF(K338&lt;P338,"TRUE")</f>
        <v>0</v>
      </c>
      <c r="R338" s="28">
        <f>K338*1118</f>
        <v>939.14281768957107</v>
      </c>
      <c r="S338" s="26" t="b">
        <f>IF(R338&lt;0.05,"TRUE")</f>
        <v>0</v>
      </c>
      <c r="T338" s="5" t="s">
        <v>1031</v>
      </c>
      <c r="U338" s="5" t="s">
        <v>1032</v>
      </c>
      <c r="V338" s="5" t="s">
        <v>1033</v>
      </c>
      <c r="W338" s="22">
        <v>15.712762514750167</v>
      </c>
      <c r="X338" s="23" t="s">
        <v>35</v>
      </c>
      <c r="Y338" s="22">
        <v>0.57223677227621816</v>
      </c>
      <c r="Z338" s="22">
        <v>15.791755994160967</v>
      </c>
      <c r="AA338" s="23" t="s">
        <v>35</v>
      </c>
      <c r="AB338" s="22">
        <v>0.27596780909654034</v>
      </c>
      <c r="AC338" s="22">
        <v>15.1255750656128</v>
      </c>
      <c r="AD338" s="22">
        <v>15.743938446044901</v>
      </c>
      <c r="AE338" s="22">
        <v>16.268774032592798</v>
      </c>
      <c r="AF338" s="22">
        <v>16.1071376800537</v>
      </c>
      <c r="AG338" s="22">
        <v>15.594580650329601</v>
      </c>
      <c r="AH338" s="22">
        <v>15.6735496520996</v>
      </c>
    </row>
    <row r="339" spans="1:34" x14ac:dyDescent="0.35">
      <c r="A339" s="5" t="s">
        <v>1034</v>
      </c>
      <c r="B339" s="5" t="s">
        <v>1035</v>
      </c>
      <c r="C339" s="22">
        <v>15.435015678405767</v>
      </c>
      <c r="D339" s="23" t="s">
        <v>35</v>
      </c>
      <c r="E339" s="22">
        <v>0.15980793745954844</v>
      </c>
      <c r="F339" s="22">
        <v>15.513366381327332</v>
      </c>
      <c r="G339" s="23" t="s">
        <v>35</v>
      </c>
      <c r="H339" s="22">
        <v>0.72059955548884569</v>
      </c>
      <c r="I339" s="22">
        <v>7.8350702921548901E-2</v>
      </c>
      <c r="J339" s="24">
        <v>6.3954686898645099E-2</v>
      </c>
      <c r="K339" s="25">
        <f>10^-J339</f>
        <v>0.86306859329164787</v>
      </c>
      <c r="L339" s="26" t="b">
        <f>IF(AND(K339&lt;0.05,ABS(I339)&gt;=2),"TRUE")</f>
        <v>0</v>
      </c>
      <c r="M339" s="27" t="b">
        <v>0</v>
      </c>
      <c r="N339" s="24">
        <v>6.3954686898645099E-2</v>
      </c>
      <c r="O339" s="27">
        <v>1033</v>
      </c>
      <c r="P339" s="25">
        <f>O339/$P$2*$P$1</f>
        <v>4.6198568872987483E-2</v>
      </c>
      <c r="Q339" s="27" t="b">
        <f>IF(K339&lt;P339,"TRUE")</f>
        <v>0</v>
      </c>
      <c r="R339" s="28">
        <f>K339*1118</f>
        <v>964.91068730006236</v>
      </c>
      <c r="S339" s="26" t="b">
        <f>IF(R339&lt;0.05,"TRUE")</f>
        <v>0</v>
      </c>
      <c r="T339" s="5" t="s">
        <v>1034</v>
      </c>
      <c r="U339" s="5" t="s">
        <v>1035</v>
      </c>
      <c r="V339" s="5" t="s">
        <v>1036</v>
      </c>
      <c r="W339" s="22">
        <v>15.435015678405767</v>
      </c>
      <c r="X339" s="23" t="s">
        <v>35</v>
      </c>
      <c r="Y339" s="22">
        <v>0.15980793745954844</v>
      </c>
      <c r="Z339" s="22">
        <v>15.513366381327332</v>
      </c>
      <c r="AA339" s="23" t="s">
        <v>35</v>
      </c>
      <c r="AB339" s="22">
        <v>0.72059955548884569</v>
      </c>
      <c r="AC339" s="22">
        <v>15.2616367340088</v>
      </c>
      <c r="AD339" s="22">
        <v>15.5764169692993</v>
      </c>
      <c r="AE339" s="22">
        <v>15.466993331909199</v>
      </c>
      <c r="AF339" s="22">
        <v>14.7003269195557</v>
      </c>
      <c r="AG339" s="22">
        <v>15.766625404357899</v>
      </c>
      <c r="AH339" s="22">
        <v>16.073146820068398</v>
      </c>
    </row>
    <row r="340" spans="1:34" x14ac:dyDescent="0.35">
      <c r="A340" s="5" t="s">
        <v>1037</v>
      </c>
      <c r="B340" s="5" t="s">
        <v>1038</v>
      </c>
      <c r="C340" s="22">
        <v>19.305390675862636</v>
      </c>
      <c r="D340" s="23" t="s">
        <v>35</v>
      </c>
      <c r="E340" s="22">
        <v>0.42028219446411991</v>
      </c>
      <c r="F340" s="22">
        <v>19.376590092976901</v>
      </c>
      <c r="G340" s="23" t="s">
        <v>35</v>
      </c>
      <c r="H340" s="22">
        <v>0.79010845801489149</v>
      </c>
      <c r="I340" s="22">
        <v>7.1199417114257799E-2</v>
      </c>
      <c r="J340" s="24">
        <v>4.7179634642076702E-2</v>
      </c>
      <c r="K340" s="25">
        <f>10^-J340</f>
        <v>0.89705767312670381</v>
      </c>
      <c r="L340" s="26" t="b">
        <f>IF(AND(K340&lt;0.05,ABS(I340)&gt;=2),"TRUE")</f>
        <v>0</v>
      </c>
      <c r="M340" s="27" t="b">
        <v>0</v>
      </c>
      <c r="N340" s="24">
        <v>4.7179634642076702E-2</v>
      </c>
      <c r="O340" s="27">
        <v>1053</v>
      </c>
      <c r="P340" s="25">
        <f>O340/$P$2*$P$1</f>
        <v>4.7093023255813958E-2</v>
      </c>
      <c r="Q340" s="27" t="b">
        <f>IF(K340&lt;P340,"TRUE")</f>
        <v>0</v>
      </c>
      <c r="R340" s="28">
        <f>K340*1118</f>
        <v>1002.9104785556549</v>
      </c>
      <c r="S340" s="26" t="b">
        <f>IF(R340&lt;0.05,"TRUE")</f>
        <v>0</v>
      </c>
      <c r="T340" s="5" t="s">
        <v>1037</v>
      </c>
      <c r="U340" s="5" t="s">
        <v>1038</v>
      </c>
      <c r="V340" s="5" t="s">
        <v>1039</v>
      </c>
      <c r="W340" s="22">
        <v>19.305390675862636</v>
      </c>
      <c r="X340" s="23" t="s">
        <v>35</v>
      </c>
      <c r="Y340" s="22">
        <v>0.42028219446411991</v>
      </c>
      <c r="Z340" s="22">
        <v>19.376590092976901</v>
      </c>
      <c r="AA340" s="23" t="s">
        <v>35</v>
      </c>
      <c r="AB340" s="22">
        <v>0.79010845801489149</v>
      </c>
      <c r="AC340" s="22">
        <v>19.760492324829102</v>
      </c>
      <c r="AD340" s="22">
        <v>18.931898117065401</v>
      </c>
      <c r="AE340" s="22">
        <v>19.223781585693398</v>
      </c>
      <c r="AF340" s="22">
        <v>18.596237182617202</v>
      </c>
      <c r="AG340" s="22">
        <v>19.357427597045898</v>
      </c>
      <c r="AH340" s="22">
        <v>20.176105499267599</v>
      </c>
    </row>
    <row r="341" spans="1:34" x14ac:dyDescent="0.35">
      <c r="A341" s="5" t="s">
        <v>1040</v>
      </c>
      <c r="B341" s="5" t="s">
        <v>1041</v>
      </c>
      <c r="C341" s="22">
        <v>19.562458674112932</v>
      </c>
      <c r="D341" s="23" t="s">
        <v>35</v>
      </c>
      <c r="E341" s="22">
        <v>0.24233890784438916</v>
      </c>
      <c r="F341" s="22">
        <v>19.628995895385767</v>
      </c>
      <c r="G341" s="23" t="s">
        <v>35</v>
      </c>
      <c r="H341" s="22">
        <v>0.52363245260721403</v>
      </c>
      <c r="I341" s="22">
        <v>6.6537221272785302E-2</v>
      </c>
      <c r="J341" s="24">
        <v>6.9850901500121299E-2</v>
      </c>
      <c r="K341" s="25">
        <f>10^-J341</f>
        <v>0.85143029425488792</v>
      </c>
      <c r="L341" s="26" t="b">
        <f>IF(AND(K341&lt;0.05,ABS(I341)&gt;=2),"TRUE")</f>
        <v>0</v>
      </c>
      <c r="M341" s="27" t="b">
        <v>0</v>
      </c>
      <c r="N341" s="24">
        <v>6.9850901500121299E-2</v>
      </c>
      <c r="O341" s="27">
        <v>1026</v>
      </c>
      <c r="P341" s="25">
        <f>O341/$P$2*$P$1</f>
        <v>4.5885509838998216E-2</v>
      </c>
      <c r="Q341" s="27" t="b">
        <f>IF(K341&lt;P341,"TRUE")</f>
        <v>0</v>
      </c>
      <c r="R341" s="28">
        <f>K341*1118</f>
        <v>951.89906897696471</v>
      </c>
      <c r="S341" s="26" t="b">
        <f>IF(R341&lt;0.05,"TRUE")</f>
        <v>0</v>
      </c>
      <c r="T341" s="5" t="s">
        <v>1040</v>
      </c>
      <c r="U341" s="5" t="s">
        <v>1041</v>
      </c>
      <c r="V341" s="5" t="s">
        <v>1042</v>
      </c>
      <c r="W341" s="22">
        <v>19.562458674112932</v>
      </c>
      <c r="X341" s="23" t="s">
        <v>35</v>
      </c>
      <c r="Y341" s="22">
        <v>0.24233890784438916</v>
      </c>
      <c r="Z341" s="22">
        <v>19.628995895385767</v>
      </c>
      <c r="AA341" s="23" t="s">
        <v>35</v>
      </c>
      <c r="AB341" s="22">
        <v>0.52363245260721403</v>
      </c>
      <c r="AC341" s="22">
        <v>19.842210769653299</v>
      </c>
      <c r="AD341" s="22">
        <v>19.416906356811499</v>
      </c>
      <c r="AE341" s="22">
        <v>19.428258895873999</v>
      </c>
      <c r="AF341" s="22">
        <v>19.077285766601602</v>
      </c>
      <c r="AG341" s="22">
        <v>20.1191005706787</v>
      </c>
      <c r="AH341" s="22">
        <v>19.690601348876999</v>
      </c>
    </row>
    <row r="342" spans="1:34" x14ac:dyDescent="0.35">
      <c r="A342" s="5" t="s">
        <v>1043</v>
      </c>
      <c r="B342" s="5" t="s">
        <v>1044</v>
      </c>
      <c r="C342" s="22">
        <v>15.048525810241665</v>
      </c>
      <c r="D342" s="23" t="s">
        <v>35</v>
      </c>
      <c r="E342" s="22">
        <v>0.39400904975909251</v>
      </c>
      <c r="F342" s="22">
        <v>15.113210995992034</v>
      </c>
      <c r="G342" s="23" t="s">
        <v>35</v>
      </c>
      <c r="H342" s="22">
        <v>0.88926535707370957</v>
      </c>
      <c r="I342" s="22">
        <v>6.4685185750326099E-2</v>
      </c>
      <c r="J342" s="24">
        <v>3.9126932513068799E-2</v>
      </c>
      <c r="K342" s="25">
        <f>10^-J342</f>
        <v>0.9138461099704468</v>
      </c>
      <c r="L342" s="26" t="b">
        <f>IF(AND(K342&lt;0.05,ABS(I342)&gt;=2),"TRUE")</f>
        <v>0</v>
      </c>
      <c r="M342" s="27" t="b">
        <v>0</v>
      </c>
      <c r="N342" s="24">
        <v>3.9126932513068799E-2</v>
      </c>
      <c r="O342" s="27">
        <v>1068</v>
      </c>
      <c r="P342" s="25">
        <f>O342/$P$2*$P$1</f>
        <v>4.7763864042933812E-2</v>
      </c>
      <c r="Q342" s="27" t="b">
        <f>IF(K342&lt;P342,"TRUE")</f>
        <v>0</v>
      </c>
      <c r="R342" s="28">
        <f>K342*1118</f>
        <v>1021.6799509469595</v>
      </c>
      <c r="S342" s="26" t="b">
        <f>IF(R342&lt;0.05,"TRUE")</f>
        <v>0</v>
      </c>
      <c r="T342" s="5" t="s">
        <v>1043</v>
      </c>
      <c r="U342" s="5" t="s">
        <v>1044</v>
      </c>
      <c r="V342" s="5" t="s">
        <v>1045</v>
      </c>
      <c r="W342" s="22">
        <v>15.048525810241665</v>
      </c>
      <c r="X342" s="23" t="s">
        <v>35</v>
      </c>
      <c r="Y342" s="22">
        <v>0.39400904975909251</v>
      </c>
      <c r="Z342" s="22">
        <v>15.113210995992034</v>
      </c>
      <c r="AA342" s="23" t="s">
        <v>35</v>
      </c>
      <c r="AB342" s="22">
        <v>0.88926535707370957</v>
      </c>
      <c r="AC342" s="22">
        <v>15.3223962783813</v>
      </c>
      <c r="AD342" s="22">
        <v>15.2262163162231</v>
      </c>
      <c r="AE342" s="22">
        <v>14.5969648361206</v>
      </c>
      <c r="AF342" s="22">
        <v>14.124453544616699</v>
      </c>
      <c r="AG342" s="22">
        <v>15.847510337829601</v>
      </c>
      <c r="AH342" s="22">
        <v>15.367669105529799</v>
      </c>
    </row>
    <row r="343" spans="1:34" x14ac:dyDescent="0.35">
      <c r="A343" s="5" t="s">
        <v>1046</v>
      </c>
      <c r="B343" s="5" t="s">
        <v>1047</v>
      </c>
      <c r="C343" s="22">
        <v>18.735747655232768</v>
      </c>
      <c r="D343" s="23" t="s">
        <v>35</v>
      </c>
      <c r="E343" s="22">
        <v>0.27510316912304805</v>
      </c>
      <c r="F343" s="22">
        <v>18.798121770222966</v>
      </c>
      <c r="G343" s="23" t="s">
        <v>35</v>
      </c>
      <c r="H343" s="22">
        <v>0.61794679135296116</v>
      </c>
      <c r="I343" s="22">
        <v>6.2374114990234403E-2</v>
      </c>
      <c r="J343" s="24">
        <v>5.5100603958206401E-2</v>
      </c>
      <c r="K343" s="25">
        <f>10^-J343</f>
        <v>0.88084480240122709</v>
      </c>
      <c r="L343" s="26" t="b">
        <f>IF(AND(K343&lt;0.05,ABS(I343)&gt;=2),"TRUE")</f>
        <v>0</v>
      </c>
      <c r="M343" s="27" t="b">
        <v>0</v>
      </c>
      <c r="N343" s="24">
        <v>5.5100603958206401E-2</v>
      </c>
      <c r="O343" s="27">
        <v>1043</v>
      </c>
      <c r="P343" s="25">
        <f>O343/$P$2*$P$1</f>
        <v>4.6645796064400717E-2</v>
      </c>
      <c r="Q343" s="27" t="b">
        <f>IF(K343&lt;P343,"TRUE")</f>
        <v>0</v>
      </c>
      <c r="R343" s="28">
        <f>K343*1118</f>
        <v>984.78448908457187</v>
      </c>
      <c r="S343" s="26" t="b">
        <f>IF(R343&lt;0.05,"TRUE")</f>
        <v>0</v>
      </c>
      <c r="T343" s="5" t="s">
        <v>1046</v>
      </c>
      <c r="U343" s="5" t="s">
        <v>1047</v>
      </c>
      <c r="V343" s="5" t="s">
        <v>1048</v>
      </c>
      <c r="W343" s="22">
        <v>18.735747655232768</v>
      </c>
      <c r="X343" s="23" t="s">
        <v>35</v>
      </c>
      <c r="Y343" s="22">
        <v>0.27510316912304805</v>
      </c>
      <c r="Z343" s="22">
        <v>18.798121770222966</v>
      </c>
      <c r="AA343" s="23" t="s">
        <v>35</v>
      </c>
      <c r="AB343" s="22">
        <v>0.61794679135296116</v>
      </c>
      <c r="AC343" s="22">
        <v>19.053388595581101</v>
      </c>
      <c r="AD343" s="22">
        <v>18.573776245117202</v>
      </c>
      <c r="AE343" s="22">
        <v>18.580078125</v>
      </c>
      <c r="AF343" s="22">
        <v>18.0875949859619</v>
      </c>
      <c r="AG343" s="22">
        <v>19.096622467041001</v>
      </c>
      <c r="AH343" s="22">
        <v>19.210147857666001</v>
      </c>
    </row>
    <row r="344" spans="1:34" x14ac:dyDescent="0.35">
      <c r="A344" s="5" t="s">
        <v>1049</v>
      </c>
      <c r="B344" s="5" t="s">
        <v>1050</v>
      </c>
      <c r="C344" s="22">
        <v>17.494178771972631</v>
      </c>
      <c r="D344" s="23" t="s">
        <v>35</v>
      </c>
      <c r="E344" s="22">
        <v>0.43072954942960506</v>
      </c>
      <c r="F344" s="22">
        <v>17.555973052978533</v>
      </c>
      <c r="G344" s="23" t="s">
        <v>35</v>
      </c>
      <c r="H344" s="22">
        <v>0.14499622746101434</v>
      </c>
      <c r="I344" s="22">
        <v>6.1794281005859403E-2</v>
      </c>
      <c r="J344" s="24">
        <v>8.3343358772292098E-2</v>
      </c>
      <c r="K344" s="25">
        <f>10^-J344</f>
        <v>0.82538513150586168</v>
      </c>
      <c r="L344" s="26" t="b">
        <f>IF(AND(K344&lt;0.05,ABS(I344)&gt;=2),"TRUE")</f>
        <v>0</v>
      </c>
      <c r="M344" s="27" t="b">
        <v>0</v>
      </c>
      <c r="N344" s="24">
        <v>8.3343358772292098E-2</v>
      </c>
      <c r="O344" s="27">
        <v>1006</v>
      </c>
      <c r="P344" s="25">
        <f>O344/$P$2*$P$1</f>
        <v>4.4991055456171741E-2</v>
      </c>
      <c r="Q344" s="27" t="b">
        <f>IF(K344&lt;P344,"TRUE")</f>
        <v>0</v>
      </c>
      <c r="R344" s="28">
        <f>K344*1118</f>
        <v>922.78057702355341</v>
      </c>
      <c r="S344" s="26" t="b">
        <f>IF(R344&lt;0.05,"TRUE")</f>
        <v>0</v>
      </c>
      <c r="T344" s="5" t="s">
        <v>1049</v>
      </c>
      <c r="U344" s="5" t="s">
        <v>1050</v>
      </c>
      <c r="V344" s="5" t="s">
        <v>1051</v>
      </c>
      <c r="W344" s="22">
        <v>17.494178771972631</v>
      </c>
      <c r="X344" s="23" t="s">
        <v>35</v>
      </c>
      <c r="Y344" s="22">
        <v>0.43072954942960506</v>
      </c>
      <c r="Z344" s="22">
        <v>17.555973052978533</v>
      </c>
      <c r="AA344" s="23" t="s">
        <v>35</v>
      </c>
      <c r="AB344" s="22">
        <v>0.14499622746101434</v>
      </c>
      <c r="AC344" s="22">
        <v>17.612737655639599</v>
      </c>
      <c r="AD344" s="22">
        <v>17.016586303710898</v>
      </c>
      <c r="AE344" s="22">
        <v>17.853212356567401</v>
      </c>
      <c r="AF344" s="22">
        <v>17.6885986328125</v>
      </c>
      <c r="AG344" s="22">
        <v>17.5781574249268</v>
      </c>
      <c r="AH344" s="22">
        <v>17.4011631011963</v>
      </c>
    </row>
    <row r="345" spans="1:34" x14ac:dyDescent="0.35">
      <c r="A345" s="5" t="s">
        <v>1052</v>
      </c>
      <c r="B345" s="5" t="s">
        <v>1053</v>
      </c>
      <c r="C345" s="22">
        <v>15.294608751932799</v>
      </c>
      <c r="D345" s="23" t="s">
        <v>35</v>
      </c>
      <c r="E345" s="22">
        <v>0.14146917319206911</v>
      </c>
      <c r="F345" s="22">
        <v>15.355920791626</v>
      </c>
      <c r="G345" s="23" t="s">
        <v>35</v>
      </c>
      <c r="H345" s="22">
        <v>0.53926519463566036</v>
      </c>
      <c r="I345" s="22">
        <v>6.13120396931972E-2</v>
      </c>
      <c r="J345" s="24">
        <v>6.6406950967484807E-2</v>
      </c>
      <c r="K345" s="25">
        <f>10^-J345</f>
        <v>0.8582089691429523</v>
      </c>
      <c r="L345" s="26" t="b">
        <f>IF(AND(K345&lt;0.05,ABS(I345)&gt;=2),"TRUE")</f>
        <v>0</v>
      </c>
      <c r="M345" s="27" t="b">
        <v>0</v>
      </c>
      <c r="N345" s="24">
        <v>6.6406950967484807E-2</v>
      </c>
      <c r="O345" s="27">
        <v>1030</v>
      </c>
      <c r="P345" s="25">
        <f>O345/$P$2*$P$1</f>
        <v>4.606440071556351E-2</v>
      </c>
      <c r="Q345" s="27" t="b">
        <f>IF(K345&lt;P345,"TRUE")</f>
        <v>0</v>
      </c>
      <c r="R345" s="28">
        <f>K345*1118</f>
        <v>959.47762750182062</v>
      </c>
      <c r="S345" s="26" t="b">
        <f>IF(R345&lt;0.05,"TRUE")</f>
        <v>0</v>
      </c>
      <c r="T345" s="5" t="s">
        <v>1052</v>
      </c>
      <c r="U345" s="5" t="s">
        <v>1053</v>
      </c>
      <c r="V345" s="5" t="s">
        <v>1054</v>
      </c>
      <c r="W345" s="22">
        <v>15.294608751932799</v>
      </c>
      <c r="X345" s="23" t="s">
        <v>35</v>
      </c>
      <c r="Y345" s="22">
        <v>0.14146917319206911</v>
      </c>
      <c r="Z345" s="22">
        <v>15.355920791626</v>
      </c>
      <c r="AA345" s="23" t="s">
        <v>35</v>
      </c>
      <c r="AB345" s="22">
        <v>0.53926519463566036</v>
      </c>
      <c r="AC345" s="22">
        <v>15.303900718689</v>
      </c>
      <c r="AD345" s="22">
        <v>15.1487226486206</v>
      </c>
      <c r="AE345" s="22">
        <v>15.4312028884888</v>
      </c>
      <c r="AF345" s="22">
        <v>14.8205833435059</v>
      </c>
      <c r="AG345" s="22">
        <v>15.3481492996216</v>
      </c>
      <c r="AH345" s="22">
        <v>15.899029731750501</v>
      </c>
    </row>
    <row r="346" spans="1:34" x14ac:dyDescent="0.35">
      <c r="A346" s="5" t="s">
        <v>1055</v>
      </c>
      <c r="B346" s="5" t="s">
        <v>1056</v>
      </c>
      <c r="C346" s="22">
        <v>17.116656621297199</v>
      </c>
      <c r="D346" s="23" t="s">
        <v>35</v>
      </c>
      <c r="E346" s="22">
        <v>0.52961221218802734</v>
      </c>
      <c r="F346" s="22">
        <v>17.177244186401367</v>
      </c>
      <c r="G346" s="23" t="s">
        <v>35</v>
      </c>
      <c r="H346" s="22">
        <v>0.7410616845042447</v>
      </c>
      <c r="I346" s="22">
        <v>6.0587565104167899E-2</v>
      </c>
      <c r="J346" s="24">
        <v>3.9134624204395299E-2</v>
      </c>
      <c r="K346" s="25">
        <f>10^-J346</f>
        <v>0.91382992519203865</v>
      </c>
      <c r="L346" s="26" t="b">
        <f>IF(AND(K346&lt;0.05,ABS(I346)&gt;=2),"TRUE")</f>
        <v>0</v>
      </c>
      <c r="M346" s="27" t="b">
        <v>0</v>
      </c>
      <c r="N346" s="24">
        <v>3.9134624204395299E-2</v>
      </c>
      <c r="O346" s="27">
        <v>1067</v>
      </c>
      <c r="P346" s="25">
        <f>O346/$P$2*$P$1</f>
        <v>4.7719141323792486E-2</v>
      </c>
      <c r="Q346" s="27" t="b">
        <f>IF(K346&lt;P346,"TRUE")</f>
        <v>0</v>
      </c>
      <c r="R346" s="28">
        <f>K346*1118</f>
        <v>1021.6618563646992</v>
      </c>
      <c r="S346" s="26" t="b">
        <f>IF(R346&lt;0.05,"TRUE")</f>
        <v>0</v>
      </c>
      <c r="T346" s="5" t="s">
        <v>1055</v>
      </c>
      <c r="U346" s="5" t="s">
        <v>1056</v>
      </c>
      <c r="V346" s="5" t="s">
        <v>1057</v>
      </c>
      <c r="W346" s="22">
        <v>17.116656621297199</v>
      </c>
      <c r="X346" s="23" t="s">
        <v>35</v>
      </c>
      <c r="Y346" s="22">
        <v>0.52961221218802734</v>
      </c>
      <c r="Z346" s="22">
        <v>17.177244186401367</v>
      </c>
      <c r="AA346" s="23" t="s">
        <v>35</v>
      </c>
      <c r="AB346" s="22">
        <v>0.7410616845042447</v>
      </c>
      <c r="AC346" s="22">
        <v>17.682723999023398</v>
      </c>
      <c r="AD346" s="22">
        <v>16.6332111358643</v>
      </c>
      <c r="AE346" s="22">
        <v>17.034034729003899</v>
      </c>
      <c r="AF346" s="22">
        <v>16.323692321777301</v>
      </c>
      <c r="AG346" s="22">
        <v>17.656549453735401</v>
      </c>
      <c r="AH346" s="22">
        <v>17.551490783691399</v>
      </c>
    </row>
    <row r="347" spans="1:34" x14ac:dyDescent="0.35">
      <c r="A347" s="5" t="s">
        <v>1058</v>
      </c>
      <c r="B347" s="5" t="s">
        <v>1059</v>
      </c>
      <c r="C347" s="22">
        <v>17.017387390136733</v>
      </c>
      <c r="D347" s="23" t="s">
        <v>35</v>
      </c>
      <c r="E347" s="22">
        <v>0.39739393233671488</v>
      </c>
      <c r="F347" s="22">
        <v>17.076128641764335</v>
      </c>
      <c r="G347" s="23" t="s">
        <v>35</v>
      </c>
      <c r="H347" s="22">
        <v>0.25161080387343865</v>
      </c>
      <c r="I347" s="22">
        <v>5.8741251627605399E-2</v>
      </c>
      <c r="J347" s="24">
        <v>7.6068376587351605E-2</v>
      </c>
      <c r="K347" s="25">
        <f>10^-J347</f>
        <v>0.83932782989949983</v>
      </c>
      <c r="L347" s="26" t="b">
        <f>IF(AND(K347&lt;0.05,ABS(I347)&gt;=2),"TRUE")</f>
        <v>0</v>
      </c>
      <c r="M347" s="27" t="b">
        <v>0</v>
      </c>
      <c r="N347" s="24">
        <v>7.6068376587351605E-2</v>
      </c>
      <c r="O347" s="27">
        <v>1017</v>
      </c>
      <c r="P347" s="25">
        <f>O347/$P$2*$P$1</f>
        <v>4.5483005366726302E-2</v>
      </c>
      <c r="Q347" s="27" t="b">
        <f>IF(K347&lt;P347,"TRUE")</f>
        <v>0</v>
      </c>
      <c r="R347" s="28">
        <f>K347*1118</f>
        <v>938.36851382764087</v>
      </c>
      <c r="S347" s="26" t="b">
        <f>IF(R347&lt;0.05,"TRUE")</f>
        <v>0</v>
      </c>
      <c r="T347" s="5" t="s">
        <v>1058</v>
      </c>
      <c r="U347" s="5" t="s">
        <v>1059</v>
      </c>
      <c r="V347" s="5" t="s">
        <v>1060</v>
      </c>
      <c r="W347" s="22">
        <v>17.017387390136733</v>
      </c>
      <c r="X347" s="23" t="s">
        <v>35</v>
      </c>
      <c r="Y347" s="22">
        <v>0.39739393233671488</v>
      </c>
      <c r="Z347" s="22">
        <v>17.076128641764335</v>
      </c>
      <c r="AA347" s="23" t="s">
        <v>35</v>
      </c>
      <c r="AB347" s="22">
        <v>0.25161080387343865</v>
      </c>
      <c r="AC347" s="22">
        <v>17.438764572143601</v>
      </c>
      <c r="AD347" s="22">
        <v>16.649368286132798</v>
      </c>
      <c r="AE347" s="22">
        <v>16.9640293121338</v>
      </c>
      <c r="AF347" s="22">
        <v>16.8052368164063</v>
      </c>
      <c r="AG347" s="22">
        <v>17.3025207519531</v>
      </c>
      <c r="AH347" s="22">
        <v>17.120628356933601</v>
      </c>
    </row>
    <row r="348" spans="1:34" x14ac:dyDescent="0.35">
      <c r="A348" s="5" t="s">
        <v>1061</v>
      </c>
      <c r="B348" s="5" t="s">
        <v>1062</v>
      </c>
      <c r="C348" s="22">
        <v>17.625175476074233</v>
      </c>
      <c r="D348" s="23" t="s">
        <v>35</v>
      </c>
      <c r="E348" s="22">
        <v>0.20878069105463767</v>
      </c>
      <c r="F348" s="22">
        <v>17.683184305826799</v>
      </c>
      <c r="G348" s="23" t="s">
        <v>35</v>
      </c>
      <c r="H348" s="22">
        <v>0.16624063264024252</v>
      </c>
      <c r="I348" s="22">
        <v>5.8008829752605399E-2</v>
      </c>
      <c r="J348" s="24">
        <v>0.13925398065811101</v>
      </c>
      <c r="K348" s="25">
        <f>10^-J348</f>
        <v>0.72568144604365825</v>
      </c>
      <c r="L348" s="26" t="b">
        <f>IF(AND(K348&lt;0.05,ABS(I348)&gt;=2),"TRUE")</f>
        <v>0</v>
      </c>
      <c r="M348" s="27" t="b">
        <v>0</v>
      </c>
      <c r="N348" s="24">
        <v>0.13925398065811101</v>
      </c>
      <c r="O348" s="27">
        <v>921</v>
      </c>
      <c r="P348" s="25">
        <f>O348/$P$2*$P$1</f>
        <v>4.1189624329159215E-2</v>
      </c>
      <c r="Q348" s="27" t="b">
        <f>IF(K348&lt;P348,"TRUE")</f>
        <v>0</v>
      </c>
      <c r="R348" s="28">
        <f>K348*1118</f>
        <v>811.31185667680995</v>
      </c>
      <c r="S348" s="26" t="b">
        <f>IF(R348&lt;0.05,"TRUE")</f>
        <v>0</v>
      </c>
      <c r="T348" s="5" t="s">
        <v>1061</v>
      </c>
      <c r="U348" s="5" t="s">
        <v>1062</v>
      </c>
      <c r="V348" s="5" t="s">
        <v>1063</v>
      </c>
      <c r="W348" s="22">
        <v>17.625175476074233</v>
      </c>
      <c r="X348" s="23" t="s">
        <v>35</v>
      </c>
      <c r="Y348" s="22">
        <v>0.20878069105463767</v>
      </c>
      <c r="Z348" s="22">
        <v>17.683184305826799</v>
      </c>
      <c r="AA348" s="23" t="s">
        <v>35</v>
      </c>
      <c r="AB348" s="22">
        <v>0.16624063264024252</v>
      </c>
      <c r="AC348" s="22">
        <v>17.522747039794901</v>
      </c>
      <c r="AD348" s="22">
        <v>17.487390518188501</v>
      </c>
      <c r="AE348" s="22">
        <v>17.8653888702393</v>
      </c>
      <c r="AF348" s="22">
        <v>17.597419738769499</v>
      </c>
      <c r="AG348" s="22">
        <v>17.874792098998999</v>
      </c>
      <c r="AH348" s="22">
        <v>17.5773410797119</v>
      </c>
    </row>
    <row r="349" spans="1:34" x14ac:dyDescent="0.35">
      <c r="A349" s="5" t="s">
        <v>1064</v>
      </c>
      <c r="B349" s="5" t="s">
        <v>1065</v>
      </c>
      <c r="C349" s="22">
        <v>18.4290574391683</v>
      </c>
      <c r="D349" s="23" t="s">
        <v>35</v>
      </c>
      <c r="E349" s="22">
        <v>0.14459460774783306</v>
      </c>
      <c r="F349" s="22">
        <v>18.486899058024104</v>
      </c>
      <c r="G349" s="23" t="s">
        <v>35</v>
      </c>
      <c r="H349" s="22">
        <v>0.60490816621231436</v>
      </c>
      <c r="I349" s="22">
        <v>5.7841618855796598E-2</v>
      </c>
      <c r="J349" s="24">
        <v>5.5597534243113401E-2</v>
      </c>
      <c r="K349" s="25">
        <f>10^-J349</f>
        <v>0.8798374948062877</v>
      </c>
      <c r="L349" s="26" t="b">
        <f>IF(AND(K349&lt;0.05,ABS(I349)&gt;=2),"TRUE")</f>
        <v>0</v>
      </c>
      <c r="M349" s="27" t="b">
        <v>0</v>
      </c>
      <c r="N349" s="24">
        <v>5.5597534243113401E-2</v>
      </c>
      <c r="O349" s="27">
        <v>1042</v>
      </c>
      <c r="P349" s="25">
        <f>O349/$P$2*$P$1</f>
        <v>4.6601073345259397E-2</v>
      </c>
      <c r="Q349" s="27" t="b">
        <f>IF(K349&lt;P349,"TRUE")</f>
        <v>0</v>
      </c>
      <c r="R349" s="28">
        <f>K349*1118</f>
        <v>983.65831919342963</v>
      </c>
      <c r="S349" s="26" t="b">
        <f>IF(R349&lt;0.05,"TRUE")</f>
        <v>0</v>
      </c>
      <c r="T349" s="5" t="s">
        <v>1064</v>
      </c>
      <c r="U349" s="5" t="s">
        <v>1065</v>
      </c>
      <c r="V349" s="5" t="s">
        <v>1066</v>
      </c>
      <c r="W349" s="22">
        <v>18.4290574391683</v>
      </c>
      <c r="X349" s="23" t="s">
        <v>35</v>
      </c>
      <c r="Y349" s="22">
        <v>0.14459460774783306</v>
      </c>
      <c r="Z349" s="22">
        <v>18.486899058024104</v>
      </c>
      <c r="AA349" s="23" t="s">
        <v>35</v>
      </c>
      <c r="AB349" s="22">
        <v>0.60490816621231436</v>
      </c>
      <c r="AC349" s="22">
        <v>18.591722488403299</v>
      </c>
      <c r="AD349" s="22">
        <v>18.380323410034201</v>
      </c>
      <c r="AE349" s="22">
        <v>18.315126419067401</v>
      </c>
      <c r="AF349" s="22">
        <v>17.7884521484375</v>
      </c>
      <c r="AG349" s="22">
        <v>18.8295783996582</v>
      </c>
      <c r="AH349" s="22">
        <v>18.842666625976602</v>
      </c>
    </row>
    <row r="350" spans="1:34" x14ac:dyDescent="0.35">
      <c r="A350" s="5" t="s">
        <v>1067</v>
      </c>
      <c r="B350" s="5" t="s">
        <v>1068</v>
      </c>
      <c r="C350" s="22">
        <v>14.959981282552066</v>
      </c>
      <c r="D350" s="23" t="s">
        <v>35</v>
      </c>
      <c r="E350" s="22">
        <v>0.85961301959803582</v>
      </c>
      <c r="F350" s="22">
        <v>15.017054875691734</v>
      </c>
      <c r="G350" s="23" t="s">
        <v>35</v>
      </c>
      <c r="H350" s="22">
        <v>0.59880791453918503</v>
      </c>
      <c r="I350" s="22">
        <v>5.7073593139648403E-2</v>
      </c>
      <c r="J350" s="24">
        <v>3.1815916316117902E-2</v>
      </c>
      <c r="K350" s="25">
        <f>10^-J350</f>
        <v>0.929360229689009</v>
      </c>
      <c r="L350" s="26" t="b">
        <f>IF(AND(K350&lt;0.05,ABS(I350)&gt;=2),"TRUE")</f>
        <v>0</v>
      </c>
      <c r="M350" s="27" t="b">
        <v>0</v>
      </c>
      <c r="N350" s="24">
        <v>3.1815916316117902E-2</v>
      </c>
      <c r="O350" s="27">
        <v>1078</v>
      </c>
      <c r="P350" s="25">
        <f>O350/$P$2*$P$1</f>
        <v>4.8211091234347053E-2</v>
      </c>
      <c r="Q350" s="27" t="b">
        <f>IF(K350&lt;P350,"TRUE")</f>
        <v>0</v>
      </c>
      <c r="R350" s="28">
        <f>K350*1118</f>
        <v>1039.0247367923121</v>
      </c>
      <c r="S350" s="26" t="b">
        <f>IF(R350&lt;0.05,"TRUE")</f>
        <v>0</v>
      </c>
      <c r="T350" s="5" t="s">
        <v>1067</v>
      </c>
      <c r="U350" s="5" t="s">
        <v>1068</v>
      </c>
      <c r="V350" s="5" t="s">
        <v>1069</v>
      </c>
      <c r="W350" s="22">
        <v>14.959981282552066</v>
      </c>
      <c r="X350" s="23" t="s">
        <v>35</v>
      </c>
      <c r="Y350" s="22">
        <v>0.85961301959803582</v>
      </c>
      <c r="Z350" s="22">
        <v>15.017054875691734</v>
      </c>
      <c r="AA350" s="23" t="s">
        <v>35</v>
      </c>
      <c r="AB350" s="22">
        <v>0.59880791453918503</v>
      </c>
      <c r="AC350" s="22">
        <v>15.5310363769531</v>
      </c>
      <c r="AD350" s="22">
        <v>13.9713487625122</v>
      </c>
      <c r="AE350" s="22">
        <v>15.3775587081909</v>
      </c>
      <c r="AF350" s="22">
        <v>15.0499877929688</v>
      </c>
      <c r="AG350" s="22">
        <v>15.598716735839799</v>
      </c>
      <c r="AH350" s="22">
        <v>14.4024600982666</v>
      </c>
    </row>
    <row r="351" spans="1:34" x14ac:dyDescent="0.35">
      <c r="A351" s="5" t="s">
        <v>1070</v>
      </c>
      <c r="B351" s="5" t="s">
        <v>1071</v>
      </c>
      <c r="C351" s="22">
        <v>18.038216272989867</v>
      </c>
      <c r="D351" s="23" t="s">
        <v>35</v>
      </c>
      <c r="E351" s="22">
        <v>0.4111783878536272</v>
      </c>
      <c r="F351" s="22">
        <v>18.094948450724264</v>
      </c>
      <c r="G351" s="23" t="s">
        <v>35</v>
      </c>
      <c r="H351" s="22">
        <v>0.53236745045398814</v>
      </c>
      <c r="I351" s="22">
        <v>5.6732177734375E-2</v>
      </c>
      <c r="J351" s="24">
        <v>5.0158960762443201E-2</v>
      </c>
      <c r="K351" s="25">
        <f>10^-J351</f>
        <v>0.89092478155122978</v>
      </c>
      <c r="L351" s="26" t="b">
        <f>IF(AND(K351&lt;0.05,ABS(I351)&gt;=2),"TRUE")</f>
        <v>0</v>
      </c>
      <c r="M351" s="27" t="b">
        <v>0</v>
      </c>
      <c r="N351" s="24">
        <v>5.0158960762443201E-2</v>
      </c>
      <c r="O351" s="27">
        <v>1048</v>
      </c>
      <c r="P351" s="25">
        <f>O351/$P$2*$P$1</f>
        <v>4.6869409660107338E-2</v>
      </c>
      <c r="Q351" s="27" t="b">
        <f>IF(K351&lt;P351,"TRUE")</f>
        <v>0</v>
      </c>
      <c r="R351" s="28">
        <f>K351*1118</f>
        <v>996.05390577427488</v>
      </c>
      <c r="S351" s="26" t="b">
        <f>IF(R351&lt;0.05,"TRUE")</f>
        <v>0</v>
      </c>
      <c r="T351" s="5" t="s">
        <v>1070</v>
      </c>
      <c r="U351" s="5" t="s">
        <v>1071</v>
      </c>
      <c r="V351" s="5" t="s">
        <v>1072</v>
      </c>
      <c r="W351" s="22">
        <v>18.038216272989867</v>
      </c>
      <c r="X351" s="23" t="s">
        <v>35</v>
      </c>
      <c r="Y351" s="22">
        <v>0.4111783878536272</v>
      </c>
      <c r="Z351" s="22">
        <v>18.094948450724264</v>
      </c>
      <c r="AA351" s="23" t="s">
        <v>35</v>
      </c>
      <c r="AB351" s="22">
        <v>0.53236745045398814</v>
      </c>
      <c r="AC351" s="22">
        <v>18.5127964019775</v>
      </c>
      <c r="AD351" s="22">
        <v>17.8130893707275</v>
      </c>
      <c r="AE351" s="22">
        <v>17.788763046264599</v>
      </c>
      <c r="AF351" s="22">
        <v>17.480260848998999</v>
      </c>
      <c r="AG351" s="22">
        <v>18.396421432495099</v>
      </c>
      <c r="AH351" s="22">
        <v>18.4081630706787</v>
      </c>
    </row>
    <row r="352" spans="1:34" x14ac:dyDescent="0.35">
      <c r="A352" s="5" t="s">
        <v>1073</v>
      </c>
      <c r="B352" s="5" t="s">
        <v>1074</v>
      </c>
      <c r="C352" s="22">
        <v>19.016642252604168</v>
      </c>
      <c r="D352" s="23" t="s">
        <v>35</v>
      </c>
      <c r="E352" s="22">
        <v>0.15572599351396377</v>
      </c>
      <c r="F352" s="22">
        <v>19.069938023885101</v>
      </c>
      <c r="G352" s="23" t="s">
        <v>35</v>
      </c>
      <c r="H352" s="22">
        <v>0.51424157362004519</v>
      </c>
      <c r="I352" s="22">
        <v>5.3295771280922097E-2</v>
      </c>
      <c r="J352" s="24">
        <v>5.9516825067863301E-2</v>
      </c>
      <c r="K352" s="25">
        <f>10^-J352</f>
        <v>0.87193312094051223</v>
      </c>
      <c r="L352" s="26" t="b">
        <f>IF(AND(K352&lt;0.05,ABS(I352)&gt;=2),"TRUE")</f>
        <v>0</v>
      </c>
      <c r="M352" s="27" t="b">
        <v>0</v>
      </c>
      <c r="N352" s="24">
        <v>5.9516825067863301E-2</v>
      </c>
      <c r="O352" s="27">
        <v>1039</v>
      </c>
      <c r="P352" s="25">
        <f>O352/$P$2*$P$1</f>
        <v>4.6466905187835424E-2</v>
      </c>
      <c r="Q352" s="27" t="b">
        <f>IF(K352&lt;P352,"TRUE")</f>
        <v>0</v>
      </c>
      <c r="R352" s="28">
        <f>K352*1118</f>
        <v>974.82122921149266</v>
      </c>
      <c r="S352" s="26" t="b">
        <f>IF(R352&lt;0.05,"TRUE")</f>
        <v>0</v>
      </c>
      <c r="T352" s="5" t="s">
        <v>1073</v>
      </c>
      <c r="U352" s="5" t="s">
        <v>1074</v>
      </c>
      <c r="V352" s="5" t="s">
        <v>1075</v>
      </c>
      <c r="W352" s="22">
        <v>19.016642252604168</v>
      </c>
      <c r="X352" s="23" t="s">
        <v>35</v>
      </c>
      <c r="Y352" s="22">
        <v>0.15572599351396377</v>
      </c>
      <c r="Z352" s="22">
        <v>19.069938023885101</v>
      </c>
      <c r="AA352" s="23" t="s">
        <v>35</v>
      </c>
      <c r="AB352" s="22">
        <v>0.51424157362004519</v>
      </c>
      <c r="AC352" s="22">
        <v>19.1951007843018</v>
      </c>
      <c r="AD352" s="22">
        <v>18.946517944335898</v>
      </c>
      <c r="AE352" s="22">
        <v>18.908308029174801</v>
      </c>
      <c r="AF352" s="22">
        <v>18.500411987304702</v>
      </c>
      <c r="AG352" s="22">
        <v>19.500215530395501</v>
      </c>
      <c r="AH352" s="22">
        <v>19.209186553955099</v>
      </c>
    </row>
    <row r="353" spans="1:34" x14ac:dyDescent="0.35">
      <c r="A353" s="5" t="s">
        <v>1076</v>
      </c>
      <c r="B353" s="5" t="s">
        <v>1077</v>
      </c>
      <c r="C353" s="22">
        <v>17.449778874715168</v>
      </c>
      <c r="D353" s="23" t="s">
        <v>35</v>
      </c>
      <c r="E353" s="22">
        <v>4.8727384757548994E-2</v>
      </c>
      <c r="F353" s="22">
        <v>17.501624425252267</v>
      </c>
      <c r="G353" s="23" t="s">
        <v>35</v>
      </c>
      <c r="H353" s="22">
        <v>0.34112292590820431</v>
      </c>
      <c r="I353" s="22">
        <v>5.1845550537109403E-2</v>
      </c>
      <c r="J353" s="24">
        <v>9.2983006265402804E-2</v>
      </c>
      <c r="K353" s="25">
        <f>10^-J353</f>
        <v>0.80726661758605955</v>
      </c>
      <c r="L353" s="26" t="b">
        <f>IF(AND(K353&lt;0.05,ABS(I353)&gt;=2),"TRUE")</f>
        <v>0</v>
      </c>
      <c r="M353" s="27" t="b">
        <v>0</v>
      </c>
      <c r="N353" s="24">
        <v>9.2983006265402804E-2</v>
      </c>
      <c r="O353" s="27">
        <v>993</v>
      </c>
      <c r="P353" s="25">
        <f>O353/$P$2*$P$1</f>
        <v>4.4409660107334527E-2</v>
      </c>
      <c r="Q353" s="27" t="b">
        <f>IF(K353&lt;P353,"TRUE")</f>
        <v>0</v>
      </c>
      <c r="R353" s="28">
        <f>K353*1118</f>
        <v>902.52407846121457</v>
      </c>
      <c r="S353" s="26" t="b">
        <f>IF(R353&lt;0.05,"TRUE")</f>
        <v>0</v>
      </c>
      <c r="T353" s="5" t="s">
        <v>1076</v>
      </c>
      <c r="U353" s="5" t="s">
        <v>1077</v>
      </c>
      <c r="V353" s="5" t="s">
        <v>1078</v>
      </c>
      <c r="W353" s="22">
        <v>17.449778874715168</v>
      </c>
      <c r="X353" s="23" t="s">
        <v>35</v>
      </c>
      <c r="Y353" s="22">
        <v>4.8727384757548994E-2</v>
      </c>
      <c r="Z353" s="22">
        <v>17.501624425252267</v>
      </c>
      <c r="AA353" s="23" t="s">
        <v>35</v>
      </c>
      <c r="AB353" s="22">
        <v>0.34112292590820431</v>
      </c>
      <c r="AC353" s="22">
        <v>17.403244018554702</v>
      </c>
      <c r="AD353" s="22">
        <v>17.445655822753899</v>
      </c>
      <c r="AE353" s="22">
        <v>17.5004367828369</v>
      </c>
      <c r="AF353" s="22">
        <v>17.587129592895501</v>
      </c>
      <c r="AG353" s="22">
        <v>17.125883102416999</v>
      </c>
      <c r="AH353" s="22">
        <v>17.7918605804443</v>
      </c>
    </row>
    <row r="354" spans="1:34" x14ac:dyDescent="0.35">
      <c r="A354" s="5" t="s">
        <v>1079</v>
      </c>
      <c r="B354" s="5" t="s">
        <v>1080</v>
      </c>
      <c r="C354" s="22">
        <v>22.432357152303069</v>
      </c>
      <c r="D354" s="23" t="s">
        <v>35</v>
      </c>
      <c r="E354" s="22">
        <v>6.1412104574433579E-2</v>
      </c>
      <c r="F354" s="22">
        <v>22.481701532999697</v>
      </c>
      <c r="G354" s="23" t="s">
        <v>35</v>
      </c>
      <c r="H354" s="22">
        <v>0.60885083327160394</v>
      </c>
      <c r="I354" s="22">
        <v>4.9344380696617E-2</v>
      </c>
      <c r="J354" s="24">
        <v>4.7849868400593E-2</v>
      </c>
      <c r="K354" s="25">
        <f>10^-J354</f>
        <v>0.89567433840142985</v>
      </c>
      <c r="L354" s="26" t="b">
        <f>IF(AND(K354&lt;0.05,ABS(I354)&gt;=2),"TRUE")</f>
        <v>0</v>
      </c>
      <c r="M354" s="27" t="b">
        <v>0</v>
      </c>
      <c r="N354" s="24">
        <v>4.7849868400593E-2</v>
      </c>
      <c r="O354" s="27">
        <v>1051</v>
      </c>
      <c r="P354" s="25">
        <f>O354/$P$2*$P$1</f>
        <v>4.7003577817531311E-2</v>
      </c>
      <c r="Q354" s="27" t="b">
        <f>IF(K354&lt;P354,"TRUE")</f>
        <v>0</v>
      </c>
      <c r="R354" s="28">
        <f>K354*1118</f>
        <v>1001.3639103327986</v>
      </c>
      <c r="S354" s="26" t="b">
        <f>IF(R354&lt;0.05,"TRUE")</f>
        <v>0</v>
      </c>
      <c r="T354" s="5" t="s">
        <v>1079</v>
      </c>
      <c r="U354" s="5" t="s">
        <v>1080</v>
      </c>
      <c r="V354" s="5" t="s">
        <v>1081</v>
      </c>
      <c r="W354" s="22">
        <v>22.432357152303069</v>
      </c>
      <c r="X354" s="23" t="s">
        <v>35</v>
      </c>
      <c r="Y354" s="22">
        <v>6.1412104574433579E-2</v>
      </c>
      <c r="Z354" s="22">
        <v>22.481701532999697</v>
      </c>
      <c r="AA354" s="23" t="s">
        <v>35</v>
      </c>
      <c r="AB354" s="22">
        <v>0.60885083327160394</v>
      </c>
      <c r="AC354" s="22">
        <v>22.415195465087901</v>
      </c>
      <c r="AD354" s="22">
        <v>22.500524520873999</v>
      </c>
      <c r="AE354" s="22">
        <v>22.381351470947301</v>
      </c>
      <c r="AF354" s="22">
        <v>21.786800384521499</v>
      </c>
      <c r="AG354" s="22">
        <v>22.736774444580099</v>
      </c>
      <c r="AH354" s="22">
        <v>22.9215297698975</v>
      </c>
    </row>
    <row r="355" spans="1:34" x14ac:dyDescent="0.35">
      <c r="A355" s="5" t="s">
        <v>1082</v>
      </c>
      <c r="B355" s="5" t="s">
        <v>1083</v>
      </c>
      <c r="C355" s="22">
        <v>15.459170023600265</v>
      </c>
      <c r="D355" s="23" t="s">
        <v>35</v>
      </c>
      <c r="E355" s="22">
        <v>0.2153051046007019</v>
      </c>
      <c r="F355" s="22">
        <v>15.506787300109869</v>
      </c>
      <c r="G355" s="23" t="s">
        <v>35</v>
      </c>
      <c r="H355" s="22">
        <v>0.42329248444479667</v>
      </c>
      <c r="I355" s="22">
        <v>4.7617276509603498E-2</v>
      </c>
      <c r="J355" s="24">
        <v>6.0200867666564503E-2</v>
      </c>
      <c r="K355" s="25">
        <f>10^-J355</f>
        <v>0.87056084946690504</v>
      </c>
      <c r="L355" s="26" t="b">
        <f>IF(AND(K355&lt;0.05,ABS(I355)&gt;=2),"TRUE")</f>
        <v>0</v>
      </c>
      <c r="M355" s="27" t="b">
        <v>0</v>
      </c>
      <c r="N355" s="24">
        <v>6.0200867666564503E-2</v>
      </c>
      <c r="O355" s="27">
        <v>1038</v>
      </c>
      <c r="P355" s="25">
        <f>O355/$P$2*$P$1</f>
        <v>4.6422182468694097E-2</v>
      </c>
      <c r="Q355" s="27" t="b">
        <f>IF(K355&lt;P355,"TRUE")</f>
        <v>0</v>
      </c>
      <c r="R355" s="28">
        <f>K355*1118</f>
        <v>973.28702970399979</v>
      </c>
      <c r="S355" s="26" t="b">
        <f>IF(R355&lt;0.05,"TRUE")</f>
        <v>0</v>
      </c>
      <c r="T355" s="5" t="s">
        <v>1082</v>
      </c>
      <c r="U355" s="5" t="s">
        <v>1083</v>
      </c>
      <c r="V355" s="5" t="s">
        <v>1084</v>
      </c>
      <c r="W355" s="22">
        <v>15.459170023600265</v>
      </c>
      <c r="X355" s="23" t="s">
        <v>35</v>
      </c>
      <c r="Y355" s="22">
        <v>0.2153051046007019</v>
      </c>
      <c r="Z355" s="22">
        <v>15.506787300109869</v>
      </c>
      <c r="AA355" s="23" t="s">
        <v>35</v>
      </c>
      <c r="AB355" s="22">
        <v>0.42329248444479667</v>
      </c>
      <c r="AC355" s="22">
        <v>15.631661415100099</v>
      </c>
      <c r="AD355" s="22">
        <v>15.527976989746101</v>
      </c>
      <c r="AE355" s="22">
        <v>15.217871665954601</v>
      </c>
      <c r="AF355" s="22">
        <v>15.064250946044901</v>
      </c>
      <c r="AG355" s="22">
        <v>15.54833984375</v>
      </c>
      <c r="AH355" s="22">
        <v>15.9077711105347</v>
      </c>
    </row>
    <row r="356" spans="1:34" x14ac:dyDescent="0.35">
      <c r="A356" s="5" t="s">
        <v>1085</v>
      </c>
      <c r="B356" s="5" t="s">
        <v>1086</v>
      </c>
      <c r="C356" s="22">
        <v>16.071980158487964</v>
      </c>
      <c r="D356" s="23" t="s">
        <v>35</v>
      </c>
      <c r="E356" s="22">
        <v>2.6226365960177148E-2</v>
      </c>
      <c r="F356" s="22">
        <v>16.114033699035669</v>
      </c>
      <c r="G356" s="23" t="s">
        <v>35</v>
      </c>
      <c r="H356" s="22">
        <v>0.31669707934113434</v>
      </c>
      <c r="I356" s="22">
        <v>4.2053540547687597E-2</v>
      </c>
      <c r="J356" s="24">
        <v>8.0949163972339006E-2</v>
      </c>
      <c r="K356" s="25">
        <f>10^-J356</f>
        <v>0.82994791078349583</v>
      </c>
      <c r="L356" s="26" t="b">
        <f>IF(AND(K356&lt;0.05,ABS(I356)&gt;=2),"TRUE")</f>
        <v>0</v>
      </c>
      <c r="M356" s="27" t="b">
        <v>0</v>
      </c>
      <c r="N356" s="24">
        <v>8.0949163972339006E-2</v>
      </c>
      <c r="O356" s="27">
        <v>1010</v>
      </c>
      <c r="P356" s="25">
        <f>O356/$P$2*$P$1</f>
        <v>4.5169946332737035E-2</v>
      </c>
      <c r="Q356" s="27" t="b">
        <f>IF(K356&lt;P356,"TRUE")</f>
        <v>0</v>
      </c>
      <c r="R356" s="28">
        <f>K356*1118</f>
        <v>927.88176425594838</v>
      </c>
      <c r="S356" s="26" t="b">
        <f>IF(R356&lt;0.05,"TRUE")</f>
        <v>0</v>
      </c>
      <c r="T356" s="5" t="s">
        <v>1085</v>
      </c>
      <c r="U356" s="5" t="s">
        <v>1086</v>
      </c>
      <c r="V356" s="5" t="s">
        <v>1087</v>
      </c>
      <c r="W356" s="22">
        <v>16.071980158487964</v>
      </c>
      <c r="X356" s="23" t="s">
        <v>35</v>
      </c>
      <c r="Y356" s="22">
        <v>2.6226365960177148E-2</v>
      </c>
      <c r="Z356" s="22">
        <v>16.114033699035669</v>
      </c>
      <c r="AA356" s="23" t="s">
        <v>35</v>
      </c>
      <c r="AB356" s="22">
        <v>0.31669707934113434</v>
      </c>
      <c r="AC356" s="22">
        <v>16.099657058715799</v>
      </c>
      <c r="AD356" s="22">
        <v>16.0687866210938</v>
      </c>
      <c r="AE356" s="22">
        <v>16.0474967956543</v>
      </c>
      <c r="AF356" s="22">
        <v>15.808342933654799</v>
      </c>
      <c r="AG356" s="22">
        <v>16.44069480896</v>
      </c>
      <c r="AH356" s="22">
        <v>16.093063354492202</v>
      </c>
    </row>
    <row r="357" spans="1:34" x14ac:dyDescent="0.35">
      <c r="A357" s="5" t="s">
        <v>1088</v>
      </c>
      <c r="B357" s="5" t="s">
        <v>1089</v>
      </c>
      <c r="C357" s="22">
        <v>17.934012730916333</v>
      </c>
      <c r="D357" s="23" t="s">
        <v>35</v>
      </c>
      <c r="E357" s="22">
        <v>7.7236001267366142E-2</v>
      </c>
      <c r="F357" s="22">
        <v>17.974699020385732</v>
      </c>
      <c r="G357" s="23" t="s">
        <v>35</v>
      </c>
      <c r="H357" s="22">
        <v>0.56788936159110404</v>
      </c>
      <c r="I357" s="22">
        <v>4.0686289469402198E-2</v>
      </c>
      <c r="J357" s="24">
        <v>4.1881108601469E-2</v>
      </c>
      <c r="K357" s="25">
        <f>10^-J357</f>
        <v>0.90806908693380228</v>
      </c>
      <c r="L357" s="26" t="b">
        <f>IF(AND(K357&lt;0.05,ABS(I357)&gt;=2),"TRUE")</f>
        <v>0</v>
      </c>
      <c r="M357" s="27" t="b">
        <v>0</v>
      </c>
      <c r="N357" s="24">
        <v>4.1881108601469E-2</v>
      </c>
      <c r="O357" s="27">
        <v>1062</v>
      </c>
      <c r="P357" s="25">
        <f>O357/$P$2*$P$1</f>
        <v>4.7495527728085872E-2</v>
      </c>
      <c r="Q357" s="27" t="b">
        <f>IF(K357&lt;P357,"TRUE")</f>
        <v>0</v>
      </c>
      <c r="R357" s="28">
        <f>K357*1118</f>
        <v>1015.221239191991</v>
      </c>
      <c r="S357" s="26" t="b">
        <f>IF(R357&lt;0.05,"TRUE")</f>
        <v>0</v>
      </c>
      <c r="T357" s="5" t="s">
        <v>1088</v>
      </c>
      <c r="U357" s="5" t="s">
        <v>1089</v>
      </c>
      <c r="V357" s="5" t="s">
        <v>1090</v>
      </c>
      <c r="W357" s="22">
        <v>17.934012730916333</v>
      </c>
      <c r="X357" s="23" t="s">
        <v>35</v>
      </c>
      <c r="Y357" s="22">
        <v>7.7236001267366142E-2</v>
      </c>
      <c r="Z357" s="22">
        <v>17.974699020385732</v>
      </c>
      <c r="AA357" s="23" t="s">
        <v>35</v>
      </c>
      <c r="AB357" s="22">
        <v>0.56788936159110404</v>
      </c>
      <c r="AC357" s="22">
        <v>18.022907257080099</v>
      </c>
      <c r="AD357" s="22">
        <v>17.895788192748999</v>
      </c>
      <c r="AE357" s="22">
        <v>17.883342742919901</v>
      </c>
      <c r="AF357" s="22">
        <v>17.3189697265625</v>
      </c>
      <c r="AG357" s="22">
        <v>18.3061199188232</v>
      </c>
      <c r="AH357" s="22">
        <v>18.299007415771499</v>
      </c>
    </row>
    <row r="358" spans="1:34" x14ac:dyDescent="0.35">
      <c r="A358" s="5" t="s">
        <v>1091</v>
      </c>
      <c r="B358" s="5" t="s">
        <v>1092</v>
      </c>
      <c r="C358" s="22">
        <v>14.925828297932933</v>
      </c>
      <c r="D358" s="23" t="s">
        <v>35</v>
      </c>
      <c r="E358" s="22">
        <v>0.23853634134738994</v>
      </c>
      <c r="F358" s="22">
        <v>14.951928774515801</v>
      </c>
      <c r="G358" s="23" t="s">
        <v>35</v>
      </c>
      <c r="H358" s="22">
        <v>0.43252430652615631</v>
      </c>
      <c r="I358" s="22">
        <v>2.6100476582843899E-2</v>
      </c>
      <c r="J358" s="24">
        <v>3.08280659074123E-2</v>
      </c>
      <c r="K358" s="25">
        <f>10^-J358</f>
        <v>0.93147656742135243</v>
      </c>
      <c r="L358" s="26" t="b">
        <f>IF(AND(K358&lt;0.05,ABS(I358)&gt;=2),"TRUE")</f>
        <v>0</v>
      </c>
      <c r="M358" s="27" t="b">
        <v>0</v>
      </c>
      <c r="N358" s="24">
        <v>3.08280659074123E-2</v>
      </c>
      <c r="O358" s="27">
        <v>1080</v>
      </c>
      <c r="P358" s="25">
        <f>O358/$P$2*$P$1</f>
        <v>4.83005366726297E-2</v>
      </c>
      <c r="Q358" s="27" t="b">
        <f>IF(K358&lt;P358,"TRUE")</f>
        <v>0</v>
      </c>
      <c r="R358" s="28">
        <f>K358*1118</f>
        <v>1041.3908023770721</v>
      </c>
      <c r="S358" s="26" t="b">
        <f>IF(R358&lt;0.05,"TRUE")</f>
        <v>0</v>
      </c>
      <c r="T358" s="5" t="s">
        <v>1091</v>
      </c>
      <c r="U358" s="5" t="s">
        <v>1092</v>
      </c>
      <c r="V358" s="5" t="s">
        <v>1093</v>
      </c>
      <c r="W358" s="22">
        <v>14.925828297932933</v>
      </c>
      <c r="X358" s="23" t="s">
        <v>35</v>
      </c>
      <c r="Y358" s="22">
        <v>0.23853634134738994</v>
      </c>
      <c r="Z358" s="22">
        <v>14.951928774515801</v>
      </c>
      <c r="AA358" s="23" t="s">
        <v>35</v>
      </c>
      <c r="AB358" s="22">
        <v>0.43252430652615631</v>
      </c>
      <c r="AC358" s="22">
        <v>15.015905380249</v>
      </c>
      <c r="AD358" s="22">
        <v>15.1062097549438</v>
      </c>
      <c r="AE358" s="22">
        <v>14.655369758606</v>
      </c>
      <c r="AF358" s="22">
        <v>14.452884674072299</v>
      </c>
      <c r="AG358" s="22">
        <v>15.2185831069946</v>
      </c>
      <c r="AH358" s="22">
        <v>15.184318542480501</v>
      </c>
    </row>
    <row r="359" spans="1:34" x14ac:dyDescent="0.35">
      <c r="A359" s="5" t="s">
        <v>1094</v>
      </c>
      <c r="B359" s="5" t="s">
        <v>1095</v>
      </c>
      <c r="C359" s="22">
        <v>17.264514287312799</v>
      </c>
      <c r="D359" s="23" t="s">
        <v>35</v>
      </c>
      <c r="E359" s="22">
        <v>4.0462241533587073E-2</v>
      </c>
      <c r="F359" s="22">
        <v>17.286756515502933</v>
      </c>
      <c r="G359" s="23" t="s">
        <v>35</v>
      </c>
      <c r="H359" s="22">
        <v>0.17849590245229446</v>
      </c>
      <c r="I359" s="22">
        <v>2.2242228190105399E-2</v>
      </c>
      <c r="J359" s="24">
        <v>7.3877023811774606E-2</v>
      </c>
      <c r="K359" s="25">
        <f>10^-J359</f>
        <v>0.84357359289355704</v>
      </c>
      <c r="L359" s="26" t="b">
        <f>IF(AND(K359&lt;0.05,ABS(I359)&gt;=2),"TRUE")</f>
        <v>0</v>
      </c>
      <c r="M359" s="27" t="b">
        <v>0</v>
      </c>
      <c r="N359" s="24">
        <v>7.3877023811774606E-2</v>
      </c>
      <c r="O359" s="27">
        <v>1021</v>
      </c>
      <c r="P359" s="25">
        <f>O359/$P$2*$P$1</f>
        <v>4.5661896243291596E-2</v>
      </c>
      <c r="Q359" s="27" t="b">
        <f>IF(K359&lt;P359,"TRUE")</f>
        <v>0</v>
      </c>
      <c r="R359" s="28">
        <f>K359*1118</f>
        <v>943.11527685499675</v>
      </c>
      <c r="S359" s="26" t="b">
        <f>IF(R359&lt;0.05,"TRUE")</f>
        <v>0</v>
      </c>
      <c r="T359" s="5" t="s">
        <v>1094</v>
      </c>
      <c r="U359" s="5" t="s">
        <v>1095</v>
      </c>
      <c r="V359" s="5" t="s">
        <v>1096</v>
      </c>
      <c r="W359" s="22">
        <v>17.264514287312799</v>
      </c>
      <c r="X359" s="23" t="s">
        <v>35</v>
      </c>
      <c r="Y359" s="22">
        <v>4.0462241533587073E-2</v>
      </c>
      <c r="Z359" s="22">
        <v>17.286756515502933</v>
      </c>
      <c r="AA359" s="23" t="s">
        <v>35</v>
      </c>
      <c r="AB359" s="22">
        <v>0.17849590245229446</v>
      </c>
      <c r="AC359" s="22">
        <v>17.270824432373001</v>
      </c>
      <c r="AD359" s="22">
        <v>17.301450729370099</v>
      </c>
      <c r="AE359" s="22">
        <v>17.221267700195298</v>
      </c>
      <c r="AF359" s="22">
        <v>17.1738090515137</v>
      </c>
      <c r="AG359" s="22">
        <v>17.193922042846701</v>
      </c>
      <c r="AH359" s="22">
        <v>17.492538452148398</v>
      </c>
    </row>
    <row r="360" spans="1:34" x14ac:dyDescent="0.35">
      <c r="A360" s="5" t="s">
        <v>1097</v>
      </c>
      <c r="B360" s="5" t="s">
        <v>1098</v>
      </c>
      <c r="C360" s="22">
        <v>14.932758013407399</v>
      </c>
      <c r="D360" s="23" t="s">
        <v>35</v>
      </c>
      <c r="E360" s="22">
        <v>0.31332172204897196</v>
      </c>
      <c r="F360" s="22">
        <v>14.950550397237166</v>
      </c>
      <c r="G360" s="23" t="s">
        <v>35</v>
      </c>
      <c r="H360" s="22">
        <v>0.44386719982509282</v>
      </c>
      <c r="I360" s="22">
        <v>1.7792383829753799E-2</v>
      </c>
      <c r="J360" s="24">
        <v>1.8866827268686201E-2</v>
      </c>
      <c r="K360" s="25">
        <f>10^-J360</f>
        <v>0.9574876317712272</v>
      </c>
      <c r="L360" s="26" t="b">
        <f>IF(AND(K360&lt;0.05,ABS(I360)&gt;=2),"TRUE")</f>
        <v>0</v>
      </c>
      <c r="M360" s="27" t="b">
        <v>0</v>
      </c>
      <c r="N360" s="24">
        <v>1.8866827268686201E-2</v>
      </c>
      <c r="O360" s="27">
        <v>1090</v>
      </c>
      <c r="P360" s="25">
        <f>O360/$P$2*$P$1</f>
        <v>4.8747763864042934E-2</v>
      </c>
      <c r="Q360" s="27" t="b">
        <f>IF(K360&lt;P360,"TRUE")</f>
        <v>0</v>
      </c>
      <c r="R360" s="28">
        <f>K360*1118</f>
        <v>1070.471172320232</v>
      </c>
      <c r="S360" s="26" t="b">
        <f>IF(R360&lt;0.05,"TRUE")</f>
        <v>0</v>
      </c>
      <c r="T360" s="5" t="s">
        <v>1097</v>
      </c>
      <c r="U360" s="5" t="s">
        <v>1098</v>
      </c>
      <c r="V360" s="5" t="s">
        <v>1099</v>
      </c>
      <c r="W360" s="22">
        <v>14.932758013407399</v>
      </c>
      <c r="X360" s="23" t="s">
        <v>35</v>
      </c>
      <c r="Y360" s="22">
        <v>0.31332172204897196</v>
      </c>
      <c r="Z360" s="22">
        <v>14.950550397237166</v>
      </c>
      <c r="AA360" s="23" t="s">
        <v>35</v>
      </c>
      <c r="AB360" s="22">
        <v>0.44386719982509282</v>
      </c>
      <c r="AC360" s="22">
        <v>15.2942914962769</v>
      </c>
      <c r="AD360" s="22">
        <v>14.7638511657715</v>
      </c>
      <c r="AE360" s="22">
        <v>14.7401313781738</v>
      </c>
      <c r="AF360" s="22">
        <v>14.4505472183228</v>
      </c>
      <c r="AG360" s="22">
        <v>15.103003501892101</v>
      </c>
      <c r="AH360" s="22">
        <v>15.2981004714966</v>
      </c>
    </row>
    <row r="361" spans="1:34" x14ac:dyDescent="0.35">
      <c r="A361" s="5" t="s">
        <v>1100</v>
      </c>
      <c r="B361" s="5" t="s">
        <v>1101</v>
      </c>
      <c r="C361" s="22">
        <v>14.462715784708635</v>
      </c>
      <c r="D361" s="23" t="s">
        <v>35</v>
      </c>
      <c r="E361" s="22">
        <v>0.22048365060577499</v>
      </c>
      <c r="F361" s="22">
        <v>14.4787747065226</v>
      </c>
      <c r="G361" s="23" t="s">
        <v>35</v>
      </c>
      <c r="H361" s="22">
        <v>0.74565569433034518</v>
      </c>
      <c r="I361" s="22">
        <v>1.6058921813964799E-2</v>
      </c>
      <c r="J361" s="24">
        <v>1.18074898393206E-2</v>
      </c>
      <c r="K361" s="25">
        <f>10^-J361</f>
        <v>0.97317851001839673</v>
      </c>
      <c r="L361" s="26" t="b">
        <f>IF(AND(K361&lt;0.05,ABS(I361)&gt;=2),"TRUE")</f>
        <v>0</v>
      </c>
      <c r="M361" s="27" t="b">
        <v>0</v>
      </c>
      <c r="N361" s="24">
        <v>1.18074898393206E-2</v>
      </c>
      <c r="O361" s="27">
        <v>1104</v>
      </c>
      <c r="P361" s="25">
        <f>O361/$P$2*$P$1</f>
        <v>4.9373881932021468E-2</v>
      </c>
      <c r="Q361" s="27" t="b">
        <f>IF(K361&lt;P361,"TRUE")</f>
        <v>0</v>
      </c>
      <c r="R361" s="28">
        <f>K361*1118</f>
        <v>1088.0135742005675</v>
      </c>
      <c r="S361" s="26" t="b">
        <f>IF(R361&lt;0.05,"TRUE")</f>
        <v>0</v>
      </c>
      <c r="T361" s="5" t="s">
        <v>1100</v>
      </c>
      <c r="U361" s="5" t="s">
        <v>1101</v>
      </c>
      <c r="V361" s="5" t="s">
        <v>1102</v>
      </c>
      <c r="W361" s="22">
        <v>14.462715784708635</v>
      </c>
      <c r="X361" s="23" t="s">
        <v>35</v>
      </c>
      <c r="Y361" s="22">
        <v>0.22048365060577499</v>
      </c>
      <c r="Z361" s="22">
        <v>14.4787747065226</v>
      </c>
      <c r="AA361" s="23" t="s">
        <v>35</v>
      </c>
      <c r="AB361" s="22">
        <v>0.74565569433034518</v>
      </c>
      <c r="AC361" s="22">
        <v>14.6920919418335</v>
      </c>
      <c r="AD361" s="22">
        <v>14.4436988830566</v>
      </c>
      <c r="AE361" s="22">
        <v>14.252356529235801</v>
      </c>
      <c r="AF361" s="22">
        <v>13.6178379058838</v>
      </c>
      <c r="AG361" s="22">
        <v>14.918901443481399</v>
      </c>
      <c r="AH361" s="22">
        <v>14.899584770202599</v>
      </c>
    </row>
    <row r="362" spans="1:34" x14ac:dyDescent="0.35">
      <c r="A362" s="5" t="s">
        <v>1103</v>
      </c>
      <c r="B362" s="5" t="s">
        <v>1104</v>
      </c>
      <c r="C362" s="22">
        <v>16.843407313028933</v>
      </c>
      <c r="D362" s="23" t="s">
        <v>35</v>
      </c>
      <c r="E362" s="22">
        <v>0.19366414681361965</v>
      </c>
      <c r="F362" s="22">
        <v>16.850067774454732</v>
      </c>
      <c r="G362" s="23" t="s">
        <v>35</v>
      </c>
      <c r="H362" s="22">
        <v>0.92063787455893797</v>
      </c>
      <c r="I362" s="22">
        <v>6.66046142578125E-3</v>
      </c>
      <c r="J362" s="24">
        <v>4.0124567133998897E-3</v>
      </c>
      <c r="K362" s="25">
        <f>10^-J362</f>
        <v>0.99080352562180485</v>
      </c>
      <c r="L362" s="26" t="b">
        <f>IF(AND(K362&lt;0.05,ABS(I362)&gt;=2),"TRUE")</f>
        <v>0</v>
      </c>
      <c r="M362" s="27" t="b">
        <v>0</v>
      </c>
      <c r="N362" s="24">
        <v>4.0124567133998897E-3</v>
      </c>
      <c r="O362" s="27">
        <v>1113</v>
      </c>
      <c r="P362" s="25">
        <f>O362/$P$2*$P$1</f>
        <v>4.9776386404293382E-2</v>
      </c>
      <c r="Q362" s="27" t="b">
        <f>IF(K362&lt;P362,"TRUE")</f>
        <v>0</v>
      </c>
      <c r="R362" s="28">
        <f>K362*1118</f>
        <v>1107.7183416451778</v>
      </c>
      <c r="S362" s="26" t="b">
        <f>IF(R362&lt;0.05,"TRUE")</f>
        <v>0</v>
      </c>
      <c r="T362" s="5" t="s">
        <v>1103</v>
      </c>
      <c r="U362" s="5" t="s">
        <v>1104</v>
      </c>
      <c r="V362" s="5" t="s">
        <v>1105</v>
      </c>
      <c r="W362" s="22">
        <v>16.843407313028933</v>
      </c>
      <c r="X362" s="23" t="s">
        <v>35</v>
      </c>
      <c r="Y362" s="22">
        <v>0.19366414681361965</v>
      </c>
      <c r="Z362" s="22">
        <v>16.850067774454732</v>
      </c>
      <c r="AA362" s="23" t="s">
        <v>35</v>
      </c>
      <c r="AB362" s="22">
        <v>0.92063787455893797</v>
      </c>
      <c r="AC362" s="22">
        <v>17.026561737060501</v>
      </c>
      <c r="AD362" s="22">
        <v>16.8629455566406</v>
      </c>
      <c r="AE362" s="22">
        <v>16.6407146453857</v>
      </c>
      <c r="AF362" s="22">
        <v>15.793743133544901</v>
      </c>
      <c r="AG362" s="22">
        <v>17.4817085266113</v>
      </c>
      <c r="AH362" s="22">
        <v>17.274751663208001</v>
      </c>
    </row>
    <row r="363" spans="1:34" x14ac:dyDescent="0.35">
      <c r="A363" s="5" t="s">
        <v>1106</v>
      </c>
      <c r="B363" s="5" t="s">
        <v>1107</v>
      </c>
      <c r="C363" s="22">
        <v>20.0634167989095</v>
      </c>
      <c r="D363" s="23" t="s">
        <v>35</v>
      </c>
      <c r="E363" s="22">
        <v>0.35525901344727867</v>
      </c>
      <c r="F363" s="22">
        <v>20.069608052571599</v>
      </c>
      <c r="G363" s="23" t="s">
        <v>35</v>
      </c>
      <c r="H363" s="22">
        <v>0.58545428420735857</v>
      </c>
      <c r="I363" s="22">
        <v>6.1912536621093802E-3</v>
      </c>
      <c r="J363" s="24">
        <v>5.13044194065344E-3</v>
      </c>
      <c r="K363" s="25">
        <f>10^-J363</f>
        <v>0.9882562236942698</v>
      </c>
      <c r="L363" s="26" t="b">
        <f>IF(AND(K363&lt;0.05,ABS(I363)&gt;=2),"TRUE")</f>
        <v>0</v>
      </c>
      <c r="M363" s="27" t="b">
        <v>0</v>
      </c>
      <c r="N363" s="24">
        <v>5.13044194065344E-3</v>
      </c>
      <c r="O363" s="27">
        <v>1110</v>
      </c>
      <c r="P363" s="25">
        <f>O363/$P$2*$P$1</f>
        <v>4.9642218246869409E-2</v>
      </c>
      <c r="Q363" s="27" t="b">
        <f>IF(K363&lt;P363,"TRUE")</f>
        <v>0</v>
      </c>
      <c r="R363" s="28">
        <f>K363*1118</f>
        <v>1104.8704580901936</v>
      </c>
      <c r="S363" s="26" t="b">
        <f>IF(R363&lt;0.05,"TRUE")</f>
        <v>0</v>
      </c>
      <c r="T363" s="5" t="s">
        <v>1106</v>
      </c>
      <c r="U363" s="5" t="s">
        <v>1107</v>
      </c>
      <c r="V363" s="5" t="s">
        <v>1108</v>
      </c>
      <c r="W363" s="22">
        <v>20.0634167989095</v>
      </c>
      <c r="X363" s="23" t="s">
        <v>35</v>
      </c>
      <c r="Y363" s="22">
        <v>0.35525901344727867</v>
      </c>
      <c r="Z363" s="22">
        <v>20.069608052571599</v>
      </c>
      <c r="AA363" s="23" t="s">
        <v>35</v>
      </c>
      <c r="AB363" s="22">
        <v>0.58545428420735857</v>
      </c>
      <c r="AC363" s="22">
        <v>20.4577732086182</v>
      </c>
      <c r="AD363" s="22">
        <v>19.9640712738037</v>
      </c>
      <c r="AE363" s="22">
        <v>19.768405914306602</v>
      </c>
      <c r="AF363" s="22">
        <v>19.403141021728501</v>
      </c>
      <c r="AG363" s="22">
        <v>20.500938415527301</v>
      </c>
      <c r="AH363" s="22">
        <v>20.304744720458999</v>
      </c>
    </row>
    <row r="364" spans="1:34" x14ac:dyDescent="0.35">
      <c r="A364" s="5" t="s">
        <v>1109</v>
      </c>
      <c r="B364" s="5" t="s">
        <v>1110</v>
      </c>
      <c r="C364" s="22">
        <v>19.442271550496432</v>
      </c>
      <c r="D364" s="23" t="s">
        <v>35</v>
      </c>
      <c r="E364" s="22">
        <v>0.38263239185316084</v>
      </c>
      <c r="F364" s="22">
        <v>19.448436101277668</v>
      </c>
      <c r="G364" s="23" t="s">
        <v>35</v>
      </c>
      <c r="H364" s="22">
        <v>0.71668015589846035</v>
      </c>
      <c r="I364" s="22">
        <v>6.16455078125E-3</v>
      </c>
      <c r="J364" s="24">
        <v>4.3018642159609096E-3</v>
      </c>
      <c r="K364" s="25">
        <f>10^-J364</f>
        <v>0.99014348856083156</v>
      </c>
      <c r="L364" s="26" t="b">
        <f>IF(AND(K364&lt;0.05,ABS(I364)&gt;=2),"TRUE")</f>
        <v>0</v>
      </c>
      <c r="M364" s="27" t="b">
        <v>0</v>
      </c>
      <c r="N364" s="24">
        <v>4.3018642159609096E-3</v>
      </c>
      <c r="O364" s="27">
        <v>1112</v>
      </c>
      <c r="P364" s="25">
        <f>O364/$P$2*$P$1</f>
        <v>4.9731663685152055E-2</v>
      </c>
      <c r="Q364" s="27" t="b">
        <f>IF(K364&lt;P364,"TRUE")</f>
        <v>0</v>
      </c>
      <c r="R364" s="28">
        <f>K364*1118</f>
        <v>1106.9804202110097</v>
      </c>
      <c r="S364" s="26" t="b">
        <f>IF(R364&lt;0.05,"TRUE")</f>
        <v>0</v>
      </c>
      <c r="T364" s="5" t="s">
        <v>1109</v>
      </c>
      <c r="U364" s="5" t="s">
        <v>1110</v>
      </c>
      <c r="V364" s="5" t="s">
        <v>1111</v>
      </c>
      <c r="W364" s="22">
        <v>19.442271550496432</v>
      </c>
      <c r="X364" s="23" t="s">
        <v>35</v>
      </c>
      <c r="Y364" s="22">
        <v>0.38263239185316084</v>
      </c>
      <c r="Z364" s="22">
        <v>19.448436101277668</v>
      </c>
      <c r="AA364" s="23" t="s">
        <v>35</v>
      </c>
      <c r="AB364" s="22">
        <v>0.71668015589846035</v>
      </c>
      <c r="AC364" s="22">
        <v>19.480455398559599</v>
      </c>
      <c r="AD364" s="22">
        <v>19.804380416870099</v>
      </c>
      <c r="AE364" s="22">
        <v>19.041978836059599</v>
      </c>
      <c r="AF364" s="22">
        <v>18.637794494628899</v>
      </c>
      <c r="AG364" s="22">
        <v>19.709619522094702</v>
      </c>
      <c r="AH364" s="22">
        <v>19.9978942871094</v>
      </c>
    </row>
    <row r="365" spans="1:34" x14ac:dyDescent="0.35">
      <c r="A365" s="5" t="s">
        <v>1112</v>
      </c>
      <c r="B365" s="5" t="s">
        <v>1113</v>
      </c>
      <c r="C365" s="22">
        <v>16.995734532674167</v>
      </c>
      <c r="D365" s="23" t="s">
        <v>35</v>
      </c>
      <c r="E365" s="22">
        <v>0.46290685856115638</v>
      </c>
      <c r="F365" s="22">
        <v>16.99975077311197</v>
      </c>
      <c r="G365" s="23" t="s">
        <v>35</v>
      </c>
      <c r="H365" s="22">
        <v>0.24558457408051912</v>
      </c>
      <c r="I365" s="22">
        <v>4.0162404378278902E-3</v>
      </c>
      <c r="J365" s="24">
        <v>4.3454516871751399E-3</v>
      </c>
      <c r="K365" s="25">
        <f>10^-J365</f>
        <v>0.99004411892356436</v>
      </c>
      <c r="L365" s="26" t="b">
        <f>IF(AND(K365&lt;0.05,ABS(I365)&gt;=2),"TRUE")</f>
        <v>0</v>
      </c>
      <c r="M365" s="27" t="b">
        <v>0</v>
      </c>
      <c r="N365" s="24">
        <v>4.3454516871751399E-3</v>
      </c>
      <c r="O365" s="27">
        <v>1111</v>
      </c>
      <c r="P365" s="25">
        <f>O365/$P$2*$P$1</f>
        <v>4.9686940966010736E-2</v>
      </c>
      <c r="Q365" s="27" t="b">
        <f>IF(K365&lt;P365,"TRUE")</f>
        <v>0</v>
      </c>
      <c r="R365" s="28">
        <f>K365*1118</f>
        <v>1106.8693249565449</v>
      </c>
      <c r="S365" s="26" t="b">
        <f>IF(R365&lt;0.05,"TRUE")</f>
        <v>0</v>
      </c>
      <c r="T365" s="5" t="s">
        <v>1112</v>
      </c>
      <c r="U365" s="5" t="s">
        <v>1113</v>
      </c>
      <c r="V365" s="5" t="s">
        <v>1114</v>
      </c>
      <c r="W365" s="22">
        <v>16.995734532674167</v>
      </c>
      <c r="X365" s="23" t="s">
        <v>35</v>
      </c>
      <c r="Y365" s="22">
        <v>0.46290685856115638</v>
      </c>
      <c r="Z365" s="22">
        <v>16.99975077311197</v>
      </c>
      <c r="AA365" s="23" t="s">
        <v>35</v>
      </c>
      <c r="AB365" s="22">
        <v>0.24558457408051912</v>
      </c>
      <c r="AC365" s="22">
        <v>17.424524307251001</v>
      </c>
      <c r="AD365" s="22">
        <v>17.057722091674801</v>
      </c>
      <c r="AE365" s="22">
        <v>16.504957199096701</v>
      </c>
      <c r="AF365" s="22">
        <v>16.849000930786101</v>
      </c>
      <c r="AG365" s="22">
        <v>16.8671169281006</v>
      </c>
      <c r="AH365" s="22">
        <v>17.283134460449201</v>
      </c>
    </row>
    <row r="366" spans="1:34" x14ac:dyDescent="0.35">
      <c r="A366" s="5" t="s">
        <v>1115</v>
      </c>
      <c r="B366" s="5" t="s">
        <v>1116</v>
      </c>
      <c r="C366" s="22">
        <v>15.6800994873047</v>
      </c>
      <c r="D366" s="23" t="s">
        <v>35</v>
      </c>
      <c r="E366" s="22">
        <v>0.2333573904521046</v>
      </c>
      <c r="F366" s="22">
        <v>15.683523813883467</v>
      </c>
      <c r="G366" s="23" t="s">
        <v>35</v>
      </c>
      <c r="H366" s="22">
        <v>0.54449725886410605</v>
      </c>
      <c r="I366" s="22">
        <v>3.42432657877545E-3</v>
      </c>
      <c r="J366" s="24">
        <v>3.2733760764228599E-3</v>
      </c>
      <c r="K366" s="25">
        <f>10^-J366</f>
        <v>0.99249110670732543</v>
      </c>
      <c r="L366" s="26" t="b">
        <f>IF(AND(K366&lt;0.05,ABS(I366)&gt;=2),"TRUE")</f>
        <v>0</v>
      </c>
      <c r="M366" s="27" t="b">
        <v>0</v>
      </c>
      <c r="N366" s="24">
        <v>3.2733760764228599E-3</v>
      </c>
      <c r="O366" s="27">
        <v>1114</v>
      </c>
      <c r="P366" s="25">
        <f>O366/$P$2*$P$1</f>
        <v>4.9821109123434709E-2</v>
      </c>
      <c r="Q366" s="27" t="b">
        <f>IF(K366&lt;P366,"TRUE")</f>
        <v>0</v>
      </c>
      <c r="R366" s="28">
        <f>K366*1118</f>
        <v>1109.6050572987899</v>
      </c>
      <c r="S366" s="26" t="b">
        <f>IF(R366&lt;0.05,"TRUE")</f>
        <v>0</v>
      </c>
      <c r="T366" s="5" t="s">
        <v>1115</v>
      </c>
      <c r="U366" s="5" t="s">
        <v>1116</v>
      </c>
      <c r="V366" s="5" t="s">
        <v>1117</v>
      </c>
      <c r="W366" s="22">
        <v>15.6800994873047</v>
      </c>
      <c r="X366" s="23" t="s">
        <v>35</v>
      </c>
      <c r="Y366" s="22">
        <v>0.2333573904521046</v>
      </c>
      <c r="Z366" s="22">
        <v>15.683523813883467</v>
      </c>
      <c r="AA366" s="23" t="s">
        <v>35</v>
      </c>
      <c r="AB366" s="22">
        <v>0.54449725886410605</v>
      </c>
      <c r="AC366" s="22">
        <v>15.9472951889038</v>
      </c>
      <c r="AD366" s="22">
        <v>15.5163269042969</v>
      </c>
      <c r="AE366" s="22">
        <v>15.5766763687134</v>
      </c>
      <c r="AF366" s="22">
        <v>15.059588432311999</v>
      </c>
      <c r="AG366" s="22">
        <v>16.062616348266602</v>
      </c>
      <c r="AH366" s="22">
        <v>15.9283666610718</v>
      </c>
    </row>
    <row r="367" spans="1:34" x14ac:dyDescent="0.35">
      <c r="A367" s="5" t="s">
        <v>1118</v>
      </c>
      <c r="B367" s="5" t="s">
        <v>1119</v>
      </c>
      <c r="C367" s="22">
        <v>15.699010848999</v>
      </c>
      <c r="D367" s="23" t="s">
        <v>35</v>
      </c>
      <c r="E367" s="22">
        <v>0.75287093951329276</v>
      </c>
      <c r="F367" s="22">
        <v>15.702271461486836</v>
      </c>
      <c r="G367" s="23" t="s">
        <v>35</v>
      </c>
      <c r="H367" s="22">
        <v>0.63896070845573194</v>
      </c>
      <c r="I367" s="22">
        <v>3.2606124877929701E-3</v>
      </c>
      <c r="J367" s="24">
        <v>1.86687051026828E-3</v>
      </c>
      <c r="K367" s="25">
        <f>10^-J367</f>
        <v>0.99571059767046544</v>
      </c>
      <c r="L367" s="26" t="b">
        <f>IF(AND(K367&lt;0.05,ABS(I367)&gt;=2),"TRUE")</f>
        <v>0</v>
      </c>
      <c r="M367" s="27" t="b">
        <v>0</v>
      </c>
      <c r="N367" s="24">
        <v>1.86687051026828E-3</v>
      </c>
      <c r="O367" s="27">
        <v>1115</v>
      </c>
      <c r="P367" s="25">
        <f>O367/$P$2*$P$1</f>
        <v>4.9865831842576036E-2</v>
      </c>
      <c r="Q367" s="27" t="b">
        <f>IF(K367&lt;P367,"TRUE")</f>
        <v>0</v>
      </c>
      <c r="R367" s="28">
        <f>K367*1118</f>
        <v>1113.2044481955804</v>
      </c>
      <c r="S367" s="26" t="b">
        <f>IF(R367&lt;0.05,"TRUE")</f>
        <v>0</v>
      </c>
      <c r="T367" s="5" t="s">
        <v>1118</v>
      </c>
      <c r="U367" s="5" t="s">
        <v>1119</v>
      </c>
      <c r="V367" s="5" t="s">
        <v>1120</v>
      </c>
      <c r="W367" s="22">
        <v>15.699010848999</v>
      </c>
      <c r="X367" s="23" t="s">
        <v>35</v>
      </c>
      <c r="Y367" s="22">
        <v>0.75287093951329276</v>
      </c>
      <c r="Z367" s="22">
        <v>15.702271461486836</v>
      </c>
      <c r="AA367" s="23" t="s">
        <v>35</v>
      </c>
      <c r="AB367" s="22">
        <v>0.63896070845573194</v>
      </c>
      <c r="AC367" s="22">
        <v>16.175487518310501</v>
      </c>
      <c r="AD367" s="22">
        <v>14.831056594848601</v>
      </c>
      <c r="AE367" s="22">
        <v>16.090488433837901</v>
      </c>
      <c r="AF367" s="22">
        <v>16.11012840271</v>
      </c>
      <c r="AG367" s="22">
        <v>16.030799865722699</v>
      </c>
      <c r="AH367" s="22">
        <v>14.9658861160278</v>
      </c>
    </row>
    <row r="368" spans="1:34" x14ac:dyDescent="0.35">
      <c r="A368" s="5" t="s">
        <v>1121</v>
      </c>
      <c r="B368" s="5" t="s">
        <v>1122</v>
      </c>
      <c r="C368" s="22">
        <v>14.421026229858398</v>
      </c>
      <c r="D368" s="23" t="s">
        <v>35</v>
      </c>
      <c r="E368" s="22">
        <v>0.27264391699938956</v>
      </c>
      <c r="F368" s="22">
        <v>14.422006289164235</v>
      </c>
      <c r="G368" s="23" t="s">
        <v>35</v>
      </c>
      <c r="H368" s="22">
        <v>0.26915600451984967</v>
      </c>
      <c r="I368" s="22">
        <v>9.8005930582623101E-4</v>
      </c>
      <c r="J368" s="24">
        <v>1.4455943434181901E-3</v>
      </c>
      <c r="K368" s="25">
        <f>10^-J368</f>
        <v>0.99667692967508437</v>
      </c>
      <c r="L368" s="26" t="b">
        <f>IF(AND(K368&lt;0.05,ABS(I368)&gt;=2),"TRUE")</f>
        <v>0</v>
      </c>
      <c r="M368" s="27" t="b">
        <v>0</v>
      </c>
      <c r="N368" s="24">
        <v>1.4455943434181901E-3</v>
      </c>
      <c r="O368" s="27">
        <v>1116</v>
      </c>
      <c r="P368" s="25">
        <f>O368/$P$2*$P$1</f>
        <v>4.9910554561717356E-2</v>
      </c>
      <c r="Q368" s="27" t="b">
        <f>IF(K368&lt;P368,"TRUE")</f>
        <v>0</v>
      </c>
      <c r="R368" s="28">
        <f>K368*1118</f>
        <v>1114.2848073767443</v>
      </c>
      <c r="S368" s="26" t="b">
        <f>IF(R368&lt;0.05,"TRUE")</f>
        <v>0</v>
      </c>
      <c r="T368" s="5" t="s">
        <v>1121</v>
      </c>
      <c r="U368" s="5" t="s">
        <v>1122</v>
      </c>
      <c r="V368" s="5" t="s">
        <v>1123</v>
      </c>
      <c r="W368" s="22">
        <v>14.421026229858398</v>
      </c>
      <c r="X368" s="23" t="s">
        <v>35</v>
      </c>
      <c r="Y368" s="22">
        <v>0.27264391699938956</v>
      </c>
      <c r="Z368" s="22">
        <v>14.422006289164235</v>
      </c>
      <c r="AA368" s="23" t="s">
        <v>35</v>
      </c>
      <c r="AB368" s="22">
        <v>0.26915600451984967</v>
      </c>
      <c r="AC368" s="22">
        <v>14.1827535629272</v>
      </c>
      <c r="AD368" s="22">
        <v>14.3619651794434</v>
      </c>
      <c r="AE368" s="22">
        <v>14.718359947204601</v>
      </c>
      <c r="AF368" s="22">
        <v>14.7266683578491</v>
      </c>
      <c r="AG368" s="22">
        <v>14.322879791259799</v>
      </c>
      <c r="AH368" s="22">
        <v>14.2164707183838</v>
      </c>
    </row>
    <row r="369" spans="1:34" x14ac:dyDescent="0.35">
      <c r="A369" s="5" t="s">
        <v>1124</v>
      </c>
      <c r="B369" s="5" t="s">
        <v>1125</v>
      </c>
      <c r="C369" s="22">
        <v>15.450297673543266</v>
      </c>
      <c r="D369" s="23" t="s">
        <v>35</v>
      </c>
      <c r="E369" s="22">
        <v>0.3281053697735139</v>
      </c>
      <c r="F369" s="22">
        <v>15.450440406799332</v>
      </c>
      <c r="G369" s="23" t="s">
        <v>35</v>
      </c>
      <c r="H369" s="22">
        <v>0.90542769407555057</v>
      </c>
      <c r="I369" s="22">
        <v>1.42733256021543E-4</v>
      </c>
      <c r="J369" s="24">
        <v>8.3623310126543595E-5</v>
      </c>
      <c r="K369" s="25">
        <f>10^-J369</f>
        <v>0.99980746874919646</v>
      </c>
      <c r="L369" s="26" t="b">
        <f>IF(AND(K369&lt;0.05,ABS(I369)&gt;=2),"TRUE")</f>
        <v>0</v>
      </c>
      <c r="M369" s="27" t="b">
        <v>0</v>
      </c>
      <c r="N369" s="24">
        <v>8.3623310126543595E-5</v>
      </c>
      <c r="O369" s="27">
        <v>1118</v>
      </c>
      <c r="P369" s="25">
        <f>O369/$P$2*$P$1</f>
        <v>0.05</v>
      </c>
      <c r="Q369" s="27" t="b">
        <f>IF(K369&lt;P369,"TRUE")</f>
        <v>0</v>
      </c>
      <c r="R369" s="28">
        <f>K369*1118</f>
        <v>1117.7847500616017</v>
      </c>
      <c r="S369" s="26" t="b">
        <f>IF(R369&lt;0.05,"TRUE")</f>
        <v>0</v>
      </c>
      <c r="T369" s="5" t="s">
        <v>1124</v>
      </c>
      <c r="U369" s="5" t="s">
        <v>1125</v>
      </c>
      <c r="V369" s="5" t="s">
        <v>1126</v>
      </c>
      <c r="W369" s="22">
        <v>15.450297673543266</v>
      </c>
      <c r="X369" s="23" t="s">
        <v>35</v>
      </c>
      <c r="Y369" s="22">
        <v>0.3281053697735139</v>
      </c>
      <c r="Z369" s="22">
        <v>15.450440406799332</v>
      </c>
      <c r="AA369" s="23" t="s">
        <v>35</v>
      </c>
      <c r="AB369" s="22">
        <v>0.90542769407555057</v>
      </c>
      <c r="AC369" s="22">
        <v>15.5746097564697</v>
      </c>
      <c r="AD369" s="22">
        <v>15.698081970214799</v>
      </c>
      <c r="AE369" s="22">
        <v>15.0782012939453</v>
      </c>
      <c r="AF369" s="22">
        <v>14.410840988159199</v>
      </c>
      <c r="AG369" s="22">
        <v>15.874197959899901</v>
      </c>
      <c r="AH369" s="22">
        <v>16.066282272338899</v>
      </c>
    </row>
    <row r="370" spans="1:34" x14ac:dyDescent="0.35">
      <c r="A370" s="5" t="s">
        <v>1127</v>
      </c>
      <c r="B370" s="5" t="s">
        <v>1128</v>
      </c>
      <c r="C370" s="22">
        <v>21.1755968729655</v>
      </c>
      <c r="D370" s="23" t="s">
        <v>35</v>
      </c>
      <c r="E370" s="22">
        <v>0.20786174414331157</v>
      </c>
      <c r="F370" s="22">
        <v>21.166679382324201</v>
      </c>
      <c r="G370" s="23" t="s">
        <v>35</v>
      </c>
      <c r="H370" s="22">
        <v>0.54279804375423535</v>
      </c>
      <c r="I370" s="22">
        <v>-8.9174906412772294E-3</v>
      </c>
      <c r="J370" s="24">
        <v>8.7416897308431295E-3</v>
      </c>
      <c r="K370" s="25">
        <f>10^-J370</f>
        <v>0.98007274109807951</v>
      </c>
      <c r="L370" s="26" t="b">
        <f>IF(AND(K370&lt;0.05,ABS(I370)&gt;=2),"TRUE")</f>
        <v>0</v>
      </c>
      <c r="M370" s="27" t="b">
        <v>0</v>
      </c>
      <c r="N370" s="24">
        <v>8.7416897308431295E-3</v>
      </c>
      <c r="O370" s="27">
        <v>1108</v>
      </c>
      <c r="P370" s="25">
        <f>O370/$P$2*$P$1</f>
        <v>4.9552772808586769E-2</v>
      </c>
      <c r="Q370" s="27" t="b">
        <f>IF(K370&lt;P370,"TRUE")</f>
        <v>0</v>
      </c>
      <c r="R370" s="28">
        <f>K370*1118</f>
        <v>1095.7213245476528</v>
      </c>
      <c r="S370" s="26" t="b">
        <f>IF(R370&lt;0.05,"TRUE")</f>
        <v>0</v>
      </c>
      <c r="T370" s="5" t="s">
        <v>1127</v>
      </c>
      <c r="U370" s="5" t="s">
        <v>1128</v>
      </c>
      <c r="V370" s="5" t="s">
        <v>1129</v>
      </c>
      <c r="W370" s="22">
        <v>21.1755968729655</v>
      </c>
      <c r="X370" s="23" t="s">
        <v>35</v>
      </c>
      <c r="Y370" s="22">
        <v>0.20786174414331157</v>
      </c>
      <c r="Z370" s="22">
        <v>21.166679382324201</v>
      </c>
      <c r="AA370" s="23" t="s">
        <v>35</v>
      </c>
      <c r="AB370" s="22">
        <v>0.54279804375423535</v>
      </c>
      <c r="AC370" s="22">
        <v>21.163011550903299</v>
      </c>
      <c r="AD370" s="22">
        <v>21.3894653320313</v>
      </c>
      <c r="AE370" s="22">
        <v>20.9743137359619</v>
      </c>
      <c r="AF370" s="22">
        <v>20.559644699096701</v>
      </c>
      <c r="AG370" s="22">
        <v>21.605331420898398</v>
      </c>
      <c r="AH370" s="22">
        <v>21.3350620269775</v>
      </c>
    </row>
    <row r="371" spans="1:34" x14ac:dyDescent="0.35">
      <c r="A371" s="5" t="s">
        <v>1130</v>
      </c>
      <c r="B371" s="5" t="s">
        <v>1131</v>
      </c>
      <c r="C371" s="22">
        <v>21.40353775024413</v>
      </c>
      <c r="D371" s="23" t="s">
        <v>35</v>
      </c>
      <c r="E371" s="22">
        <v>0.13665172021271246</v>
      </c>
      <c r="F371" s="22">
        <v>21.394024531046529</v>
      </c>
      <c r="G371" s="23" t="s">
        <v>35</v>
      </c>
      <c r="H371" s="22">
        <v>0.1756383305797212</v>
      </c>
      <c r="I371" s="22">
        <v>-9.5132191975899599E-3</v>
      </c>
      <c r="J371" s="24">
        <v>2.4783906973288101E-2</v>
      </c>
      <c r="K371" s="25">
        <f>10^-J371</f>
        <v>0.94453073197766946</v>
      </c>
      <c r="L371" s="26" t="b">
        <f>IF(AND(K371&lt;0.05,ABS(I371)&gt;=2),"TRUE")</f>
        <v>0</v>
      </c>
      <c r="M371" s="27" t="b">
        <v>0</v>
      </c>
      <c r="N371" s="24">
        <v>2.4783906973288101E-2</v>
      </c>
      <c r="O371" s="27">
        <v>1085</v>
      </c>
      <c r="P371" s="25">
        <f>O371/$P$2*$P$1</f>
        <v>4.8524150268336314E-2</v>
      </c>
      <c r="Q371" s="27" t="b">
        <f>IF(K371&lt;P371,"TRUE")</f>
        <v>0</v>
      </c>
      <c r="R371" s="28">
        <f>K371*1118</f>
        <v>1055.9853583510344</v>
      </c>
      <c r="S371" s="26" t="b">
        <f>IF(R371&lt;0.05,"TRUE")</f>
        <v>0</v>
      </c>
      <c r="T371" s="5" t="s">
        <v>1130</v>
      </c>
      <c r="U371" s="5" t="s">
        <v>1131</v>
      </c>
      <c r="V371" s="5" t="s">
        <v>1132</v>
      </c>
      <c r="W371" s="22">
        <v>21.40353775024413</v>
      </c>
      <c r="X371" s="23" t="s">
        <v>35</v>
      </c>
      <c r="Y371" s="22">
        <v>0.13665172021271246</v>
      </c>
      <c r="Z371" s="22">
        <v>21.394024531046529</v>
      </c>
      <c r="AA371" s="23" t="s">
        <v>35</v>
      </c>
      <c r="AB371" s="22">
        <v>0.1756383305797212</v>
      </c>
      <c r="AC371" s="22">
        <v>21.3144207000732</v>
      </c>
      <c r="AD371" s="22">
        <v>21.335325241088899</v>
      </c>
      <c r="AE371" s="22">
        <v>21.560867309570298</v>
      </c>
      <c r="AF371" s="22">
        <v>21.2546272277832</v>
      </c>
      <c r="AG371" s="22">
        <v>21.5912971496582</v>
      </c>
      <c r="AH371" s="22">
        <v>21.3361492156982</v>
      </c>
    </row>
    <row r="372" spans="1:34" x14ac:dyDescent="0.35">
      <c r="A372" s="5" t="s">
        <v>1133</v>
      </c>
      <c r="B372" s="5" t="s">
        <v>1134</v>
      </c>
      <c r="C372" s="22">
        <v>13.081987698872899</v>
      </c>
      <c r="D372" s="23" t="s">
        <v>35</v>
      </c>
      <c r="E372" s="22">
        <v>1.2427160773506971</v>
      </c>
      <c r="F372" s="22">
        <v>12.12656752268474</v>
      </c>
      <c r="G372" s="23" t="s">
        <v>35</v>
      </c>
      <c r="H372" s="22">
        <v>3.6326829521984152</v>
      </c>
      <c r="I372" s="22">
        <v>-9.9566777547206407E-3</v>
      </c>
      <c r="J372" s="24">
        <v>1.2685579872525E-3</v>
      </c>
      <c r="K372" s="25">
        <f>10^-J372</f>
        <v>0.99708329914994454</v>
      </c>
      <c r="L372" s="26" t="b">
        <f>IF(AND(K372&lt;0.05,ABS(I372)&gt;=2),"TRUE")</f>
        <v>0</v>
      </c>
      <c r="M372" s="27" t="b">
        <v>0</v>
      </c>
      <c r="N372" s="24">
        <v>1.2685579872525E-3</v>
      </c>
      <c r="O372" s="27">
        <v>1117</v>
      </c>
      <c r="P372" s="25">
        <f>O372/$P$2*$P$1</f>
        <v>4.9955277280858683E-2</v>
      </c>
      <c r="Q372" s="27" t="b">
        <f>IF(K372&lt;P372,"TRUE")</f>
        <v>0</v>
      </c>
      <c r="R372" s="28">
        <f>K372*1118</f>
        <v>1114.739128449638</v>
      </c>
      <c r="S372" s="26" t="b">
        <f>IF(R372&lt;0.05,"TRUE")</f>
        <v>0</v>
      </c>
      <c r="T372" s="5" t="s">
        <v>1133</v>
      </c>
      <c r="U372" s="5" t="s">
        <v>1134</v>
      </c>
      <c r="V372" s="5" t="s">
        <v>1135</v>
      </c>
      <c r="W372" s="22">
        <v>13.081987698872899</v>
      </c>
      <c r="X372" s="23" t="s">
        <v>35</v>
      </c>
      <c r="Y372" s="22">
        <v>1.2427160773506971</v>
      </c>
      <c r="Z372" s="22">
        <v>12.12656752268474</v>
      </c>
      <c r="AA372" s="23" t="s">
        <v>35</v>
      </c>
      <c r="AB372" s="22">
        <v>3.6326829521984152</v>
      </c>
      <c r="AC372" s="22">
        <v>12.291470527648899</v>
      </c>
      <c r="AD372" s="22">
        <v>14.5143842697144</v>
      </c>
      <c r="AE372" s="22">
        <v>12.4401082992554</v>
      </c>
      <c r="AF372" s="22">
        <v>9.1727714538574201</v>
      </c>
      <c r="AG372" s="22">
        <v>16.1827487945557</v>
      </c>
      <c r="AH372" s="22">
        <v>11.024182319641101</v>
      </c>
    </row>
    <row r="373" spans="1:34" x14ac:dyDescent="0.35">
      <c r="A373" s="5" t="s">
        <v>1136</v>
      </c>
      <c r="B373" s="5" t="s">
        <v>1137</v>
      </c>
      <c r="C373" s="22">
        <v>17.618752797444667</v>
      </c>
      <c r="D373" s="23" t="s">
        <v>35</v>
      </c>
      <c r="E373" s="22">
        <v>9.6032013024197338E-2</v>
      </c>
      <c r="F373" s="22">
        <v>17.608311335245769</v>
      </c>
      <c r="G373" s="23" t="s">
        <v>35</v>
      </c>
      <c r="H373" s="22">
        <v>0.32173800041560341</v>
      </c>
      <c r="I373" s="22">
        <v>-1.0441462198890901E-2</v>
      </c>
      <c r="J373" s="24">
        <v>1.7897357771296599E-2</v>
      </c>
      <c r="K373" s="25">
        <f>10^-J373</f>
        <v>0.95962740542389957</v>
      </c>
      <c r="L373" s="26" t="b">
        <f>IF(AND(K373&lt;0.05,ABS(I373)&gt;=2),"TRUE")</f>
        <v>0</v>
      </c>
      <c r="M373" s="27" t="b">
        <v>0</v>
      </c>
      <c r="N373" s="24">
        <v>1.7897357771296599E-2</v>
      </c>
      <c r="O373" s="27">
        <v>1093</v>
      </c>
      <c r="P373" s="25">
        <f>O373/$P$2*$P$1</f>
        <v>4.8881932021466908E-2</v>
      </c>
      <c r="Q373" s="27" t="b">
        <f>IF(K373&lt;P373,"TRUE")</f>
        <v>0</v>
      </c>
      <c r="R373" s="28">
        <f>K373*1118</f>
        <v>1072.8634392639196</v>
      </c>
      <c r="S373" s="26" t="b">
        <f>IF(R373&lt;0.05,"TRUE")</f>
        <v>0</v>
      </c>
      <c r="T373" s="5" t="s">
        <v>1136</v>
      </c>
      <c r="U373" s="5" t="s">
        <v>1137</v>
      </c>
      <c r="V373" s="5" t="s">
        <v>1138</v>
      </c>
      <c r="W373" s="22">
        <v>17.618752797444667</v>
      </c>
      <c r="X373" s="23" t="s">
        <v>35</v>
      </c>
      <c r="Y373" s="22">
        <v>9.6032013024197338E-2</v>
      </c>
      <c r="Z373" s="22">
        <v>17.608311335245769</v>
      </c>
      <c r="AA373" s="23" t="s">
        <v>35</v>
      </c>
      <c r="AB373" s="22">
        <v>0.32173800041560341</v>
      </c>
      <c r="AC373" s="22">
        <v>17.6938781738281</v>
      </c>
      <c r="AD373" s="22">
        <v>17.6518249511719</v>
      </c>
      <c r="AE373" s="22">
        <v>17.510555267333999</v>
      </c>
      <c r="AF373" s="22">
        <v>17.261856079101602</v>
      </c>
      <c r="AG373" s="22">
        <v>17.8976936340332</v>
      </c>
      <c r="AH373" s="22">
        <v>17.6653842926025</v>
      </c>
    </row>
    <row r="374" spans="1:34" x14ac:dyDescent="0.35">
      <c r="A374" s="5" t="s">
        <v>1139</v>
      </c>
      <c r="B374" s="5" t="s">
        <v>1140</v>
      </c>
      <c r="C374" s="22">
        <v>16.136782328287769</v>
      </c>
      <c r="D374" s="23" t="s">
        <v>35</v>
      </c>
      <c r="E374" s="22">
        <v>0.24919293738342713</v>
      </c>
      <c r="F374" s="22">
        <v>16.124098459879566</v>
      </c>
      <c r="G374" s="23" t="s">
        <v>35</v>
      </c>
      <c r="H374" s="22">
        <v>0.37817801189545602</v>
      </c>
      <c r="I374" s="22">
        <v>-1.2683868408203101E-2</v>
      </c>
      <c r="J374" s="24">
        <v>1.6086593961355498E-2</v>
      </c>
      <c r="K374" s="25">
        <f>10^-J374</f>
        <v>0.9636368649470004</v>
      </c>
      <c r="L374" s="26" t="b">
        <f>IF(AND(K374&lt;0.05,ABS(I374)&gt;=2),"TRUE")</f>
        <v>0</v>
      </c>
      <c r="M374" s="27" t="b">
        <v>0</v>
      </c>
      <c r="N374" s="24">
        <v>1.6086593961355498E-2</v>
      </c>
      <c r="O374" s="27">
        <v>1094</v>
      </c>
      <c r="P374" s="25">
        <f>O374/$P$2*$P$1</f>
        <v>4.8926654740608228E-2</v>
      </c>
      <c r="Q374" s="27" t="b">
        <f>IF(K374&lt;P374,"TRUE")</f>
        <v>0</v>
      </c>
      <c r="R374" s="28">
        <f>K374*1118</f>
        <v>1077.3460150107464</v>
      </c>
      <c r="S374" s="26" t="b">
        <f>IF(R374&lt;0.05,"TRUE")</f>
        <v>0</v>
      </c>
      <c r="T374" s="5" t="s">
        <v>1139</v>
      </c>
      <c r="U374" s="5" t="s">
        <v>1140</v>
      </c>
      <c r="V374" s="5" t="s">
        <v>1141</v>
      </c>
      <c r="W374" s="22">
        <v>16.136782328287769</v>
      </c>
      <c r="X374" s="23" t="s">
        <v>35</v>
      </c>
      <c r="Y374" s="22">
        <v>0.24919293738342713</v>
      </c>
      <c r="Z374" s="22">
        <v>16.124098459879566</v>
      </c>
      <c r="AA374" s="23" t="s">
        <v>35</v>
      </c>
      <c r="AB374" s="22">
        <v>0.37817801189545602</v>
      </c>
      <c r="AC374" s="22">
        <v>16.331861495971701</v>
      </c>
      <c r="AD374" s="22">
        <v>16.2224235534668</v>
      </c>
      <c r="AE374" s="22">
        <v>15.856061935424799</v>
      </c>
      <c r="AF374" s="22">
        <v>15.6875858306885</v>
      </c>
      <c r="AG374" s="22">
        <v>16.331811904907202</v>
      </c>
      <c r="AH374" s="22">
        <v>16.352897644043001</v>
      </c>
    </row>
    <row r="375" spans="1:34" x14ac:dyDescent="0.35">
      <c r="A375" s="5" t="s">
        <v>1142</v>
      </c>
      <c r="B375" s="5" t="s">
        <v>1143</v>
      </c>
      <c r="C375" s="22">
        <v>15.288598696390801</v>
      </c>
      <c r="D375" s="23" t="s">
        <v>35</v>
      </c>
      <c r="E375" s="22">
        <v>0.21894540892155087</v>
      </c>
      <c r="F375" s="22">
        <v>15.274275779724134</v>
      </c>
      <c r="G375" s="23" t="s">
        <v>35</v>
      </c>
      <c r="H375" s="22">
        <v>0.56409241667235555</v>
      </c>
      <c r="I375" s="22">
        <v>-1.4322916666666101E-2</v>
      </c>
      <c r="J375" s="24">
        <v>1.3558930540974699E-2</v>
      </c>
      <c r="K375" s="25">
        <f>10^-J375</f>
        <v>0.96926173874555988</v>
      </c>
      <c r="L375" s="26" t="b">
        <f>IF(AND(K375&lt;0.05,ABS(I375)&gt;=2),"TRUE")</f>
        <v>0</v>
      </c>
      <c r="M375" s="27" t="b">
        <v>0</v>
      </c>
      <c r="N375" s="24">
        <v>1.3558930540974699E-2</v>
      </c>
      <c r="O375" s="27">
        <v>1101</v>
      </c>
      <c r="P375" s="25">
        <f>O375/$P$2*$P$1</f>
        <v>4.9239713774597495E-2</v>
      </c>
      <c r="Q375" s="27" t="b">
        <f>IF(K375&lt;P375,"TRUE")</f>
        <v>0</v>
      </c>
      <c r="R375" s="28">
        <f>K375*1118</f>
        <v>1083.6346239175359</v>
      </c>
      <c r="S375" s="26" t="b">
        <f>IF(R375&lt;0.05,"TRUE")</f>
        <v>0</v>
      </c>
      <c r="T375" s="5" t="s">
        <v>1142</v>
      </c>
      <c r="U375" s="5" t="s">
        <v>1143</v>
      </c>
      <c r="V375" s="5" t="s">
        <v>1144</v>
      </c>
      <c r="W375" s="22">
        <v>15.288598696390801</v>
      </c>
      <c r="X375" s="23" t="s">
        <v>35</v>
      </c>
      <c r="Y375" s="22">
        <v>0.21894540892155087</v>
      </c>
      <c r="Z375" s="22">
        <v>15.274275779724134</v>
      </c>
      <c r="AA375" s="23" t="s">
        <v>35</v>
      </c>
      <c r="AB375" s="22">
        <v>0.56409241667235555</v>
      </c>
      <c r="AC375" s="22">
        <v>15.0724039077759</v>
      </c>
      <c r="AD375" s="22">
        <v>15.2831974029541</v>
      </c>
      <c r="AE375" s="22">
        <v>15.510194778442401</v>
      </c>
      <c r="AF375" s="22">
        <v>14.628899574279799</v>
      </c>
      <c r="AG375" s="22">
        <v>15.673235893249499</v>
      </c>
      <c r="AH375" s="22">
        <v>15.5206918716431</v>
      </c>
    </row>
    <row r="376" spans="1:34" x14ac:dyDescent="0.35">
      <c r="A376" s="5" t="s">
        <v>1145</v>
      </c>
      <c r="B376" s="5" t="s">
        <v>1146</v>
      </c>
      <c r="C376" s="22">
        <v>19.505749384562197</v>
      </c>
      <c r="D376" s="23" t="s">
        <v>35</v>
      </c>
      <c r="E376" s="22">
        <v>0.19208496386238202</v>
      </c>
      <c r="F376" s="22">
        <v>19.490939458211269</v>
      </c>
      <c r="G376" s="23" t="s">
        <v>35</v>
      </c>
      <c r="H376" s="22">
        <v>0.77173355852806169</v>
      </c>
      <c r="I376" s="22">
        <v>-1.4809926350913801E-2</v>
      </c>
      <c r="J376" s="24">
        <v>1.06328783906398E-2</v>
      </c>
      <c r="K376" s="25">
        <f>10^-J376</f>
        <v>0.97581417293681605</v>
      </c>
      <c r="L376" s="26" t="b">
        <f>IF(AND(K376&lt;0.05,ABS(I376)&gt;=2),"TRUE")</f>
        <v>0</v>
      </c>
      <c r="M376" s="27" t="b">
        <v>0</v>
      </c>
      <c r="N376" s="24">
        <v>1.06328783906398E-2</v>
      </c>
      <c r="O376" s="27">
        <v>1106</v>
      </c>
      <c r="P376" s="25">
        <f>O376/$P$2*$P$1</f>
        <v>4.9463327370304122E-2</v>
      </c>
      <c r="Q376" s="27" t="b">
        <f>IF(K376&lt;P376,"TRUE")</f>
        <v>0</v>
      </c>
      <c r="R376" s="28">
        <f>K376*1118</f>
        <v>1090.9602453433604</v>
      </c>
      <c r="S376" s="26" t="b">
        <f>IF(R376&lt;0.05,"TRUE")</f>
        <v>0</v>
      </c>
      <c r="T376" s="5" t="s">
        <v>1145</v>
      </c>
      <c r="U376" s="5" t="s">
        <v>1146</v>
      </c>
      <c r="V376" s="5" t="s">
        <v>1147</v>
      </c>
      <c r="W376" s="22">
        <v>19.505749384562197</v>
      </c>
      <c r="X376" s="23" t="s">
        <v>35</v>
      </c>
      <c r="Y376" s="22">
        <v>0.19208496386238202</v>
      </c>
      <c r="Z376" s="22">
        <v>19.490939458211269</v>
      </c>
      <c r="AA376" s="23" t="s">
        <v>35</v>
      </c>
      <c r="AB376" s="22">
        <v>0.77173355852806169</v>
      </c>
      <c r="AC376" s="22">
        <v>19.699943542480501</v>
      </c>
      <c r="AD376" s="22">
        <v>19.501459121704102</v>
      </c>
      <c r="AE376" s="22">
        <v>19.315845489501999</v>
      </c>
      <c r="AF376" s="22">
        <v>18.602352142333999</v>
      </c>
      <c r="AG376" s="22">
        <v>19.9933891296387</v>
      </c>
      <c r="AH376" s="22">
        <v>19.877077102661101</v>
      </c>
    </row>
    <row r="377" spans="1:34" x14ac:dyDescent="0.35">
      <c r="A377" s="5" t="s">
        <v>1148</v>
      </c>
      <c r="B377" s="5" t="s">
        <v>1149</v>
      </c>
      <c r="C377" s="22">
        <v>20.896273930867498</v>
      </c>
      <c r="D377" s="23" t="s">
        <v>35</v>
      </c>
      <c r="E377" s="22">
        <v>0.12290168443941597</v>
      </c>
      <c r="F377" s="22">
        <v>20.880067189534532</v>
      </c>
      <c r="G377" s="23" t="s">
        <v>35</v>
      </c>
      <c r="H377" s="22">
        <v>0.67050468157148735</v>
      </c>
      <c r="I377" s="22">
        <v>-1.6206741333007799E-2</v>
      </c>
      <c r="J377" s="24">
        <v>1.3619553682824701E-2</v>
      </c>
      <c r="K377" s="25">
        <f>10^-J377</f>
        <v>0.96912644899773692</v>
      </c>
      <c r="L377" s="26" t="b">
        <f>IF(AND(K377&lt;0.05,ABS(I377)&gt;=2),"TRUE")</f>
        <v>0</v>
      </c>
      <c r="M377" s="27" t="b">
        <v>0</v>
      </c>
      <c r="N377" s="24">
        <v>1.3619553682824701E-2</v>
      </c>
      <c r="O377" s="27">
        <v>1100</v>
      </c>
      <c r="P377" s="25">
        <f>O377/$P$2*$P$1</f>
        <v>4.9194991055456175E-2</v>
      </c>
      <c r="Q377" s="27" t="b">
        <f>IF(K377&lt;P377,"TRUE")</f>
        <v>0</v>
      </c>
      <c r="R377" s="28">
        <f>K377*1118</f>
        <v>1083.4833699794699</v>
      </c>
      <c r="S377" s="26" t="b">
        <f>IF(R377&lt;0.05,"TRUE")</f>
        <v>0</v>
      </c>
      <c r="T377" s="5" t="s">
        <v>1148</v>
      </c>
      <c r="U377" s="5" t="s">
        <v>1149</v>
      </c>
      <c r="V377" s="5" t="s">
        <v>1150</v>
      </c>
      <c r="W377" s="22">
        <v>20.896273930867498</v>
      </c>
      <c r="X377" s="23" t="s">
        <v>35</v>
      </c>
      <c r="Y377" s="22">
        <v>0.12290168443941597</v>
      </c>
      <c r="Z377" s="22">
        <v>20.880067189534532</v>
      </c>
      <c r="AA377" s="23" t="s">
        <v>35</v>
      </c>
      <c r="AB377" s="22">
        <v>0.67050468157148735</v>
      </c>
      <c r="AC377" s="22">
        <v>20.756553649902301</v>
      </c>
      <c r="AD377" s="22">
        <v>20.987663269043001</v>
      </c>
      <c r="AE377" s="22">
        <v>20.944604873657202</v>
      </c>
      <c r="AF377" s="22">
        <v>20.126714706420898</v>
      </c>
      <c r="AG377" s="22">
        <v>21.102077484130898</v>
      </c>
      <c r="AH377" s="22">
        <v>21.4114093780518</v>
      </c>
    </row>
    <row r="378" spans="1:34" x14ac:dyDescent="0.35">
      <c r="A378" s="5" t="s">
        <v>1151</v>
      </c>
      <c r="B378" s="5" t="s">
        <v>1152</v>
      </c>
      <c r="C378" s="22">
        <v>16.082280794779468</v>
      </c>
      <c r="D378" s="23" t="s">
        <v>35</v>
      </c>
      <c r="E378" s="22">
        <v>0.57735329698949855</v>
      </c>
      <c r="F378" s="22">
        <v>16.065430959065768</v>
      </c>
      <c r="G378" s="23" t="s">
        <v>35</v>
      </c>
      <c r="H378" s="22">
        <v>0.4257923255043064</v>
      </c>
      <c r="I378" s="22">
        <v>-1.6849835713706799E-2</v>
      </c>
      <c r="J378" s="24">
        <v>1.3452751666315E-2</v>
      </c>
      <c r="K378" s="25">
        <f>10^-J378</f>
        <v>0.96949873853863244</v>
      </c>
      <c r="L378" s="26" t="b">
        <f>IF(AND(K378&lt;0.05,ABS(I378)&gt;=2),"TRUE")</f>
        <v>0</v>
      </c>
      <c r="M378" s="27" t="b">
        <v>0</v>
      </c>
      <c r="N378" s="24">
        <v>1.3452751666315E-2</v>
      </c>
      <c r="O378" s="27">
        <v>1102</v>
      </c>
      <c r="P378" s="25">
        <f>O378/$P$2*$P$1</f>
        <v>4.9284436493738822E-2</v>
      </c>
      <c r="Q378" s="27" t="b">
        <f>IF(K378&lt;P378,"TRUE")</f>
        <v>0</v>
      </c>
      <c r="R378" s="28">
        <f>K378*1118</f>
        <v>1083.8995896861911</v>
      </c>
      <c r="S378" s="26" t="b">
        <f>IF(R378&lt;0.05,"TRUE")</f>
        <v>0</v>
      </c>
      <c r="T378" s="5" t="s">
        <v>1151</v>
      </c>
      <c r="U378" s="5" t="s">
        <v>1152</v>
      </c>
      <c r="V378" s="5" t="s">
        <v>1153</v>
      </c>
      <c r="W378" s="22">
        <v>16.082280794779468</v>
      </c>
      <c r="X378" s="23" t="s">
        <v>35</v>
      </c>
      <c r="Y378" s="22">
        <v>0.57735329698949855</v>
      </c>
      <c r="Z378" s="22">
        <v>16.065430959065768</v>
      </c>
      <c r="AA378" s="23" t="s">
        <v>35</v>
      </c>
      <c r="AB378" s="22">
        <v>0.4257923255043064</v>
      </c>
      <c r="AC378" s="22">
        <v>16.266393661498999</v>
      </c>
      <c r="AD378" s="22">
        <v>16.545124053955099</v>
      </c>
      <c r="AE378" s="22">
        <v>15.4353246688843</v>
      </c>
      <c r="AF378" s="22">
        <v>15.577613830566399</v>
      </c>
      <c r="AG378" s="22">
        <v>16.256189346313501</v>
      </c>
      <c r="AH378" s="22">
        <v>16.362489700317401</v>
      </c>
    </row>
    <row r="379" spans="1:34" x14ac:dyDescent="0.35">
      <c r="A379" s="5" t="s">
        <v>1154</v>
      </c>
      <c r="B379" s="5" t="s">
        <v>1155</v>
      </c>
      <c r="C379" s="22">
        <v>14.923154513041167</v>
      </c>
      <c r="D379" s="23" t="s">
        <v>35</v>
      </c>
      <c r="E379" s="22">
        <v>0.12139522163746182</v>
      </c>
      <c r="F379" s="22">
        <v>14.905415534973132</v>
      </c>
      <c r="G379" s="23" t="s">
        <v>35</v>
      </c>
      <c r="H379" s="22">
        <v>1.1505052434560081</v>
      </c>
      <c r="I379" s="22">
        <v>-1.77389780680333E-2</v>
      </c>
      <c r="J379" s="24">
        <v>8.7365328083190402E-3</v>
      </c>
      <c r="K379" s="25">
        <f>10^-J379</f>
        <v>0.98008437879879118</v>
      </c>
      <c r="L379" s="26" t="b">
        <f>IF(AND(K379&lt;0.05,ABS(I379)&gt;=2),"TRUE")</f>
        <v>0</v>
      </c>
      <c r="M379" s="27" t="b">
        <v>0</v>
      </c>
      <c r="N379" s="24">
        <v>8.7365328083190402E-3</v>
      </c>
      <c r="O379" s="27">
        <v>1109</v>
      </c>
      <c r="P379" s="25">
        <f>O379/$P$2*$P$1</f>
        <v>4.9597495527728089E-2</v>
      </c>
      <c r="Q379" s="27" t="b">
        <f>IF(K379&lt;P379,"TRUE")</f>
        <v>0</v>
      </c>
      <c r="R379" s="28">
        <f>K379*1118</f>
        <v>1095.7343354970485</v>
      </c>
      <c r="S379" s="26" t="b">
        <f>IF(R379&lt;0.05,"TRUE")</f>
        <v>0</v>
      </c>
      <c r="T379" s="5" t="s">
        <v>1154</v>
      </c>
      <c r="U379" s="5" t="s">
        <v>1155</v>
      </c>
      <c r="V379" s="5" t="s">
        <v>1156</v>
      </c>
      <c r="W379" s="22">
        <v>14.923154513041167</v>
      </c>
      <c r="X379" s="23" t="s">
        <v>35</v>
      </c>
      <c r="Y379" s="22">
        <v>0.12139522163746182</v>
      </c>
      <c r="Z379" s="22">
        <v>14.905415534973132</v>
      </c>
      <c r="AA379" s="23" t="s">
        <v>35</v>
      </c>
      <c r="AB379" s="22">
        <v>1.1505052434560081</v>
      </c>
      <c r="AC379" s="22">
        <v>14.806926727294901</v>
      </c>
      <c r="AD379" s="22">
        <v>14.9134073257446</v>
      </c>
      <c r="AE379" s="22">
        <v>15.049129486084</v>
      </c>
      <c r="AF379" s="22">
        <v>13.5916185379028</v>
      </c>
      <c r="AG379" s="22">
        <v>15.391681671142599</v>
      </c>
      <c r="AH379" s="22">
        <v>15.732946395874</v>
      </c>
    </row>
    <row r="380" spans="1:34" x14ac:dyDescent="0.35">
      <c r="A380" s="5" t="s">
        <v>1157</v>
      </c>
      <c r="B380" s="5" t="s">
        <v>1158</v>
      </c>
      <c r="C380" s="22">
        <v>14.899477640787765</v>
      </c>
      <c r="D380" s="23" t="s">
        <v>35</v>
      </c>
      <c r="E380" s="22">
        <v>0.40882959962285553</v>
      </c>
      <c r="F380" s="22">
        <v>14.878350893656402</v>
      </c>
      <c r="G380" s="23" t="s">
        <v>35</v>
      </c>
      <c r="H380" s="22">
        <v>1.0994489003317647</v>
      </c>
      <c r="I380" s="22">
        <v>-2.1126747131347701E-2</v>
      </c>
      <c r="J380" s="24">
        <v>1.02797473087768E-2</v>
      </c>
      <c r="K380" s="25">
        <f>10^-J380</f>
        <v>0.97660794412801799</v>
      </c>
      <c r="L380" s="26" t="b">
        <f>IF(AND(K380&lt;0.05,ABS(I380)&gt;=2),"TRUE")</f>
        <v>0</v>
      </c>
      <c r="M380" s="27" t="b">
        <v>0</v>
      </c>
      <c r="N380" s="24">
        <v>1.02797473087768E-2</v>
      </c>
      <c r="O380" s="27">
        <v>1107</v>
      </c>
      <c r="P380" s="25">
        <f>O380/$P$2*$P$1</f>
        <v>4.9508050089445442E-2</v>
      </c>
      <c r="Q380" s="27" t="b">
        <f>IF(K380&lt;P380,"TRUE")</f>
        <v>0</v>
      </c>
      <c r="R380" s="28">
        <f>K380*1118</f>
        <v>1091.8476815351241</v>
      </c>
      <c r="S380" s="26" t="b">
        <f>IF(R380&lt;0.05,"TRUE")</f>
        <v>0</v>
      </c>
      <c r="T380" s="5" t="s">
        <v>1157</v>
      </c>
      <c r="U380" s="5" t="s">
        <v>1158</v>
      </c>
      <c r="V380" s="5" t="s">
        <v>1159</v>
      </c>
      <c r="W380" s="22">
        <v>14.899477640787765</v>
      </c>
      <c r="X380" s="23" t="s">
        <v>35</v>
      </c>
      <c r="Y380" s="22">
        <v>0.40882959962285553</v>
      </c>
      <c r="Z380" s="22">
        <v>14.878350893656402</v>
      </c>
      <c r="AA380" s="23" t="s">
        <v>35</v>
      </c>
      <c r="AB380" s="22">
        <v>1.0994489003317647</v>
      </c>
      <c r="AC380" s="22">
        <v>14.6063938140869</v>
      </c>
      <c r="AD380" s="22">
        <v>15.3665161132813</v>
      </c>
      <c r="AE380" s="22">
        <v>14.725522994995099</v>
      </c>
      <c r="AF380" s="22">
        <v>13.6203908920288</v>
      </c>
      <c r="AG380" s="22">
        <v>15.3592081069946</v>
      </c>
      <c r="AH380" s="22">
        <v>15.655453681945801</v>
      </c>
    </row>
    <row r="381" spans="1:34" x14ac:dyDescent="0.35">
      <c r="A381" s="5" t="s">
        <v>1160</v>
      </c>
      <c r="B381" s="5" t="s">
        <v>1161</v>
      </c>
      <c r="C381" s="22">
        <v>22.20515441894533</v>
      </c>
      <c r="D381" s="23" t="s">
        <v>35</v>
      </c>
      <c r="E381" s="22">
        <v>0.33435818371877718</v>
      </c>
      <c r="F381" s="22">
        <v>22.181326548258468</v>
      </c>
      <c r="G381" s="23" t="s">
        <v>35</v>
      </c>
      <c r="H381" s="22">
        <v>0.54147347160817882</v>
      </c>
      <c r="I381" s="22">
        <v>-2.3827870686847798E-2</v>
      </c>
      <c r="J381" s="24">
        <v>2.16352698446182E-2</v>
      </c>
      <c r="K381" s="25">
        <f>10^-J381</f>
        <v>0.95140346800853315</v>
      </c>
      <c r="L381" s="26" t="b">
        <f>IF(AND(K381&lt;0.05,ABS(I381)&gt;=2),"TRUE")</f>
        <v>0</v>
      </c>
      <c r="M381" s="27" t="b">
        <v>0</v>
      </c>
      <c r="N381" s="24">
        <v>2.16352698446182E-2</v>
      </c>
      <c r="O381" s="27">
        <v>1088</v>
      </c>
      <c r="P381" s="25">
        <f>O381/$P$2*$P$1</f>
        <v>4.8658318425760294E-2</v>
      </c>
      <c r="Q381" s="27" t="b">
        <f>IF(K381&lt;P381,"TRUE")</f>
        <v>0</v>
      </c>
      <c r="R381" s="28">
        <f>K381*1118</f>
        <v>1063.6690772335401</v>
      </c>
      <c r="S381" s="26" t="b">
        <f>IF(R381&lt;0.05,"TRUE")</f>
        <v>0</v>
      </c>
      <c r="T381" s="5" t="s">
        <v>1160</v>
      </c>
      <c r="U381" s="5" t="s">
        <v>1161</v>
      </c>
      <c r="V381" s="5" t="s">
        <v>1162</v>
      </c>
      <c r="W381" s="22">
        <v>22.20515441894533</v>
      </c>
      <c r="X381" s="23" t="s">
        <v>35</v>
      </c>
      <c r="Y381" s="22">
        <v>0.33435818371877718</v>
      </c>
      <c r="Z381" s="22">
        <v>22.181326548258468</v>
      </c>
      <c r="AA381" s="23" t="s">
        <v>35</v>
      </c>
      <c r="AB381" s="22">
        <v>0.54147347160817882</v>
      </c>
      <c r="AC381" s="22">
        <v>22.517686843872099</v>
      </c>
      <c r="AD381" s="22">
        <v>22.2451992034912</v>
      </c>
      <c r="AE381" s="22">
        <v>21.852577209472699</v>
      </c>
      <c r="AF381" s="22">
        <v>21.7347812652588</v>
      </c>
      <c r="AG381" s="22">
        <v>22.025598526001001</v>
      </c>
      <c r="AH381" s="22">
        <v>22.7835998535156</v>
      </c>
    </row>
    <row r="382" spans="1:34" x14ac:dyDescent="0.35">
      <c r="A382" s="5" t="s">
        <v>1163</v>
      </c>
      <c r="B382" s="5" t="s">
        <v>1164</v>
      </c>
      <c r="C382" s="22">
        <v>14.904180844624834</v>
      </c>
      <c r="D382" s="23" t="s">
        <v>35</v>
      </c>
      <c r="E382" s="22">
        <v>0.30745569209469487</v>
      </c>
      <c r="F382" s="22">
        <v>14.875964164733901</v>
      </c>
      <c r="G382" s="23" t="s">
        <v>35</v>
      </c>
      <c r="H382" s="22">
        <v>1.3552818992942031</v>
      </c>
      <c r="I382" s="22">
        <v>-2.8216679890951099E-2</v>
      </c>
      <c r="J382" s="24">
        <v>1.1605481365566101E-2</v>
      </c>
      <c r="K382" s="25">
        <f>10^-J382</f>
        <v>0.97363128121848674</v>
      </c>
      <c r="L382" s="26" t="b">
        <f>IF(AND(K382&lt;0.05,ABS(I382)&gt;=2),"TRUE")</f>
        <v>0</v>
      </c>
      <c r="M382" s="27" t="b">
        <v>0</v>
      </c>
      <c r="N382" s="24">
        <v>1.1605481365566101E-2</v>
      </c>
      <c r="O382" s="27">
        <v>1105</v>
      </c>
      <c r="P382" s="25">
        <f>O382/$P$2*$P$1</f>
        <v>4.9418604651162795E-2</v>
      </c>
      <c r="Q382" s="27" t="b">
        <f>IF(K382&lt;P382,"TRUE")</f>
        <v>0</v>
      </c>
      <c r="R382" s="28">
        <f>K382*1118</f>
        <v>1088.5197724022682</v>
      </c>
      <c r="S382" s="26" t="b">
        <f>IF(R382&lt;0.05,"TRUE")</f>
        <v>0</v>
      </c>
      <c r="T382" s="5" t="s">
        <v>1163</v>
      </c>
      <c r="U382" s="5" t="s">
        <v>1164</v>
      </c>
      <c r="V382" s="5" t="s">
        <v>1165</v>
      </c>
      <c r="W382" s="22">
        <v>14.904180844624834</v>
      </c>
      <c r="X382" s="23" t="s">
        <v>35</v>
      </c>
      <c r="Y382" s="22">
        <v>0.30745569209469487</v>
      </c>
      <c r="Z382" s="22">
        <v>14.875964164733901</v>
      </c>
      <c r="AA382" s="23" t="s">
        <v>35</v>
      </c>
      <c r="AB382" s="22">
        <v>1.3552818992942031</v>
      </c>
      <c r="AC382" s="22">
        <v>15.1506004333496</v>
      </c>
      <c r="AD382" s="22">
        <v>14.5596408843994</v>
      </c>
      <c r="AE382" s="22">
        <v>15.002301216125501</v>
      </c>
      <c r="AF382" s="22">
        <v>13.311093330383301</v>
      </c>
      <c r="AG382" s="22">
        <v>15.6452283859253</v>
      </c>
      <c r="AH382" s="22">
        <v>15.6715707778931</v>
      </c>
    </row>
    <row r="383" spans="1:34" x14ac:dyDescent="0.35">
      <c r="A383" s="5" t="s">
        <v>1166</v>
      </c>
      <c r="B383" s="5" t="s">
        <v>1167</v>
      </c>
      <c r="C383" s="22">
        <v>17.333577473958332</v>
      </c>
      <c r="D383" s="23" t="s">
        <v>35</v>
      </c>
      <c r="E383" s="22">
        <v>0.1727938429001081</v>
      </c>
      <c r="F383" s="22">
        <v>17.302835464477536</v>
      </c>
      <c r="G383" s="23" t="s">
        <v>35</v>
      </c>
      <c r="H383" s="22">
        <v>0.95223429632051226</v>
      </c>
      <c r="I383" s="22">
        <v>-3.07420094807931E-2</v>
      </c>
      <c r="J383" s="24">
        <v>1.82893547360196E-2</v>
      </c>
      <c r="K383" s="25">
        <f>10^-J383</f>
        <v>0.95876163040316731</v>
      </c>
      <c r="L383" s="26" t="b">
        <f>IF(AND(K383&lt;0.05,ABS(I383)&gt;=2),"TRUE")</f>
        <v>0</v>
      </c>
      <c r="M383" s="27" t="b">
        <v>0</v>
      </c>
      <c r="N383" s="24">
        <v>1.82893547360196E-2</v>
      </c>
      <c r="O383" s="27">
        <v>1091</v>
      </c>
      <c r="P383" s="25">
        <f>O383/$P$2*$P$1</f>
        <v>4.8792486583184261E-2</v>
      </c>
      <c r="Q383" s="27" t="b">
        <f>IF(K383&lt;P383,"TRUE")</f>
        <v>0</v>
      </c>
      <c r="R383" s="28">
        <f>K383*1118</f>
        <v>1071.8955027907411</v>
      </c>
      <c r="S383" s="26" t="b">
        <f>IF(R383&lt;0.05,"TRUE")</f>
        <v>0</v>
      </c>
      <c r="T383" s="5" t="s">
        <v>1166</v>
      </c>
      <c r="U383" s="5" t="s">
        <v>1167</v>
      </c>
      <c r="V383" s="5" t="s">
        <v>1168</v>
      </c>
      <c r="W383" s="22">
        <v>17.333577473958332</v>
      </c>
      <c r="X383" s="23" t="s">
        <v>35</v>
      </c>
      <c r="Y383" s="22">
        <v>0.1727938429001081</v>
      </c>
      <c r="Z383" s="22">
        <v>17.302835464477536</v>
      </c>
      <c r="AA383" s="23" t="s">
        <v>35</v>
      </c>
      <c r="AB383" s="22">
        <v>0.95223429632051226</v>
      </c>
      <c r="AC383" s="22">
        <v>17.186529159545898</v>
      </c>
      <c r="AD383" s="22">
        <v>17.5238933563232</v>
      </c>
      <c r="AE383" s="22">
        <v>17.290309906005898</v>
      </c>
      <c r="AF383" s="22">
        <v>16.207353591918899</v>
      </c>
      <c r="AG383" s="22">
        <v>17.768785476684599</v>
      </c>
      <c r="AH383" s="22">
        <v>17.932367324829102</v>
      </c>
    </row>
    <row r="384" spans="1:34" x14ac:dyDescent="0.35">
      <c r="A384" s="5" t="s">
        <v>1169</v>
      </c>
      <c r="B384" s="5" t="s">
        <v>1170</v>
      </c>
      <c r="C384" s="22">
        <v>16.407244364420567</v>
      </c>
      <c r="D384" s="23" t="s">
        <v>35</v>
      </c>
      <c r="E384" s="22">
        <v>1.061894576592963</v>
      </c>
      <c r="F384" s="22">
        <v>16.374613761901831</v>
      </c>
      <c r="G384" s="23" t="s">
        <v>35</v>
      </c>
      <c r="H384" s="22">
        <v>0.99136465393198825</v>
      </c>
      <c r="I384" s="22">
        <v>-3.2630602518718597E-2</v>
      </c>
      <c r="J384" s="24">
        <v>1.2856474938844099E-2</v>
      </c>
      <c r="K384" s="25">
        <f>10^-J384</f>
        <v>0.97083075308860389</v>
      </c>
      <c r="L384" s="26" t="b">
        <f>IF(AND(K384&lt;0.05,ABS(I384)&gt;=2),"TRUE")</f>
        <v>0</v>
      </c>
      <c r="M384" s="27" t="b">
        <v>0</v>
      </c>
      <c r="N384" s="24">
        <v>1.2856474938844099E-2</v>
      </c>
      <c r="O384" s="27">
        <v>1103</v>
      </c>
      <c r="P384" s="25">
        <f>O384/$P$2*$P$1</f>
        <v>4.9329159212880141E-2</v>
      </c>
      <c r="Q384" s="27" t="b">
        <f>IF(K384&lt;P384,"TRUE")</f>
        <v>0</v>
      </c>
      <c r="R384" s="28">
        <f>K384*1118</f>
        <v>1085.3887819530592</v>
      </c>
      <c r="S384" s="26" t="b">
        <f>IF(R384&lt;0.05,"TRUE")</f>
        <v>0</v>
      </c>
      <c r="T384" s="5" t="s">
        <v>1169</v>
      </c>
      <c r="U384" s="5" t="s">
        <v>1170</v>
      </c>
      <c r="V384" s="5" t="s">
        <v>1171</v>
      </c>
      <c r="W384" s="22">
        <v>16.407244364420567</v>
      </c>
      <c r="X384" s="23" t="s">
        <v>35</v>
      </c>
      <c r="Y384" s="22">
        <v>1.061894576592963</v>
      </c>
      <c r="Z384" s="22">
        <v>16.374613761901831</v>
      </c>
      <c r="AA384" s="23" t="s">
        <v>35</v>
      </c>
      <c r="AB384" s="22">
        <v>0.99136465393198825</v>
      </c>
      <c r="AC384" s="22">
        <v>17.186042785644499</v>
      </c>
      <c r="AD384" s="22">
        <v>15.1976470947266</v>
      </c>
      <c r="AE384" s="22">
        <v>16.8380432128906</v>
      </c>
      <c r="AF384" s="22">
        <v>15.519656181335399</v>
      </c>
      <c r="AG384" s="22">
        <v>17.461326599121101</v>
      </c>
      <c r="AH384" s="22">
        <v>16.142858505248999</v>
      </c>
    </row>
    <row r="385" spans="1:34" x14ac:dyDescent="0.35">
      <c r="A385" s="5" t="s">
        <v>1172</v>
      </c>
      <c r="B385" s="5" t="s">
        <v>1173</v>
      </c>
      <c r="C385" s="22">
        <v>19.195659637451168</v>
      </c>
      <c r="D385" s="23" t="s">
        <v>35</v>
      </c>
      <c r="E385" s="22">
        <v>0.73979119474509125</v>
      </c>
      <c r="F385" s="22">
        <v>19.162103652954098</v>
      </c>
      <c r="G385" s="23" t="s">
        <v>35</v>
      </c>
      <c r="H385" s="22">
        <v>0.68899637438189631</v>
      </c>
      <c r="I385" s="22">
        <v>-3.3555984497070299E-2</v>
      </c>
      <c r="J385" s="24">
        <v>1.9128436100720899E-2</v>
      </c>
      <c r="K385" s="25">
        <f>10^-J385</f>
        <v>0.95691103731102523</v>
      </c>
      <c r="L385" s="26" t="b">
        <f>IF(AND(K385&lt;0.05,ABS(I385)&gt;=2),"TRUE")</f>
        <v>0</v>
      </c>
      <c r="M385" s="27" t="b">
        <v>0</v>
      </c>
      <c r="N385" s="24">
        <v>1.9128436100720899E-2</v>
      </c>
      <c r="O385" s="27">
        <v>1089</v>
      </c>
      <c r="P385" s="25">
        <f>O385/$P$2*$P$1</f>
        <v>4.8703041144901614E-2</v>
      </c>
      <c r="Q385" s="27" t="b">
        <f>IF(K385&lt;P385,"TRUE")</f>
        <v>0</v>
      </c>
      <c r="R385" s="28">
        <f>K385*1118</f>
        <v>1069.8265397137261</v>
      </c>
      <c r="S385" s="26" t="b">
        <f>IF(R385&lt;0.05,"TRUE")</f>
        <v>0</v>
      </c>
      <c r="T385" s="5" t="s">
        <v>1172</v>
      </c>
      <c r="U385" s="5" t="s">
        <v>1173</v>
      </c>
      <c r="V385" s="5" t="s">
        <v>1174</v>
      </c>
      <c r="W385" s="22">
        <v>19.195659637451168</v>
      </c>
      <c r="X385" s="23" t="s">
        <v>35</v>
      </c>
      <c r="Y385" s="22">
        <v>0.73979119474509125</v>
      </c>
      <c r="Z385" s="22">
        <v>19.162103652954098</v>
      </c>
      <c r="AA385" s="23" t="s">
        <v>35</v>
      </c>
      <c r="AB385" s="22">
        <v>0.68899637438189631</v>
      </c>
      <c r="AC385" s="22">
        <v>19.584276199340799</v>
      </c>
      <c r="AD385" s="22">
        <v>19.66015625</v>
      </c>
      <c r="AE385" s="22">
        <v>18.342546463012699</v>
      </c>
      <c r="AF385" s="22">
        <v>18.4042072296143</v>
      </c>
      <c r="AG385" s="22">
        <v>19.3315029144287</v>
      </c>
      <c r="AH385" s="22">
        <v>19.7506008148193</v>
      </c>
    </row>
    <row r="386" spans="1:34" x14ac:dyDescent="0.35">
      <c r="A386" s="5" t="s">
        <v>1175</v>
      </c>
      <c r="B386" s="5" t="s">
        <v>1176</v>
      </c>
      <c r="C386" s="22">
        <v>17.019125620524104</v>
      </c>
      <c r="D386" s="23" t="s">
        <v>35</v>
      </c>
      <c r="E386" s="22">
        <v>0.37191302568896423</v>
      </c>
      <c r="F386" s="22">
        <v>16.984285990397133</v>
      </c>
      <c r="G386" s="23" t="s">
        <v>35</v>
      </c>
      <c r="H386" s="22">
        <v>0.42015820583015706</v>
      </c>
      <c r="I386" s="22">
        <v>-3.4839630126953097E-2</v>
      </c>
      <c r="J386" s="24">
        <v>3.6430906886092199E-2</v>
      </c>
      <c r="K386" s="25">
        <f>10^-J386</f>
        <v>0.91953675482084873</v>
      </c>
      <c r="L386" s="26" t="b">
        <f>IF(AND(K386&lt;0.05,ABS(I386)&gt;=2),"TRUE")</f>
        <v>0</v>
      </c>
      <c r="M386" s="27" t="b">
        <v>0</v>
      </c>
      <c r="N386" s="24">
        <v>3.6430906886092199E-2</v>
      </c>
      <c r="O386" s="27">
        <v>1073</v>
      </c>
      <c r="P386" s="25">
        <f>O386/$P$2*$P$1</f>
        <v>4.7987477638640433E-2</v>
      </c>
      <c r="Q386" s="27" t="b">
        <f>IF(K386&lt;P386,"TRUE")</f>
        <v>0</v>
      </c>
      <c r="R386" s="28">
        <f>K386*1118</f>
        <v>1028.0420918897089</v>
      </c>
      <c r="S386" s="26" t="b">
        <f>IF(R386&lt;0.05,"TRUE")</f>
        <v>0</v>
      </c>
      <c r="T386" s="5" t="s">
        <v>1175</v>
      </c>
      <c r="U386" s="5" t="s">
        <v>1176</v>
      </c>
      <c r="V386" s="5" t="s">
        <v>1177</v>
      </c>
      <c r="W386" s="22">
        <v>17.019125620524104</v>
      </c>
      <c r="X386" s="23" t="s">
        <v>35</v>
      </c>
      <c r="Y386" s="22">
        <v>0.37191302568896423</v>
      </c>
      <c r="Z386" s="22">
        <v>16.984285990397133</v>
      </c>
      <c r="AA386" s="23" t="s">
        <v>35</v>
      </c>
      <c r="AB386" s="22">
        <v>0.42015820583015706</v>
      </c>
      <c r="AC386" s="22">
        <v>17.325311660766602</v>
      </c>
      <c r="AD386" s="22">
        <v>17.126813888549801</v>
      </c>
      <c r="AE386" s="22">
        <v>16.605251312255898</v>
      </c>
      <c r="AF386" s="22">
        <v>16.571044921875</v>
      </c>
      <c r="AG386" s="22">
        <v>17.411035537719702</v>
      </c>
      <c r="AH386" s="22">
        <v>16.970777511596701</v>
      </c>
    </row>
    <row r="387" spans="1:34" x14ac:dyDescent="0.35">
      <c r="A387" s="5" t="s">
        <v>1178</v>
      </c>
      <c r="B387" s="5" t="s">
        <v>1179</v>
      </c>
      <c r="C387" s="22">
        <v>15.942765235900866</v>
      </c>
      <c r="D387" s="23" t="s">
        <v>35</v>
      </c>
      <c r="E387" s="22">
        <v>2.4014934967000287E-2</v>
      </c>
      <c r="F387" s="22">
        <v>15.907028834025065</v>
      </c>
      <c r="G387" s="23" t="s">
        <v>35</v>
      </c>
      <c r="H387" s="22">
        <v>0.94313755975400593</v>
      </c>
      <c r="I387" s="22">
        <v>-3.5736401875814401E-2</v>
      </c>
      <c r="J387" s="24">
        <v>2.1893377110321698E-2</v>
      </c>
      <c r="K387" s="25">
        <f>10^-J387</f>
        <v>0.95083820365152794</v>
      </c>
      <c r="L387" s="26" t="b">
        <f>IF(AND(K387&lt;0.05,ABS(I387)&gt;=2),"TRUE")</f>
        <v>0</v>
      </c>
      <c r="M387" s="27" t="b">
        <v>0</v>
      </c>
      <c r="N387" s="24">
        <v>2.1893377110321698E-2</v>
      </c>
      <c r="O387" s="27">
        <v>1087</v>
      </c>
      <c r="P387" s="25">
        <f>O387/$P$2*$P$1</f>
        <v>4.8613595706618967E-2</v>
      </c>
      <c r="Q387" s="27" t="b">
        <f>IF(K387&lt;P387,"TRUE")</f>
        <v>0</v>
      </c>
      <c r="R387" s="28">
        <f>K387*1118</f>
        <v>1063.0371116824083</v>
      </c>
      <c r="S387" s="26" t="b">
        <f>IF(R387&lt;0.05,"TRUE")</f>
        <v>0</v>
      </c>
      <c r="T387" s="5" t="s">
        <v>1178</v>
      </c>
      <c r="U387" s="5" t="s">
        <v>1179</v>
      </c>
      <c r="V387" s="5" t="s">
        <v>1180</v>
      </c>
      <c r="W387" s="22">
        <v>15.942765235900866</v>
      </c>
      <c r="X387" s="23" t="s">
        <v>35</v>
      </c>
      <c r="Y387" s="22">
        <v>2.4014934967000287E-2</v>
      </c>
      <c r="Z387" s="22">
        <v>15.907028834025065</v>
      </c>
      <c r="AA387" s="23" t="s">
        <v>35</v>
      </c>
      <c r="AB387" s="22">
        <v>0.94313755975400593</v>
      </c>
      <c r="AC387" s="22">
        <v>15.921267509460399</v>
      </c>
      <c r="AD387" s="22">
        <v>15.9686832427979</v>
      </c>
      <c r="AE387" s="22">
        <v>15.9383449554443</v>
      </c>
      <c r="AF387" s="22">
        <v>14.829830169677701</v>
      </c>
      <c r="AG387" s="22">
        <v>16.3069171905518</v>
      </c>
      <c r="AH387" s="22">
        <v>16.5843391418457</v>
      </c>
    </row>
    <row r="388" spans="1:34" x14ac:dyDescent="0.35">
      <c r="A388" s="5" t="s">
        <v>1181</v>
      </c>
      <c r="B388" s="5" t="s">
        <v>1182</v>
      </c>
      <c r="C388" s="22">
        <v>16.202322959899899</v>
      </c>
      <c r="D388" s="23" t="s">
        <v>35</v>
      </c>
      <c r="E388" s="22">
        <v>0.36151529402882754</v>
      </c>
      <c r="F388" s="22">
        <v>16.166089375813801</v>
      </c>
      <c r="G388" s="23" t="s">
        <v>35</v>
      </c>
      <c r="H388" s="22">
        <v>0.56182056341183628</v>
      </c>
      <c r="I388" s="22">
        <v>-3.6233584086101403E-2</v>
      </c>
      <c r="J388" s="24">
        <v>3.1668496542603598E-2</v>
      </c>
      <c r="K388" s="25">
        <f>10^-J388</f>
        <v>0.92967575138232184</v>
      </c>
      <c r="L388" s="26" t="b">
        <f>IF(AND(K388&lt;0.05,ABS(I388)&gt;=2),"TRUE")</f>
        <v>0</v>
      </c>
      <c r="M388" s="27" t="b">
        <v>0</v>
      </c>
      <c r="N388" s="24">
        <v>3.1668496542603598E-2</v>
      </c>
      <c r="O388" s="27">
        <v>1079</v>
      </c>
      <c r="P388" s="25">
        <f>O388/$P$2*$P$1</f>
        <v>4.825581395348838E-2</v>
      </c>
      <c r="Q388" s="27" t="b">
        <f>IF(K388&lt;P388,"TRUE")</f>
        <v>0</v>
      </c>
      <c r="R388" s="28">
        <f>K388*1118</f>
        <v>1039.3774900454357</v>
      </c>
      <c r="S388" s="26" t="b">
        <f>IF(R388&lt;0.05,"TRUE")</f>
        <v>0</v>
      </c>
      <c r="T388" s="5" t="s">
        <v>1181</v>
      </c>
      <c r="U388" s="5" t="s">
        <v>1182</v>
      </c>
      <c r="V388" s="5" t="s">
        <v>1183</v>
      </c>
      <c r="W388" s="22">
        <v>16.202322959899899</v>
      </c>
      <c r="X388" s="23" t="s">
        <v>35</v>
      </c>
      <c r="Y388" s="22">
        <v>0.36151529402882754</v>
      </c>
      <c r="Z388" s="22">
        <v>16.166089375813801</v>
      </c>
      <c r="AA388" s="23" t="s">
        <v>35</v>
      </c>
      <c r="AB388" s="22">
        <v>0.56182056341183628</v>
      </c>
      <c r="AC388" s="22">
        <v>16.4979057312012</v>
      </c>
      <c r="AD388" s="22">
        <v>15.7992544174194</v>
      </c>
      <c r="AE388" s="22">
        <v>16.309808731079102</v>
      </c>
      <c r="AF388" s="22">
        <v>15.554155349731399</v>
      </c>
      <c r="AG388" s="22">
        <v>16.2855224609375</v>
      </c>
      <c r="AH388" s="22">
        <v>16.6585903167725</v>
      </c>
    </row>
    <row r="389" spans="1:34" x14ac:dyDescent="0.35">
      <c r="A389" s="5" t="s">
        <v>1184</v>
      </c>
      <c r="B389" s="5" t="s">
        <v>1185</v>
      </c>
      <c r="C389" s="22">
        <v>16.370164871215803</v>
      </c>
      <c r="D389" s="23" t="s">
        <v>35</v>
      </c>
      <c r="E389" s="22">
        <v>0.29597624283111507</v>
      </c>
      <c r="F389" s="22">
        <v>16.333096504211433</v>
      </c>
      <c r="G389" s="23" t="s">
        <v>35</v>
      </c>
      <c r="H389" s="22">
        <v>0.45187902002607216</v>
      </c>
      <c r="I389" s="22">
        <v>-3.7068367004394497E-2</v>
      </c>
      <c r="J389" s="24">
        <v>4.0424992756286797E-2</v>
      </c>
      <c r="K389" s="25">
        <f>10^-J389</f>
        <v>0.91111879851689159</v>
      </c>
      <c r="L389" s="26" t="b">
        <f>IF(AND(K389&lt;0.05,ABS(I389)&gt;=2),"TRUE")</f>
        <v>0</v>
      </c>
      <c r="M389" s="27" t="b">
        <v>0</v>
      </c>
      <c r="N389" s="24">
        <v>4.0424992756286797E-2</v>
      </c>
      <c r="O389" s="27">
        <v>1065</v>
      </c>
      <c r="P389" s="25">
        <f>O389/$P$2*$P$1</f>
        <v>4.7629695885509839E-2</v>
      </c>
      <c r="Q389" s="27" t="b">
        <f>IF(K389&lt;P389,"TRUE")</f>
        <v>0</v>
      </c>
      <c r="R389" s="28">
        <f>K389*1118</f>
        <v>1018.6308167418848</v>
      </c>
      <c r="S389" s="26" t="b">
        <f>IF(R389&lt;0.05,"TRUE")</f>
        <v>0</v>
      </c>
      <c r="T389" s="5" t="s">
        <v>1184</v>
      </c>
      <c r="U389" s="5" t="s">
        <v>1185</v>
      </c>
      <c r="V389" s="5" t="s">
        <v>1186</v>
      </c>
      <c r="W389" s="22">
        <v>16.370164871215803</v>
      </c>
      <c r="X389" s="23" t="s">
        <v>35</v>
      </c>
      <c r="Y389" s="22">
        <v>0.29597624283111507</v>
      </c>
      <c r="Z389" s="22">
        <v>16.333096504211433</v>
      </c>
      <c r="AA389" s="23" t="s">
        <v>35</v>
      </c>
      <c r="AB389" s="22">
        <v>0.45187902002607216</v>
      </c>
      <c r="AC389" s="22">
        <v>16.6618556976318</v>
      </c>
      <c r="AD389" s="22">
        <v>16.070081710815401</v>
      </c>
      <c r="AE389" s="22">
        <v>16.378557205200199</v>
      </c>
      <c r="AF389" s="22">
        <v>15.923541069030801</v>
      </c>
      <c r="AG389" s="22">
        <v>16.8178615570068</v>
      </c>
      <c r="AH389" s="22">
        <v>16.257886886596701</v>
      </c>
    </row>
    <row r="390" spans="1:34" x14ac:dyDescent="0.35">
      <c r="A390" s="5" t="s">
        <v>1187</v>
      </c>
      <c r="B390" s="5" t="s">
        <v>1188</v>
      </c>
      <c r="C390" s="22">
        <v>16.290528297424302</v>
      </c>
      <c r="D390" s="23" t="s">
        <v>35</v>
      </c>
      <c r="E390" s="22">
        <v>0.44953204747906811</v>
      </c>
      <c r="F390" s="22">
        <v>16.251307805379234</v>
      </c>
      <c r="G390" s="23" t="s">
        <v>35</v>
      </c>
      <c r="H390" s="22">
        <v>1.1579737686113312</v>
      </c>
      <c r="I390" s="22">
        <v>-3.9220492045085799E-2</v>
      </c>
      <c r="J390" s="24">
        <v>1.81771234137546E-2</v>
      </c>
      <c r="K390" s="25">
        <f>10^-J390</f>
        <v>0.95900942768061515</v>
      </c>
      <c r="L390" s="26" t="b">
        <f>IF(AND(K390&lt;0.05,ABS(I390)&gt;=2),"TRUE")</f>
        <v>0</v>
      </c>
      <c r="M390" s="27" t="b">
        <v>0</v>
      </c>
      <c r="N390" s="24">
        <v>1.81771234137546E-2</v>
      </c>
      <c r="O390" s="27">
        <v>1092</v>
      </c>
      <c r="P390" s="25">
        <f>O390/$P$2*$P$1</f>
        <v>4.8837209302325581E-2</v>
      </c>
      <c r="Q390" s="27" t="b">
        <f>IF(K390&lt;P390,"TRUE")</f>
        <v>0</v>
      </c>
      <c r="R390" s="28">
        <f>K390*1118</f>
        <v>1072.1725401469278</v>
      </c>
      <c r="S390" s="26" t="b">
        <f>IF(R390&lt;0.05,"TRUE")</f>
        <v>0</v>
      </c>
      <c r="T390" s="5" t="s">
        <v>1187</v>
      </c>
      <c r="U390" s="5" t="s">
        <v>1188</v>
      </c>
      <c r="V390" s="5" t="s">
        <v>1189</v>
      </c>
      <c r="W390" s="22">
        <v>16.290528297424302</v>
      </c>
      <c r="X390" s="23" t="s">
        <v>35</v>
      </c>
      <c r="Y390" s="22">
        <v>0.44953204747906811</v>
      </c>
      <c r="Z390" s="22">
        <v>16.251307805379234</v>
      </c>
      <c r="AA390" s="23" t="s">
        <v>35</v>
      </c>
      <c r="AB390" s="22">
        <v>1.1579737686113312</v>
      </c>
      <c r="AC390" s="22">
        <v>16.724946975708001</v>
      </c>
      <c r="AD390" s="22">
        <v>16.3193664550781</v>
      </c>
      <c r="AE390" s="22">
        <v>15.8272714614868</v>
      </c>
      <c r="AF390" s="22">
        <v>15.0286521911621</v>
      </c>
      <c r="AG390" s="22">
        <v>17.331398010253899</v>
      </c>
      <c r="AH390" s="22">
        <v>16.393873214721701</v>
      </c>
    </row>
    <row r="391" spans="1:34" x14ac:dyDescent="0.35">
      <c r="A391" s="5" t="s">
        <v>1190</v>
      </c>
      <c r="B391" s="5" t="s">
        <v>1191</v>
      </c>
      <c r="C391" s="22">
        <v>19.815273284912134</v>
      </c>
      <c r="D391" s="23" t="s">
        <v>35</v>
      </c>
      <c r="E391" s="22">
        <v>0.27958962184363018</v>
      </c>
      <c r="F391" s="22">
        <v>19.776035944620766</v>
      </c>
      <c r="G391" s="23" t="s">
        <v>35</v>
      </c>
      <c r="H391" s="22">
        <v>0.69038972337161941</v>
      </c>
      <c r="I391" s="22">
        <v>-3.9237340291340003E-2</v>
      </c>
      <c r="J391" s="24">
        <v>3.0729552346793899E-2</v>
      </c>
      <c r="K391" s="25">
        <f>10^-J391</f>
        <v>0.93168788367214073</v>
      </c>
      <c r="L391" s="26" t="b">
        <f>IF(AND(K391&lt;0.05,ABS(I391)&gt;=2),"TRUE")</f>
        <v>0</v>
      </c>
      <c r="M391" s="27" t="b">
        <v>0</v>
      </c>
      <c r="N391" s="24">
        <v>3.0729552346793899E-2</v>
      </c>
      <c r="O391" s="27">
        <v>1081</v>
      </c>
      <c r="P391" s="25">
        <f>O391/$P$2*$P$1</f>
        <v>4.834525939177102E-2</v>
      </c>
      <c r="Q391" s="27" t="b">
        <f>IF(K391&lt;P391,"TRUE")</f>
        <v>0</v>
      </c>
      <c r="R391" s="28">
        <f>K391*1118</f>
        <v>1041.6270539454533</v>
      </c>
      <c r="S391" s="26" t="b">
        <f>IF(R391&lt;0.05,"TRUE")</f>
        <v>0</v>
      </c>
      <c r="T391" s="5" t="s">
        <v>1190</v>
      </c>
      <c r="U391" s="5" t="s">
        <v>1191</v>
      </c>
      <c r="V391" s="5" t="s">
        <v>1192</v>
      </c>
      <c r="W391" s="22">
        <v>19.815273284912134</v>
      </c>
      <c r="X391" s="23" t="s">
        <v>35</v>
      </c>
      <c r="Y391" s="22">
        <v>0.27958962184363018</v>
      </c>
      <c r="Z391" s="22">
        <v>19.776035944620766</v>
      </c>
      <c r="AA391" s="23" t="s">
        <v>35</v>
      </c>
      <c r="AB391" s="22">
        <v>0.69038972337161941</v>
      </c>
      <c r="AC391" s="22">
        <v>19.9956455230713</v>
      </c>
      <c r="AD391" s="22">
        <v>19.9569702148438</v>
      </c>
      <c r="AE391" s="22">
        <v>19.4932041168213</v>
      </c>
      <c r="AF391" s="22">
        <v>18.985723495483398</v>
      </c>
      <c r="AG391" s="22">
        <v>20.261705398559599</v>
      </c>
      <c r="AH391" s="22">
        <v>20.0806789398193</v>
      </c>
    </row>
    <row r="392" spans="1:34" x14ac:dyDescent="0.35">
      <c r="A392" s="5" t="s">
        <v>1193</v>
      </c>
      <c r="B392" s="5" t="s">
        <v>1194</v>
      </c>
      <c r="C392" s="22">
        <v>14.327419281005866</v>
      </c>
      <c r="D392" s="23" t="s">
        <v>35</v>
      </c>
      <c r="E392" s="22">
        <v>0.53132358837009919</v>
      </c>
      <c r="F392" s="22">
        <v>14.2854658762614</v>
      </c>
      <c r="G392" s="23" t="s">
        <v>35</v>
      </c>
      <c r="H392" s="22">
        <v>0.39397678792983787</v>
      </c>
      <c r="I392" s="22">
        <v>-4.1953404744466703E-2</v>
      </c>
      <c r="J392" s="24">
        <v>3.7245431535464703E-2</v>
      </c>
      <c r="K392" s="25">
        <f>10^-J392</f>
        <v>0.91781376855864183</v>
      </c>
      <c r="L392" s="26" t="b">
        <f>IF(AND(K392&lt;0.05,ABS(I392)&gt;=2),"TRUE")</f>
        <v>0</v>
      </c>
      <c r="M392" s="27" t="b">
        <v>0</v>
      </c>
      <c r="N392" s="24">
        <v>3.7245431535464703E-2</v>
      </c>
      <c r="O392" s="27">
        <v>1072</v>
      </c>
      <c r="P392" s="25">
        <f>O392/$P$2*$P$1</f>
        <v>4.7942754919499106E-2</v>
      </c>
      <c r="Q392" s="27" t="b">
        <f>IF(K392&lt;P392,"TRUE")</f>
        <v>0</v>
      </c>
      <c r="R392" s="28">
        <f>K392*1118</f>
        <v>1026.1157932485617</v>
      </c>
      <c r="S392" s="26" t="b">
        <f>IF(R392&lt;0.05,"TRUE")</f>
        <v>0</v>
      </c>
      <c r="T392" s="5" t="s">
        <v>1193</v>
      </c>
      <c r="U392" s="5" t="s">
        <v>1194</v>
      </c>
      <c r="V392" s="5" t="s">
        <v>1195</v>
      </c>
      <c r="W392" s="22">
        <v>14.327419281005866</v>
      </c>
      <c r="X392" s="23" t="s">
        <v>35</v>
      </c>
      <c r="Y392" s="22">
        <v>0.53132358837009919</v>
      </c>
      <c r="Z392" s="22">
        <v>14.2854658762614</v>
      </c>
      <c r="AA392" s="23" t="s">
        <v>35</v>
      </c>
      <c r="AB392" s="22">
        <v>0.39397678792983787</v>
      </c>
      <c r="AC392" s="22">
        <v>14.4202871322632</v>
      </c>
      <c r="AD392" s="22">
        <v>14.8061866760254</v>
      </c>
      <c r="AE392" s="22">
        <v>13.755784034729</v>
      </c>
      <c r="AF392" s="22">
        <v>13.831389427185099</v>
      </c>
      <c r="AG392" s="22">
        <v>14.5365591049194</v>
      </c>
      <c r="AH392" s="22">
        <v>14.4884490966797</v>
      </c>
    </row>
    <row r="393" spans="1:34" x14ac:dyDescent="0.35">
      <c r="A393" s="5" t="s">
        <v>1196</v>
      </c>
      <c r="B393" s="5" t="s">
        <v>1197</v>
      </c>
      <c r="C393" s="22">
        <v>17.095952351888002</v>
      </c>
      <c r="D393" s="23" t="s">
        <v>35</v>
      </c>
      <c r="E393" s="22">
        <v>0.18888576823093975</v>
      </c>
      <c r="F393" s="22">
        <v>17.053632736206033</v>
      </c>
      <c r="G393" s="23" t="s">
        <v>35</v>
      </c>
      <c r="H393" s="22">
        <v>0.49254074497660355</v>
      </c>
      <c r="I393" s="22">
        <v>-4.2319615681965003E-2</v>
      </c>
      <c r="J393" s="24">
        <v>4.7593689100839102E-2</v>
      </c>
      <c r="K393" s="25">
        <f>10^-J393</f>
        <v>0.89620282983295951</v>
      </c>
      <c r="L393" s="26" t="b">
        <f>IF(AND(K393&lt;0.05,ABS(I393)&gt;=2),"TRUE")</f>
        <v>0</v>
      </c>
      <c r="M393" s="27" t="b">
        <v>0</v>
      </c>
      <c r="N393" s="24">
        <v>4.7593689100839102E-2</v>
      </c>
      <c r="O393" s="27">
        <v>1052</v>
      </c>
      <c r="P393" s="25">
        <f>O393/$P$2*$P$1</f>
        <v>4.7048300536672631E-2</v>
      </c>
      <c r="Q393" s="27" t="b">
        <f>IF(K393&lt;P393,"TRUE")</f>
        <v>0</v>
      </c>
      <c r="R393" s="28">
        <f>K393*1118</f>
        <v>1001.9547637532487</v>
      </c>
      <c r="S393" s="26" t="b">
        <f>IF(R393&lt;0.05,"TRUE")</f>
        <v>0</v>
      </c>
      <c r="T393" s="5" t="s">
        <v>1196</v>
      </c>
      <c r="U393" s="5" t="s">
        <v>1197</v>
      </c>
      <c r="V393" s="5" t="s">
        <v>1198</v>
      </c>
      <c r="W393" s="22">
        <v>17.095952351888002</v>
      </c>
      <c r="X393" s="23" t="s">
        <v>35</v>
      </c>
      <c r="Y393" s="22">
        <v>0.18888576823093975</v>
      </c>
      <c r="Z393" s="22">
        <v>17.053632736206033</v>
      </c>
      <c r="AA393" s="23" t="s">
        <v>35</v>
      </c>
      <c r="AB393" s="22">
        <v>0.49254074497660355</v>
      </c>
      <c r="AC393" s="22">
        <v>17.311952590942401</v>
      </c>
      <c r="AD393" s="22">
        <v>17.014139175415</v>
      </c>
      <c r="AE393" s="22">
        <v>16.961765289306602</v>
      </c>
      <c r="AF393" s="22">
        <v>16.4974155426025</v>
      </c>
      <c r="AG393" s="22">
        <v>17.2289638519287</v>
      </c>
      <c r="AH393" s="22">
        <v>17.4345188140869</v>
      </c>
    </row>
    <row r="394" spans="1:34" x14ac:dyDescent="0.35">
      <c r="A394" s="5" t="s">
        <v>1199</v>
      </c>
      <c r="B394" s="5" t="s">
        <v>1200</v>
      </c>
      <c r="C394" s="22">
        <v>12.641244888305666</v>
      </c>
      <c r="D394" s="23" t="s">
        <v>35</v>
      </c>
      <c r="E394" s="22">
        <v>0.37763603661565714</v>
      </c>
      <c r="F394" s="22">
        <v>12.598612149556466</v>
      </c>
      <c r="G394" s="23" t="s">
        <v>35</v>
      </c>
      <c r="H394" s="22">
        <v>0.26968027968558489</v>
      </c>
      <c r="I394" s="22">
        <v>-4.2632738749185599E-2</v>
      </c>
      <c r="J394" s="24">
        <v>5.48861638964665E-2</v>
      </c>
      <c r="K394" s="25">
        <f>10^-J394</f>
        <v>0.88127984144211713</v>
      </c>
      <c r="L394" s="26" t="b">
        <f>IF(AND(K394&lt;0.05,ABS(I394)&gt;=2),"TRUE")</f>
        <v>0</v>
      </c>
      <c r="M394" s="27" t="b">
        <v>0</v>
      </c>
      <c r="N394" s="24">
        <v>5.48861638964665E-2</v>
      </c>
      <c r="O394" s="27">
        <v>1045</v>
      </c>
      <c r="P394" s="25">
        <f>O394/$P$2*$P$1</f>
        <v>4.6735241502683364E-2</v>
      </c>
      <c r="Q394" s="27" t="b">
        <f>IF(K394&lt;P394,"TRUE")</f>
        <v>0</v>
      </c>
      <c r="R394" s="28">
        <f>K394*1118</f>
        <v>985.2708627322869</v>
      </c>
      <c r="S394" s="26" t="b">
        <f>IF(R394&lt;0.05,"TRUE")</f>
        <v>0</v>
      </c>
      <c r="T394" s="5" t="s">
        <v>1199</v>
      </c>
      <c r="U394" s="5" t="s">
        <v>1200</v>
      </c>
      <c r="V394" s="5" t="s">
        <v>1201</v>
      </c>
      <c r="W394" s="22">
        <v>12.641244888305666</v>
      </c>
      <c r="X394" s="23" t="s">
        <v>35</v>
      </c>
      <c r="Y394" s="22">
        <v>0.37763603661565714</v>
      </c>
      <c r="Z394" s="22">
        <v>12.598612149556466</v>
      </c>
      <c r="AA394" s="23" t="s">
        <v>35</v>
      </c>
      <c r="AB394" s="22">
        <v>0.26968027968558489</v>
      </c>
      <c r="AC394" s="22">
        <v>12.2449197769165</v>
      </c>
      <c r="AD394" s="22">
        <v>12.6819152832031</v>
      </c>
      <c r="AE394" s="22">
        <v>12.996899604797401</v>
      </c>
      <c r="AF394" s="22">
        <v>12.624219894409199</v>
      </c>
      <c r="AG394" s="22">
        <v>12.854575157165501</v>
      </c>
      <c r="AH394" s="22">
        <v>12.3170413970947</v>
      </c>
    </row>
    <row r="395" spans="1:34" x14ac:dyDescent="0.35">
      <c r="A395" s="5" t="s">
        <v>1202</v>
      </c>
      <c r="B395" s="29">
        <v>44085</v>
      </c>
      <c r="C395" s="22">
        <v>13.814400355021165</v>
      </c>
      <c r="D395" s="23" t="s">
        <v>35</v>
      </c>
      <c r="E395" s="22">
        <v>0.64493922141978599</v>
      </c>
      <c r="F395" s="22">
        <v>13.771437327067034</v>
      </c>
      <c r="G395" s="23" t="s">
        <v>35</v>
      </c>
      <c r="H395" s="22">
        <v>0.56170673457107334</v>
      </c>
      <c r="I395" s="22">
        <v>-4.2963027954101597E-2</v>
      </c>
      <c r="J395" s="24">
        <v>2.925964352599E-2</v>
      </c>
      <c r="K395" s="25">
        <f>10^-J395</f>
        <v>0.93484660777353645</v>
      </c>
      <c r="L395" s="26" t="b">
        <f>IF(AND(K395&lt;0.05,ABS(I395)&gt;=2),"TRUE")</f>
        <v>0</v>
      </c>
      <c r="M395" s="27" t="b">
        <v>0</v>
      </c>
      <c r="N395" s="24">
        <v>2.925964352599E-2</v>
      </c>
      <c r="O395" s="27">
        <v>1083</v>
      </c>
      <c r="P395" s="25">
        <f>O395/$P$2*$P$1</f>
        <v>4.8434704830053667E-2</v>
      </c>
      <c r="Q395" s="27" t="b">
        <f>IF(K395&lt;P395,"TRUE")</f>
        <v>0</v>
      </c>
      <c r="R395" s="28">
        <f>K395*1118</f>
        <v>1045.1585074908137</v>
      </c>
      <c r="S395" s="26" t="b">
        <f>IF(R395&lt;0.05,"TRUE")</f>
        <v>0</v>
      </c>
      <c r="T395" s="5" t="s">
        <v>1202</v>
      </c>
      <c r="U395" s="29">
        <v>44085</v>
      </c>
      <c r="V395" s="5" t="s">
        <v>1203</v>
      </c>
      <c r="W395" s="22">
        <v>13.814400355021165</v>
      </c>
      <c r="X395" s="23" t="s">
        <v>35</v>
      </c>
      <c r="Y395" s="22">
        <v>0.64493922141978599</v>
      </c>
      <c r="Z395" s="22">
        <v>13.771437327067034</v>
      </c>
      <c r="AA395" s="23" t="s">
        <v>35</v>
      </c>
      <c r="AB395" s="22">
        <v>0.56170673457107334</v>
      </c>
      <c r="AC395" s="22">
        <v>13.498438835144</v>
      </c>
      <c r="AD395" s="22">
        <v>13.3883666992188</v>
      </c>
      <c r="AE395" s="22">
        <v>14.5563955307007</v>
      </c>
      <c r="AF395" s="22">
        <v>14.0978784561157</v>
      </c>
      <c r="AG395" s="22">
        <v>14.093594551086399</v>
      </c>
      <c r="AH395" s="22">
        <v>13.122838973999</v>
      </c>
    </row>
    <row r="396" spans="1:34" x14ac:dyDescent="0.35">
      <c r="A396" s="5" t="s">
        <v>1204</v>
      </c>
      <c r="B396" s="5" t="s">
        <v>1205</v>
      </c>
      <c r="C396" s="22">
        <v>14.159261067708366</v>
      </c>
      <c r="D396" s="23" t="s">
        <v>35</v>
      </c>
      <c r="E396" s="22">
        <v>2.7432687187941519E-3</v>
      </c>
      <c r="F396" s="22">
        <v>14.112181981404634</v>
      </c>
      <c r="G396" s="23" t="s">
        <v>35</v>
      </c>
      <c r="H396" s="22">
        <v>0.46892232878004347</v>
      </c>
      <c r="I396" s="22">
        <v>-4.7079086303710903E-2</v>
      </c>
      <c r="J396" s="24">
        <v>6.0283153457705699E-2</v>
      </c>
      <c r="K396" s="25">
        <f>10^-J396</f>
        <v>0.8703959198964748</v>
      </c>
      <c r="L396" s="26" t="b">
        <f>IF(AND(K396&lt;0.05,ABS(I396)&gt;=2),"TRUE")</f>
        <v>0</v>
      </c>
      <c r="M396" s="27" t="b">
        <v>0</v>
      </c>
      <c r="N396" s="24">
        <v>6.0283153457705699E-2</v>
      </c>
      <c r="O396" s="27">
        <v>1037</v>
      </c>
      <c r="P396" s="25">
        <f>O396/$P$2*$P$1</f>
        <v>4.6377459749552777E-2</v>
      </c>
      <c r="Q396" s="27" t="b">
        <f>IF(K396&lt;P396,"TRUE")</f>
        <v>0</v>
      </c>
      <c r="R396" s="28">
        <f>K396*1118</f>
        <v>973.10263844425879</v>
      </c>
      <c r="S396" s="26" t="b">
        <f>IF(R396&lt;0.05,"TRUE")</f>
        <v>0</v>
      </c>
      <c r="T396" s="5" t="s">
        <v>1204</v>
      </c>
      <c r="U396" s="5" t="s">
        <v>1205</v>
      </c>
      <c r="V396" s="5" t="s">
        <v>1206</v>
      </c>
      <c r="W396" s="22">
        <v>14.159261067708366</v>
      </c>
      <c r="X396" s="23" t="s">
        <v>35</v>
      </c>
      <c r="Y396" s="22">
        <v>2.7432687187941519E-3</v>
      </c>
      <c r="Z396" s="22">
        <v>14.112181981404634</v>
      </c>
      <c r="AA396" s="23" t="s">
        <v>35</v>
      </c>
      <c r="AB396" s="22">
        <v>0.46892232878004347</v>
      </c>
      <c r="AC396" s="22">
        <v>14.1579341888428</v>
      </c>
      <c r="AD396" s="22">
        <v>14.1624155044556</v>
      </c>
      <c r="AE396" s="22">
        <v>14.157433509826699</v>
      </c>
      <c r="AF396" s="22">
        <v>14.612580299377401</v>
      </c>
      <c r="AG396" s="22">
        <v>13.682847976684601</v>
      </c>
      <c r="AH396" s="22">
        <v>14.0411176681519</v>
      </c>
    </row>
    <row r="397" spans="1:34" x14ac:dyDescent="0.35">
      <c r="A397" s="5" t="s">
        <v>1207</v>
      </c>
      <c r="B397" s="5" t="s">
        <v>1208</v>
      </c>
      <c r="C397" s="22">
        <v>17.715405782063765</v>
      </c>
      <c r="D397" s="23" t="s">
        <v>35</v>
      </c>
      <c r="E397" s="22">
        <v>0.12257634978475317</v>
      </c>
      <c r="F397" s="22">
        <v>17.666805267333999</v>
      </c>
      <c r="G397" s="23" t="s">
        <v>35</v>
      </c>
      <c r="H397" s="22">
        <v>0.46382232589856143</v>
      </c>
      <c r="I397" s="22">
        <v>-4.8600514729816503E-2</v>
      </c>
      <c r="J397" s="24">
        <v>6.0860968016935003E-2</v>
      </c>
      <c r="K397" s="25">
        <f>10^-J397</f>
        <v>0.86923865670328848</v>
      </c>
      <c r="L397" s="26" t="b">
        <f>IF(AND(K397&lt;0.05,ABS(I397)&gt;=2),"TRUE")</f>
        <v>0</v>
      </c>
      <c r="M397" s="27" t="b">
        <v>0</v>
      </c>
      <c r="N397" s="24">
        <v>6.0860968016935003E-2</v>
      </c>
      <c r="O397" s="27">
        <v>1036</v>
      </c>
      <c r="P397" s="25">
        <f>O397/$P$2*$P$1</f>
        <v>4.633273703041145E-2</v>
      </c>
      <c r="Q397" s="27" t="b">
        <f>IF(K397&lt;P397,"TRUE")</f>
        <v>0</v>
      </c>
      <c r="R397" s="28">
        <f>K397*1118</f>
        <v>971.80881819427657</v>
      </c>
      <c r="S397" s="26" t="b">
        <f>IF(R397&lt;0.05,"TRUE")</f>
        <v>0</v>
      </c>
      <c r="T397" s="5" t="s">
        <v>1207</v>
      </c>
      <c r="U397" s="5" t="s">
        <v>1208</v>
      </c>
      <c r="V397" s="5" t="s">
        <v>1209</v>
      </c>
      <c r="W397" s="22">
        <v>17.715405782063765</v>
      </c>
      <c r="X397" s="23" t="s">
        <v>35</v>
      </c>
      <c r="Y397" s="22">
        <v>0.12257634978475317</v>
      </c>
      <c r="Z397" s="22">
        <v>17.666805267333999</v>
      </c>
      <c r="AA397" s="23" t="s">
        <v>35</v>
      </c>
      <c r="AB397" s="22">
        <v>0.46382232589856143</v>
      </c>
      <c r="AC397" s="22">
        <v>17.8442287445068</v>
      </c>
      <c r="AD397" s="22">
        <v>17.7017726898193</v>
      </c>
      <c r="AE397" s="22">
        <v>17.600215911865199</v>
      </c>
      <c r="AF397" s="22">
        <v>17.1318969726563</v>
      </c>
      <c r="AG397" s="22">
        <v>17.957410812377901</v>
      </c>
      <c r="AH397" s="22">
        <v>17.911108016967798</v>
      </c>
    </row>
    <row r="398" spans="1:34" x14ac:dyDescent="0.35">
      <c r="A398" s="5" t="s">
        <v>1210</v>
      </c>
      <c r="B398" s="5" t="s">
        <v>1211</v>
      </c>
      <c r="C398" s="22">
        <v>14.934715270996131</v>
      </c>
      <c r="D398" s="23" t="s">
        <v>35</v>
      </c>
      <c r="E398" s="22">
        <v>0.90682973868913697</v>
      </c>
      <c r="F398" s="22">
        <v>14.884678204854332</v>
      </c>
      <c r="G398" s="23" t="s">
        <v>35</v>
      </c>
      <c r="H398" s="22">
        <v>0.87059181574458055</v>
      </c>
      <c r="I398" s="22">
        <v>-5.0037066141763703E-2</v>
      </c>
      <c r="J398" s="24">
        <v>2.3033965359440901E-2</v>
      </c>
      <c r="K398" s="25">
        <f>10^-J398</f>
        <v>0.94834429216654559</v>
      </c>
      <c r="L398" s="26" t="b">
        <f>IF(AND(K398&lt;0.05,ABS(I398)&gt;=2),"TRUE")</f>
        <v>0</v>
      </c>
      <c r="M398" s="27" t="b">
        <v>0</v>
      </c>
      <c r="N398" s="24">
        <v>2.3033965359440901E-2</v>
      </c>
      <c r="O398" s="27">
        <v>1086</v>
      </c>
      <c r="P398" s="25">
        <f>O398/$P$2*$P$1</f>
        <v>4.856887298747764E-2</v>
      </c>
      <c r="Q398" s="27" t="b">
        <f>IF(K398&lt;P398,"TRUE")</f>
        <v>0</v>
      </c>
      <c r="R398" s="28">
        <f>K398*1118</f>
        <v>1060.2489186421981</v>
      </c>
      <c r="S398" s="26" t="b">
        <f>IF(R398&lt;0.05,"TRUE")</f>
        <v>0</v>
      </c>
      <c r="T398" s="5" t="s">
        <v>1210</v>
      </c>
      <c r="U398" s="5" t="s">
        <v>1211</v>
      </c>
      <c r="V398" s="5" t="s">
        <v>1212</v>
      </c>
      <c r="W398" s="22">
        <v>14.934715270996131</v>
      </c>
      <c r="X398" s="23" t="s">
        <v>35</v>
      </c>
      <c r="Y398" s="22">
        <v>0.90682973868913697</v>
      </c>
      <c r="Z398" s="22">
        <v>14.884678204854332</v>
      </c>
      <c r="AA398" s="23" t="s">
        <v>35</v>
      </c>
      <c r="AB398" s="22">
        <v>0.87059181574458055</v>
      </c>
      <c r="AC398" s="22">
        <v>15.867633819580099</v>
      </c>
      <c r="AD398" s="22">
        <v>14.8800659179688</v>
      </c>
      <c r="AE398" s="22">
        <v>14.056446075439499</v>
      </c>
      <c r="AF398" s="22">
        <v>14.2636871337891</v>
      </c>
      <c r="AG398" s="22">
        <v>15.8797960281372</v>
      </c>
      <c r="AH398" s="22">
        <v>14.510551452636699</v>
      </c>
    </row>
    <row r="399" spans="1:34" x14ac:dyDescent="0.35">
      <c r="A399" s="5" t="s">
        <v>1213</v>
      </c>
      <c r="B399" s="5" t="s">
        <v>1214</v>
      </c>
      <c r="C399" s="22">
        <v>14.899144808451368</v>
      </c>
      <c r="D399" s="23" t="s">
        <v>35</v>
      </c>
      <c r="E399" s="22">
        <v>0.19198196401030135</v>
      </c>
      <c r="F399" s="22">
        <v>14.848388353983566</v>
      </c>
      <c r="G399" s="23" t="s">
        <v>35</v>
      </c>
      <c r="H399" s="22">
        <v>0.27599260456863295</v>
      </c>
      <c r="I399" s="22">
        <v>-5.0756454467773403E-2</v>
      </c>
      <c r="J399" s="24">
        <v>9.3327689869395103E-2</v>
      </c>
      <c r="K399" s="25">
        <f>10^-J399</f>
        <v>0.80662617385744728</v>
      </c>
      <c r="L399" s="26" t="b">
        <f>IF(AND(K399&lt;0.05,ABS(I399)&gt;=2),"TRUE")</f>
        <v>0</v>
      </c>
      <c r="M399" s="27" t="b">
        <v>0</v>
      </c>
      <c r="N399" s="24">
        <v>9.3327689869395103E-2</v>
      </c>
      <c r="O399" s="27">
        <v>992</v>
      </c>
      <c r="P399" s="25">
        <f>O399/$P$2*$P$1</f>
        <v>4.4364937388193207E-2</v>
      </c>
      <c r="Q399" s="27" t="b">
        <f>IF(K399&lt;P399,"TRUE")</f>
        <v>0</v>
      </c>
      <c r="R399" s="28">
        <f>K399*1118</f>
        <v>901.80806237262607</v>
      </c>
      <c r="S399" s="26" t="b">
        <f>IF(R399&lt;0.05,"TRUE")</f>
        <v>0</v>
      </c>
      <c r="T399" s="5" t="s">
        <v>1213</v>
      </c>
      <c r="U399" s="5" t="s">
        <v>1214</v>
      </c>
      <c r="V399" s="5" t="s">
        <v>1215</v>
      </c>
      <c r="W399" s="22">
        <v>14.899144808451368</v>
      </c>
      <c r="X399" s="23" t="s">
        <v>35</v>
      </c>
      <c r="Y399" s="22">
        <v>0.19198196401030135</v>
      </c>
      <c r="Z399" s="22">
        <v>14.848388353983566</v>
      </c>
      <c r="AA399" s="23" t="s">
        <v>35</v>
      </c>
      <c r="AB399" s="22">
        <v>0.27599260456863295</v>
      </c>
      <c r="AC399" s="22">
        <v>15.073402404785201</v>
      </c>
      <c r="AD399" s="22">
        <v>14.6933450698853</v>
      </c>
      <c r="AE399" s="22">
        <v>14.930686950683601</v>
      </c>
      <c r="AF399" s="22">
        <v>14.615553855896</v>
      </c>
      <c r="AG399" s="22">
        <v>15.1532545089722</v>
      </c>
      <c r="AH399" s="22">
        <v>14.7763566970825</v>
      </c>
    </row>
    <row r="400" spans="1:34" x14ac:dyDescent="0.35">
      <c r="A400" s="5" t="s">
        <v>1216</v>
      </c>
      <c r="B400" s="5" t="s">
        <v>1217</v>
      </c>
      <c r="C400" s="22">
        <v>13.924496968587265</v>
      </c>
      <c r="D400" s="23" t="s">
        <v>35</v>
      </c>
      <c r="E400" s="22">
        <v>4.1037033460607636E-2</v>
      </c>
      <c r="F400" s="22">
        <v>13.873668988545733</v>
      </c>
      <c r="G400" s="23" t="s">
        <v>35</v>
      </c>
      <c r="H400" s="22">
        <v>1.8760404536381361</v>
      </c>
      <c r="I400" s="22">
        <v>-5.0827980041503899E-2</v>
      </c>
      <c r="J400" s="24">
        <v>1.5549464345785399E-2</v>
      </c>
      <c r="K400" s="25">
        <f>10^-J400</f>
        <v>0.96482941546624779</v>
      </c>
      <c r="L400" s="26" t="b">
        <f>IF(AND(K400&lt;0.05,ABS(I400)&gt;=2),"TRUE")</f>
        <v>0</v>
      </c>
      <c r="M400" s="27" t="b">
        <v>0</v>
      </c>
      <c r="N400" s="24">
        <v>1.5549464345785399E-2</v>
      </c>
      <c r="O400" s="27">
        <v>1097</v>
      </c>
      <c r="P400" s="25">
        <f>O400/$P$2*$P$1</f>
        <v>4.9060822898032208E-2</v>
      </c>
      <c r="Q400" s="27" t="b">
        <f>IF(K400&lt;P400,"TRUE")</f>
        <v>0</v>
      </c>
      <c r="R400" s="28">
        <f>K400*1118</f>
        <v>1078.679286491265</v>
      </c>
      <c r="S400" s="26" t="b">
        <f>IF(R400&lt;0.05,"TRUE")</f>
        <v>0</v>
      </c>
      <c r="T400" s="5" t="s">
        <v>1216</v>
      </c>
      <c r="U400" s="5" t="s">
        <v>1217</v>
      </c>
      <c r="V400" s="5" t="s">
        <v>1218</v>
      </c>
      <c r="W400" s="22">
        <v>13.924496968587265</v>
      </c>
      <c r="X400" s="23" t="s">
        <v>35</v>
      </c>
      <c r="Y400" s="22">
        <v>4.1037033460607636E-2</v>
      </c>
      <c r="Z400" s="22">
        <v>13.873668988545733</v>
      </c>
      <c r="AA400" s="23" t="s">
        <v>35</v>
      </c>
      <c r="AB400" s="22">
        <v>1.8760404536381361</v>
      </c>
      <c r="AC400" s="22">
        <v>13.9711093902588</v>
      </c>
      <c r="AD400" s="22">
        <v>13.908573150634799</v>
      </c>
      <c r="AE400" s="22">
        <v>13.8938083648682</v>
      </c>
      <c r="AF400" s="22">
        <v>11.7078857421875</v>
      </c>
      <c r="AG400" s="22">
        <v>14.9170007705688</v>
      </c>
      <c r="AH400" s="22">
        <v>14.9961204528809</v>
      </c>
    </row>
    <row r="401" spans="1:34" x14ac:dyDescent="0.35">
      <c r="A401" s="5" t="s">
        <v>1219</v>
      </c>
      <c r="B401" s="5" t="s">
        <v>1220</v>
      </c>
      <c r="C401" s="22">
        <v>18.720342000325569</v>
      </c>
      <c r="D401" s="23" t="s">
        <v>35</v>
      </c>
      <c r="E401" s="22">
        <v>0.12823008705216649</v>
      </c>
      <c r="F401" s="22">
        <v>18.669196446736631</v>
      </c>
      <c r="G401" s="23" t="s">
        <v>35</v>
      </c>
      <c r="H401" s="22">
        <v>0.46186689591756563</v>
      </c>
      <c r="I401" s="22">
        <v>-5.1145553588867201E-2</v>
      </c>
      <c r="J401" s="24">
        <v>6.4306680730783203E-2</v>
      </c>
      <c r="K401" s="25">
        <f>10^-J401</f>
        <v>0.86236936326397673</v>
      </c>
      <c r="L401" s="26" t="b">
        <f>IF(AND(K401&lt;0.05,ABS(I401)&gt;=2),"TRUE")</f>
        <v>0</v>
      </c>
      <c r="M401" s="27" t="b">
        <v>0</v>
      </c>
      <c r="N401" s="24">
        <v>6.4306680730783203E-2</v>
      </c>
      <c r="O401" s="27">
        <v>1032</v>
      </c>
      <c r="P401" s="25">
        <f>O401/$P$2*$P$1</f>
        <v>4.6153846153846156E-2</v>
      </c>
      <c r="Q401" s="27" t="b">
        <f>IF(K401&lt;P401,"TRUE")</f>
        <v>0</v>
      </c>
      <c r="R401" s="28">
        <f>K401*1118</f>
        <v>964.128948129126</v>
      </c>
      <c r="S401" s="26" t="b">
        <f>IF(R401&lt;0.05,"TRUE")</f>
        <v>0</v>
      </c>
      <c r="T401" s="5" t="s">
        <v>1219</v>
      </c>
      <c r="U401" s="5" t="s">
        <v>1220</v>
      </c>
      <c r="V401" s="5" t="s">
        <v>1221</v>
      </c>
      <c r="W401" s="22">
        <v>18.720342000325569</v>
      </c>
      <c r="X401" s="23" t="s">
        <v>35</v>
      </c>
      <c r="Y401" s="22">
        <v>0.12823008705216649</v>
      </c>
      <c r="Z401" s="22">
        <v>18.669196446736631</v>
      </c>
      <c r="AA401" s="23" t="s">
        <v>35</v>
      </c>
      <c r="AB401" s="22">
        <v>0.46186689591756563</v>
      </c>
      <c r="AC401" s="22">
        <v>18.867486953735401</v>
      </c>
      <c r="AD401" s="22">
        <v>18.661060333251999</v>
      </c>
      <c r="AE401" s="22">
        <v>18.6324787139893</v>
      </c>
      <c r="AF401" s="22">
        <v>18.150852203369102</v>
      </c>
      <c r="AG401" s="22">
        <v>19.037044525146499</v>
      </c>
      <c r="AH401" s="22">
        <v>18.8196926116943</v>
      </c>
    </row>
    <row r="402" spans="1:34" x14ac:dyDescent="0.35">
      <c r="A402" s="5" t="s">
        <v>1222</v>
      </c>
      <c r="B402" s="5" t="s">
        <v>1223</v>
      </c>
      <c r="C402" s="22">
        <v>25.927619298299131</v>
      </c>
      <c r="D402" s="23" t="s">
        <v>35</v>
      </c>
      <c r="E402" s="22">
        <v>0.51303199445783509</v>
      </c>
      <c r="F402" s="22">
        <v>25.87613423665367</v>
      </c>
      <c r="G402" s="23" t="s">
        <v>35</v>
      </c>
      <c r="H402" s="22">
        <v>1.8775486722991264</v>
      </c>
      <c r="I402" s="22">
        <v>-5.1485061645507799E-2</v>
      </c>
      <c r="J402" s="24">
        <v>1.5178801766089101E-2</v>
      </c>
      <c r="K402" s="25">
        <f>10^-J402</f>
        <v>0.9656532316375499</v>
      </c>
      <c r="L402" s="26" t="b">
        <f>IF(AND(K402&lt;0.05,ABS(I402)&gt;=2),"TRUE")</f>
        <v>0</v>
      </c>
      <c r="M402" s="27" t="b">
        <v>0</v>
      </c>
      <c r="N402" s="24">
        <v>1.5178801766089101E-2</v>
      </c>
      <c r="O402" s="27">
        <v>1098</v>
      </c>
      <c r="P402" s="25">
        <f>O402/$P$2*$P$1</f>
        <v>4.9105545617173528E-2</v>
      </c>
      <c r="Q402" s="27" t="b">
        <f>IF(K402&lt;P402,"TRUE")</f>
        <v>0</v>
      </c>
      <c r="R402" s="28">
        <f>K402*1118</f>
        <v>1079.6003129707808</v>
      </c>
      <c r="S402" s="26" t="b">
        <f>IF(R402&lt;0.05,"TRUE")</f>
        <v>0</v>
      </c>
      <c r="T402" s="5" t="s">
        <v>1222</v>
      </c>
      <c r="U402" s="5" t="s">
        <v>1223</v>
      </c>
      <c r="V402" s="5" t="s">
        <v>1224</v>
      </c>
      <c r="W402" s="22">
        <v>25.927619298299131</v>
      </c>
      <c r="X402" s="23" t="s">
        <v>35</v>
      </c>
      <c r="Y402" s="22">
        <v>0.51303199445783509</v>
      </c>
      <c r="Z402" s="22">
        <v>25.87613423665367</v>
      </c>
      <c r="AA402" s="23" t="s">
        <v>35</v>
      </c>
      <c r="AB402" s="22">
        <v>1.8775486722991264</v>
      </c>
      <c r="AC402" s="22">
        <v>25.337154388427699</v>
      </c>
      <c r="AD402" s="22">
        <v>26.1814365386963</v>
      </c>
      <c r="AE402" s="22">
        <v>26.264266967773398</v>
      </c>
      <c r="AF402" s="22">
        <v>27.72021484375</v>
      </c>
      <c r="AG402" s="22">
        <v>25.941370010376001</v>
      </c>
      <c r="AH402" s="22">
        <v>23.966817855835</v>
      </c>
    </row>
    <row r="403" spans="1:34" x14ac:dyDescent="0.35">
      <c r="A403" s="5" t="s">
        <v>1225</v>
      </c>
      <c r="B403" s="5" t="s">
        <v>1226</v>
      </c>
      <c r="C403" s="22">
        <v>15.438279469807966</v>
      </c>
      <c r="D403" s="23" t="s">
        <v>35</v>
      </c>
      <c r="E403" s="22">
        <v>0.28668486122961301</v>
      </c>
      <c r="F403" s="22">
        <v>15.386385917663597</v>
      </c>
      <c r="G403" s="23" t="s">
        <v>35</v>
      </c>
      <c r="H403" s="22">
        <v>0.65516693842094409</v>
      </c>
      <c r="I403" s="22">
        <v>-5.1893552144369103E-2</v>
      </c>
      <c r="J403" s="24">
        <v>4.2849796974919502E-2</v>
      </c>
      <c r="K403" s="25">
        <f>10^-J403</f>
        <v>0.90604590744635605</v>
      </c>
      <c r="L403" s="26" t="b">
        <f>IF(AND(K403&lt;0.05,ABS(I403)&gt;=2),"TRUE")</f>
        <v>0</v>
      </c>
      <c r="M403" s="27" t="b">
        <v>0</v>
      </c>
      <c r="N403" s="24">
        <v>4.2849796974919502E-2</v>
      </c>
      <c r="O403" s="27">
        <v>1059</v>
      </c>
      <c r="P403" s="25">
        <f>O403/$P$2*$P$1</f>
        <v>4.7361359570661898E-2</v>
      </c>
      <c r="Q403" s="27" t="b">
        <f>IF(K403&lt;P403,"TRUE")</f>
        <v>0</v>
      </c>
      <c r="R403" s="28">
        <f>K403*1118</f>
        <v>1012.9593245250261</v>
      </c>
      <c r="S403" s="26" t="b">
        <f>IF(R403&lt;0.05,"TRUE")</f>
        <v>0</v>
      </c>
      <c r="T403" s="5" t="s">
        <v>1225</v>
      </c>
      <c r="U403" s="5" t="s">
        <v>1226</v>
      </c>
      <c r="V403" s="5" t="s">
        <v>1227</v>
      </c>
      <c r="W403" s="22">
        <v>15.438279469807966</v>
      </c>
      <c r="X403" s="23" t="s">
        <v>35</v>
      </c>
      <c r="Y403" s="22">
        <v>0.28668486122961301</v>
      </c>
      <c r="Z403" s="22">
        <v>15.386385917663597</v>
      </c>
      <c r="AA403" s="23" t="s">
        <v>35</v>
      </c>
      <c r="AB403" s="22">
        <v>0.65516693842094409</v>
      </c>
      <c r="AC403" s="22">
        <v>15.1312065124512</v>
      </c>
      <c r="AD403" s="22">
        <v>15.484727859497101</v>
      </c>
      <c r="AE403" s="22">
        <v>15.6989040374756</v>
      </c>
      <c r="AF403" s="22">
        <v>14.656425476074199</v>
      </c>
      <c r="AG403" s="22">
        <v>15.5792846679688</v>
      </c>
      <c r="AH403" s="22">
        <v>15.9234476089478</v>
      </c>
    </row>
    <row r="404" spans="1:34" x14ac:dyDescent="0.35">
      <c r="A404" s="5" t="s">
        <v>1228</v>
      </c>
      <c r="B404" s="5" t="s">
        <v>1229</v>
      </c>
      <c r="C404" s="22">
        <v>23.030296325683597</v>
      </c>
      <c r="D404" s="23" t="s">
        <v>35</v>
      </c>
      <c r="E404" s="22">
        <v>1.2470125416572166</v>
      </c>
      <c r="F404" s="22">
        <v>22.977962493896467</v>
      </c>
      <c r="G404" s="23" t="s">
        <v>35</v>
      </c>
      <c r="H404" s="22">
        <v>1.420993124899137</v>
      </c>
      <c r="I404" s="22">
        <v>-5.2333831787109403E-2</v>
      </c>
      <c r="J404" s="24">
        <v>1.58968779287239E-2</v>
      </c>
      <c r="K404" s="25">
        <f>10^-J404</f>
        <v>0.96405790943886538</v>
      </c>
      <c r="L404" s="26" t="b">
        <f>IF(AND(K404&lt;0.05,ABS(I404)&gt;=2),"TRUE")</f>
        <v>0</v>
      </c>
      <c r="M404" s="27" t="b">
        <v>0</v>
      </c>
      <c r="N404" s="24">
        <v>1.58968779287239E-2</v>
      </c>
      <c r="O404" s="27">
        <v>1096</v>
      </c>
      <c r="P404" s="25">
        <f>O404/$P$2*$P$1</f>
        <v>4.9016100178890881E-2</v>
      </c>
      <c r="Q404" s="27" t="b">
        <f>IF(K404&lt;P404,"TRUE")</f>
        <v>0</v>
      </c>
      <c r="R404" s="28">
        <f>K404*1118</f>
        <v>1077.8167427526514</v>
      </c>
      <c r="S404" s="26" t="b">
        <f>IF(R404&lt;0.05,"TRUE")</f>
        <v>0</v>
      </c>
      <c r="T404" s="5" t="s">
        <v>1228</v>
      </c>
      <c r="U404" s="5" t="s">
        <v>1229</v>
      </c>
      <c r="V404" s="5" t="s">
        <v>1230</v>
      </c>
      <c r="W404" s="22">
        <v>23.030296325683597</v>
      </c>
      <c r="X404" s="23" t="s">
        <v>35</v>
      </c>
      <c r="Y404" s="22">
        <v>1.2470125416572166</v>
      </c>
      <c r="Z404" s="22">
        <v>22.977962493896467</v>
      </c>
      <c r="AA404" s="23" t="s">
        <v>35</v>
      </c>
      <c r="AB404" s="22">
        <v>1.420993124899137</v>
      </c>
      <c r="AC404" s="22">
        <v>22.889337539672901</v>
      </c>
      <c r="AD404" s="22">
        <v>24.341798782348601</v>
      </c>
      <c r="AE404" s="22">
        <v>21.8597526550293</v>
      </c>
      <c r="AF404" s="22">
        <v>21.822290420532202</v>
      </c>
      <c r="AG404" s="22">
        <v>22.5470676422119</v>
      </c>
      <c r="AH404" s="22">
        <v>24.564529418945298</v>
      </c>
    </row>
    <row r="405" spans="1:34" x14ac:dyDescent="0.35">
      <c r="A405" s="5" t="s">
        <v>1231</v>
      </c>
      <c r="B405" s="5" t="s">
        <v>1232</v>
      </c>
      <c r="C405" s="22">
        <v>14.857508341471366</v>
      </c>
      <c r="D405" s="23" t="s">
        <v>35</v>
      </c>
      <c r="E405" s="22">
        <v>0.43949698417267885</v>
      </c>
      <c r="F405" s="22">
        <v>14.803503672281934</v>
      </c>
      <c r="G405" s="23" t="s">
        <v>35</v>
      </c>
      <c r="H405" s="22">
        <v>1.8840571060855016</v>
      </c>
      <c r="I405" s="22">
        <v>-5.4004669189453097E-2</v>
      </c>
      <c r="J405" s="24">
        <v>1.6033118376167301E-2</v>
      </c>
      <c r="K405" s="25">
        <f>10^-J405</f>
        <v>0.96375552686904187</v>
      </c>
      <c r="L405" s="26" t="b">
        <f>IF(AND(K405&lt;0.05,ABS(I405)&gt;=2),"TRUE")</f>
        <v>0</v>
      </c>
      <c r="M405" s="27" t="b">
        <v>0</v>
      </c>
      <c r="N405" s="24">
        <v>1.6033118376167301E-2</v>
      </c>
      <c r="O405" s="27">
        <v>1095</v>
      </c>
      <c r="P405" s="25">
        <f>O405/$P$2*$P$1</f>
        <v>4.8971377459749554E-2</v>
      </c>
      <c r="Q405" s="27" t="b">
        <f>IF(K405&lt;P405,"TRUE")</f>
        <v>0</v>
      </c>
      <c r="R405" s="28">
        <f>K405*1118</f>
        <v>1077.4786790395888</v>
      </c>
      <c r="S405" s="26" t="b">
        <f>IF(R405&lt;0.05,"TRUE")</f>
        <v>0</v>
      </c>
      <c r="T405" s="5" t="s">
        <v>1231</v>
      </c>
      <c r="U405" s="5" t="s">
        <v>1232</v>
      </c>
      <c r="V405" s="5" t="s">
        <v>1233</v>
      </c>
      <c r="W405" s="22">
        <v>14.857508341471366</v>
      </c>
      <c r="X405" s="23" t="s">
        <v>35</v>
      </c>
      <c r="Y405" s="22">
        <v>0.43949698417267885</v>
      </c>
      <c r="Z405" s="22">
        <v>14.803503672281934</v>
      </c>
      <c r="AA405" s="23" t="s">
        <v>35</v>
      </c>
      <c r="AB405" s="22">
        <v>1.8840571060855016</v>
      </c>
      <c r="AC405" s="22">
        <v>15.3552541732788</v>
      </c>
      <c r="AD405" s="22">
        <v>14.6943349838257</v>
      </c>
      <c r="AE405" s="22">
        <v>14.522935867309601</v>
      </c>
      <c r="AF405" s="22">
        <v>13.133885383606</v>
      </c>
      <c r="AG405" s="22">
        <v>14.4304418563843</v>
      </c>
      <c r="AH405" s="22">
        <v>16.846183776855501</v>
      </c>
    </row>
    <row r="406" spans="1:34" x14ac:dyDescent="0.35">
      <c r="A406" s="5" t="s">
        <v>1234</v>
      </c>
      <c r="B406" s="5" t="s">
        <v>1235</v>
      </c>
      <c r="C406" s="22">
        <v>15.873141288757333</v>
      </c>
      <c r="D406" s="23" t="s">
        <v>35</v>
      </c>
      <c r="E406" s="22">
        <v>0.36814432901086286</v>
      </c>
      <c r="F406" s="22">
        <v>15.817695935567235</v>
      </c>
      <c r="G406" s="23" t="s">
        <v>35</v>
      </c>
      <c r="H406" s="22">
        <v>1.1721876604544159</v>
      </c>
      <c r="I406" s="22">
        <v>-5.5445353190103602E-2</v>
      </c>
      <c r="J406" s="24">
        <v>2.6201717724809601E-2</v>
      </c>
      <c r="K406" s="25">
        <f>10^-J406</f>
        <v>0.94145221654845523</v>
      </c>
      <c r="L406" s="26" t="b">
        <f>IF(AND(K406&lt;0.05,ABS(I406)&gt;=2),"TRUE")</f>
        <v>0</v>
      </c>
      <c r="M406" s="27" t="b">
        <v>0</v>
      </c>
      <c r="N406" s="24">
        <v>2.6201717724809601E-2</v>
      </c>
      <c r="O406" s="27">
        <v>1084</v>
      </c>
      <c r="P406" s="25">
        <f>O406/$P$2*$P$1</f>
        <v>4.8479427549194994E-2</v>
      </c>
      <c r="Q406" s="27" t="b">
        <f>IF(K406&lt;P406,"TRUE")</f>
        <v>0</v>
      </c>
      <c r="R406" s="28">
        <f>K406*1118</f>
        <v>1052.5435781011729</v>
      </c>
      <c r="S406" s="26" t="b">
        <f>IF(R406&lt;0.05,"TRUE")</f>
        <v>0</v>
      </c>
      <c r="T406" s="5" t="s">
        <v>1234</v>
      </c>
      <c r="U406" s="5" t="s">
        <v>1235</v>
      </c>
      <c r="V406" s="5" t="s">
        <v>1236</v>
      </c>
      <c r="W406" s="22">
        <v>15.873141288757333</v>
      </c>
      <c r="X406" s="23" t="s">
        <v>35</v>
      </c>
      <c r="Y406" s="22">
        <v>0.36814432901086286</v>
      </c>
      <c r="Z406" s="22">
        <v>15.817695935567235</v>
      </c>
      <c r="AA406" s="23" t="s">
        <v>35</v>
      </c>
      <c r="AB406" s="22">
        <v>1.1721876604544159</v>
      </c>
      <c r="AC406" s="22">
        <v>15.4788761138916</v>
      </c>
      <c r="AD406" s="22">
        <v>15.9326276779175</v>
      </c>
      <c r="AE406" s="22">
        <v>16.207920074462901</v>
      </c>
      <c r="AF406" s="22">
        <v>14.4806833267212</v>
      </c>
      <c r="AG406" s="22">
        <v>16.668745040893601</v>
      </c>
      <c r="AH406" s="22">
        <v>16.3036594390869</v>
      </c>
    </row>
    <row r="407" spans="1:34" x14ac:dyDescent="0.35">
      <c r="A407" s="5" t="s">
        <v>1237</v>
      </c>
      <c r="B407" s="5" t="s">
        <v>1238</v>
      </c>
      <c r="C407" s="22">
        <v>14.545959472656234</v>
      </c>
      <c r="D407" s="23" t="s">
        <v>35</v>
      </c>
      <c r="E407" s="22">
        <v>0.65307130295186588</v>
      </c>
      <c r="F407" s="22">
        <v>14.484318733215298</v>
      </c>
      <c r="G407" s="23" t="s">
        <v>35</v>
      </c>
      <c r="H407" s="22">
        <v>9.0629840099500258E-2</v>
      </c>
      <c r="I407" s="22">
        <v>-6.1640739440918003E-2</v>
      </c>
      <c r="J407" s="24">
        <v>5.5906467953855898E-2</v>
      </c>
      <c r="K407" s="25">
        <f>10^-J407</f>
        <v>0.879211848337491</v>
      </c>
      <c r="L407" s="26" t="b">
        <f>IF(AND(K407&lt;0.05,ABS(I407)&gt;=2),"TRUE")</f>
        <v>0</v>
      </c>
      <c r="M407" s="27" t="b">
        <v>0</v>
      </c>
      <c r="N407" s="24">
        <v>5.5906467953855898E-2</v>
      </c>
      <c r="O407" s="27">
        <v>1041</v>
      </c>
      <c r="P407" s="25">
        <f>O407/$P$2*$P$1</f>
        <v>4.655635062611807E-2</v>
      </c>
      <c r="Q407" s="27" t="b">
        <f>IF(K407&lt;P407,"TRUE")</f>
        <v>0</v>
      </c>
      <c r="R407" s="28">
        <f>K407*1118</f>
        <v>982.9588464413149</v>
      </c>
      <c r="S407" s="26" t="b">
        <f>IF(R407&lt;0.05,"TRUE")</f>
        <v>0</v>
      </c>
      <c r="T407" s="5" t="s">
        <v>1237</v>
      </c>
      <c r="U407" s="5" t="s">
        <v>1238</v>
      </c>
      <c r="V407" s="5" t="s">
        <v>1239</v>
      </c>
      <c r="W407" s="22">
        <v>14.545959472656234</v>
      </c>
      <c r="X407" s="23" t="s">
        <v>35</v>
      </c>
      <c r="Y407" s="22">
        <v>0.65307130295186588</v>
      </c>
      <c r="Z407" s="22">
        <v>14.484318733215298</v>
      </c>
      <c r="AA407" s="23" t="s">
        <v>35</v>
      </c>
      <c r="AB407" s="22">
        <v>9.0629840099500258E-2</v>
      </c>
      <c r="AC407" s="22">
        <v>13.8387861251831</v>
      </c>
      <c r="AD407" s="22">
        <v>15.1263313293457</v>
      </c>
      <c r="AE407" s="22">
        <v>14.672760963439901</v>
      </c>
      <c r="AF407" s="22">
        <v>14.560397148132299</v>
      </c>
      <c r="AG407" s="22">
        <v>14.3840475082397</v>
      </c>
      <c r="AH407" s="22">
        <v>14.508511543273899</v>
      </c>
    </row>
    <row r="408" spans="1:34" x14ac:dyDescent="0.35">
      <c r="A408" s="5" t="s">
        <v>1240</v>
      </c>
      <c r="B408" s="5" t="s">
        <v>1241</v>
      </c>
      <c r="C408" s="22">
        <v>17.542322158813466</v>
      </c>
      <c r="D408" s="23" t="s">
        <v>35</v>
      </c>
      <c r="E408" s="22">
        <v>0.30671529555140825</v>
      </c>
      <c r="F408" s="22">
        <v>17.478988647460934</v>
      </c>
      <c r="G408" s="23" t="s">
        <v>35</v>
      </c>
      <c r="H408" s="22">
        <v>0.23531193098570094</v>
      </c>
      <c r="I408" s="22">
        <v>-6.3333511352539104E-2</v>
      </c>
      <c r="J408" s="24">
        <v>0.102001576634177</v>
      </c>
      <c r="K408" s="25">
        <f>10^-J408</f>
        <v>0.79067575757724995</v>
      </c>
      <c r="L408" s="26" t="b">
        <f>IF(AND(K408&lt;0.05,ABS(I408)&gt;=2),"TRUE")</f>
        <v>0</v>
      </c>
      <c r="M408" s="27" t="b">
        <v>0</v>
      </c>
      <c r="N408" s="24">
        <v>0.102001576634177</v>
      </c>
      <c r="O408" s="27">
        <v>979</v>
      </c>
      <c r="P408" s="25">
        <f>O408/$P$2*$P$1</f>
        <v>4.3783542039355999E-2</v>
      </c>
      <c r="Q408" s="27" t="b">
        <f>IF(K408&lt;P408,"TRUE")</f>
        <v>0</v>
      </c>
      <c r="R408" s="28">
        <f>K408*1118</f>
        <v>883.97549697136549</v>
      </c>
      <c r="S408" s="26" t="b">
        <f>IF(R408&lt;0.05,"TRUE")</f>
        <v>0</v>
      </c>
      <c r="T408" s="5" t="s">
        <v>1240</v>
      </c>
      <c r="U408" s="5" t="s">
        <v>1241</v>
      </c>
      <c r="V408" s="5" t="s">
        <v>1242</v>
      </c>
      <c r="W408" s="22">
        <v>17.542322158813466</v>
      </c>
      <c r="X408" s="23" t="s">
        <v>35</v>
      </c>
      <c r="Y408" s="22">
        <v>0.30671529555140825</v>
      </c>
      <c r="Z408" s="22">
        <v>17.478988647460934</v>
      </c>
      <c r="AA408" s="23" t="s">
        <v>35</v>
      </c>
      <c r="AB408" s="22">
        <v>0.23531193098570094</v>
      </c>
      <c r="AC408" s="22">
        <v>17.864292144775401</v>
      </c>
      <c r="AD408" s="22">
        <v>17.509109497070298</v>
      </c>
      <c r="AE408" s="22">
        <v>17.253564834594702</v>
      </c>
      <c r="AF408" s="22">
        <v>17.3802490234375</v>
      </c>
      <c r="AG408" s="22">
        <v>17.747583389282202</v>
      </c>
      <c r="AH408" s="22">
        <v>17.3091335296631</v>
      </c>
    </row>
    <row r="409" spans="1:34" x14ac:dyDescent="0.35">
      <c r="A409" s="5" t="s">
        <v>1243</v>
      </c>
      <c r="B409" s="5" t="s">
        <v>1244</v>
      </c>
      <c r="C409" s="22">
        <v>18.931221008300767</v>
      </c>
      <c r="D409" s="23" t="s">
        <v>35</v>
      </c>
      <c r="E409" s="22">
        <v>0.12890104059837962</v>
      </c>
      <c r="F409" s="22">
        <v>18.865596135457366</v>
      </c>
      <c r="G409" s="23" t="s">
        <v>35</v>
      </c>
      <c r="H409" s="22">
        <v>0.18742917089388561</v>
      </c>
      <c r="I409" s="22">
        <v>-6.5624872843425705E-2</v>
      </c>
      <c r="J409" s="24">
        <v>0.19142810730464399</v>
      </c>
      <c r="K409" s="25">
        <f>10^-J409</f>
        <v>0.64353458627850446</v>
      </c>
      <c r="L409" s="26" t="b">
        <f>IF(AND(K409&lt;0.05,ABS(I409)&gt;=2),"TRUE")</f>
        <v>0</v>
      </c>
      <c r="M409" s="27" t="b">
        <v>0</v>
      </c>
      <c r="N409" s="24">
        <v>0.19142810730464399</v>
      </c>
      <c r="O409" s="27">
        <v>852</v>
      </c>
      <c r="P409" s="25">
        <f>O409/$P$2*$P$1</f>
        <v>3.8103756708407877E-2</v>
      </c>
      <c r="Q409" s="27" t="b">
        <f>IF(K409&lt;P409,"TRUE")</f>
        <v>0</v>
      </c>
      <c r="R409" s="28">
        <f>K409*1118</f>
        <v>719.47166745936795</v>
      </c>
      <c r="S409" s="26" t="b">
        <f>IF(R409&lt;0.05,"TRUE")</f>
        <v>0</v>
      </c>
      <c r="T409" s="5" t="s">
        <v>1243</v>
      </c>
      <c r="U409" s="5" t="s">
        <v>1244</v>
      </c>
      <c r="V409" s="5" t="s">
        <v>1245</v>
      </c>
      <c r="W409" s="22">
        <v>18.931221008300767</v>
      </c>
      <c r="X409" s="23" t="s">
        <v>35</v>
      </c>
      <c r="Y409" s="22">
        <v>0.12890104059837962</v>
      </c>
      <c r="Z409" s="22">
        <v>18.865596135457366</v>
      </c>
      <c r="AA409" s="23" t="s">
        <v>35</v>
      </c>
      <c r="AB409" s="22">
        <v>0.18742917089388561</v>
      </c>
      <c r="AC409" s="22">
        <v>18.968446731567401</v>
      </c>
      <c r="AD409" s="22">
        <v>18.787803649902301</v>
      </c>
      <c r="AE409" s="22">
        <v>19.037412643432599</v>
      </c>
      <c r="AF409" s="22">
        <v>18.766529083251999</v>
      </c>
      <c r="AG409" s="22">
        <v>19.081769943237301</v>
      </c>
      <c r="AH409" s="22">
        <v>18.748489379882798</v>
      </c>
    </row>
    <row r="410" spans="1:34" x14ac:dyDescent="0.35">
      <c r="A410" s="5" t="s">
        <v>1246</v>
      </c>
      <c r="B410" s="5" t="s">
        <v>1247</v>
      </c>
      <c r="C410" s="22">
        <v>15.007685025533034</v>
      </c>
      <c r="D410" s="23" t="s">
        <v>35</v>
      </c>
      <c r="E410" s="22">
        <v>0.41249589188189945</v>
      </c>
      <c r="F410" s="22">
        <v>14.941743214925134</v>
      </c>
      <c r="G410" s="23" t="s">
        <v>35</v>
      </c>
      <c r="H410" s="22">
        <v>0.84739311765229941</v>
      </c>
      <c r="I410" s="22">
        <v>-6.5941810607910198E-2</v>
      </c>
      <c r="J410" s="24">
        <v>4.1251687466094498E-2</v>
      </c>
      <c r="K410" s="25">
        <f>10^-J410</f>
        <v>0.90938610171958467</v>
      </c>
      <c r="L410" s="26" t="b">
        <f>IF(AND(K410&lt;0.05,ABS(I410)&gt;=2),"TRUE")</f>
        <v>0</v>
      </c>
      <c r="M410" s="27" t="b">
        <v>0</v>
      </c>
      <c r="N410" s="24">
        <v>4.1251687466094498E-2</v>
      </c>
      <c r="O410" s="27">
        <v>1063</v>
      </c>
      <c r="P410" s="25">
        <f>O410/$P$2*$P$1</f>
        <v>4.7540250447227192E-2</v>
      </c>
      <c r="Q410" s="27" t="b">
        <f>IF(K410&lt;P410,"TRUE")</f>
        <v>0</v>
      </c>
      <c r="R410" s="28">
        <f>K410*1118</f>
        <v>1016.6936617224957</v>
      </c>
      <c r="S410" s="26" t="b">
        <f>IF(R410&lt;0.05,"TRUE")</f>
        <v>0</v>
      </c>
      <c r="T410" s="5" t="s">
        <v>1246</v>
      </c>
      <c r="U410" s="5" t="s">
        <v>1247</v>
      </c>
      <c r="V410" s="5" t="s">
        <v>1248</v>
      </c>
      <c r="W410" s="22">
        <v>15.007685025533034</v>
      </c>
      <c r="X410" s="23" t="s">
        <v>35</v>
      </c>
      <c r="Y410" s="22">
        <v>0.41249589188189945</v>
      </c>
      <c r="Z410" s="22">
        <v>14.941743214925134</v>
      </c>
      <c r="AA410" s="23" t="s">
        <v>35</v>
      </c>
      <c r="AB410" s="22">
        <v>0.84739311765229941</v>
      </c>
      <c r="AC410" s="22">
        <v>14.8407325744629</v>
      </c>
      <c r="AD410" s="22">
        <v>14.7048349380493</v>
      </c>
      <c r="AE410" s="22">
        <v>15.4774875640869</v>
      </c>
      <c r="AF410" s="22">
        <v>15.2211570739746</v>
      </c>
      <c r="AG410" s="22">
        <v>15.6141452789307</v>
      </c>
      <c r="AH410" s="22">
        <v>13.989927291870099</v>
      </c>
    </row>
    <row r="411" spans="1:34" x14ac:dyDescent="0.35">
      <c r="A411" s="5" t="s">
        <v>1249</v>
      </c>
      <c r="B411" s="5" t="s">
        <v>1250</v>
      </c>
      <c r="C411" s="22">
        <v>17.823272069295232</v>
      </c>
      <c r="D411" s="23" t="s">
        <v>35</v>
      </c>
      <c r="E411" s="22">
        <v>0.21218320543441724</v>
      </c>
      <c r="F411" s="22">
        <v>17.75730005900067</v>
      </c>
      <c r="G411" s="23" t="s">
        <v>35</v>
      </c>
      <c r="H411" s="22">
        <v>8.963363832920479E-2</v>
      </c>
      <c r="I411" s="22">
        <v>-6.5972010294594E-2</v>
      </c>
      <c r="J411" s="24">
        <v>0.189862893692404</v>
      </c>
      <c r="K411" s="25">
        <f>10^-J411</f>
        <v>0.64585809356860047</v>
      </c>
      <c r="L411" s="26" t="b">
        <f>IF(AND(K411&lt;0.05,ABS(I411)&gt;=2),"TRUE")</f>
        <v>0</v>
      </c>
      <c r="M411" s="27" t="b">
        <v>0</v>
      </c>
      <c r="N411" s="24">
        <v>0.189862893692404</v>
      </c>
      <c r="O411" s="27">
        <v>857</v>
      </c>
      <c r="P411" s="25">
        <f>O411/$P$2*$P$1</f>
        <v>3.832737030411449E-2</v>
      </c>
      <c r="Q411" s="27" t="b">
        <f>IF(K411&lt;P411,"TRUE")</f>
        <v>0</v>
      </c>
      <c r="R411" s="28">
        <f>K411*1118</f>
        <v>722.06934860969534</v>
      </c>
      <c r="S411" s="26" t="b">
        <f>IF(R411&lt;0.05,"TRUE")</f>
        <v>0</v>
      </c>
      <c r="T411" s="5" t="s">
        <v>1249</v>
      </c>
      <c r="U411" s="5" t="s">
        <v>1250</v>
      </c>
      <c r="V411" s="5" t="s">
        <v>1251</v>
      </c>
      <c r="W411" s="22">
        <v>17.823272069295232</v>
      </c>
      <c r="X411" s="23" t="s">
        <v>35</v>
      </c>
      <c r="Y411" s="22">
        <v>0.21218320543441724</v>
      </c>
      <c r="Z411" s="22">
        <v>17.75730005900067</v>
      </c>
      <c r="AA411" s="23" t="s">
        <v>35</v>
      </c>
      <c r="AB411" s="22">
        <v>8.963363832920479E-2</v>
      </c>
      <c r="AC411" s="22">
        <v>17.831190109252901</v>
      </c>
      <c r="AD411" s="22">
        <v>17.607240676879901</v>
      </c>
      <c r="AE411" s="22">
        <v>18.031385421752901</v>
      </c>
      <c r="AF411" s="22">
        <v>17.758438110351602</v>
      </c>
      <c r="AG411" s="22">
        <v>17.846359252929702</v>
      </c>
      <c r="AH411" s="22">
        <v>17.6671028137207</v>
      </c>
    </row>
    <row r="412" spans="1:34" x14ac:dyDescent="0.35">
      <c r="A412" s="5" t="s">
        <v>1252</v>
      </c>
      <c r="B412" s="5" t="s">
        <v>1253</v>
      </c>
      <c r="C412" s="22">
        <v>19.654452006022133</v>
      </c>
      <c r="D412" s="23" t="s">
        <v>35</v>
      </c>
      <c r="E412" s="22">
        <v>0.17059650657256656</v>
      </c>
      <c r="F412" s="22">
        <v>19.587433497111</v>
      </c>
      <c r="G412" s="23" t="s">
        <v>35</v>
      </c>
      <c r="H412" s="22">
        <v>0.39440670740757555</v>
      </c>
      <c r="I412" s="22">
        <v>-6.7018508911132799E-2</v>
      </c>
      <c r="J412" s="24">
        <v>9.6678720879374305E-2</v>
      </c>
      <c r="K412" s="25">
        <f>10^-J412</f>
        <v>0.80042616931848731</v>
      </c>
      <c r="L412" s="26" t="b">
        <f>IF(AND(K412&lt;0.05,ABS(I412)&gt;=2),"TRUE")</f>
        <v>0</v>
      </c>
      <c r="M412" s="27" t="b">
        <v>0</v>
      </c>
      <c r="N412" s="24">
        <v>9.6678720879374305E-2</v>
      </c>
      <c r="O412" s="27">
        <v>987</v>
      </c>
      <c r="P412" s="25">
        <f>O412/$P$2*$P$1</f>
        <v>4.4141323792486586E-2</v>
      </c>
      <c r="Q412" s="27" t="b">
        <f>IF(K412&lt;P412,"TRUE")</f>
        <v>0</v>
      </c>
      <c r="R412" s="28">
        <f>K412*1118</f>
        <v>894.87645729806877</v>
      </c>
      <c r="S412" s="26" t="b">
        <f>IF(R412&lt;0.05,"TRUE")</f>
        <v>0</v>
      </c>
      <c r="T412" s="5" t="s">
        <v>1252</v>
      </c>
      <c r="U412" s="5" t="s">
        <v>1253</v>
      </c>
      <c r="V412" s="5" t="s">
        <v>1254</v>
      </c>
      <c r="W412" s="22">
        <v>19.654452006022133</v>
      </c>
      <c r="X412" s="23" t="s">
        <v>35</v>
      </c>
      <c r="Y412" s="22">
        <v>0.17059650657256656</v>
      </c>
      <c r="Z412" s="22">
        <v>19.587433497111</v>
      </c>
      <c r="AA412" s="23" t="s">
        <v>35</v>
      </c>
      <c r="AB412" s="22">
        <v>0.39440670740757555</v>
      </c>
      <c r="AC412" s="22">
        <v>19.850313186645501</v>
      </c>
      <c r="AD412" s="22">
        <v>19.574741363525401</v>
      </c>
      <c r="AE412" s="22">
        <v>19.538301467895501</v>
      </c>
      <c r="AF412" s="22">
        <v>19.2243957519531</v>
      </c>
      <c r="AG412" s="22">
        <v>19.530815124511701</v>
      </c>
      <c r="AH412" s="22">
        <v>20.0070896148682</v>
      </c>
    </row>
    <row r="413" spans="1:34" x14ac:dyDescent="0.35">
      <c r="A413" s="5" t="s">
        <v>1255</v>
      </c>
      <c r="B413" s="5" t="s">
        <v>1256</v>
      </c>
      <c r="C413" s="22">
        <v>16.005654017130531</v>
      </c>
      <c r="D413" s="23" t="s">
        <v>35</v>
      </c>
      <c r="E413" s="22">
        <v>0.24163013053426799</v>
      </c>
      <c r="F413" s="22">
        <v>15.937719662984234</v>
      </c>
      <c r="G413" s="23" t="s">
        <v>35</v>
      </c>
      <c r="H413" s="22">
        <v>0.62188220038793529</v>
      </c>
      <c r="I413" s="22">
        <v>-6.7934354146322207E-2</v>
      </c>
      <c r="J413" s="24">
        <v>6.1191624930484897E-2</v>
      </c>
      <c r="K413" s="25">
        <f>10^-J413</f>
        <v>0.86857710009751943</v>
      </c>
      <c r="L413" s="26" t="b">
        <f>IF(AND(K413&lt;0.05,ABS(I413)&gt;=2),"TRUE")</f>
        <v>0</v>
      </c>
      <c r="M413" s="27" t="b">
        <v>0</v>
      </c>
      <c r="N413" s="24">
        <v>6.1191624930484897E-2</v>
      </c>
      <c r="O413" s="27">
        <v>1035</v>
      </c>
      <c r="P413" s="25">
        <f>O413/$P$2*$P$1</f>
        <v>4.628801431127013E-2</v>
      </c>
      <c r="Q413" s="27" t="b">
        <f>IF(K413&lt;P413,"TRUE")</f>
        <v>0</v>
      </c>
      <c r="R413" s="28">
        <f>K413*1118</f>
        <v>971.06919790902668</v>
      </c>
      <c r="S413" s="26" t="b">
        <f>IF(R413&lt;0.05,"TRUE")</f>
        <v>0</v>
      </c>
      <c r="T413" s="5" t="s">
        <v>1255</v>
      </c>
      <c r="U413" s="5" t="s">
        <v>1256</v>
      </c>
      <c r="V413" s="5" t="s">
        <v>1257</v>
      </c>
      <c r="W413" s="22">
        <v>16.005654017130531</v>
      </c>
      <c r="X413" s="23" t="s">
        <v>35</v>
      </c>
      <c r="Y413" s="22">
        <v>0.24163013053426799</v>
      </c>
      <c r="Z413" s="22">
        <v>15.937719662984234</v>
      </c>
      <c r="AA413" s="23" t="s">
        <v>35</v>
      </c>
      <c r="AB413" s="22">
        <v>0.62188220038793529</v>
      </c>
      <c r="AC413" s="22">
        <v>16.2809734344482</v>
      </c>
      <c r="AD413" s="22">
        <v>15.907167434692401</v>
      </c>
      <c r="AE413" s="22">
        <v>15.828821182251</v>
      </c>
      <c r="AF413" s="22">
        <v>15.3017530441284</v>
      </c>
      <c r="AG413" s="22">
        <v>15.966917037963899</v>
      </c>
      <c r="AH413" s="22">
        <v>16.544488906860401</v>
      </c>
    </row>
    <row r="414" spans="1:34" x14ac:dyDescent="0.35">
      <c r="A414" s="5" t="s">
        <v>1258</v>
      </c>
      <c r="B414" s="5" t="s">
        <v>1259</v>
      </c>
      <c r="C414" s="22">
        <v>18.010546366373703</v>
      </c>
      <c r="D414" s="23" t="s">
        <v>35</v>
      </c>
      <c r="E414" s="22">
        <v>0.17247819411452558</v>
      </c>
      <c r="F414" s="22">
        <v>17.941569010416668</v>
      </c>
      <c r="G414" s="23" t="s">
        <v>35</v>
      </c>
      <c r="H414" s="22">
        <v>0.43587811499091372</v>
      </c>
      <c r="I414" s="22">
        <v>-6.8977355957031306E-2</v>
      </c>
      <c r="J414" s="24">
        <v>9.0768763775132905E-2</v>
      </c>
      <c r="K414" s="25">
        <f>10^-J414</f>
        <v>0.81139296181034326</v>
      </c>
      <c r="L414" s="26" t="b">
        <f>IF(AND(K414&lt;0.05,ABS(I414)&gt;=2),"TRUE")</f>
        <v>0</v>
      </c>
      <c r="M414" s="27" t="b">
        <v>0</v>
      </c>
      <c r="N414" s="24">
        <v>9.0768763775132905E-2</v>
      </c>
      <c r="O414" s="27">
        <v>996</v>
      </c>
      <c r="P414" s="25">
        <f>O414/$P$2*$P$1</f>
        <v>4.45438282647585E-2</v>
      </c>
      <c r="Q414" s="27" t="b">
        <f>IF(K414&lt;P414,"TRUE")</f>
        <v>0</v>
      </c>
      <c r="R414" s="28">
        <f>K414*1118</f>
        <v>907.13733130396372</v>
      </c>
      <c r="S414" s="26" t="b">
        <f>IF(R414&lt;0.05,"TRUE")</f>
        <v>0</v>
      </c>
      <c r="T414" s="5" t="s">
        <v>1258</v>
      </c>
      <c r="U414" s="5" t="s">
        <v>1259</v>
      </c>
      <c r="V414" s="5" t="s">
        <v>1260</v>
      </c>
      <c r="W414" s="22">
        <v>18.010546366373703</v>
      </c>
      <c r="X414" s="23" t="s">
        <v>35</v>
      </c>
      <c r="Y414" s="22">
        <v>0.17247819411452558</v>
      </c>
      <c r="Z414" s="22">
        <v>17.941569010416668</v>
      </c>
      <c r="AA414" s="23" t="s">
        <v>35</v>
      </c>
      <c r="AB414" s="22">
        <v>0.43587811499091372</v>
      </c>
      <c r="AC414" s="22">
        <v>18.157768249511701</v>
      </c>
      <c r="AD414" s="22">
        <v>18.053094863891602</v>
      </c>
      <c r="AE414" s="22">
        <v>17.820775985717798</v>
      </c>
      <c r="AF414" s="22">
        <v>17.439567565918001</v>
      </c>
      <c r="AG414" s="22">
        <v>18.223964691162099</v>
      </c>
      <c r="AH414" s="22">
        <v>18.161174774169901</v>
      </c>
    </row>
    <row r="415" spans="1:34" x14ac:dyDescent="0.35">
      <c r="A415" s="5" t="s">
        <v>1261</v>
      </c>
      <c r="B415" s="5" t="s">
        <v>1262</v>
      </c>
      <c r="C415" s="22">
        <v>17.211834589640301</v>
      </c>
      <c r="D415" s="23" t="s">
        <v>35</v>
      </c>
      <c r="E415" s="22">
        <v>0.17328369778877303</v>
      </c>
      <c r="F415" s="22">
        <v>17.1426893870036</v>
      </c>
      <c r="G415" s="23" t="s">
        <v>35</v>
      </c>
      <c r="H415" s="22">
        <v>0.47920713589737912</v>
      </c>
      <c r="I415" s="22">
        <v>-6.9145202636718806E-2</v>
      </c>
      <c r="J415" s="24">
        <v>8.3161662380157805E-2</v>
      </c>
      <c r="K415" s="25">
        <f>10^-J415</f>
        <v>0.8257305212877194</v>
      </c>
      <c r="L415" s="26" t="b">
        <f>IF(AND(K415&lt;0.05,ABS(I415)&gt;=2),"TRUE")</f>
        <v>0</v>
      </c>
      <c r="M415" s="27" t="b">
        <v>0</v>
      </c>
      <c r="N415" s="24">
        <v>8.3161662380157805E-2</v>
      </c>
      <c r="O415" s="27">
        <v>1007</v>
      </c>
      <c r="P415" s="25">
        <f>O415/$P$2*$P$1</f>
        <v>4.5035778175313061E-2</v>
      </c>
      <c r="Q415" s="27" t="b">
        <f>IF(K415&lt;P415,"TRUE")</f>
        <v>0</v>
      </c>
      <c r="R415" s="28">
        <f>K415*1118</f>
        <v>923.16672279967031</v>
      </c>
      <c r="S415" s="26" t="b">
        <f>IF(R415&lt;0.05,"TRUE")</f>
        <v>0</v>
      </c>
      <c r="T415" s="5" t="s">
        <v>1261</v>
      </c>
      <c r="U415" s="5" t="s">
        <v>1262</v>
      </c>
      <c r="V415" s="5" t="s">
        <v>1263</v>
      </c>
      <c r="W415" s="22">
        <v>17.211834589640301</v>
      </c>
      <c r="X415" s="23" t="s">
        <v>35</v>
      </c>
      <c r="Y415" s="22">
        <v>0.17328369778877303</v>
      </c>
      <c r="Z415" s="22">
        <v>17.1426893870036</v>
      </c>
      <c r="AA415" s="23" t="s">
        <v>35</v>
      </c>
      <c r="AB415" s="22">
        <v>0.47920713589737912</v>
      </c>
      <c r="AC415" s="22">
        <v>17.393878936767599</v>
      </c>
      <c r="AD415" s="22">
        <v>17.1927299499512</v>
      </c>
      <c r="AE415" s="22">
        <v>17.048894882202099</v>
      </c>
      <c r="AF415" s="22">
        <v>17.2793292999268</v>
      </c>
      <c r="AG415" s="22">
        <v>17.5387363433838</v>
      </c>
      <c r="AH415" s="22">
        <v>16.610002517700199</v>
      </c>
    </row>
    <row r="416" spans="1:34" x14ac:dyDescent="0.35">
      <c r="A416" s="5" t="s">
        <v>1264</v>
      </c>
      <c r="B416" s="5" t="s">
        <v>1265</v>
      </c>
      <c r="C416" s="22">
        <v>19.72890663146973</v>
      </c>
      <c r="D416" s="23" t="s">
        <v>35</v>
      </c>
      <c r="E416" s="22">
        <v>0.15482223916460874</v>
      </c>
      <c r="F416" s="22">
        <v>19.658442815144834</v>
      </c>
      <c r="G416" s="23" t="s">
        <v>35</v>
      </c>
      <c r="H416" s="22">
        <v>0.9211652297567019</v>
      </c>
      <c r="I416" s="22">
        <v>-7.0463816324871004E-2</v>
      </c>
      <c r="J416" s="24">
        <v>4.4623766569225003E-2</v>
      </c>
      <c r="K416" s="25">
        <f>10^-J416</f>
        <v>0.90235251564638075</v>
      </c>
      <c r="L416" s="26" t="b">
        <f>IF(AND(K416&lt;0.05,ABS(I416)&gt;=2),"TRUE")</f>
        <v>0</v>
      </c>
      <c r="M416" s="27" t="b">
        <v>0</v>
      </c>
      <c r="N416" s="24">
        <v>4.4623766569225003E-2</v>
      </c>
      <c r="O416" s="27">
        <v>1056</v>
      </c>
      <c r="P416" s="25">
        <f>O416/$P$2*$P$1</f>
        <v>4.7227191413237925E-2</v>
      </c>
      <c r="Q416" s="27" t="b">
        <f>IF(K416&lt;P416,"TRUE")</f>
        <v>0</v>
      </c>
      <c r="R416" s="28">
        <f>K416*1118</f>
        <v>1008.8301124926537</v>
      </c>
      <c r="S416" s="26" t="b">
        <f>IF(R416&lt;0.05,"TRUE")</f>
        <v>0</v>
      </c>
      <c r="T416" s="5" t="s">
        <v>1264</v>
      </c>
      <c r="U416" s="5" t="s">
        <v>1265</v>
      </c>
      <c r="V416" s="5" t="s">
        <v>1266</v>
      </c>
      <c r="W416" s="22">
        <v>19.72890663146973</v>
      </c>
      <c r="X416" s="23" t="s">
        <v>35</v>
      </c>
      <c r="Y416" s="22">
        <v>0.15482223916460874</v>
      </c>
      <c r="Z416" s="22">
        <v>19.658442815144834</v>
      </c>
      <c r="AA416" s="23" t="s">
        <v>35</v>
      </c>
      <c r="AB416" s="22">
        <v>0.9211652297567019</v>
      </c>
      <c r="AC416" s="22">
        <v>19.882015228271499</v>
      </c>
      <c r="AD416" s="22">
        <v>19.7322788238525</v>
      </c>
      <c r="AE416" s="22">
        <v>19.572425842285199</v>
      </c>
      <c r="AF416" s="22">
        <v>18.605110168456999</v>
      </c>
      <c r="AG416" s="22">
        <v>20.0569953918457</v>
      </c>
      <c r="AH416" s="22">
        <v>20.3132228851318</v>
      </c>
    </row>
    <row r="417" spans="1:34" x14ac:dyDescent="0.35">
      <c r="A417" s="5" t="s">
        <v>1267</v>
      </c>
      <c r="B417" s="5" t="s">
        <v>1268</v>
      </c>
      <c r="C417" s="22">
        <v>16.166253407796201</v>
      </c>
      <c r="D417" s="23" t="s">
        <v>35</v>
      </c>
      <c r="E417" s="22">
        <v>0.23661194955825215</v>
      </c>
      <c r="F417" s="22">
        <v>16.095554987589498</v>
      </c>
      <c r="G417" s="23" t="s">
        <v>35</v>
      </c>
      <c r="H417" s="22">
        <v>0.33699337649579414</v>
      </c>
      <c r="I417" s="22">
        <v>-7.0698420206703402E-2</v>
      </c>
      <c r="J417" s="24">
        <v>0.10736223756579</v>
      </c>
      <c r="K417" s="25">
        <f>10^-J417</f>
        <v>0.78097613407695232</v>
      </c>
      <c r="L417" s="26" t="b">
        <f>IF(AND(K417&lt;0.05,ABS(I417)&gt;=2),"TRUE")</f>
        <v>0</v>
      </c>
      <c r="M417" s="27" t="b">
        <v>0</v>
      </c>
      <c r="N417" s="24">
        <v>0.10736223756579</v>
      </c>
      <c r="O417" s="27">
        <v>976</v>
      </c>
      <c r="P417" s="25">
        <f>O417/$P$2*$P$1</f>
        <v>4.3649373881932019E-2</v>
      </c>
      <c r="Q417" s="27" t="b">
        <f>IF(K417&lt;P417,"TRUE")</f>
        <v>0</v>
      </c>
      <c r="R417" s="28">
        <f>K417*1118</f>
        <v>873.13131789803265</v>
      </c>
      <c r="S417" s="26" t="b">
        <f>IF(R417&lt;0.05,"TRUE")</f>
        <v>0</v>
      </c>
      <c r="T417" s="5" t="s">
        <v>1267</v>
      </c>
      <c r="U417" s="5" t="s">
        <v>1268</v>
      </c>
      <c r="V417" s="5" t="s">
        <v>1269</v>
      </c>
      <c r="W417" s="22">
        <v>16.166253407796201</v>
      </c>
      <c r="X417" s="23" t="s">
        <v>35</v>
      </c>
      <c r="Y417" s="22">
        <v>0.23661194955825215</v>
      </c>
      <c r="Z417" s="22">
        <v>16.095554987589498</v>
      </c>
      <c r="AA417" s="23" t="s">
        <v>35</v>
      </c>
      <c r="AB417" s="22">
        <v>0.33699337649579414</v>
      </c>
      <c r="AC417" s="22">
        <v>16.4384956359863</v>
      </c>
      <c r="AD417" s="22">
        <v>16.050090789794901</v>
      </c>
      <c r="AE417" s="22">
        <v>16.010173797607401</v>
      </c>
      <c r="AF417" s="22">
        <v>16.4420356750488</v>
      </c>
      <c r="AG417" s="22">
        <v>16.0757026672363</v>
      </c>
      <c r="AH417" s="22">
        <v>15.7689266204834</v>
      </c>
    </row>
    <row r="418" spans="1:34" x14ac:dyDescent="0.35">
      <c r="A418" s="5" t="s">
        <v>1270</v>
      </c>
      <c r="B418" s="5" t="s">
        <v>1271</v>
      </c>
      <c r="C418" s="22">
        <v>21.795082728068035</v>
      </c>
      <c r="D418" s="23" t="s">
        <v>35</v>
      </c>
      <c r="E418" s="22">
        <v>0.10296817812630168</v>
      </c>
      <c r="F418" s="22">
        <v>21.721595128377263</v>
      </c>
      <c r="G418" s="23" t="s">
        <v>35</v>
      </c>
      <c r="H418" s="22">
        <v>1.1522001079721538</v>
      </c>
      <c r="I418" s="22">
        <v>-7.3487599690757605E-2</v>
      </c>
      <c r="J418" s="24">
        <v>3.7307120263325201E-2</v>
      </c>
      <c r="K418" s="25">
        <f>10^-J418</f>
        <v>0.91768340829577932</v>
      </c>
      <c r="L418" s="26" t="b">
        <f>IF(AND(K418&lt;0.05,ABS(I418)&gt;=2),"TRUE")</f>
        <v>0</v>
      </c>
      <c r="M418" s="27" t="b">
        <v>0</v>
      </c>
      <c r="N418" s="24">
        <v>3.7307120263325201E-2</v>
      </c>
      <c r="O418" s="27">
        <v>1070</v>
      </c>
      <c r="P418" s="25">
        <f>O418/$P$2*$P$1</f>
        <v>4.7853309481216466E-2</v>
      </c>
      <c r="Q418" s="27" t="b">
        <f>IF(K418&lt;P418,"TRUE")</f>
        <v>0</v>
      </c>
      <c r="R418" s="28">
        <f>K418*1118</f>
        <v>1025.9700504746813</v>
      </c>
      <c r="S418" s="26" t="b">
        <f>IF(R418&lt;0.05,"TRUE")</f>
        <v>0</v>
      </c>
      <c r="T418" s="5" t="s">
        <v>1270</v>
      </c>
      <c r="U418" s="5" t="s">
        <v>1271</v>
      </c>
      <c r="V418" s="5" t="s">
        <v>1272</v>
      </c>
      <c r="W418" s="22">
        <v>21.795082728068035</v>
      </c>
      <c r="X418" s="23" t="s">
        <v>35</v>
      </c>
      <c r="Y418" s="22">
        <v>0.10296817812630168</v>
      </c>
      <c r="Z418" s="22">
        <v>21.721595128377263</v>
      </c>
      <c r="AA418" s="23" t="s">
        <v>35</v>
      </c>
      <c r="AB418" s="22">
        <v>1.1522001079721538</v>
      </c>
      <c r="AC418" s="22">
        <v>21.846269607543899</v>
      </c>
      <c r="AD418" s="22">
        <v>21.8624267578125</v>
      </c>
      <c r="AE418" s="22">
        <v>21.676551818847699</v>
      </c>
      <c r="AF418" s="22">
        <v>20.393703460693398</v>
      </c>
      <c r="AG418" s="22">
        <v>22.456905364990199</v>
      </c>
      <c r="AH418" s="22">
        <v>22.3141765594482</v>
      </c>
    </row>
    <row r="419" spans="1:34" x14ac:dyDescent="0.35">
      <c r="A419" s="5" t="s">
        <v>1273</v>
      </c>
      <c r="B419" s="5" t="s">
        <v>1274</v>
      </c>
      <c r="C419" s="22">
        <v>16.220289230346665</v>
      </c>
      <c r="D419" s="23" t="s">
        <v>35</v>
      </c>
      <c r="E419" s="22">
        <v>0.12543693936322273</v>
      </c>
      <c r="F419" s="22">
        <v>16.146365801493335</v>
      </c>
      <c r="G419" s="23" t="s">
        <v>35</v>
      </c>
      <c r="H419" s="22">
        <v>0.44390687741551188</v>
      </c>
      <c r="I419" s="22">
        <v>-7.3923428853351694E-2</v>
      </c>
      <c r="J419" s="24">
        <v>9.9578698019385903E-2</v>
      </c>
      <c r="K419" s="25">
        <f>10^-J419</f>
        <v>0.79509917344270009</v>
      </c>
      <c r="L419" s="26" t="b">
        <f>IF(AND(K419&lt;0.05,ABS(I419)&gt;=2),"TRUE")</f>
        <v>0</v>
      </c>
      <c r="M419" s="27" t="b">
        <v>0</v>
      </c>
      <c r="N419" s="24">
        <v>9.9578698019385903E-2</v>
      </c>
      <c r="O419" s="27">
        <v>983</v>
      </c>
      <c r="P419" s="25">
        <f>O419/$P$2*$P$1</f>
        <v>4.3962432915921293E-2</v>
      </c>
      <c r="Q419" s="27" t="b">
        <f>IF(K419&lt;P419,"TRUE")</f>
        <v>0</v>
      </c>
      <c r="R419" s="28">
        <f>K419*1118</f>
        <v>888.92087590893868</v>
      </c>
      <c r="S419" s="26" t="b">
        <f>IF(R419&lt;0.05,"TRUE")</f>
        <v>0</v>
      </c>
      <c r="T419" s="5" t="s">
        <v>1273</v>
      </c>
      <c r="U419" s="5" t="s">
        <v>1274</v>
      </c>
      <c r="V419" s="5" t="s">
        <v>1275</v>
      </c>
      <c r="W419" s="22">
        <v>16.220289230346665</v>
      </c>
      <c r="X419" s="23" t="s">
        <v>35</v>
      </c>
      <c r="Y419" s="22">
        <v>0.12543693936322273</v>
      </c>
      <c r="Z419" s="22">
        <v>16.146365801493335</v>
      </c>
      <c r="AA419" s="23" t="s">
        <v>35</v>
      </c>
      <c r="AB419" s="22">
        <v>0.44390687741551188</v>
      </c>
      <c r="AC419" s="22">
        <v>16.3052463531494</v>
      </c>
      <c r="AD419" s="22">
        <v>16.076217651367202</v>
      </c>
      <c r="AE419" s="22">
        <v>16.279403686523398</v>
      </c>
      <c r="AF419" s="22">
        <v>16.626758575439499</v>
      </c>
      <c r="AG419" s="22">
        <v>15.751345634460399</v>
      </c>
      <c r="AH419" s="22">
        <v>16.060993194580099</v>
      </c>
    </row>
    <row r="420" spans="1:34" x14ac:dyDescent="0.35">
      <c r="A420" s="5" t="s">
        <v>1276</v>
      </c>
      <c r="B420" s="5" t="s">
        <v>1277</v>
      </c>
      <c r="C420" s="22">
        <v>15.712056795756034</v>
      </c>
      <c r="D420" s="23" t="s">
        <v>35</v>
      </c>
      <c r="E420" s="22">
        <v>0.38609037602623048</v>
      </c>
      <c r="F420" s="22">
        <v>15.637359937032068</v>
      </c>
      <c r="G420" s="23" t="s">
        <v>35</v>
      </c>
      <c r="H420" s="22">
        <v>7.8065984130791855E-2</v>
      </c>
      <c r="I420" s="22">
        <v>-7.4696858723957094E-2</v>
      </c>
      <c r="J420" s="24">
        <v>0.119732728678868</v>
      </c>
      <c r="K420" s="25">
        <f>10^-J420</f>
        <v>0.75904455869667209</v>
      </c>
      <c r="L420" s="26" t="b">
        <f>IF(AND(K420&lt;0.05,ABS(I420)&gt;=2),"TRUE")</f>
        <v>0</v>
      </c>
      <c r="M420" s="27" t="b">
        <v>0</v>
      </c>
      <c r="N420" s="24">
        <v>0.119732728678868</v>
      </c>
      <c r="O420" s="27">
        <v>952</v>
      </c>
      <c r="P420" s="25">
        <f>O420/$P$2*$P$1</f>
        <v>4.2576028622540257E-2</v>
      </c>
      <c r="Q420" s="27" t="b">
        <f>IF(K420&lt;P420,"TRUE")</f>
        <v>0</v>
      </c>
      <c r="R420" s="28">
        <f>K420*1118</f>
        <v>848.61181662287936</v>
      </c>
      <c r="S420" s="26" t="b">
        <f>IF(R420&lt;0.05,"TRUE")</f>
        <v>0</v>
      </c>
      <c r="T420" s="5" t="s">
        <v>1276</v>
      </c>
      <c r="U420" s="5" t="s">
        <v>1277</v>
      </c>
      <c r="V420" s="5" t="s">
        <v>1278</v>
      </c>
      <c r="W420" s="22">
        <v>15.712056795756034</v>
      </c>
      <c r="X420" s="23" t="s">
        <v>35</v>
      </c>
      <c r="Y420" s="22">
        <v>0.38609037602623048</v>
      </c>
      <c r="Z420" s="22">
        <v>15.637359937032068</v>
      </c>
      <c r="AA420" s="23" t="s">
        <v>35</v>
      </c>
      <c r="AB420" s="22">
        <v>7.8065984130791855E-2</v>
      </c>
      <c r="AC420" s="22">
        <v>15.497971534729</v>
      </c>
      <c r="AD420" s="22">
        <v>15.4804382324219</v>
      </c>
      <c r="AE420" s="22">
        <v>16.157760620117202</v>
      </c>
      <c r="AF420" s="22">
        <v>15.635908126831101</v>
      </c>
      <c r="AG420" s="22">
        <v>15.7161417007446</v>
      </c>
      <c r="AH420" s="22">
        <v>15.560029983520501</v>
      </c>
    </row>
    <row r="421" spans="1:34" x14ac:dyDescent="0.35">
      <c r="A421" s="5" t="s">
        <v>1279</v>
      </c>
      <c r="B421" s="5" t="s">
        <v>1280</v>
      </c>
      <c r="C421" s="22">
        <v>21.261748631795268</v>
      </c>
      <c r="D421" s="23" t="s">
        <v>35</v>
      </c>
      <c r="E421" s="22">
        <v>0.3338905576319165</v>
      </c>
      <c r="F421" s="22">
        <v>21.185012817382802</v>
      </c>
      <c r="G421" s="23" t="s">
        <v>35</v>
      </c>
      <c r="H421" s="22">
        <v>0.90885071345921564</v>
      </c>
      <c r="I421" s="22">
        <v>-7.6735814412433698E-2</v>
      </c>
      <c r="J421" s="24">
        <v>4.6989808813088799E-2</v>
      </c>
      <c r="K421" s="25">
        <f>10^-J421</f>
        <v>0.8974498538792921</v>
      </c>
      <c r="L421" s="26" t="b">
        <f>IF(AND(K421&lt;0.05,ABS(I421)&gt;=2),"TRUE")</f>
        <v>0</v>
      </c>
      <c r="M421" s="27" t="b">
        <v>0</v>
      </c>
      <c r="N421" s="24">
        <v>4.6989808813088799E-2</v>
      </c>
      <c r="O421" s="27">
        <v>1054</v>
      </c>
      <c r="P421" s="25">
        <f>O421/$P$2*$P$1</f>
        <v>4.7137745974955278E-2</v>
      </c>
      <c r="Q421" s="27" t="b">
        <f>IF(K421&lt;P421,"TRUE")</f>
        <v>0</v>
      </c>
      <c r="R421" s="28">
        <f>K421*1118</f>
        <v>1003.3489366370486</v>
      </c>
      <c r="S421" s="26" t="b">
        <f>IF(R421&lt;0.05,"TRUE")</f>
        <v>0</v>
      </c>
      <c r="T421" s="5" t="s">
        <v>1279</v>
      </c>
      <c r="U421" s="5" t="s">
        <v>1280</v>
      </c>
      <c r="V421" s="5" t="s">
        <v>1281</v>
      </c>
      <c r="W421" s="22">
        <v>21.261748631795268</v>
      </c>
      <c r="X421" s="23" t="s">
        <v>35</v>
      </c>
      <c r="Y421" s="22">
        <v>0.3338905576319165</v>
      </c>
      <c r="Z421" s="22">
        <v>21.185012817382802</v>
      </c>
      <c r="AA421" s="23" t="s">
        <v>35</v>
      </c>
      <c r="AB421" s="22">
        <v>0.90885071345921564</v>
      </c>
      <c r="AC421" s="22">
        <v>21.1014099121094</v>
      </c>
      <c r="AD421" s="22">
        <v>21.645565032958999</v>
      </c>
      <c r="AE421" s="22">
        <v>21.038270950317401</v>
      </c>
      <c r="AF421" s="22">
        <v>20.153018951416001</v>
      </c>
      <c r="AG421" s="22">
        <v>21.8660888671875</v>
      </c>
      <c r="AH421" s="22">
        <v>21.535930633544901</v>
      </c>
    </row>
    <row r="422" spans="1:34" x14ac:dyDescent="0.35">
      <c r="A422" s="5" t="s">
        <v>1282</v>
      </c>
      <c r="B422" s="5" t="s">
        <v>1283</v>
      </c>
      <c r="C422" s="22">
        <v>14.476535161336267</v>
      </c>
      <c r="D422" s="23" t="s">
        <v>35</v>
      </c>
      <c r="E422" s="22">
        <v>9.0158752941393111E-2</v>
      </c>
      <c r="F422" s="22">
        <v>14.396985371907533</v>
      </c>
      <c r="G422" s="23" t="s">
        <v>35</v>
      </c>
      <c r="H422" s="22">
        <v>0.70698530066660903</v>
      </c>
      <c r="I422" s="22">
        <v>-7.9549789428710896E-2</v>
      </c>
      <c r="J422" s="24">
        <v>6.7462907077757497E-2</v>
      </c>
      <c r="K422" s="25">
        <f>10^-J422</f>
        <v>0.85612482988522343</v>
      </c>
      <c r="L422" s="26" t="b">
        <f>IF(AND(K422&lt;0.05,ABS(I422)&gt;=2),"TRUE")</f>
        <v>0</v>
      </c>
      <c r="M422" s="27" t="b">
        <v>0</v>
      </c>
      <c r="N422" s="24">
        <v>6.7462907077757497E-2</v>
      </c>
      <c r="O422" s="27">
        <v>1027</v>
      </c>
      <c r="P422" s="25">
        <f>O422/$P$2*$P$1</f>
        <v>4.5930232558139536E-2</v>
      </c>
      <c r="Q422" s="27" t="b">
        <f>IF(K422&lt;P422,"TRUE")</f>
        <v>0</v>
      </c>
      <c r="R422" s="28">
        <f>K422*1118</f>
        <v>957.1475598116798</v>
      </c>
      <c r="S422" s="26" t="b">
        <f>IF(R422&lt;0.05,"TRUE")</f>
        <v>0</v>
      </c>
      <c r="T422" s="5" t="s">
        <v>1282</v>
      </c>
      <c r="U422" s="5" t="s">
        <v>1283</v>
      </c>
      <c r="V422" s="5" t="s">
        <v>1284</v>
      </c>
      <c r="W422" s="22">
        <v>14.476535161336267</v>
      </c>
      <c r="X422" s="23" t="s">
        <v>35</v>
      </c>
      <c r="Y422" s="22">
        <v>9.0158752941393111E-2</v>
      </c>
      <c r="Z422" s="22">
        <v>14.396985371907533</v>
      </c>
      <c r="AA422" s="23" t="s">
        <v>35</v>
      </c>
      <c r="AB422" s="22">
        <v>0.70698530066660903</v>
      </c>
      <c r="AC422" s="22">
        <v>14.5562829971313</v>
      </c>
      <c r="AD422" s="22">
        <v>14.378705978393601</v>
      </c>
      <c r="AE422" s="22">
        <v>14.494616508483899</v>
      </c>
      <c r="AF422" s="22">
        <v>13.585655212402299</v>
      </c>
      <c r="AG422" s="22">
        <v>14.7243194580078</v>
      </c>
      <c r="AH422" s="22">
        <v>14.8809814453125</v>
      </c>
    </row>
    <row r="423" spans="1:34" x14ac:dyDescent="0.35">
      <c r="A423" s="5" t="s">
        <v>1285</v>
      </c>
      <c r="B423" s="5" t="s">
        <v>1286</v>
      </c>
      <c r="C423" s="22">
        <v>15.7244628270467</v>
      </c>
      <c r="D423" s="23" t="s">
        <v>35</v>
      </c>
      <c r="E423" s="22">
        <v>0.2385287710604648</v>
      </c>
      <c r="F423" s="22">
        <v>15.644064585367834</v>
      </c>
      <c r="G423" s="23" t="s">
        <v>35</v>
      </c>
      <c r="H423" s="22">
        <v>1.3075675321396478</v>
      </c>
      <c r="I423" s="22">
        <v>-8.0398241678874896E-2</v>
      </c>
      <c r="J423" s="24">
        <v>3.5456538734169797E-2</v>
      </c>
      <c r="K423" s="25">
        <f>10^-J423</f>
        <v>0.92160211185070429</v>
      </c>
      <c r="L423" s="26" t="b">
        <f>IF(AND(K423&lt;0.05,ABS(I423)&gt;=2),"TRUE")</f>
        <v>0</v>
      </c>
      <c r="M423" s="27" t="b">
        <v>0</v>
      </c>
      <c r="N423" s="24">
        <v>3.5456538734169797E-2</v>
      </c>
      <c r="O423" s="27">
        <v>1074</v>
      </c>
      <c r="P423" s="25">
        <f>O423/$P$2*$P$1</f>
        <v>4.8032200357781753E-2</v>
      </c>
      <c r="Q423" s="27" t="b">
        <f>IF(K423&lt;P423,"TRUE")</f>
        <v>0</v>
      </c>
      <c r="R423" s="28">
        <f>K423*1118</f>
        <v>1030.3511610490873</v>
      </c>
      <c r="S423" s="26" t="b">
        <f>IF(R423&lt;0.05,"TRUE")</f>
        <v>0</v>
      </c>
      <c r="T423" s="5" t="s">
        <v>1285</v>
      </c>
      <c r="U423" s="5" t="s">
        <v>1286</v>
      </c>
      <c r="V423" s="5" t="s">
        <v>1287</v>
      </c>
      <c r="W423" s="22">
        <v>15.7244628270467</v>
      </c>
      <c r="X423" s="23" t="s">
        <v>35</v>
      </c>
      <c r="Y423" s="22">
        <v>0.2385287710604648</v>
      </c>
      <c r="Z423" s="22">
        <v>15.644064585367834</v>
      </c>
      <c r="AA423" s="23" t="s">
        <v>35</v>
      </c>
      <c r="AB423" s="22">
        <v>1.3075675321396478</v>
      </c>
      <c r="AC423" s="22">
        <v>15.687426567077599</v>
      </c>
      <c r="AD423" s="22">
        <v>15.9793434143066</v>
      </c>
      <c r="AE423" s="22">
        <v>15.5066184997559</v>
      </c>
      <c r="AF423" s="22">
        <v>14.146247863769499</v>
      </c>
      <c r="AG423" s="22">
        <v>16.228225708007798</v>
      </c>
      <c r="AH423" s="22">
        <v>16.5577201843262</v>
      </c>
    </row>
    <row r="424" spans="1:34" x14ac:dyDescent="0.35">
      <c r="A424" s="5" t="s">
        <v>1288</v>
      </c>
      <c r="B424" s="5" t="s">
        <v>1289</v>
      </c>
      <c r="C424" s="22">
        <v>20.457785924275736</v>
      </c>
      <c r="D424" s="23" t="s">
        <v>35</v>
      </c>
      <c r="E424" s="22">
        <v>0.21116920776657647</v>
      </c>
      <c r="F424" s="22">
        <v>20.376661936442066</v>
      </c>
      <c r="G424" s="23" t="s">
        <v>35</v>
      </c>
      <c r="H424" s="22">
        <v>0.54330058600256048</v>
      </c>
      <c r="I424" s="22">
        <v>-8.11239878336565E-2</v>
      </c>
      <c r="J424" s="24">
        <v>8.5464621657490497E-2</v>
      </c>
      <c r="K424" s="25">
        <f>10^-J424</f>
        <v>0.82136345972715896</v>
      </c>
      <c r="L424" s="26" t="b">
        <f>IF(AND(K424&lt;0.05,ABS(I424)&gt;=2),"TRUE")</f>
        <v>0</v>
      </c>
      <c r="M424" s="27" t="b">
        <v>0</v>
      </c>
      <c r="N424" s="24">
        <v>8.5464621657490497E-2</v>
      </c>
      <c r="O424" s="27">
        <v>1003</v>
      </c>
      <c r="P424" s="25">
        <f>O424/$P$2*$P$1</f>
        <v>4.4856887298747768E-2</v>
      </c>
      <c r="Q424" s="27" t="b">
        <f>IF(K424&lt;P424,"TRUE")</f>
        <v>0</v>
      </c>
      <c r="R424" s="28">
        <f>K424*1118</f>
        <v>918.28434797496368</v>
      </c>
      <c r="S424" s="26" t="b">
        <f>IF(R424&lt;0.05,"TRUE")</f>
        <v>0</v>
      </c>
      <c r="T424" s="5" t="s">
        <v>1288</v>
      </c>
      <c r="U424" s="5" t="s">
        <v>1289</v>
      </c>
      <c r="V424" s="5" t="s">
        <v>1290</v>
      </c>
      <c r="W424" s="22">
        <v>20.457785924275736</v>
      </c>
      <c r="X424" s="23" t="s">
        <v>35</v>
      </c>
      <c r="Y424" s="22">
        <v>0.21116920776657647</v>
      </c>
      <c r="Z424" s="22">
        <v>20.376661936442066</v>
      </c>
      <c r="AA424" s="23" t="s">
        <v>35</v>
      </c>
      <c r="AB424" s="22">
        <v>0.54330058600256048</v>
      </c>
      <c r="AC424" s="22">
        <v>20.603590011596701</v>
      </c>
      <c r="AD424" s="22">
        <v>20.554141998291001</v>
      </c>
      <c r="AE424" s="22">
        <v>20.215625762939499</v>
      </c>
      <c r="AF424" s="22">
        <v>19.7493190765381</v>
      </c>
      <c r="AG424" s="22">
        <v>20.692829132080099</v>
      </c>
      <c r="AH424" s="22">
        <v>20.687837600708001</v>
      </c>
    </row>
    <row r="425" spans="1:34" x14ac:dyDescent="0.35">
      <c r="A425" s="5" t="s">
        <v>1291</v>
      </c>
      <c r="B425" s="5" t="s">
        <v>1292</v>
      </c>
      <c r="C425" s="22">
        <v>14.421267509460469</v>
      </c>
      <c r="D425" s="23" t="s">
        <v>35</v>
      </c>
      <c r="E425" s="22">
        <v>0.70613124356104084</v>
      </c>
      <c r="F425" s="22">
        <v>14.339351654052734</v>
      </c>
      <c r="G425" s="23" t="s">
        <v>35</v>
      </c>
      <c r="H425" s="22">
        <v>3.1885067848540967</v>
      </c>
      <c r="I425" s="22">
        <v>-8.1915855407714802E-2</v>
      </c>
      <c r="J425" s="24">
        <v>1.43810195334105E-2</v>
      </c>
      <c r="K425" s="25">
        <f>10^-J425</f>
        <v>0.96742872968513305</v>
      </c>
      <c r="L425" s="26" t="b">
        <f>IF(AND(K425&lt;0.05,ABS(I425)&gt;=2),"TRUE")</f>
        <v>0</v>
      </c>
      <c r="M425" s="27" t="b">
        <v>0</v>
      </c>
      <c r="N425" s="24">
        <v>1.43810195334105E-2</v>
      </c>
      <c r="O425" s="27">
        <v>1099</v>
      </c>
      <c r="P425" s="25">
        <f>O425/$P$2*$P$1</f>
        <v>4.9150268336314855E-2</v>
      </c>
      <c r="Q425" s="27" t="b">
        <f>IF(K425&lt;P425,"TRUE")</f>
        <v>0</v>
      </c>
      <c r="R425" s="28">
        <f>K425*1118</f>
        <v>1081.5853197879787</v>
      </c>
      <c r="S425" s="26" t="b">
        <f>IF(R425&lt;0.05,"TRUE")</f>
        <v>0</v>
      </c>
      <c r="T425" s="5" t="s">
        <v>1291</v>
      </c>
      <c r="U425" s="5" t="s">
        <v>1292</v>
      </c>
      <c r="V425" s="5" t="s">
        <v>1293</v>
      </c>
      <c r="W425" s="22">
        <v>14.421267509460469</v>
      </c>
      <c r="X425" s="23" t="s">
        <v>35</v>
      </c>
      <c r="Y425" s="22">
        <v>0.70613124356104084</v>
      </c>
      <c r="Z425" s="22">
        <v>14.339351654052734</v>
      </c>
      <c r="AA425" s="23" t="s">
        <v>35</v>
      </c>
      <c r="AB425" s="22">
        <v>3.1885067848540967</v>
      </c>
      <c r="AC425" s="22">
        <v>14.443579673767101</v>
      </c>
      <c r="AD425" s="22">
        <v>13.7042446136475</v>
      </c>
      <c r="AE425" s="22">
        <v>15.1159782409668</v>
      </c>
      <c r="AF425" s="22">
        <v>10.689517021179199</v>
      </c>
      <c r="AG425" s="22">
        <v>15.745215415954601</v>
      </c>
      <c r="AH425" s="22">
        <v>16.5833225250244</v>
      </c>
    </row>
    <row r="426" spans="1:34" x14ac:dyDescent="0.35">
      <c r="A426" s="5" t="s">
        <v>1294</v>
      </c>
      <c r="B426" s="5" t="s">
        <v>1295</v>
      </c>
      <c r="C426" s="22">
        <v>15.603819847106934</v>
      </c>
      <c r="D426" s="23" t="s">
        <v>35</v>
      </c>
      <c r="E426" s="22">
        <v>0.3649132094227614</v>
      </c>
      <c r="F426" s="22">
        <v>15.518080711364732</v>
      </c>
      <c r="G426" s="23" t="s">
        <v>35</v>
      </c>
      <c r="H426" s="22">
        <v>0.85613302788512236</v>
      </c>
      <c r="I426" s="22">
        <v>-8.57391357421875E-2</v>
      </c>
      <c r="J426" s="24">
        <v>5.5046937548105301E-2</v>
      </c>
      <c r="K426" s="25">
        <f>10^-J426</f>
        <v>0.88095365641898016</v>
      </c>
      <c r="L426" s="26" t="b">
        <f>IF(AND(K426&lt;0.05,ABS(I426)&gt;=2),"TRUE")</f>
        <v>0</v>
      </c>
      <c r="M426" s="27" t="b">
        <v>0</v>
      </c>
      <c r="N426" s="24">
        <v>5.5046937548105301E-2</v>
      </c>
      <c r="O426" s="27">
        <v>1044</v>
      </c>
      <c r="P426" s="25">
        <f>O426/$P$2*$P$1</f>
        <v>4.6690518783542044E-2</v>
      </c>
      <c r="Q426" s="27" t="b">
        <f>IF(K426&lt;P426,"TRUE")</f>
        <v>0</v>
      </c>
      <c r="R426" s="28">
        <f>K426*1118</f>
        <v>984.90618787641984</v>
      </c>
      <c r="S426" s="26" t="b">
        <f>IF(R426&lt;0.05,"TRUE")</f>
        <v>0</v>
      </c>
      <c r="T426" s="5" t="s">
        <v>1294</v>
      </c>
      <c r="U426" s="5" t="s">
        <v>1295</v>
      </c>
      <c r="V426" s="5" t="s">
        <v>1296</v>
      </c>
      <c r="W426" s="22">
        <v>15.603819847106934</v>
      </c>
      <c r="X426" s="23" t="s">
        <v>35</v>
      </c>
      <c r="Y426" s="22">
        <v>0.3649132094227614</v>
      </c>
      <c r="Z426" s="22">
        <v>15.518080711364732</v>
      </c>
      <c r="AA426" s="23" t="s">
        <v>35</v>
      </c>
      <c r="AB426" s="22">
        <v>0.85613302788512236</v>
      </c>
      <c r="AC426" s="22">
        <v>15.2055931091309</v>
      </c>
      <c r="AD426" s="22">
        <v>15.683671951293899</v>
      </c>
      <c r="AE426" s="22">
        <v>15.922194480896</v>
      </c>
      <c r="AF426" s="22">
        <v>15.8706617355347</v>
      </c>
      <c r="AG426" s="22">
        <v>16.1416206359863</v>
      </c>
      <c r="AH426" s="22">
        <v>14.5419597625732</v>
      </c>
    </row>
    <row r="427" spans="1:34" x14ac:dyDescent="0.35">
      <c r="A427" s="5" t="s">
        <v>1297</v>
      </c>
      <c r="B427" s="5" t="s">
        <v>1298</v>
      </c>
      <c r="C427" s="22">
        <v>17.393780390421565</v>
      </c>
      <c r="D427" s="23" t="s">
        <v>35</v>
      </c>
      <c r="E427" s="22">
        <v>0.10114800828616416</v>
      </c>
      <c r="F427" s="22">
        <v>17.299556096394866</v>
      </c>
      <c r="G427" s="23" t="s">
        <v>35</v>
      </c>
      <c r="H427" s="22">
        <v>0.6280394811697847</v>
      </c>
      <c r="I427" s="22">
        <v>-9.4224294026695105E-2</v>
      </c>
      <c r="J427" s="24">
        <v>9.1418802698786605E-2</v>
      </c>
      <c r="K427" s="25">
        <f>10^-J427</f>
        <v>0.81017940165599345</v>
      </c>
      <c r="L427" s="26" t="b">
        <f>IF(AND(K427&lt;0.05,ABS(I427)&gt;=2),"TRUE")</f>
        <v>0</v>
      </c>
      <c r="M427" s="27" t="b">
        <v>0</v>
      </c>
      <c r="N427" s="24">
        <v>9.1418802698786605E-2</v>
      </c>
      <c r="O427" s="27">
        <v>995</v>
      </c>
      <c r="P427" s="25">
        <f>O427/$P$2*$P$1</f>
        <v>4.4499105545617174E-2</v>
      </c>
      <c r="Q427" s="27" t="b">
        <f>IF(K427&lt;P427,"TRUE")</f>
        <v>0</v>
      </c>
      <c r="R427" s="28">
        <f>K427*1118</f>
        <v>905.78057105140067</v>
      </c>
      <c r="S427" s="26" t="b">
        <f>IF(R427&lt;0.05,"TRUE")</f>
        <v>0</v>
      </c>
      <c r="T427" s="5" t="s">
        <v>1297</v>
      </c>
      <c r="U427" s="5" t="s">
        <v>1298</v>
      </c>
      <c r="V427" s="5" t="s">
        <v>1299</v>
      </c>
      <c r="W427" s="22">
        <v>17.393780390421565</v>
      </c>
      <c r="X427" s="23" t="s">
        <v>35</v>
      </c>
      <c r="Y427" s="22">
        <v>0.10114800828616416</v>
      </c>
      <c r="Z427" s="22">
        <v>17.299556096394866</v>
      </c>
      <c r="AA427" s="23" t="s">
        <v>35</v>
      </c>
      <c r="AB427" s="22">
        <v>0.6280394811697847</v>
      </c>
      <c r="AC427" s="22">
        <v>17.3638305664063</v>
      </c>
      <c r="AD427" s="22">
        <v>17.5065212249756</v>
      </c>
      <c r="AE427" s="22">
        <v>17.310989379882798</v>
      </c>
      <c r="AF427" s="22">
        <v>16.6424369812012</v>
      </c>
      <c r="AG427" s="22">
        <v>17.3624477386475</v>
      </c>
      <c r="AH427" s="22">
        <v>17.893783569335898</v>
      </c>
    </row>
    <row r="428" spans="1:34" x14ac:dyDescent="0.35">
      <c r="A428" s="5" t="s">
        <v>1300</v>
      </c>
      <c r="B428" s="5" t="s">
        <v>1301</v>
      </c>
      <c r="C428" s="22">
        <v>17.411624272664366</v>
      </c>
      <c r="D428" s="23" t="s">
        <v>35</v>
      </c>
      <c r="E428" s="22">
        <v>0.30562448226482636</v>
      </c>
      <c r="F428" s="22">
        <v>17.315216700235965</v>
      </c>
      <c r="G428" s="23" t="s">
        <v>35</v>
      </c>
      <c r="H428" s="22">
        <v>0.8139612255986296</v>
      </c>
      <c r="I428" s="22">
        <v>-9.6407572428383007E-2</v>
      </c>
      <c r="J428" s="24">
        <v>6.6991750076460299E-2</v>
      </c>
      <c r="K428" s="25">
        <f>10^-J428</f>
        <v>0.85705412580529039</v>
      </c>
      <c r="L428" s="26" t="b">
        <f>IF(AND(K428&lt;0.05,ABS(I428)&gt;=2),"TRUE")</f>
        <v>0</v>
      </c>
      <c r="M428" s="27" t="b">
        <v>0</v>
      </c>
      <c r="N428" s="24">
        <v>6.6991750076460299E-2</v>
      </c>
      <c r="O428" s="27">
        <v>1028</v>
      </c>
      <c r="P428" s="25">
        <f>O428/$P$2*$P$1</f>
        <v>4.5974955277280863E-2</v>
      </c>
      <c r="Q428" s="27" t="b">
        <f>IF(K428&lt;P428,"TRUE")</f>
        <v>0</v>
      </c>
      <c r="R428" s="28">
        <f>K428*1118</f>
        <v>958.18651265031463</v>
      </c>
      <c r="S428" s="26" t="b">
        <f>IF(R428&lt;0.05,"TRUE")</f>
        <v>0</v>
      </c>
      <c r="T428" s="5" t="s">
        <v>1300</v>
      </c>
      <c r="U428" s="5" t="s">
        <v>1301</v>
      </c>
      <c r="V428" s="5" t="s">
        <v>1302</v>
      </c>
      <c r="W428" s="22">
        <v>17.411624272664366</v>
      </c>
      <c r="X428" s="23" t="s">
        <v>35</v>
      </c>
      <c r="Y428" s="22">
        <v>0.30562448226482636</v>
      </c>
      <c r="Z428" s="22">
        <v>17.315216700235965</v>
      </c>
      <c r="AA428" s="23" t="s">
        <v>35</v>
      </c>
      <c r="AB428" s="22">
        <v>0.8139612255986296</v>
      </c>
      <c r="AC428" s="22">
        <v>17.763399124145501</v>
      </c>
      <c r="AD428" s="22">
        <v>17.211299896240199</v>
      </c>
      <c r="AE428" s="22">
        <v>17.260173797607401</v>
      </c>
      <c r="AF428" s="22">
        <v>16.3757514953613</v>
      </c>
      <c r="AG428" s="22">
        <v>17.760726928710898</v>
      </c>
      <c r="AH428" s="22">
        <v>17.8091716766357</v>
      </c>
    </row>
    <row r="429" spans="1:34" x14ac:dyDescent="0.35">
      <c r="A429" s="5" t="s">
        <v>1303</v>
      </c>
      <c r="B429" s="5" t="s">
        <v>1304</v>
      </c>
      <c r="C429" s="22">
        <v>20.893552144368503</v>
      </c>
      <c r="D429" s="23" t="s">
        <v>35</v>
      </c>
      <c r="E429" s="22">
        <v>0.35913492849505119</v>
      </c>
      <c r="F429" s="22">
        <v>20.796815872192365</v>
      </c>
      <c r="G429" s="23" t="s">
        <v>35</v>
      </c>
      <c r="H429" s="22">
        <v>0.27394109895645952</v>
      </c>
      <c r="I429" s="22">
        <v>-9.67362721761056E-2</v>
      </c>
      <c r="J429" s="24">
        <v>0.13698222648952699</v>
      </c>
      <c r="K429" s="25">
        <f>10^-J429</f>
        <v>0.72948736392883551</v>
      </c>
      <c r="L429" s="26" t="b">
        <f>IF(AND(K429&lt;0.05,ABS(I429)&gt;=2),"TRUE")</f>
        <v>0</v>
      </c>
      <c r="M429" s="27" t="b">
        <v>0</v>
      </c>
      <c r="N429" s="24">
        <v>0.13698222648952699</v>
      </c>
      <c r="O429" s="27">
        <v>925</v>
      </c>
      <c r="P429" s="25">
        <f>O429/$P$2*$P$1</f>
        <v>4.1368515205724515E-2</v>
      </c>
      <c r="Q429" s="27" t="b">
        <f>IF(K429&lt;P429,"TRUE")</f>
        <v>0</v>
      </c>
      <c r="R429" s="28">
        <f>K429*1118</f>
        <v>815.56687287243813</v>
      </c>
      <c r="S429" s="26" t="b">
        <f>IF(R429&lt;0.05,"TRUE")</f>
        <v>0</v>
      </c>
      <c r="T429" s="5" t="s">
        <v>1303</v>
      </c>
      <c r="U429" s="5" t="s">
        <v>1304</v>
      </c>
      <c r="V429" s="5" t="s">
        <v>1305</v>
      </c>
      <c r="W429" s="22">
        <v>20.893552144368503</v>
      </c>
      <c r="X429" s="23" t="s">
        <v>35</v>
      </c>
      <c r="Y429" s="22">
        <v>0.35913492849505119</v>
      </c>
      <c r="Z429" s="22">
        <v>20.796815872192365</v>
      </c>
      <c r="AA429" s="23" t="s">
        <v>35</v>
      </c>
      <c r="AB429" s="22">
        <v>0.27394109895645952</v>
      </c>
      <c r="AC429" s="22">
        <v>20.4788627624512</v>
      </c>
      <c r="AD429" s="22">
        <v>21.1024570465088</v>
      </c>
      <c r="AE429" s="22">
        <v>21.099336624145501</v>
      </c>
      <c r="AF429" s="22">
        <v>20.8868713378906</v>
      </c>
      <c r="AG429" s="22">
        <v>21.0143928527832</v>
      </c>
      <c r="AH429" s="22">
        <v>20.489183425903299</v>
      </c>
    </row>
    <row r="430" spans="1:34" x14ac:dyDescent="0.35">
      <c r="A430" s="5" t="s">
        <v>1306</v>
      </c>
      <c r="B430" s="5" t="s">
        <v>1307</v>
      </c>
      <c r="C430" s="22">
        <v>17.843819936116535</v>
      </c>
      <c r="D430" s="23" t="s">
        <v>35</v>
      </c>
      <c r="E430" s="22">
        <v>0.66706799669560379</v>
      </c>
      <c r="F430" s="22">
        <v>17.743055343627933</v>
      </c>
      <c r="G430" s="23" t="s">
        <v>35</v>
      </c>
      <c r="H430" s="22">
        <v>0.34569299612406212</v>
      </c>
      <c r="I430" s="22">
        <v>-0.100764592488606</v>
      </c>
      <c r="J430" s="24">
        <v>8.2122451413768796E-2</v>
      </c>
      <c r="K430" s="25">
        <f>10^-J430</f>
        <v>0.82770875435217717</v>
      </c>
      <c r="L430" s="26" t="b">
        <f>IF(AND(K430&lt;0.05,ABS(I430)&gt;=2),"TRUE")</f>
        <v>0</v>
      </c>
      <c r="M430" s="27" t="b">
        <v>0</v>
      </c>
      <c r="N430" s="24">
        <v>8.2122451413768796E-2</v>
      </c>
      <c r="O430" s="27">
        <v>1008</v>
      </c>
      <c r="P430" s="25">
        <f>O430/$P$2*$P$1</f>
        <v>4.5080500894454388E-2</v>
      </c>
      <c r="Q430" s="27" t="b">
        <f>IF(K430&lt;P430,"TRUE")</f>
        <v>0</v>
      </c>
      <c r="R430" s="28">
        <f>K430*1118</f>
        <v>925.37838736573406</v>
      </c>
      <c r="S430" s="26" t="b">
        <f>IF(R430&lt;0.05,"TRUE")</f>
        <v>0</v>
      </c>
      <c r="T430" s="5" t="s">
        <v>1306</v>
      </c>
      <c r="U430" s="5" t="s">
        <v>1307</v>
      </c>
      <c r="V430" s="5" t="s">
        <v>1308</v>
      </c>
      <c r="W430" s="22">
        <v>17.843819936116535</v>
      </c>
      <c r="X430" s="23" t="s">
        <v>35</v>
      </c>
      <c r="Y430" s="22">
        <v>0.66706799669560379</v>
      </c>
      <c r="Z430" s="22">
        <v>17.743055343627933</v>
      </c>
      <c r="AA430" s="23" t="s">
        <v>35</v>
      </c>
      <c r="AB430" s="22">
        <v>0.34569299612406212</v>
      </c>
      <c r="AC430" s="22">
        <v>17.440668106079102</v>
      </c>
      <c r="AD430" s="22">
        <v>17.476993560791001</v>
      </c>
      <c r="AE430" s="22">
        <v>18.613798141479499</v>
      </c>
      <c r="AF430" s="22">
        <v>17.375001907348601</v>
      </c>
      <c r="AG430" s="22">
        <v>17.793268203735401</v>
      </c>
      <c r="AH430" s="22">
        <v>18.060895919799801</v>
      </c>
    </row>
    <row r="431" spans="1:34" x14ac:dyDescent="0.35">
      <c r="A431" s="5" t="s">
        <v>1309</v>
      </c>
      <c r="B431" s="5" t="s">
        <v>1310</v>
      </c>
      <c r="C431" s="22">
        <v>15.120215098063134</v>
      </c>
      <c r="D431" s="23" t="s">
        <v>35</v>
      </c>
      <c r="E431" s="22">
        <v>0.31274454918576355</v>
      </c>
      <c r="F431" s="22">
        <v>15.019353866577134</v>
      </c>
      <c r="G431" s="23" t="s">
        <v>35</v>
      </c>
      <c r="H431" s="22">
        <v>0.86062953133996811</v>
      </c>
      <c r="I431" s="22">
        <v>-0.100861231486002</v>
      </c>
      <c r="J431" s="24">
        <v>6.6518330039188903E-2</v>
      </c>
      <c r="K431" s="25">
        <f>10^-J431</f>
        <v>0.8579889012712838</v>
      </c>
      <c r="L431" s="26" t="b">
        <f>IF(AND(K431&lt;0.05,ABS(I431)&gt;=2),"TRUE")</f>
        <v>0</v>
      </c>
      <c r="M431" s="27" t="b">
        <v>0</v>
      </c>
      <c r="N431" s="24">
        <v>6.6518330039188903E-2</v>
      </c>
      <c r="O431" s="27">
        <v>1029</v>
      </c>
      <c r="P431" s="25">
        <f>O431/$P$2*$P$1</f>
        <v>4.6019677996422183E-2</v>
      </c>
      <c r="Q431" s="27" t="b">
        <f>IF(K431&lt;P431,"TRUE")</f>
        <v>0</v>
      </c>
      <c r="R431" s="28">
        <f>K431*1118</f>
        <v>959.23159162129525</v>
      </c>
      <c r="S431" s="26" t="b">
        <f>IF(R431&lt;0.05,"TRUE")</f>
        <v>0</v>
      </c>
      <c r="T431" s="5" t="s">
        <v>1309</v>
      </c>
      <c r="U431" s="5" t="s">
        <v>1310</v>
      </c>
      <c r="V431" s="5" t="s">
        <v>1311</v>
      </c>
      <c r="W431" s="22">
        <v>15.120215098063134</v>
      </c>
      <c r="X431" s="23" t="s">
        <v>35</v>
      </c>
      <c r="Y431" s="22">
        <v>0.31274454918576355</v>
      </c>
      <c r="Z431" s="22">
        <v>15.019353866577134</v>
      </c>
      <c r="AA431" s="23" t="s">
        <v>35</v>
      </c>
      <c r="AB431" s="22">
        <v>0.86062953133996811</v>
      </c>
      <c r="AC431" s="22">
        <v>14.7617092132568</v>
      </c>
      <c r="AD431" s="22">
        <v>15.337075233459499</v>
      </c>
      <c r="AE431" s="22">
        <v>15.2618608474731</v>
      </c>
      <c r="AF431" s="22">
        <v>14.058600425720201</v>
      </c>
      <c r="AG431" s="22">
        <v>15.7197256088257</v>
      </c>
      <c r="AH431" s="22">
        <v>15.279735565185501</v>
      </c>
    </row>
    <row r="432" spans="1:34" x14ac:dyDescent="0.35">
      <c r="A432" s="5" t="s">
        <v>1312</v>
      </c>
      <c r="B432" s="5" t="s">
        <v>1313</v>
      </c>
      <c r="C432" s="22">
        <v>17.692183176676433</v>
      </c>
      <c r="D432" s="23" t="s">
        <v>35</v>
      </c>
      <c r="E432" s="22">
        <v>0.29130339861695587</v>
      </c>
      <c r="F432" s="22">
        <v>17.585997899373336</v>
      </c>
      <c r="G432" s="23" t="s">
        <v>35</v>
      </c>
      <c r="H432" s="22">
        <v>0.77081745006545255</v>
      </c>
      <c r="I432" s="22">
        <v>-0.106185277303062</v>
      </c>
      <c r="J432" s="24">
        <v>7.8668076668054504E-2</v>
      </c>
      <c r="K432" s="25">
        <f>10^-J432</f>
        <v>0.83431859545583775</v>
      </c>
      <c r="L432" s="26" t="b">
        <f>IF(AND(K432&lt;0.05,ABS(I432)&gt;=2),"TRUE")</f>
        <v>0</v>
      </c>
      <c r="M432" s="27" t="b">
        <v>0</v>
      </c>
      <c r="N432" s="24">
        <v>7.8668076668054504E-2</v>
      </c>
      <c r="O432" s="27">
        <v>1013</v>
      </c>
      <c r="P432" s="25">
        <f>O432/$P$2*$P$1</f>
        <v>4.5304114490161002E-2</v>
      </c>
      <c r="Q432" s="27" t="b">
        <f>IF(K432&lt;P432,"TRUE")</f>
        <v>0</v>
      </c>
      <c r="R432" s="28">
        <f>K432*1118</f>
        <v>932.76818971962666</v>
      </c>
      <c r="S432" s="26" t="b">
        <f>IF(R432&lt;0.05,"TRUE")</f>
        <v>0</v>
      </c>
      <c r="T432" s="5" t="s">
        <v>1312</v>
      </c>
      <c r="U432" s="5" t="s">
        <v>1313</v>
      </c>
      <c r="V432" s="5" t="s">
        <v>1314</v>
      </c>
      <c r="W432" s="22">
        <v>17.692183176676433</v>
      </c>
      <c r="X432" s="23" t="s">
        <v>35</v>
      </c>
      <c r="Y432" s="22">
        <v>0.29130339861695587</v>
      </c>
      <c r="Z432" s="22">
        <v>17.585997899373336</v>
      </c>
      <c r="AA432" s="23" t="s">
        <v>35</v>
      </c>
      <c r="AB432" s="22">
        <v>0.77081745006545255</v>
      </c>
      <c r="AC432" s="22">
        <v>18.0105094909668</v>
      </c>
      <c r="AD432" s="22">
        <v>17.627141952514599</v>
      </c>
      <c r="AE432" s="22">
        <v>17.438898086547901</v>
      </c>
      <c r="AF432" s="22">
        <v>16.751182556152301</v>
      </c>
      <c r="AG432" s="22">
        <v>18.270748138427699</v>
      </c>
      <c r="AH432" s="22">
        <v>17.73606300354</v>
      </c>
    </row>
    <row r="433" spans="1:34" x14ac:dyDescent="0.35">
      <c r="A433" s="5" t="s">
        <v>1315</v>
      </c>
      <c r="B433" s="5" t="s">
        <v>1316</v>
      </c>
      <c r="C433" s="22">
        <v>18.359069188435868</v>
      </c>
      <c r="D433" s="23" t="s">
        <v>35</v>
      </c>
      <c r="E433" s="22">
        <v>0.22685943430188019</v>
      </c>
      <c r="F433" s="22">
        <v>18.251830418904603</v>
      </c>
      <c r="G433" s="23" t="s">
        <v>35</v>
      </c>
      <c r="H433" s="22">
        <v>0.10383583835992732</v>
      </c>
      <c r="I433" s="22">
        <v>-0.10723876953125</v>
      </c>
      <c r="J433" s="24">
        <v>0.302817949133874</v>
      </c>
      <c r="K433" s="25">
        <f>10^-J433</f>
        <v>0.49794577393510625</v>
      </c>
      <c r="L433" s="26" t="b">
        <f>IF(AND(K433&lt;0.05,ABS(I433)&gt;=2),"TRUE")</f>
        <v>0</v>
      </c>
      <c r="M433" s="27" t="b">
        <v>0</v>
      </c>
      <c r="N433" s="24">
        <v>0.302817949133874</v>
      </c>
      <c r="O433" s="27">
        <v>705</v>
      </c>
      <c r="P433" s="25">
        <f>O433/$P$2*$P$1</f>
        <v>3.1529516994633272E-2</v>
      </c>
      <c r="Q433" s="27" t="b">
        <f>IF(K433&lt;P433,"TRUE")</f>
        <v>0</v>
      </c>
      <c r="R433" s="28">
        <f>K433*1118</f>
        <v>556.70337525944876</v>
      </c>
      <c r="S433" s="26" t="b">
        <f>IF(R433&lt;0.05,"TRUE")</f>
        <v>0</v>
      </c>
      <c r="T433" s="5" t="s">
        <v>1315</v>
      </c>
      <c r="U433" s="5" t="s">
        <v>1316</v>
      </c>
      <c r="V433" s="5" t="s">
        <v>1317</v>
      </c>
      <c r="W433" s="22">
        <v>18.359069188435868</v>
      </c>
      <c r="X433" s="23" t="s">
        <v>35</v>
      </c>
      <c r="Y433" s="22">
        <v>0.22685943430188019</v>
      </c>
      <c r="Z433" s="22">
        <v>18.251830418904603</v>
      </c>
      <c r="AA433" s="23" t="s">
        <v>35</v>
      </c>
      <c r="AB433" s="22">
        <v>0.10383583835992732</v>
      </c>
      <c r="AC433" s="22">
        <v>18.585700988769499</v>
      </c>
      <c r="AD433" s="22">
        <v>18.131982803344702</v>
      </c>
      <c r="AE433" s="22">
        <v>18.359523773193398</v>
      </c>
      <c r="AF433" s="22">
        <v>18.131931304931602</v>
      </c>
      <c r="AG433" s="22">
        <v>18.311597824096701</v>
      </c>
      <c r="AH433" s="22">
        <v>18.311962127685501</v>
      </c>
    </row>
    <row r="434" spans="1:34" x14ac:dyDescent="0.35">
      <c r="A434" s="5" t="s">
        <v>1318</v>
      </c>
      <c r="B434" s="5" t="s">
        <v>1319</v>
      </c>
      <c r="C434" s="22">
        <v>16.964352925618499</v>
      </c>
      <c r="D434" s="23" t="s">
        <v>35</v>
      </c>
      <c r="E434" s="22">
        <v>0.76841069373327353</v>
      </c>
      <c r="F434" s="22">
        <v>16.855636596679702</v>
      </c>
      <c r="G434" s="23" t="s">
        <v>35</v>
      </c>
      <c r="H434" s="22">
        <v>0.32103587309952936</v>
      </c>
      <c r="I434" s="22">
        <v>-0.108716328938801</v>
      </c>
      <c r="J434" s="24">
        <v>7.9773643172183203E-2</v>
      </c>
      <c r="K434" s="25">
        <f>10^-J434</f>
        <v>0.83219740424841759</v>
      </c>
      <c r="L434" s="26" t="b">
        <f>IF(AND(K434&lt;0.05,ABS(I434)&gt;=2),"TRUE")</f>
        <v>0</v>
      </c>
      <c r="M434" s="27" t="b">
        <v>0</v>
      </c>
      <c r="N434" s="24">
        <v>7.9773643172183203E-2</v>
      </c>
      <c r="O434" s="27">
        <v>1012</v>
      </c>
      <c r="P434" s="25">
        <f>O434/$P$2*$P$1</f>
        <v>4.5259391771019682E-2</v>
      </c>
      <c r="Q434" s="27" t="b">
        <f>IF(K434&lt;P434,"TRUE")</f>
        <v>0</v>
      </c>
      <c r="R434" s="28">
        <f>K434*1118</f>
        <v>930.39669794973088</v>
      </c>
      <c r="S434" s="26" t="b">
        <f>IF(R434&lt;0.05,"TRUE")</f>
        <v>0</v>
      </c>
      <c r="T434" s="5" t="s">
        <v>1318</v>
      </c>
      <c r="U434" s="5" t="s">
        <v>1319</v>
      </c>
      <c r="V434" s="5" t="s">
        <v>1320</v>
      </c>
      <c r="W434" s="22">
        <v>16.964352925618499</v>
      </c>
      <c r="X434" s="23" t="s">
        <v>35</v>
      </c>
      <c r="Y434" s="22">
        <v>0.76841069373327353</v>
      </c>
      <c r="Z434" s="22">
        <v>16.855636596679702</v>
      </c>
      <c r="AA434" s="23" t="s">
        <v>35</v>
      </c>
      <c r="AB434" s="22">
        <v>0.32103587309952936</v>
      </c>
      <c r="AC434" s="22">
        <v>17.470687866210898</v>
      </c>
      <c r="AD434" s="22">
        <v>16.080175399780298</v>
      </c>
      <c r="AE434" s="22">
        <v>17.3421955108643</v>
      </c>
      <c r="AF434" s="22">
        <v>16.6884250640869</v>
      </c>
      <c r="AG434" s="22">
        <v>17.225763320922901</v>
      </c>
      <c r="AH434" s="22">
        <v>16.6527214050293</v>
      </c>
    </row>
    <row r="435" spans="1:34" x14ac:dyDescent="0.35">
      <c r="A435" s="5" t="s">
        <v>1321</v>
      </c>
      <c r="B435" s="5" t="s">
        <v>1322</v>
      </c>
      <c r="C435" s="22">
        <v>21.529835383097335</v>
      </c>
      <c r="D435" s="23" t="s">
        <v>35</v>
      </c>
      <c r="E435" s="22">
        <v>0.31689958151139452</v>
      </c>
      <c r="F435" s="22">
        <v>21.420361200968401</v>
      </c>
      <c r="G435" s="23" t="s">
        <v>35</v>
      </c>
      <c r="H435" s="22">
        <v>1.8275117605544455</v>
      </c>
      <c r="I435" s="22">
        <v>-0.109474182128906</v>
      </c>
      <c r="J435" s="24">
        <v>3.4565978391770801E-2</v>
      </c>
      <c r="K435" s="25">
        <f>10^-J435</f>
        <v>0.92349387977632713</v>
      </c>
      <c r="L435" s="26" t="b">
        <f>IF(AND(K435&lt;0.05,ABS(I435)&gt;=2),"TRUE")</f>
        <v>0</v>
      </c>
      <c r="M435" s="27" t="b">
        <v>0</v>
      </c>
      <c r="N435" s="24">
        <v>3.4565978391770801E-2</v>
      </c>
      <c r="O435" s="27">
        <v>1075</v>
      </c>
      <c r="P435" s="25">
        <f>O435/$P$2*$P$1</f>
        <v>4.807692307692308E-2</v>
      </c>
      <c r="Q435" s="27" t="b">
        <f>IF(K435&lt;P435,"TRUE")</f>
        <v>0</v>
      </c>
      <c r="R435" s="28">
        <f>K435*1118</f>
        <v>1032.4661575899338</v>
      </c>
      <c r="S435" s="26" t="b">
        <f>IF(R435&lt;0.05,"TRUE")</f>
        <v>0</v>
      </c>
      <c r="T435" s="5" t="s">
        <v>1321</v>
      </c>
      <c r="U435" s="5" t="s">
        <v>1322</v>
      </c>
      <c r="V435" s="5" t="s">
        <v>1323</v>
      </c>
      <c r="W435" s="22">
        <v>21.529835383097335</v>
      </c>
      <c r="X435" s="23" t="s">
        <v>35</v>
      </c>
      <c r="Y435" s="22">
        <v>0.31689958151139452</v>
      </c>
      <c r="Z435" s="22">
        <v>21.420361200968401</v>
      </c>
      <c r="AA435" s="23" t="s">
        <v>35</v>
      </c>
      <c r="AB435" s="22">
        <v>1.8275117605544455</v>
      </c>
      <c r="AC435" s="22">
        <v>21.622205734252901</v>
      </c>
      <c r="AD435" s="22">
        <v>21.790287017822301</v>
      </c>
      <c r="AE435" s="22">
        <v>21.1770133972168</v>
      </c>
      <c r="AF435" s="22">
        <v>19.405952453613299</v>
      </c>
      <c r="AG435" s="22">
        <v>21.883123397827099</v>
      </c>
      <c r="AH435" s="22">
        <v>22.972007751464801</v>
      </c>
    </row>
    <row r="436" spans="1:34" x14ac:dyDescent="0.35">
      <c r="A436" s="5" t="s">
        <v>1324</v>
      </c>
      <c r="B436" s="5" t="s">
        <v>1325</v>
      </c>
      <c r="C436" s="22">
        <v>16.200519243876133</v>
      </c>
      <c r="D436" s="23" t="s">
        <v>35</v>
      </c>
      <c r="E436" s="22">
        <v>0.31214125958070499</v>
      </c>
      <c r="F436" s="22">
        <v>16.089903195699065</v>
      </c>
      <c r="G436" s="23" t="s">
        <v>35</v>
      </c>
      <c r="H436" s="22">
        <v>0.55563806128396398</v>
      </c>
      <c r="I436" s="22">
        <v>-0.11061604817708599</v>
      </c>
      <c r="J436" s="24">
        <v>0.108642587520295</v>
      </c>
      <c r="K436" s="25">
        <f>10^-J436</f>
        <v>0.77867711738845125</v>
      </c>
      <c r="L436" s="26" t="b">
        <f>IF(AND(K436&lt;0.05,ABS(I436)&gt;=2),"TRUE")</f>
        <v>0</v>
      </c>
      <c r="M436" s="27" t="b">
        <v>0</v>
      </c>
      <c r="N436" s="24">
        <v>0.108642587520295</v>
      </c>
      <c r="O436" s="27">
        <v>974</v>
      </c>
      <c r="P436" s="25">
        <f>O436/$P$2*$P$1</f>
        <v>4.3559928443649379E-2</v>
      </c>
      <c r="Q436" s="27" t="b">
        <f>IF(K436&lt;P436,"TRUE")</f>
        <v>0</v>
      </c>
      <c r="R436" s="28">
        <f>K436*1118</f>
        <v>870.56101724028849</v>
      </c>
      <c r="S436" s="26" t="b">
        <f>IF(R436&lt;0.05,"TRUE")</f>
        <v>0</v>
      </c>
      <c r="T436" s="5" t="s">
        <v>1324</v>
      </c>
      <c r="U436" s="5" t="s">
        <v>1325</v>
      </c>
      <c r="V436" s="5" t="s">
        <v>1326</v>
      </c>
      <c r="W436" s="22">
        <v>16.200519243876133</v>
      </c>
      <c r="X436" s="23" t="s">
        <v>35</v>
      </c>
      <c r="Y436" s="22">
        <v>0.31214125958070499</v>
      </c>
      <c r="Z436" s="22">
        <v>16.089903195699065</v>
      </c>
      <c r="AA436" s="23" t="s">
        <v>35</v>
      </c>
      <c r="AB436" s="22">
        <v>0.55563806128396398</v>
      </c>
      <c r="AC436" s="22">
        <v>15.941617012023899</v>
      </c>
      <c r="AD436" s="22">
        <v>16.547132492065401</v>
      </c>
      <c r="AE436" s="22">
        <v>16.112808227539102</v>
      </c>
      <c r="AF436" s="22">
        <v>15.457892417907701</v>
      </c>
      <c r="AG436" s="22">
        <v>16.310224533081101</v>
      </c>
      <c r="AH436" s="22">
        <v>16.501592636108398</v>
      </c>
    </row>
    <row r="437" spans="1:34" x14ac:dyDescent="0.35">
      <c r="A437" s="5" t="s">
        <v>1327</v>
      </c>
      <c r="B437" s="5" t="s">
        <v>1328</v>
      </c>
      <c r="C437" s="22">
        <v>16.525510787963835</v>
      </c>
      <c r="D437" s="23" t="s">
        <v>35</v>
      </c>
      <c r="E437" s="22">
        <v>0.43115848347408381</v>
      </c>
      <c r="F437" s="22">
        <v>16.414681116739931</v>
      </c>
      <c r="G437" s="23" t="s">
        <v>35</v>
      </c>
      <c r="H437" s="22">
        <v>0.23182425149937438</v>
      </c>
      <c r="I437" s="22">
        <v>-0.110829671223957</v>
      </c>
      <c r="J437" s="24">
        <v>0.14572169270943</v>
      </c>
      <c r="K437" s="25">
        <f>10^-J437</f>
        <v>0.71495434079255715</v>
      </c>
      <c r="L437" s="26" t="b">
        <f>IF(AND(K437&lt;0.05,ABS(I437)&gt;=2),"TRUE")</f>
        <v>0</v>
      </c>
      <c r="M437" s="27" t="b">
        <v>0</v>
      </c>
      <c r="N437" s="24">
        <v>0.14572169270943</v>
      </c>
      <c r="O437" s="27">
        <v>914</v>
      </c>
      <c r="P437" s="25">
        <f>O437/$P$2*$P$1</f>
        <v>4.0876565295169948E-2</v>
      </c>
      <c r="Q437" s="27" t="b">
        <f>IF(K437&lt;P437,"TRUE")</f>
        <v>0</v>
      </c>
      <c r="R437" s="28">
        <f>K437*1118</f>
        <v>799.31895300607891</v>
      </c>
      <c r="S437" s="26" t="b">
        <f>IF(R437&lt;0.05,"TRUE")</f>
        <v>0</v>
      </c>
      <c r="T437" s="5" t="s">
        <v>1327</v>
      </c>
      <c r="U437" s="5" t="s">
        <v>1328</v>
      </c>
      <c r="V437" s="5" t="s">
        <v>1329</v>
      </c>
      <c r="W437" s="22">
        <v>16.525510787963835</v>
      </c>
      <c r="X437" s="23" t="s">
        <v>35</v>
      </c>
      <c r="Y437" s="22">
        <v>0.43115848347408381</v>
      </c>
      <c r="Z437" s="22">
        <v>16.414681116739931</v>
      </c>
      <c r="AA437" s="23" t="s">
        <v>35</v>
      </c>
      <c r="AB437" s="22">
        <v>0.23182425149937438</v>
      </c>
      <c r="AC437" s="22">
        <v>16.1484050750732</v>
      </c>
      <c r="AD437" s="22">
        <v>16.4325656890869</v>
      </c>
      <c r="AE437" s="22">
        <v>16.995561599731399</v>
      </c>
      <c r="AF437" s="22">
        <v>16.583238601684599</v>
      </c>
      <c r="AG437" s="22">
        <v>16.510496139526399</v>
      </c>
      <c r="AH437" s="22">
        <v>16.1503086090088</v>
      </c>
    </row>
    <row r="438" spans="1:34" x14ac:dyDescent="0.35">
      <c r="A438" s="5" t="s">
        <v>1330</v>
      </c>
      <c r="B438" s="5" t="s">
        <v>1331</v>
      </c>
      <c r="C438" s="22">
        <v>20.531126022338867</v>
      </c>
      <c r="D438" s="23" t="s">
        <v>35</v>
      </c>
      <c r="E438" s="22">
        <v>7.8360239809133259E-2</v>
      </c>
      <c r="F438" s="22">
        <v>20.417428970336932</v>
      </c>
      <c r="G438" s="23" t="s">
        <v>35</v>
      </c>
      <c r="H438" s="22">
        <v>0.53877374133099465</v>
      </c>
      <c r="I438" s="22">
        <v>-0.113697052001953</v>
      </c>
      <c r="J438" s="24">
        <v>0.133200075153702</v>
      </c>
      <c r="K438" s="25">
        <f>10^-J438</f>
        <v>0.73586801231069754</v>
      </c>
      <c r="L438" s="26" t="b">
        <f>IF(AND(K438&lt;0.05,ABS(I438)&gt;=2),"TRUE")</f>
        <v>0</v>
      </c>
      <c r="M438" s="27" t="b">
        <v>0</v>
      </c>
      <c r="N438" s="24">
        <v>0.133200075153702</v>
      </c>
      <c r="O438" s="27">
        <v>934</v>
      </c>
      <c r="P438" s="25">
        <f>O438/$P$2*$P$1</f>
        <v>4.1771019677996429E-2</v>
      </c>
      <c r="Q438" s="27" t="b">
        <f>IF(K438&lt;P438,"TRUE")</f>
        <v>0</v>
      </c>
      <c r="R438" s="28">
        <f>K438*1118</f>
        <v>822.7004377633599</v>
      </c>
      <c r="S438" s="26" t="b">
        <f>IF(R438&lt;0.05,"TRUE")</f>
        <v>0</v>
      </c>
      <c r="T438" s="5" t="s">
        <v>1330</v>
      </c>
      <c r="U438" s="5" t="s">
        <v>1331</v>
      </c>
      <c r="V438" s="5" t="s">
        <v>1332</v>
      </c>
      <c r="W438" s="22">
        <v>20.531126022338867</v>
      </c>
      <c r="X438" s="23" t="s">
        <v>35</v>
      </c>
      <c r="Y438" s="22">
        <v>7.8360239809133259E-2</v>
      </c>
      <c r="Z438" s="22">
        <v>20.417428970336932</v>
      </c>
      <c r="AA438" s="23" t="s">
        <v>35</v>
      </c>
      <c r="AB438" s="22">
        <v>0.53877374133099465</v>
      </c>
      <c r="AC438" s="22">
        <v>20.441591262817401</v>
      </c>
      <c r="AD438" s="22">
        <v>20.587205886840799</v>
      </c>
      <c r="AE438" s="22">
        <v>20.564580917358398</v>
      </c>
      <c r="AF438" s="22">
        <v>19.822282791137699</v>
      </c>
      <c r="AG438" s="22">
        <v>20.871934890747099</v>
      </c>
      <c r="AH438" s="22">
        <v>20.558069229126001</v>
      </c>
    </row>
    <row r="439" spans="1:34" x14ac:dyDescent="0.35">
      <c r="A439" s="5" t="s">
        <v>1333</v>
      </c>
      <c r="B439" s="5" t="s">
        <v>1334</v>
      </c>
      <c r="C439" s="22">
        <v>18.442900975545232</v>
      </c>
      <c r="D439" s="23" t="s">
        <v>35</v>
      </c>
      <c r="E439" s="22">
        <v>0.24057410113462768</v>
      </c>
      <c r="F439" s="22">
        <v>18.328003565470365</v>
      </c>
      <c r="G439" s="23" t="s">
        <v>35</v>
      </c>
      <c r="H439" s="22">
        <v>0.4439533923864909</v>
      </c>
      <c r="I439" s="22">
        <v>-0.11489741007486701</v>
      </c>
      <c r="J439" s="24">
        <v>0.14654357190339201</v>
      </c>
      <c r="K439" s="25">
        <f>10^-J439</f>
        <v>0.71360260719765678</v>
      </c>
      <c r="L439" s="26" t="b">
        <f>IF(AND(K439&lt;0.05,ABS(I439)&gt;=2),"TRUE")</f>
        <v>0</v>
      </c>
      <c r="M439" s="27" t="b">
        <v>0</v>
      </c>
      <c r="N439" s="24">
        <v>0.14654357190339201</v>
      </c>
      <c r="O439" s="27">
        <v>910</v>
      </c>
      <c r="P439" s="25">
        <f>O439/$P$2*$P$1</f>
        <v>4.0697674418604654E-2</v>
      </c>
      <c r="Q439" s="27" t="b">
        <f>IF(K439&lt;P439,"TRUE")</f>
        <v>0</v>
      </c>
      <c r="R439" s="28">
        <f>K439*1118</f>
        <v>797.80771484698028</v>
      </c>
      <c r="S439" s="26" t="b">
        <f>IF(R439&lt;0.05,"TRUE")</f>
        <v>0</v>
      </c>
      <c r="T439" s="5" t="s">
        <v>1333</v>
      </c>
      <c r="U439" s="5" t="s">
        <v>1334</v>
      </c>
      <c r="V439" s="5" t="s">
        <v>1335</v>
      </c>
      <c r="W439" s="22">
        <v>18.442900975545232</v>
      </c>
      <c r="X439" s="23" t="s">
        <v>35</v>
      </c>
      <c r="Y439" s="22">
        <v>0.24057410113462768</v>
      </c>
      <c r="Z439" s="22">
        <v>18.328003565470365</v>
      </c>
      <c r="AA439" s="23" t="s">
        <v>35</v>
      </c>
      <c r="AB439" s="22">
        <v>0.4439533923864909</v>
      </c>
      <c r="AC439" s="22">
        <v>18.637081146240199</v>
      </c>
      <c r="AD439" s="22">
        <v>18.517847061157202</v>
      </c>
      <c r="AE439" s="22">
        <v>18.173774719238299</v>
      </c>
      <c r="AF439" s="22">
        <v>17.817058563232401</v>
      </c>
      <c r="AG439" s="22">
        <v>18.6194763183594</v>
      </c>
      <c r="AH439" s="22">
        <v>18.5474758148193</v>
      </c>
    </row>
    <row r="440" spans="1:34" x14ac:dyDescent="0.35">
      <c r="A440" s="5" t="s">
        <v>1336</v>
      </c>
      <c r="B440" s="5" t="s">
        <v>1337</v>
      </c>
      <c r="C440" s="22">
        <v>17.298642476399731</v>
      </c>
      <c r="D440" s="23" t="s">
        <v>35</v>
      </c>
      <c r="E440" s="22">
        <v>4.7273715179889791E-2</v>
      </c>
      <c r="F440" s="22">
        <v>17.183302561442066</v>
      </c>
      <c r="G440" s="23" t="s">
        <v>35</v>
      </c>
      <c r="H440" s="22">
        <v>0.63007024626367059</v>
      </c>
      <c r="I440" s="22">
        <v>-0.11533991495768001</v>
      </c>
      <c r="J440" s="24">
        <v>0.114820526621829</v>
      </c>
      <c r="K440" s="25">
        <f>10^-J440</f>
        <v>0.76767866912167115</v>
      </c>
      <c r="L440" s="26" t="b">
        <f>IF(AND(K440&lt;0.05,ABS(I440)&gt;=2),"TRUE")</f>
        <v>0</v>
      </c>
      <c r="M440" s="27" t="b">
        <v>0</v>
      </c>
      <c r="N440" s="24">
        <v>0.114820526621829</v>
      </c>
      <c r="O440" s="27">
        <v>960</v>
      </c>
      <c r="P440" s="25">
        <f>O440/$P$2*$P$1</f>
        <v>4.2933810375670844E-2</v>
      </c>
      <c r="Q440" s="27" t="b">
        <f>IF(K440&lt;P440,"TRUE")</f>
        <v>0</v>
      </c>
      <c r="R440" s="28">
        <f>K440*1118</f>
        <v>858.26475207802832</v>
      </c>
      <c r="S440" s="26" t="b">
        <f>IF(R440&lt;0.05,"TRUE")</f>
        <v>0</v>
      </c>
      <c r="T440" s="5" t="s">
        <v>1336</v>
      </c>
      <c r="U440" s="5" t="s">
        <v>1337</v>
      </c>
      <c r="V440" s="5" t="s">
        <v>1338</v>
      </c>
      <c r="W440" s="22">
        <v>17.298642476399731</v>
      </c>
      <c r="X440" s="23" t="s">
        <v>35</v>
      </c>
      <c r="Y440" s="22">
        <v>4.7273715179889791E-2</v>
      </c>
      <c r="Z440" s="22">
        <v>17.183302561442066</v>
      </c>
      <c r="AA440" s="23" t="s">
        <v>35</v>
      </c>
      <c r="AB440" s="22">
        <v>0.63007024626367059</v>
      </c>
      <c r="AC440" s="22">
        <v>17.326250076293899</v>
      </c>
      <c r="AD440" s="22">
        <v>17.325620651245099</v>
      </c>
      <c r="AE440" s="22">
        <v>17.244056701660199</v>
      </c>
      <c r="AF440" s="22">
        <v>16.458833694458001</v>
      </c>
      <c r="AG440" s="22">
        <v>17.603391647338899</v>
      </c>
      <c r="AH440" s="22">
        <v>17.4876823425293</v>
      </c>
    </row>
    <row r="441" spans="1:34" x14ac:dyDescent="0.35">
      <c r="A441" s="5" t="s">
        <v>1339</v>
      </c>
      <c r="B441" s="5" t="s">
        <v>1340</v>
      </c>
      <c r="C441" s="22">
        <v>17.501392364501967</v>
      </c>
      <c r="D441" s="23" t="s">
        <v>35</v>
      </c>
      <c r="E441" s="22">
        <v>0.12885273823524102</v>
      </c>
      <c r="F441" s="22">
        <v>17.384121576945002</v>
      </c>
      <c r="G441" s="23" t="s">
        <v>35</v>
      </c>
      <c r="H441" s="22">
        <v>0.13277296058501695</v>
      </c>
      <c r="I441" s="22">
        <v>-0.117270787556965</v>
      </c>
      <c r="J441" s="24">
        <v>0.47635238063282798</v>
      </c>
      <c r="K441" s="25">
        <f>10^-J441</f>
        <v>0.3339239886968437</v>
      </c>
      <c r="L441" s="26" t="b">
        <f>IF(AND(K441&lt;0.05,ABS(I441)&gt;=2),"TRUE")</f>
        <v>0</v>
      </c>
      <c r="M441" s="27" t="b">
        <v>0</v>
      </c>
      <c r="N441" s="24">
        <v>0.47635238063282798</v>
      </c>
      <c r="O441" s="27">
        <v>503</v>
      </c>
      <c r="P441" s="25">
        <f>O441/$P$2*$P$1</f>
        <v>2.2495527728085871E-2</v>
      </c>
      <c r="Q441" s="27" t="b">
        <f>IF(K441&lt;P441,"TRUE")</f>
        <v>0</v>
      </c>
      <c r="R441" s="28">
        <f>K441*1118</f>
        <v>373.32701936307126</v>
      </c>
      <c r="S441" s="26" t="b">
        <f>IF(R441&lt;0.05,"TRUE")</f>
        <v>0</v>
      </c>
      <c r="T441" s="5" t="s">
        <v>1339</v>
      </c>
      <c r="U441" s="5" t="s">
        <v>1340</v>
      </c>
      <c r="V441" s="5" t="s">
        <v>1341</v>
      </c>
      <c r="W441" s="22">
        <v>17.501392364501967</v>
      </c>
      <c r="X441" s="23" t="s">
        <v>35</v>
      </c>
      <c r="Y441" s="22">
        <v>0.12885273823524102</v>
      </c>
      <c r="Z441" s="22">
        <v>17.384121576945002</v>
      </c>
      <c r="AA441" s="23" t="s">
        <v>35</v>
      </c>
      <c r="AB441" s="22">
        <v>0.13277296058501695</v>
      </c>
      <c r="AC441" s="22">
        <v>17.4747009277344</v>
      </c>
      <c r="AD441" s="22">
        <v>17.387975692748999</v>
      </c>
      <c r="AE441" s="22">
        <v>17.6415004730225</v>
      </c>
      <c r="AF441" s="22">
        <v>17.533063888549801</v>
      </c>
      <c r="AG441" s="22">
        <v>17.278173446655298</v>
      </c>
      <c r="AH441" s="22">
        <v>17.341127395629901</v>
      </c>
    </row>
    <row r="442" spans="1:34" x14ac:dyDescent="0.35">
      <c r="A442" s="5" t="s">
        <v>1342</v>
      </c>
      <c r="B442" s="5" t="s">
        <v>1343</v>
      </c>
      <c r="C442" s="22">
        <v>17.879239400227863</v>
      </c>
      <c r="D442" s="23" t="s">
        <v>35</v>
      </c>
      <c r="E442" s="22">
        <v>0.35943503373982477</v>
      </c>
      <c r="F442" s="22">
        <v>17.761670430501265</v>
      </c>
      <c r="G442" s="23" t="s">
        <v>35</v>
      </c>
      <c r="H442" s="22">
        <v>0.14750665250938086</v>
      </c>
      <c r="I442" s="22">
        <v>-0.117568969726563</v>
      </c>
      <c r="J442" s="24">
        <v>0.20211459659100001</v>
      </c>
      <c r="K442" s="25">
        <f>10^-J442</f>
        <v>0.62789265592056454</v>
      </c>
      <c r="L442" s="26" t="b">
        <f>IF(AND(K442&lt;0.05,ABS(I442)&gt;=2),"TRUE")</f>
        <v>0</v>
      </c>
      <c r="M442" s="27" t="b">
        <v>0</v>
      </c>
      <c r="N442" s="24">
        <v>0.20211459659100001</v>
      </c>
      <c r="O442" s="27">
        <v>839</v>
      </c>
      <c r="P442" s="25">
        <f>O442/$P$2*$P$1</f>
        <v>3.7522361359570662E-2</v>
      </c>
      <c r="Q442" s="27" t="b">
        <f>IF(K442&lt;P442,"TRUE")</f>
        <v>0</v>
      </c>
      <c r="R442" s="28">
        <f>K442*1118</f>
        <v>701.9839893191911</v>
      </c>
      <c r="S442" s="26" t="b">
        <f>IF(R442&lt;0.05,"TRUE")</f>
        <v>0</v>
      </c>
      <c r="T442" s="5" t="s">
        <v>1342</v>
      </c>
      <c r="U442" s="5" t="s">
        <v>1343</v>
      </c>
      <c r="V442" s="5" t="s">
        <v>1344</v>
      </c>
      <c r="W442" s="22">
        <v>17.879239400227863</v>
      </c>
      <c r="X442" s="23" t="s">
        <v>35</v>
      </c>
      <c r="Y442" s="22">
        <v>0.35943503373982477</v>
      </c>
      <c r="Z442" s="22">
        <v>17.761670430501265</v>
      </c>
      <c r="AA442" s="23" t="s">
        <v>35</v>
      </c>
      <c r="AB442" s="22">
        <v>0.14750665250938086</v>
      </c>
      <c r="AC442" s="22">
        <v>18.280981063842798</v>
      </c>
      <c r="AD442" s="22">
        <v>17.588111877441399</v>
      </c>
      <c r="AE442" s="22">
        <v>17.7686252593994</v>
      </c>
      <c r="AF442" s="22">
        <v>17.6884365081787</v>
      </c>
      <c r="AG442" s="22">
        <v>17.665111541748001</v>
      </c>
      <c r="AH442" s="22">
        <v>17.931463241577099</v>
      </c>
    </row>
    <row r="443" spans="1:34" x14ac:dyDescent="0.35">
      <c r="A443" s="5" t="s">
        <v>1345</v>
      </c>
      <c r="B443" s="5" t="s">
        <v>1346</v>
      </c>
      <c r="C443" s="22">
        <v>19.493904749552399</v>
      </c>
      <c r="D443" s="23" t="s">
        <v>35</v>
      </c>
      <c r="E443" s="22">
        <v>0.54925517430473281</v>
      </c>
      <c r="F443" s="22">
        <v>19.373385747273733</v>
      </c>
      <c r="G443" s="23" t="s">
        <v>35</v>
      </c>
      <c r="H443" s="22">
        <v>0.1583163905877259</v>
      </c>
      <c r="I443" s="22">
        <v>-0.12051900227864799</v>
      </c>
      <c r="J443" s="24">
        <v>0.13462093076251999</v>
      </c>
      <c r="K443" s="25">
        <f>10^-J443</f>
        <v>0.73346445033191787</v>
      </c>
      <c r="L443" s="26" t="b">
        <f>IF(AND(K443&lt;0.05,ABS(I443)&gt;=2),"TRUE")</f>
        <v>0</v>
      </c>
      <c r="M443" s="27" t="b">
        <v>0</v>
      </c>
      <c r="N443" s="24">
        <v>0.13462093076251999</v>
      </c>
      <c r="O443" s="27">
        <v>929</v>
      </c>
      <c r="P443" s="25">
        <f>O443/$P$2*$P$1</f>
        <v>4.1547406082289802E-2</v>
      </c>
      <c r="Q443" s="27" t="b">
        <f>IF(K443&lt;P443,"TRUE")</f>
        <v>0</v>
      </c>
      <c r="R443" s="28">
        <f>K443*1118</f>
        <v>820.01325547108422</v>
      </c>
      <c r="S443" s="26" t="b">
        <f>IF(R443&lt;0.05,"TRUE")</f>
        <v>0</v>
      </c>
      <c r="T443" s="5" t="s">
        <v>1345</v>
      </c>
      <c r="U443" s="5" t="s">
        <v>1346</v>
      </c>
      <c r="V443" s="5" t="s">
        <v>1347</v>
      </c>
      <c r="W443" s="22">
        <v>19.493904749552399</v>
      </c>
      <c r="X443" s="23" t="s">
        <v>35</v>
      </c>
      <c r="Y443" s="22">
        <v>0.54925517430473281</v>
      </c>
      <c r="Z443" s="22">
        <v>19.373385747273733</v>
      </c>
      <c r="AA443" s="23" t="s">
        <v>35</v>
      </c>
      <c r="AB443" s="22">
        <v>0.1583163905877259</v>
      </c>
      <c r="AC443" s="22">
        <v>20.0217189788818</v>
      </c>
      <c r="AD443" s="22">
        <v>19.534530639648398</v>
      </c>
      <c r="AE443" s="22">
        <v>18.925464630126999</v>
      </c>
      <c r="AF443" s="22">
        <v>19.204423904418899</v>
      </c>
      <c r="AG443" s="22">
        <v>19.397426605224599</v>
      </c>
      <c r="AH443" s="22">
        <v>19.518306732177699</v>
      </c>
    </row>
    <row r="444" spans="1:34" x14ac:dyDescent="0.35">
      <c r="A444" s="5" t="s">
        <v>1348</v>
      </c>
      <c r="B444" s="5" t="s">
        <v>1349</v>
      </c>
      <c r="C444" s="22">
        <v>16.473593393961597</v>
      </c>
      <c r="D444" s="23" t="s">
        <v>35</v>
      </c>
      <c r="E444" s="22">
        <v>7.200167362094971E-2</v>
      </c>
      <c r="F444" s="22">
        <v>16.352169354756665</v>
      </c>
      <c r="G444" s="23" t="s">
        <v>35</v>
      </c>
      <c r="H444" s="22">
        <v>0.50435264435567628</v>
      </c>
      <c r="I444" s="22">
        <v>-0.121424039204918</v>
      </c>
      <c r="J444" s="24">
        <v>0.15433507606437599</v>
      </c>
      <c r="K444" s="25">
        <f>10^-J444</f>
        <v>0.70091430551773748</v>
      </c>
      <c r="L444" s="26" t="b">
        <f>IF(AND(K444&lt;0.05,ABS(I444)&gt;=2),"TRUE")</f>
        <v>0</v>
      </c>
      <c r="M444" s="27" t="b">
        <v>0</v>
      </c>
      <c r="N444" s="24">
        <v>0.15433507606437599</v>
      </c>
      <c r="O444" s="27">
        <v>899</v>
      </c>
      <c r="P444" s="25">
        <f>O444/$P$2*$P$1</f>
        <v>4.0205724508050093E-2</v>
      </c>
      <c r="Q444" s="27" t="b">
        <f>IF(K444&lt;P444,"TRUE")</f>
        <v>0</v>
      </c>
      <c r="R444" s="28">
        <f>K444*1118</f>
        <v>783.62219356883054</v>
      </c>
      <c r="S444" s="26" t="b">
        <f>IF(R444&lt;0.05,"TRUE")</f>
        <v>0</v>
      </c>
      <c r="T444" s="5" t="s">
        <v>1348</v>
      </c>
      <c r="U444" s="5" t="s">
        <v>1349</v>
      </c>
      <c r="V444" s="5" t="s">
        <v>1350</v>
      </c>
      <c r="W444" s="22">
        <v>16.473593393961597</v>
      </c>
      <c r="X444" s="23" t="s">
        <v>35</v>
      </c>
      <c r="Y444" s="22">
        <v>7.200167362094971E-2</v>
      </c>
      <c r="Z444" s="22">
        <v>16.352169354756665</v>
      </c>
      <c r="AA444" s="23" t="s">
        <v>35</v>
      </c>
      <c r="AB444" s="22">
        <v>0.50435264435567628</v>
      </c>
      <c r="AC444" s="22">
        <v>16.540502548217798</v>
      </c>
      <c r="AD444" s="22">
        <v>16.3973999023438</v>
      </c>
      <c r="AE444" s="22">
        <v>16.4828777313232</v>
      </c>
      <c r="AF444" s="22">
        <v>16.612596511840799</v>
      </c>
      <c r="AG444" s="22">
        <v>16.673070907592798</v>
      </c>
      <c r="AH444" s="22">
        <v>15.770840644836399</v>
      </c>
    </row>
    <row r="445" spans="1:34" x14ac:dyDescent="0.35">
      <c r="A445" s="5" t="s">
        <v>1351</v>
      </c>
      <c r="B445" s="5" t="s">
        <v>1352</v>
      </c>
      <c r="C445" s="22">
        <v>14.844966252644866</v>
      </c>
      <c r="D445" s="23" t="s">
        <v>35</v>
      </c>
      <c r="E445" s="22">
        <v>0.24234759608557971</v>
      </c>
      <c r="F445" s="22">
        <v>14.717434565226235</v>
      </c>
      <c r="G445" s="23" t="s">
        <v>35</v>
      </c>
      <c r="H445" s="22">
        <v>0.32853864569759045</v>
      </c>
      <c r="I445" s="22">
        <v>-0.127531687418621</v>
      </c>
      <c r="J445" s="24">
        <v>0.20958338383981301</v>
      </c>
      <c r="K445" s="25">
        <f>10^-J445</f>
        <v>0.61718678164588414</v>
      </c>
      <c r="L445" s="26" t="b">
        <f>IF(AND(K445&lt;0.05,ABS(I445)&gt;=2),"TRUE")</f>
        <v>0</v>
      </c>
      <c r="M445" s="27" t="b">
        <v>0</v>
      </c>
      <c r="N445" s="24">
        <v>0.20958338383981301</v>
      </c>
      <c r="O445" s="27">
        <v>827</v>
      </c>
      <c r="P445" s="25">
        <f>O445/$P$2*$P$1</f>
        <v>3.6985688729874781E-2</v>
      </c>
      <c r="Q445" s="27" t="b">
        <f>IF(K445&lt;P445,"TRUE")</f>
        <v>0</v>
      </c>
      <c r="R445" s="28">
        <f>K445*1118</f>
        <v>690.01482188009845</v>
      </c>
      <c r="S445" s="26" t="b">
        <f>IF(R445&lt;0.05,"TRUE")</f>
        <v>0</v>
      </c>
      <c r="T445" s="5" t="s">
        <v>1351</v>
      </c>
      <c r="U445" s="5" t="s">
        <v>1352</v>
      </c>
      <c r="V445" s="5" t="s">
        <v>1353</v>
      </c>
      <c r="W445" s="22">
        <v>14.844966252644866</v>
      </c>
      <c r="X445" s="23" t="s">
        <v>35</v>
      </c>
      <c r="Y445" s="22">
        <v>0.24234759608557971</v>
      </c>
      <c r="Z445" s="22">
        <v>14.717434565226235</v>
      </c>
      <c r="AA445" s="23" t="s">
        <v>35</v>
      </c>
      <c r="AB445" s="22">
        <v>0.32853864569759045</v>
      </c>
      <c r="AC445" s="22">
        <v>14.5720558166504</v>
      </c>
      <c r="AD445" s="22">
        <v>15.0350151062012</v>
      </c>
      <c r="AE445" s="22">
        <v>14.927827835083001</v>
      </c>
      <c r="AF445" s="22">
        <v>15.049547195434601</v>
      </c>
      <c r="AG445" s="22">
        <v>14.392590522766101</v>
      </c>
      <c r="AH445" s="22">
        <v>14.710165977478001</v>
      </c>
    </row>
    <row r="446" spans="1:34" x14ac:dyDescent="0.35">
      <c r="A446" s="5" t="s">
        <v>1354</v>
      </c>
      <c r="B446" s="5" t="s">
        <v>1355</v>
      </c>
      <c r="C446" s="22">
        <v>23.624359130859364</v>
      </c>
      <c r="D446" s="23" t="s">
        <v>35</v>
      </c>
      <c r="E446" s="22">
        <v>0.17098670978788813</v>
      </c>
      <c r="F446" s="22">
        <v>23.494993845621767</v>
      </c>
      <c r="G446" s="23" t="s">
        <v>35</v>
      </c>
      <c r="H446" s="22">
        <v>0.1523129626939749</v>
      </c>
      <c r="I446" s="22">
        <v>-0.129365285237629</v>
      </c>
      <c r="J446" s="24">
        <v>0.41654393598115702</v>
      </c>
      <c r="K446" s="25">
        <f>10^-J446</f>
        <v>0.38322696877087309</v>
      </c>
      <c r="L446" s="26" t="b">
        <f>IF(AND(K446&lt;0.05,ABS(I446)&gt;=2),"TRUE")</f>
        <v>0</v>
      </c>
      <c r="M446" s="27" t="b">
        <v>0</v>
      </c>
      <c r="N446" s="24">
        <v>0.41654393598115702</v>
      </c>
      <c r="O446" s="27">
        <v>564</v>
      </c>
      <c r="P446" s="25">
        <f>O446/$P$2*$P$1</f>
        <v>2.5223613595706618E-2</v>
      </c>
      <c r="Q446" s="27" t="b">
        <f>IF(K446&lt;P446,"TRUE")</f>
        <v>0</v>
      </c>
      <c r="R446" s="28">
        <f>K446*1118</f>
        <v>428.4477510858361</v>
      </c>
      <c r="S446" s="26" t="b">
        <f>IF(R446&lt;0.05,"TRUE")</f>
        <v>0</v>
      </c>
      <c r="T446" s="5" t="s">
        <v>1354</v>
      </c>
      <c r="U446" s="5" t="s">
        <v>1355</v>
      </c>
      <c r="V446" s="5" t="s">
        <v>1356</v>
      </c>
      <c r="W446" s="22">
        <v>23.624359130859364</v>
      </c>
      <c r="X446" s="23" t="s">
        <v>35</v>
      </c>
      <c r="Y446" s="22">
        <v>0.17098670978788813</v>
      </c>
      <c r="Z446" s="22">
        <v>23.494993845621767</v>
      </c>
      <c r="AA446" s="23" t="s">
        <v>35</v>
      </c>
      <c r="AB446" s="22">
        <v>0.1523129626939749</v>
      </c>
      <c r="AC446" s="22">
        <v>23.689704895019499</v>
      </c>
      <c r="AD446" s="22">
        <v>23.753036499023398</v>
      </c>
      <c r="AE446" s="22">
        <v>23.430335998535199</v>
      </c>
      <c r="AF446" s="22">
        <v>23.319629669189499</v>
      </c>
      <c r="AG446" s="22">
        <v>23.594285964965799</v>
      </c>
      <c r="AH446" s="22">
        <v>23.57106590271</v>
      </c>
    </row>
    <row r="447" spans="1:34" x14ac:dyDescent="0.35">
      <c r="A447" s="5" t="s">
        <v>1357</v>
      </c>
      <c r="B447" s="5" t="s">
        <v>1358</v>
      </c>
      <c r="C447" s="22">
        <v>17.896417617797834</v>
      </c>
      <c r="D447" s="23" t="s">
        <v>35</v>
      </c>
      <c r="E447" s="22">
        <v>0.30924934735466919</v>
      </c>
      <c r="F447" s="22">
        <v>17.7668253580729</v>
      </c>
      <c r="G447" s="23" t="s">
        <v>35</v>
      </c>
      <c r="H447" s="22">
        <v>0.66832339357992721</v>
      </c>
      <c r="I447" s="22">
        <v>-0.12959225972493399</v>
      </c>
      <c r="J447" s="24">
        <v>0.11029778214715399</v>
      </c>
      <c r="K447" s="25">
        <f>10^-J447</f>
        <v>0.77571505068307756</v>
      </c>
      <c r="L447" s="26" t="b">
        <f>IF(AND(K447&lt;0.05,ABS(I447)&gt;=2),"TRUE")</f>
        <v>0</v>
      </c>
      <c r="M447" s="27" t="b">
        <v>0</v>
      </c>
      <c r="N447" s="24">
        <v>0.11029778214715399</v>
      </c>
      <c r="O447" s="27">
        <v>968</v>
      </c>
      <c r="P447" s="25">
        <f>O447/$P$2*$P$1</f>
        <v>4.3291592128801432E-2</v>
      </c>
      <c r="Q447" s="27" t="b">
        <f>IF(K447&lt;P447,"TRUE")</f>
        <v>0</v>
      </c>
      <c r="R447" s="28">
        <f>K447*1118</f>
        <v>867.24942666368065</v>
      </c>
      <c r="S447" s="26" t="b">
        <f>IF(R447&lt;0.05,"TRUE")</f>
        <v>0</v>
      </c>
      <c r="T447" s="5" t="s">
        <v>1357</v>
      </c>
      <c r="U447" s="5" t="s">
        <v>1358</v>
      </c>
      <c r="V447" s="5" t="s">
        <v>1359</v>
      </c>
      <c r="W447" s="22">
        <v>17.896417617797834</v>
      </c>
      <c r="X447" s="23" t="s">
        <v>35</v>
      </c>
      <c r="Y447" s="22">
        <v>0.30924934735466919</v>
      </c>
      <c r="Z447" s="22">
        <v>17.7668253580729</v>
      </c>
      <c r="AA447" s="23" t="s">
        <v>35</v>
      </c>
      <c r="AB447" s="22">
        <v>0.66832339357992721</v>
      </c>
      <c r="AC447" s="22">
        <v>18.2029933929443</v>
      </c>
      <c r="AD447" s="22">
        <v>17.901697158813501</v>
      </c>
      <c r="AE447" s="22">
        <v>17.5845623016357</v>
      </c>
      <c r="AF447" s="22">
        <v>16.9953289031982</v>
      </c>
      <c r="AG447" s="22">
        <v>18.1367282867432</v>
      </c>
      <c r="AH447" s="22">
        <v>18.168418884277301</v>
      </c>
    </row>
    <row r="448" spans="1:34" x14ac:dyDescent="0.35">
      <c r="A448" s="5" t="s">
        <v>1360</v>
      </c>
      <c r="B448" s="5" t="s">
        <v>1361</v>
      </c>
      <c r="C448" s="22">
        <v>19.370945612589534</v>
      </c>
      <c r="D448" s="23" t="s">
        <v>35</v>
      </c>
      <c r="E448" s="22">
        <v>0.37439497768220659</v>
      </c>
      <c r="F448" s="22">
        <v>19.241266886393234</v>
      </c>
      <c r="G448" s="23" t="s">
        <v>35</v>
      </c>
      <c r="H448" s="22">
        <v>1.0509310299248542</v>
      </c>
      <c r="I448" s="22">
        <v>-0.12967872619628901</v>
      </c>
      <c r="J448" s="24">
        <v>7.0446314732955595E-2</v>
      </c>
      <c r="K448" s="25">
        <f>10^-J448</f>
        <v>0.8502637919613002</v>
      </c>
      <c r="L448" s="26" t="b">
        <f>IF(AND(K448&lt;0.05,ABS(I448)&gt;=2),"TRUE")</f>
        <v>0</v>
      </c>
      <c r="M448" s="27" t="b">
        <v>0</v>
      </c>
      <c r="N448" s="24">
        <v>7.0446314732955595E-2</v>
      </c>
      <c r="O448" s="27">
        <v>1025</v>
      </c>
      <c r="P448" s="25">
        <f>O448/$P$2*$P$1</f>
        <v>4.5840787119856889E-2</v>
      </c>
      <c r="Q448" s="27" t="b">
        <f>IF(K448&lt;P448,"TRUE")</f>
        <v>0</v>
      </c>
      <c r="R448" s="28">
        <f>K448*1118</f>
        <v>950.59491941273359</v>
      </c>
      <c r="S448" s="26" t="b">
        <f>IF(R448&lt;0.05,"TRUE")</f>
        <v>0</v>
      </c>
      <c r="T448" s="5" t="s">
        <v>1360</v>
      </c>
      <c r="U448" s="5" t="s">
        <v>1361</v>
      </c>
      <c r="V448" s="5" t="s">
        <v>1362</v>
      </c>
      <c r="W448" s="22">
        <v>19.370945612589534</v>
      </c>
      <c r="X448" s="23" t="s">
        <v>35</v>
      </c>
      <c r="Y448" s="22">
        <v>0.37439497768220659</v>
      </c>
      <c r="Z448" s="22">
        <v>19.241266886393234</v>
      </c>
      <c r="AA448" s="23" t="s">
        <v>35</v>
      </c>
      <c r="AB448" s="22">
        <v>1.0509310299248542</v>
      </c>
      <c r="AC448" s="22">
        <v>19.477470397949201</v>
      </c>
      <c r="AD448" s="22">
        <v>19.680534362793001</v>
      </c>
      <c r="AE448" s="22">
        <v>18.954832077026399</v>
      </c>
      <c r="AF448" s="22">
        <v>18.039537429809599</v>
      </c>
      <c r="AG448" s="22">
        <v>19.988216400146499</v>
      </c>
      <c r="AH448" s="22">
        <v>19.696046829223601</v>
      </c>
    </row>
    <row r="449" spans="1:34" x14ac:dyDescent="0.35">
      <c r="A449" s="5" t="s">
        <v>1363</v>
      </c>
      <c r="B449" s="5" t="s">
        <v>1364</v>
      </c>
      <c r="C449" s="22">
        <v>17.984038035074867</v>
      </c>
      <c r="D449" s="23" t="s">
        <v>35</v>
      </c>
      <c r="E449" s="22">
        <v>0.27200061189525693</v>
      </c>
      <c r="F449" s="22">
        <v>17.852446238199835</v>
      </c>
      <c r="G449" s="23" t="s">
        <v>35</v>
      </c>
      <c r="H449" s="22">
        <v>0.64620785137099834</v>
      </c>
      <c r="I449" s="22">
        <v>-0.131591796875</v>
      </c>
      <c r="J449" s="24">
        <v>0.11838184893074701</v>
      </c>
      <c r="K449" s="25">
        <f>10^-J449</f>
        <v>0.7614092544200014</v>
      </c>
      <c r="L449" s="26" t="b">
        <f>IF(AND(K449&lt;0.05,ABS(I449)&gt;=2),"TRUE")</f>
        <v>0</v>
      </c>
      <c r="M449" s="27" t="b">
        <v>0</v>
      </c>
      <c r="N449" s="24">
        <v>0.11838184893074701</v>
      </c>
      <c r="O449" s="27">
        <v>954</v>
      </c>
      <c r="P449" s="25">
        <f>O449/$P$2*$P$1</f>
        <v>4.2665474060822904E-2</v>
      </c>
      <c r="Q449" s="27" t="b">
        <f>IF(K449&lt;P449,"TRUE")</f>
        <v>0</v>
      </c>
      <c r="R449" s="28">
        <f>K449*1118</f>
        <v>851.25554644156159</v>
      </c>
      <c r="S449" s="26" t="b">
        <f>IF(R449&lt;0.05,"TRUE")</f>
        <v>0</v>
      </c>
      <c r="T449" s="5" t="s">
        <v>1363</v>
      </c>
      <c r="U449" s="5" t="s">
        <v>1364</v>
      </c>
      <c r="V449" s="5" t="s">
        <v>1365</v>
      </c>
      <c r="W449" s="22">
        <v>17.984038035074867</v>
      </c>
      <c r="X449" s="23" t="s">
        <v>35</v>
      </c>
      <c r="Y449" s="22">
        <v>0.27200061189525693</v>
      </c>
      <c r="Z449" s="22">
        <v>17.852446238199835</v>
      </c>
      <c r="AA449" s="23" t="s">
        <v>35</v>
      </c>
      <c r="AB449" s="22">
        <v>0.64620785137099834</v>
      </c>
      <c r="AC449" s="22">
        <v>18.290159225463899</v>
      </c>
      <c r="AD449" s="22">
        <v>17.891819000244102</v>
      </c>
      <c r="AE449" s="22">
        <v>17.770135879516602</v>
      </c>
      <c r="AF449" s="22">
        <v>17.129152297973601</v>
      </c>
      <c r="AG449" s="22">
        <v>18.372898101806602</v>
      </c>
      <c r="AH449" s="22">
        <v>18.0552883148193</v>
      </c>
    </row>
    <row r="450" spans="1:34" x14ac:dyDescent="0.35">
      <c r="A450" s="5" t="s">
        <v>1366</v>
      </c>
      <c r="B450" s="5" t="s">
        <v>1367</v>
      </c>
      <c r="C450" s="22">
        <v>19.895577112833667</v>
      </c>
      <c r="D450" s="23" t="s">
        <v>35</v>
      </c>
      <c r="E450" s="22">
        <v>0.15997267540644433</v>
      </c>
      <c r="F450" s="22">
        <v>19.763029734293635</v>
      </c>
      <c r="G450" s="23" t="s">
        <v>35</v>
      </c>
      <c r="H450" s="22">
        <v>0.29142256895935004</v>
      </c>
      <c r="I450" s="22">
        <v>-0.13254737854003901</v>
      </c>
      <c r="J450" s="24">
        <v>0.27752122204051299</v>
      </c>
      <c r="K450" s="25">
        <f>10^-J450</f>
        <v>0.52781141435416368</v>
      </c>
      <c r="L450" s="26" t="b">
        <f>IF(AND(K450&lt;0.05,ABS(I450)&gt;=2),"TRUE")</f>
        <v>0</v>
      </c>
      <c r="M450" s="27" t="b">
        <v>0</v>
      </c>
      <c r="N450" s="24">
        <v>0.27752122204051299</v>
      </c>
      <c r="O450" s="27">
        <v>748</v>
      </c>
      <c r="P450" s="25">
        <f>O450/$P$2*$P$1</f>
        <v>3.3452593917710202E-2</v>
      </c>
      <c r="Q450" s="27" t="b">
        <f>IF(K450&lt;P450,"TRUE")</f>
        <v>0</v>
      </c>
      <c r="R450" s="28">
        <f>K450*1118</f>
        <v>590.09316124795498</v>
      </c>
      <c r="S450" s="26" t="b">
        <f>IF(R450&lt;0.05,"TRUE")</f>
        <v>0</v>
      </c>
      <c r="T450" s="5" t="s">
        <v>1366</v>
      </c>
      <c r="U450" s="5" t="s">
        <v>1367</v>
      </c>
      <c r="V450" s="5" t="s">
        <v>1368</v>
      </c>
      <c r="W450" s="22">
        <v>19.895577112833667</v>
      </c>
      <c r="X450" s="23" t="s">
        <v>35</v>
      </c>
      <c r="Y450" s="22">
        <v>0.15997267540644433</v>
      </c>
      <c r="Z450" s="22">
        <v>19.763029734293635</v>
      </c>
      <c r="AA450" s="23" t="s">
        <v>35</v>
      </c>
      <c r="AB450" s="22">
        <v>0.29142256895935004</v>
      </c>
      <c r="AC450" s="22">
        <v>19.710889816284201</v>
      </c>
      <c r="AD450" s="22">
        <v>19.9909553527832</v>
      </c>
      <c r="AE450" s="22">
        <v>19.984886169433601</v>
      </c>
      <c r="AF450" s="22">
        <v>20.0095539093018</v>
      </c>
      <c r="AG450" s="22">
        <v>19.838127136230501</v>
      </c>
      <c r="AH450" s="22">
        <v>19.441408157348601</v>
      </c>
    </row>
    <row r="451" spans="1:34" x14ac:dyDescent="0.35">
      <c r="A451" s="5" t="s">
        <v>1369</v>
      </c>
      <c r="B451" s="5" t="s">
        <v>1370</v>
      </c>
      <c r="C451" s="22">
        <v>19.305056254069033</v>
      </c>
      <c r="D451" s="23" t="s">
        <v>35</v>
      </c>
      <c r="E451" s="22">
        <v>0.36452797323836739</v>
      </c>
      <c r="F451" s="22">
        <v>19.169164657592766</v>
      </c>
      <c r="G451" s="23" t="s">
        <v>35</v>
      </c>
      <c r="H451" s="22">
        <v>0.5384938340807236</v>
      </c>
      <c r="I451" s="22">
        <v>-0.135891596476238</v>
      </c>
      <c r="J451" s="24">
        <v>0.13330179441041301</v>
      </c>
      <c r="K451" s="25">
        <f>10^-J451</f>
        <v>0.73569567951522297</v>
      </c>
      <c r="L451" s="26" t="b">
        <f>IF(AND(K451&lt;0.05,ABS(I451)&gt;=2),"TRUE")</f>
        <v>0</v>
      </c>
      <c r="M451" s="27" t="b">
        <v>0</v>
      </c>
      <c r="N451" s="24">
        <v>0.13330179441041301</v>
      </c>
      <c r="O451" s="27">
        <v>933</v>
      </c>
      <c r="P451" s="25">
        <f>O451/$P$2*$P$1</f>
        <v>4.1726296958855102E-2</v>
      </c>
      <c r="Q451" s="27" t="b">
        <f>IF(K451&lt;P451,"TRUE")</f>
        <v>0</v>
      </c>
      <c r="R451" s="28">
        <f>K451*1118</f>
        <v>822.50776969801927</v>
      </c>
      <c r="S451" s="26" t="b">
        <f>IF(R451&lt;0.05,"TRUE")</f>
        <v>0</v>
      </c>
      <c r="T451" s="5" t="s">
        <v>1369</v>
      </c>
      <c r="U451" s="5" t="s">
        <v>1370</v>
      </c>
      <c r="V451" s="5" t="s">
        <v>1371</v>
      </c>
      <c r="W451" s="22">
        <v>19.305056254069033</v>
      </c>
      <c r="X451" s="23" t="s">
        <v>35</v>
      </c>
      <c r="Y451" s="22">
        <v>0.36452797323836739</v>
      </c>
      <c r="Z451" s="22">
        <v>19.169164657592766</v>
      </c>
      <c r="AA451" s="23" t="s">
        <v>35</v>
      </c>
      <c r="AB451" s="22">
        <v>0.5384938340807236</v>
      </c>
      <c r="AC451" s="22">
        <v>19.535882949829102</v>
      </c>
      <c r="AD451" s="22">
        <v>18.884815216064499</v>
      </c>
      <c r="AE451" s="22">
        <v>19.494470596313501</v>
      </c>
      <c r="AF451" s="22">
        <v>18.6024055480957</v>
      </c>
      <c r="AG451" s="22">
        <v>19.674047470092798</v>
      </c>
      <c r="AH451" s="22">
        <v>19.231040954589801</v>
      </c>
    </row>
    <row r="452" spans="1:34" x14ac:dyDescent="0.35">
      <c r="A452" s="5" t="s">
        <v>1372</v>
      </c>
      <c r="B452" s="5" t="s">
        <v>1373</v>
      </c>
      <c r="C452" s="22">
        <v>16.585029602050767</v>
      </c>
      <c r="D452" s="23" t="s">
        <v>35</v>
      </c>
      <c r="E452" s="22">
        <v>9.7359640710967282E-2</v>
      </c>
      <c r="F452" s="22">
        <v>16.4485222498576</v>
      </c>
      <c r="G452" s="23" t="s">
        <v>35</v>
      </c>
      <c r="H452" s="22">
        <v>0.71230879837006134</v>
      </c>
      <c r="I452" s="22">
        <v>-0.13650735219319499</v>
      </c>
      <c r="J452" s="24">
        <v>0.11990171198579699</v>
      </c>
      <c r="K452" s="25">
        <f>10^-J452</f>
        <v>0.75874927309164664</v>
      </c>
      <c r="L452" s="26" t="b">
        <f>IF(AND(K452&lt;0.05,ABS(I452)&gt;=2),"TRUE")</f>
        <v>0</v>
      </c>
      <c r="M452" s="27" t="b">
        <v>0</v>
      </c>
      <c r="N452" s="24">
        <v>0.11990171198579699</v>
      </c>
      <c r="O452" s="27">
        <v>951</v>
      </c>
      <c r="P452" s="25">
        <f>O452/$P$2*$P$1</f>
        <v>4.253130590339893E-2</v>
      </c>
      <c r="Q452" s="27" t="b">
        <f>IF(K452&lt;P452,"TRUE")</f>
        <v>0</v>
      </c>
      <c r="R452" s="28">
        <f>K452*1118</f>
        <v>848.28168731646099</v>
      </c>
      <c r="S452" s="26" t="b">
        <f>IF(R452&lt;0.05,"TRUE")</f>
        <v>0</v>
      </c>
      <c r="T452" s="5" t="s">
        <v>1372</v>
      </c>
      <c r="U452" s="5" t="s">
        <v>1373</v>
      </c>
      <c r="V452" s="5" t="s">
        <v>1374</v>
      </c>
      <c r="W452" s="22">
        <v>16.585029602050767</v>
      </c>
      <c r="X452" s="23" t="s">
        <v>35</v>
      </c>
      <c r="Y452" s="22">
        <v>9.7359640710967282E-2</v>
      </c>
      <c r="Z452" s="22">
        <v>16.4485222498576</v>
      </c>
      <c r="AA452" s="23" t="s">
        <v>35</v>
      </c>
      <c r="AB452" s="22">
        <v>0.71230879837006134</v>
      </c>
      <c r="AC452" s="22">
        <v>16.603948593139599</v>
      </c>
      <c r="AD452" s="22">
        <v>16.479598999023398</v>
      </c>
      <c r="AE452" s="22">
        <v>16.6715412139893</v>
      </c>
      <c r="AF452" s="22">
        <v>15.647458076477101</v>
      </c>
      <c r="AG452" s="22">
        <v>16.6874809265137</v>
      </c>
      <c r="AH452" s="22">
        <v>17.010627746581999</v>
      </c>
    </row>
    <row r="453" spans="1:34" x14ac:dyDescent="0.35">
      <c r="A453" s="5" t="s">
        <v>1375</v>
      </c>
      <c r="B453" s="5" t="s">
        <v>1376</v>
      </c>
      <c r="C453" s="22">
        <v>15.891196568806967</v>
      </c>
      <c r="D453" s="23" t="s">
        <v>35</v>
      </c>
      <c r="E453" s="22">
        <v>0.19158981891458182</v>
      </c>
      <c r="F453" s="22">
        <v>15.751101811726899</v>
      </c>
      <c r="G453" s="23" t="s">
        <v>35</v>
      </c>
      <c r="H453" s="22">
        <v>0.95231625756158023</v>
      </c>
      <c r="I453" s="22">
        <v>-0.14009475708007799</v>
      </c>
      <c r="J453" s="24">
        <v>8.88161953911418E-2</v>
      </c>
      <c r="K453" s="25">
        <f>10^-J453</f>
        <v>0.81504916082963741</v>
      </c>
      <c r="L453" s="26" t="b">
        <f>IF(AND(K453&lt;0.05,ABS(I453)&gt;=2),"TRUE")</f>
        <v>0</v>
      </c>
      <c r="M453" s="27" t="b">
        <v>0</v>
      </c>
      <c r="N453" s="24">
        <v>8.88161953911418E-2</v>
      </c>
      <c r="O453" s="27">
        <v>999</v>
      </c>
      <c r="P453" s="25">
        <f>O453/$P$2*$P$1</f>
        <v>4.4677996422182474E-2</v>
      </c>
      <c r="Q453" s="27" t="b">
        <f>IF(K453&lt;P453,"TRUE")</f>
        <v>0</v>
      </c>
      <c r="R453" s="28">
        <f>K453*1118</f>
        <v>911.22496180753467</v>
      </c>
      <c r="S453" s="26" t="b">
        <f>IF(R453&lt;0.05,"TRUE")</f>
        <v>0</v>
      </c>
      <c r="T453" s="5" t="s">
        <v>1375</v>
      </c>
      <c r="U453" s="5" t="s">
        <v>1376</v>
      </c>
      <c r="V453" s="5" t="s">
        <v>1377</v>
      </c>
      <c r="W453" s="22">
        <v>15.891196568806967</v>
      </c>
      <c r="X453" s="23" t="s">
        <v>35</v>
      </c>
      <c r="Y453" s="22">
        <v>0.19158981891458182</v>
      </c>
      <c r="Z453" s="22">
        <v>15.751101811726899</v>
      </c>
      <c r="AA453" s="23" t="s">
        <v>35</v>
      </c>
      <c r="AB453" s="22">
        <v>0.95231625756158023</v>
      </c>
      <c r="AC453" s="22">
        <v>15.782586097717299</v>
      </c>
      <c r="AD453" s="22">
        <v>15.7785902023315</v>
      </c>
      <c r="AE453" s="22">
        <v>16.112413406372099</v>
      </c>
      <c r="AF453" s="22">
        <v>14.658607482910201</v>
      </c>
      <c r="AG453" s="22">
        <v>16.188959121704102</v>
      </c>
      <c r="AH453" s="22">
        <v>16.405738830566399</v>
      </c>
    </row>
    <row r="454" spans="1:34" x14ac:dyDescent="0.35">
      <c r="A454" s="5" t="s">
        <v>1378</v>
      </c>
      <c r="B454" s="5" t="s">
        <v>1379</v>
      </c>
      <c r="C454" s="22">
        <v>13.556091944376599</v>
      </c>
      <c r="D454" s="23" t="s">
        <v>35</v>
      </c>
      <c r="E454" s="22">
        <v>0.34826892450938235</v>
      </c>
      <c r="F454" s="22">
        <v>14.359857241312667</v>
      </c>
      <c r="G454" s="23" t="s">
        <v>35</v>
      </c>
      <c r="H454" s="22">
        <v>0.77267229076539157</v>
      </c>
      <c r="I454" s="22">
        <v>-0.14169851938883399</v>
      </c>
      <c r="J454" s="24">
        <v>3.4060885475222E-2</v>
      </c>
      <c r="K454" s="25">
        <f>10^-J454</f>
        <v>0.92456854590061566</v>
      </c>
      <c r="L454" s="26" t="b">
        <f>IF(AND(K454&lt;0.05,ABS(I454)&gt;=2),"TRUE")</f>
        <v>0</v>
      </c>
      <c r="M454" s="27" t="b">
        <v>0</v>
      </c>
      <c r="N454" s="24">
        <v>3.4060885475222E-2</v>
      </c>
      <c r="O454" s="27">
        <v>1076</v>
      </c>
      <c r="P454" s="25">
        <f>O454/$P$2*$P$1</f>
        <v>4.81216457960644E-2</v>
      </c>
      <c r="Q454" s="27" t="b">
        <f>IF(K454&lt;P454,"TRUE")</f>
        <v>0</v>
      </c>
      <c r="R454" s="28">
        <f>K454*1118</f>
        <v>1033.6676343168883</v>
      </c>
      <c r="S454" s="26" t="b">
        <f>IF(R454&lt;0.05,"TRUE")</f>
        <v>0</v>
      </c>
      <c r="T454" s="5" t="s">
        <v>1378</v>
      </c>
      <c r="U454" s="5" t="s">
        <v>1379</v>
      </c>
      <c r="V454" s="5" t="s">
        <v>1380</v>
      </c>
      <c r="W454" s="22">
        <v>13.556091944376599</v>
      </c>
      <c r="X454" s="23" t="s">
        <v>35</v>
      </c>
      <c r="Y454" s="22">
        <v>0.34826892450938235</v>
      </c>
      <c r="Z454" s="22">
        <v>14.359857241312667</v>
      </c>
      <c r="AA454" s="23" t="s">
        <v>35</v>
      </c>
      <c r="AB454" s="22">
        <v>0.77267229076539157</v>
      </c>
      <c r="AC454" s="22">
        <v>13.4053745269775</v>
      </c>
      <c r="AD454" s="22">
        <v>13.9543352127075</v>
      </c>
      <c r="AE454" s="22">
        <v>13.308566093444799</v>
      </c>
      <c r="AF454" s="22">
        <v>13.467984199523899</v>
      </c>
      <c r="AG454" s="22">
        <v>14.7847146987915</v>
      </c>
      <c r="AH454" s="22">
        <v>14.826872825622599</v>
      </c>
    </row>
    <row r="455" spans="1:34" x14ac:dyDescent="0.35">
      <c r="A455" s="5" t="s">
        <v>1381</v>
      </c>
      <c r="B455" s="5" t="s">
        <v>1382</v>
      </c>
      <c r="C455" s="22">
        <v>15.724101702372232</v>
      </c>
      <c r="D455" s="23" t="s">
        <v>35</v>
      </c>
      <c r="E455" s="22">
        <v>0.3490887877470446</v>
      </c>
      <c r="F455" s="22">
        <v>15.582268397013332</v>
      </c>
      <c r="G455" s="23" t="s">
        <v>35</v>
      </c>
      <c r="H455" s="22">
        <v>0.62156922516957114</v>
      </c>
      <c r="I455" s="22">
        <v>-0.141833305358887</v>
      </c>
      <c r="J455" s="24">
        <v>0.12624360912607199</v>
      </c>
      <c r="K455" s="25">
        <f>10^-J455</f>
        <v>0.74774994691918784</v>
      </c>
      <c r="L455" s="26" t="b">
        <f>IF(AND(K455&lt;0.05,ABS(I455)&gt;=2),"TRUE")</f>
        <v>0</v>
      </c>
      <c r="M455" s="27" t="b">
        <v>0</v>
      </c>
      <c r="N455" s="24">
        <v>0.12624360912607199</v>
      </c>
      <c r="O455" s="27">
        <v>945</v>
      </c>
      <c r="P455" s="25">
        <f>O455/$P$2*$P$1</f>
        <v>4.226296958855099E-2</v>
      </c>
      <c r="Q455" s="27" t="b">
        <f>IF(K455&lt;P455,"TRUE")</f>
        <v>0</v>
      </c>
      <c r="R455" s="28">
        <f>K455*1118</f>
        <v>835.98444065565195</v>
      </c>
      <c r="S455" s="26" t="b">
        <f>IF(R455&lt;0.05,"TRUE")</f>
        <v>0</v>
      </c>
      <c r="T455" s="5" t="s">
        <v>1381</v>
      </c>
      <c r="U455" s="5" t="s">
        <v>1382</v>
      </c>
      <c r="V455" s="5" t="s">
        <v>1383</v>
      </c>
      <c r="W455" s="22">
        <v>15.724101702372232</v>
      </c>
      <c r="X455" s="23" t="s">
        <v>35</v>
      </c>
      <c r="Y455" s="22">
        <v>0.3490887877470446</v>
      </c>
      <c r="Z455" s="22">
        <v>15.582268397013332</v>
      </c>
      <c r="AA455" s="23" t="s">
        <v>35</v>
      </c>
      <c r="AB455" s="22">
        <v>0.62156922516957114</v>
      </c>
      <c r="AC455" s="22">
        <v>16.12477684021</v>
      </c>
      <c r="AD455" s="22">
        <v>15.561942100524901</v>
      </c>
      <c r="AE455" s="22">
        <v>15.4855861663818</v>
      </c>
      <c r="AF455" s="22">
        <v>14.873827934265099</v>
      </c>
      <c r="AG455" s="22">
        <v>15.8368272781372</v>
      </c>
      <c r="AH455" s="22">
        <v>16.036149978637699</v>
      </c>
    </row>
    <row r="456" spans="1:34" x14ac:dyDescent="0.35">
      <c r="A456" s="5" t="s">
        <v>1384</v>
      </c>
      <c r="B456" s="5" t="s">
        <v>1385</v>
      </c>
      <c r="C456" s="22">
        <v>15.268824895222968</v>
      </c>
      <c r="D456" s="23" t="s">
        <v>35</v>
      </c>
      <c r="E456" s="22">
        <v>0.49398786767074188</v>
      </c>
      <c r="F456" s="22">
        <v>15.126685460408533</v>
      </c>
      <c r="G456" s="23" t="s">
        <v>35</v>
      </c>
      <c r="H456" s="22">
        <v>0.72810198477364585</v>
      </c>
      <c r="I456" s="22">
        <v>-0.14213943481445299</v>
      </c>
      <c r="J456" s="24">
        <v>0.100454314203449</v>
      </c>
      <c r="K456" s="25">
        <f>10^-J456</f>
        <v>0.79349772472443414</v>
      </c>
      <c r="L456" s="26" t="b">
        <f>IF(AND(K456&lt;0.05,ABS(I456)&gt;=2),"TRUE")</f>
        <v>0</v>
      </c>
      <c r="M456" s="27" t="b">
        <v>0</v>
      </c>
      <c r="N456" s="24">
        <v>0.100454314203449</v>
      </c>
      <c r="O456" s="27">
        <v>982</v>
      </c>
      <c r="P456" s="25">
        <f>O456/$P$2*$P$1</f>
        <v>4.3917710196779966E-2</v>
      </c>
      <c r="Q456" s="27" t="b">
        <f>IF(K456&lt;P456,"TRUE")</f>
        <v>0</v>
      </c>
      <c r="R456" s="28">
        <f>K456*1118</f>
        <v>887.13045624191739</v>
      </c>
      <c r="S456" s="26" t="b">
        <f>IF(R456&lt;0.05,"TRUE")</f>
        <v>0</v>
      </c>
      <c r="T456" s="5" t="s">
        <v>1384</v>
      </c>
      <c r="U456" s="5" t="s">
        <v>1385</v>
      </c>
      <c r="V456" s="5" t="s">
        <v>1386</v>
      </c>
      <c r="W456" s="22">
        <v>15.268824895222968</v>
      </c>
      <c r="X456" s="23" t="s">
        <v>35</v>
      </c>
      <c r="Y456" s="22">
        <v>0.49398786767074188</v>
      </c>
      <c r="Z456" s="22">
        <v>15.126685460408533</v>
      </c>
      <c r="AA456" s="23" t="s">
        <v>35</v>
      </c>
      <c r="AB456" s="22">
        <v>0.72810198477364585</v>
      </c>
      <c r="AC456" s="22">
        <v>15.8391990661621</v>
      </c>
      <c r="AD456" s="22">
        <v>14.9890222549438</v>
      </c>
      <c r="AE456" s="22">
        <v>14.978253364563001</v>
      </c>
      <c r="AF456" s="22">
        <v>14.483930587768601</v>
      </c>
      <c r="AG456" s="22">
        <v>15.917405128479</v>
      </c>
      <c r="AH456" s="22">
        <v>14.978720664978001</v>
      </c>
    </row>
    <row r="457" spans="1:34" x14ac:dyDescent="0.35">
      <c r="A457" s="5" t="s">
        <v>1387</v>
      </c>
      <c r="B457" s="5" t="s">
        <v>1388</v>
      </c>
      <c r="C457" s="22">
        <v>15.569441159566267</v>
      </c>
      <c r="D457" s="23" t="s">
        <v>35</v>
      </c>
      <c r="E457" s="22">
        <v>0.35215646563762892</v>
      </c>
      <c r="F457" s="22">
        <v>15.426333427429199</v>
      </c>
      <c r="G457" s="23" t="s">
        <v>35</v>
      </c>
      <c r="H457" s="22">
        <v>0.32948779980727172</v>
      </c>
      <c r="I457" s="22">
        <v>-0.143107732137045</v>
      </c>
      <c r="J457" s="24">
        <v>0.19766367417453701</v>
      </c>
      <c r="K457" s="25">
        <f>10^-J457</f>
        <v>0.63436078202110358</v>
      </c>
      <c r="L457" s="26" t="b">
        <f>IF(AND(K457&lt;0.05,ABS(I457)&gt;=2),"TRUE")</f>
        <v>0</v>
      </c>
      <c r="M457" s="27" t="b">
        <v>0</v>
      </c>
      <c r="N457" s="24">
        <v>0.19766367417453701</v>
      </c>
      <c r="O457" s="27">
        <v>842</v>
      </c>
      <c r="P457" s="25">
        <f>O457/$P$2*$P$1</f>
        <v>3.7656529516994636E-2</v>
      </c>
      <c r="Q457" s="27" t="b">
        <f>IF(K457&lt;P457,"TRUE")</f>
        <v>0</v>
      </c>
      <c r="R457" s="28">
        <f>K457*1118</f>
        <v>709.21535429959374</v>
      </c>
      <c r="S457" s="26" t="b">
        <f>IF(R457&lt;0.05,"TRUE")</f>
        <v>0</v>
      </c>
      <c r="T457" s="5" t="s">
        <v>1387</v>
      </c>
      <c r="U457" s="5" t="s">
        <v>1388</v>
      </c>
      <c r="V457" s="5" t="s">
        <v>1389</v>
      </c>
      <c r="W457" s="22">
        <v>15.569441159566267</v>
      </c>
      <c r="X457" s="23" t="s">
        <v>35</v>
      </c>
      <c r="Y457" s="22">
        <v>0.35215646563762892</v>
      </c>
      <c r="Z457" s="22">
        <v>15.426333427429199</v>
      </c>
      <c r="AA457" s="23" t="s">
        <v>35</v>
      </c>
      <c r="AB457" s="22">
        <v>0.32948779980727172</v>
      </c>
      <c r="AC457" s="22">
        <v>15.9051733016968</v>
      </c>
      <c r="AD457" s="22">
        <v>15.600263595581101</v>
      </c>
      <c r="AE457" s="22">
        <v>15.2028865814209</v>
      </c>
      <c r="AF457" s="22">
        <v>15.2482824325562</v>
      </c>
      <c r="AG457" s="22">
        <v>15.8065385818481</v>
      </c>
      <c r="AH457" s="22">
        <v>15.224179267883301</v>
      </c>
    </row>
    <row r="458" spans="1:34" x14ac:dyDescent="0.35">
      <c r="A458" s="5" t="s">
        <v>1390</v>
      </c>
      <c r="B458" s="5" t="s">
        <v>1391</v>
      </c>
      <c r="C458" s="22">
        <v>14.235229810078934</v>
      </c>
      <c r="D458" s="23" t="s">
        <v>35</v>
      </c>
      <c r="E458" s="22">
        <v>0.48372792132895714</v>
      </c>
      <c r="F458" s="22">
        <v>14.091906865437799</v>
      </c>
      <c r="G458" s="23" t="s">
        <v>35</v>
      </c>
      <c r="H458" s="22">
        <v>2.4899025394990191</v>
      </c>
      <c r="I458" s="22">
        <v>-0.143322944641113</v>
      </c>
      <c r="J458" s="24">
        <v>3.3040359532466E-2</v>
      </c>
      <c r="K458" s="25">
        <f>10^-J458</f>
        <v>0.92674369592010941</v>
      </c>
      <c r="L458" s="26" t="b">
        <f>IF(AND(K458&lt;0.05,ABS(I458)&gt;=2),"TRUE")</f>
        <v>0</v>
      </c>
      <c r="M458" s="27" t="b">
        <v>0</v>
      </c>
      <c r="N458" s="24">
        <v>3.3040359532466E-2</v>
      </c>
      <c r="O458" s="27">
        <v>1077</v>
      </c>
      <c r="P458" s="25">
        <f>O458/$P$2*$P$1</f>
        <v>4.8166368515205726E-2</v>
      </c>
      <c r="Q458" s="27" t="b">
        <f>IF(K458&lt;P458,"TRUE")</f>
        <v>0</v>
      </c>
      <c r="R458" s="28">
        <f>K458*1118</f>
        <v>1036.0994520386823</v>
      </c>
      <c r="S458" s="26" t="b">
        <f>IF(R458&lt;0.05,"TRUE")</f>
        <v>0</v>
      </c>
      <c r="T458" s="5" t="s">
        <v>1390</v>
      </c>
      <c r="U458" s="5" t="s">
        <v>1391</v>
      </c>
      <c r="V458" s="5" t="s">
        <v>1392</v>
      </c>
      <c r="W458" s="22">
        <v>14.235229810078934</v>
      </c>
      <c r="X458" s="23" t="s">
        <v>35</v>
      </c>
      <c r="Y458" s="22">
        <v>0.48372792132895714</v>
      </c>
      <c r="Z458" s="22">
        <v>14.091906865437799</v>
      </c>
      <c r="AA458" s="23" t="s">
        <v>35</v>
      </c>
      <c r="AB458" s="22">
        <v>2.4899025394990191</v>
      </c>
      <c r="AC458" s="22">
        <v>14.3839473724365</v>
      </c>
      <c r="AD458" s="22">
        <v>14.627138137817401</v>
      </c>
      <c r="AE458" s="22">
        <v>13.694603919982899</v>
      </c>
      <c r="AF458" s="22">
        <v>11.221559524536101</v>
      </c>
      <c r="AG458" s="22">
        <v>15.384097099304199</v>
      </c>
      <c r="AH458" s="22">
        <v>15.6700639724731</v>
      </c>
    </row>
    <row r="459" spans="1:34" x14ac:dyDescent="0.35">
      <c r="A459" s="5" t="s">
        <v>1393</v>
      </c>
      <c r="B459" s="5" t="s">
        <v>1394</v>
      </c>
      <c r="C459" s="22">
        <v>15.420385678609234</v>
      </c>
      <c r="D459" s="23" t="s">
        <v>35</v>
      </c>
      <c r="E459" s="22">
        <v>0.58947856848400471</v>
      </c>
      <c r="F459" s="22">
        <v>15.276797930399567</v>
      </c>
      <c r="G459" s="23" t="s">
        <v>35</v>
      </c>
      <c r="H459" s="22">
        <v>1.0845757895295931</v>
      </c>
      <c r="I459" s="22">
        <v>-0.14358774820963699</v>
      </c>
      <c r="J459" s="24">
        <v>7.0499301412647694E-2</v>
      </c>
      <c r="K459" s="25">
        <f>10^-J459</f>
        <v>0.8501600607171037</v>
      </c>
      <c r="L459" s="26" t="b">
        <f>IF(AND(K459&lt;0.05,ABS(I459)&gt;=2),"TRUE")</f>
        <v>0</v>
      </c>
      <c r="M459" s="27" t="b">
        <v>0</v>
      </c>
      <c r="N459" s="24">
        <v>7.0499301412647694E-2</v>
      </c>
      <c r="O459" s="27">
        <v>1024</v>
      </c>
      <c r="P459" s="25">
        <f>O459/$P$2*$P$1</f>
        <v>4.5796064400715569E-2</v>
      </c>
      <c r="Q459" s="27" t="b">
        <f>IF(K459&lt;P459,"TRUE")</f>
        <v>0</v>
      </c>
      <c r="R459" s="28">
        <f>K459*1118</f>
        <v>950.47894788172198</v>
      </c>
      <c r="S459" s="26" t="b">
        <f>IF(R459&lt;0.05,"TRUE")</f>
        <v>0</v>
      </c>
      <c r="T459" s="5" t="s">
        <v>1393</v>
      </c>
      <c r="U459" s="5" t="s">
        <v>1394</v>
      </c>
      <c r="V459" s="5" t="s">
        <v>1395</v>
      </c>
      <c r="W459" s="22">
        <v>15.420385678609234</v>
      </c>
      <c r="X459" s="23" t="s">
        <v>35</v>
      </c>
      <c r="Y459" s="22">
        <v>0.58947856848400471</v>
      </c>
      <c r="Z459" s="22">
        <v>15.276797930399567</v>
      </c>
      <c r="AA459" s="23" t="s">
        <v>35</v>
      </c>
      <c r="AB459" s="22">
        <v>1.0845757895295931</v>
      </c>
      <c r="AC459" s="22">
        <v>15.444887161254901</v>
      </c>
      <c r="AD459" s="22">
        <v>15.997231483459499</v>
      </c>
      <c r="AE459" s="22">
        <v>14.819038391113301</v>
      </c>
      <c r="AF459" s="22">
        <v>14.1467189788818</v>
      </c>
      <c r="AG459" s="22">
        <v>15.374402046203601</v>
      </c>
      <c r="AH459" s="22">
        <v>16.309272766113299</v>
      </c>
    </row>
    <row r="460" spans="1:34" x14ac:dyDescent="0.35">
      <c r="A460" s="5" t="s">
        <v>1396</v>
      </c>
      <c r="B460" s="5" t="s">
        <v>1397</v>
      </c>
      <c r="C460" s="22">
        <v>14.526686668395966</v>
      </c>
      <c r="D460" s="23" t="s">
        <v>35</v>
      </c>
      <c r="E460" s="22">
        <v>0.60058308858202936</v>
      </c>
      <c r="F460" s="22">
        <v>14.3816130956014</v>
      </c>
      <c r="G460" s="23" t="s">
        <v>35</v>
      </c>
      <c r="H460" s="22">
        <v>0.48133986338462831</v>
      </c>
      <c r="I460" s="22">
        <v>-0.14507357279459601</v>
      </c>
      <c r="J460" s="24">
        <v>0.118937801065129</v>
      </c>
      <c r="K460" s="25">
        <f>10^-J460</f>
        <v>0.76043517740568745</v>
      </c>
      <c r="L460" s="26" t="b">
        <f>IF(AND(K460&lt;0.05,ABS(I460)&gt;=2),"TRUE")</f>
        <v>0</v>
      </c>
      <c r="M460" s="27" t="b">
        <v>0</v>
      </c>
      <c r="N460" s="24">
        <v>0.118937801065129</v>
      </c>
      <c r="O460" s="27">
        <v>953</v>
      </c>
      <c r="P460" s="25">
        <f>O460/$P$2*$P$1</f>
        <v>4.2620751341681577E-2</v>
      </c>
      <c r="Q460" s="27" t="b">
        <f>IF(K460&lt;P460,"TRUE")</f>
        <v>0</v>
      </c>
      <c r="R460" s="28">
        <f>K460*1118</f>
        <v>850.16652833955857</v>
      </c>
      <c r="S460" s="26" t="b">
        <f>IF(R460&lt;0.05,"TRUE")</f>
        <v>0</v>
      </c>
      <c r="T460" s="5" t="s">
        <v>1396</v>
      </c>
      <c r="U460" s="5" t="s">
        <v>1397</v>
      </c>
      <c r="V460" s="5" t="s">
        <v>1398</v>
      </c>
      <c r="W460" s="22">
        <v>14.526686668395966</v>
      </c>
      <c r="X460" s="23" t="s">
        <v>35</v>
      </c>
      <c r="Y460" s="22">
        <v>0.60058308858202936</v>
      </c>
      <c r="Z460" s="22">
        <v>14.3816130956014</v>
      </c>
      <c r="AA460" s="23" t="s">
        <v>35</v>
      </c>
      <c r="AB460" s="22">
        <v>0.48133986338462831</v>
      </c>
      <c r="AC460" s="22">
        <v>14.5268259048462</v>
      </c>
      <c r="AD460" s="22">
        <v>15.127200126647899</v>
      </c>
      <c r="AE460" s="22">
        <v>13.9260339736938</v>
      </c>
      <c r="AF460" s="22">
        <v>13.937411308288601</v>
      </c>
      <c r="AG460" s="22">
        <v>14.3144016265869</v>
      </c>
      <c r="AH460" s="22">
        <v>14.8930263519287</v>
      </c>
    </row>
    <row r="461" spans="1:34" x14ac:dyDescent="0.35">
      <c r="A461" s="5" t="s">
        <v>1399</v>
      </c>
      <c r="B461" s="5" t="s">
        <v>1400</v>
      </c>
      <c r="C461" s="22">
        <v>17.485783894856766</v>
      </c>
      <c r="D461" s="23" t="s">
        <v>35</v>
      </c>
      <c r="E461" s="22">
        <v>0.30989456607203514</v>
      </c>
      <c r="F461" s="22">
        <v>17.338026046752933</v>
      </c>
      <c r="G461" s="23" t="s">
        <v>35</v>
      </c>
      <c r="H461" s="22">
        <v>0.84917413683167098</v>
      </c>
      <c r="I461" s="22">
        <v>-0.14775784810383999</v>
      </c>
      <c r="J461" s="24">
        <v>0.101749200226147</v>
      </c>
      <c r="K461" s="25">
        <f>10^-J461</f>
        <v>0.79113536714545751</v>
      </c>
      <c r="L461" s="26" t="b">
        <f>IF(AND(K461&lt;0.05,ABS(I461)&gt;=2),"TRUE")</f>
        <v>0</v>
      </c>
      <c r="M461" s="27" t="b">
        <v>0</v>
      </c>
      <c r="N461" s="24">
        <v>0.101749200226147</v>
      </c>
      <c r="O461" s="27">
        <v>980</v>
      </c>
      <c r="P461" s="25">
        <f>O461/$P$2*$P$1</f>
        <v>4.3828264758497319E-2</v>
      </c>
      <c r="Q461" s="27" t="b">
        <f>IF(K461&lt;P461,"TRUE")</f>
        <v>0</v>
      </c>
      <c r="R461" s="28">
        <f>K461*1118</f>
        <v>884.48934046862155</v>
      </c>
      <c r="S461" s="26" t="b">
        <f>IF(R461&lt;0.05,"TRUE")</f>
        <v>0</v>
      </c>
      <c r="T461" s="5" t="s">
        <v>1399</v>
      </c>
      <c r="U461" s="5" t="s">
        <v>1400</v>
      </c>
      <c r="V461" s="5" t="s">
        <v>1401</v>
      </c>
      <c r="W461" s="22">
        <v>17.485783894856766</v>
      </c>
      <c r="X461" s="23" t="s">
        <v>35</v>
      </c>
      <c r="Y461" s="22">
        <v>0.30989456607203514</v>
      </c>
      <c r="Z461" s="22">
        <v>17.338026046752933</v>
      </c>
      <c r="AA461" s="23" t="s">
        <v>35</v>
      </c>
      <c r="AB461" s="22">
        <v>0.84917413683167098</v>
      </c>
      <c r="AC461" s="22">
        <v>17.827816009521499</v>
      </c>
      <c r="AD461" s="22">
        <v>17.405845642089801</v>
      </c>
      <c r="AE461" s="22">
        <v>17.223690032958999</v>
      </c>
      <c r="AF461" s="22">
        <v>16.4006958007813</v>
      </c>
      <c r="AG461" s="22">
        <v>18.056001663208001</v>
      </c>
      <c r="AH461" s="22">
        <v>17.557380676269499</v>
      </c>
    </row>
    <row r="462" spans="1:34" x14ac:dyDescent="0.35">
      <c r="A462" s="5" t="s">
        <v>1402</v>
      </c>
      <c r="B462" s="5" t="s">
        <v>1403</v>
      </c>
      <c r="C462" s="22">
        <v>16.465931574503603</v>
      </c>
      <c r="D462" s="23" t="s">
        <v>35</v>
      </c>
      <c r="E462" s="22">
        <v>0.25780390914927126</v>
      </c>
      <c r="F462" s="22">
        <v>16.3162644704183</v>
      </c>
      <c r="G462" s="23" t="s">
        <v>35</v>
      </c>
      <c r="H462" s="22">
        <v>1.0394030554698468</v>
      </c>
      <c r="I462" s="22">
        <v>-0.14966710408528899</v>
      </c>
      <c r="J462" s="24">
        <v>8.5852039230605595E-2</v>
      </c>
      <c r="K462" s="25">
        <f>10^-J462</f>
        <v>0.82063107936806301</v>
      </c>
      <c r="L462" s="26" t="b">
        <f>IF(AND(K462&lt;0.05,ABS(I462)&gt;=2),"TRUE")</f>
        <v>0</v>
      </c>
      <c r="M462" s="27" t="b">
        <v>0</v>
      </c>
      <c r="N462" s="24">
        <v>8.5852039230605595E-2</v>
      </c>
      <c r="O462" s="27">
        <v>1002</v>
      </c>
      <c r="P462" s="25">
        <f>O462/$P$2*$P$1</f>
        <v>4.4812164579606441E-2</v>
      </c>
      <c r="Q462" s="27" t="b">
        <f>IF(K462&lt;P462,"TRUE")</f>
        <v>0</v>
      </c>
      <c r="R462" s="28">
        <f>K462*1118</f>
        <v>917.46554673349442</v>
      </c>
      <c r="S462" s="26" t="b">
        <f>IF(R462&lt;0.05,"TRUE")</f>
        <v>0</v>
      </c>
      <c r="T462" s="5" t="s">
        <v>1402</v>
      </c>
      <c r="U462" s="5" t="s">
        <v>1403</v>
      </c>
      <c r="V462" s="5" t="s">
        <v>1404</v>
      </c>
      <c r="W462" s="22">
        <v>16.465931574503603</v>
      </c>
      <c r="X462" s="23" t="s">
        <v>35</v>
      </c>
      <c r="Y462" s="22">
        <v>0.25780390914927126</v>
      </c>
      <c r="Z462" s="22">
        <v>16.3162644704183</v>
      </c>
      <c r="AA462" s="23" t="s">
        <v>35</v>
      </c>
      <c r="AB462" s="22">
        <v>1.0394030554698468</v>
      </c>
      <c r="AC462" s="22">
        <v>16.341974258422901</v>
      </c>
      <c r="AD462" s="22">
        <v>16.293519973754901</v>
      </c>
      <c r="AE462" s="22">
        <v>16.762300491333001</v>
      </c>
      <c r="AF462" s="22">
        <v>15.1165466308594</v>
      </c>
      <c r="AG462" s="22">
        <v>16.945560455322301</v>
      </c>
      <c r="AH462" s="22">
        <v>16.8866863250732</v>
      </c>
    </row>
    <row r="463" spans="1:34" x14ac:dyDescent="0.35">
      <c r="A463" s="5" t="s">
        <v>1405</v>
      </c>
      <c r="B463" s="5" t="s">
        <v>1406</v>
      </c>
      <c r="C463" s="22">
        <v>17.291491190592435</v>
      </c>
      <c r="D463" s="23" t="s">
        <v>35</v>
      </c>
      <c r="E463" s="22">
        <v>0.22736284226620174</v>
      </c>
      <c r="F463" s="22">
        <v>17.139962514241532</v>
      </c>
      <c r="G463" s="23" t="s">
        <v>35</v>
      </c>
      <c r="H463" s="22">
        <v>0.6805906881626026</v>
      </c>
      <c r="I463" s="22">
        <v>-0.15152867635091399</v>
      </c>
      <c r="J463" s="24">
        <v>0.134856316956771</v>
      </c>
      <c r="K463" s="25">
        <f>10^-J463</f>
        <v>0.73306702270144997</v>
      </c>
      <c r="L463" s="26" t="b">
        <f>IF(AND(K463&lt;0.05,ABS(I463)&gt;=2),"TRUE")</f>
        <v>0</v>
      </c>
      <c r="M463" s="27" t="b">
        <v>0</v>
      </c>
      <c r="N463" s="24">
        <v>0.134856316956771</v>
      </c>
      <c r="O463" s="27">
        <v>928</v>
      </c>
      <c r="P463" s="25">
        <f>O463/$P$2*$P$1</f>
        <v>4.1502683363148482E-2</v>
      </c>
      <c r="Q463" s="27" t="b">
        <f>IF(K463&lt;P463,"TRUE")</f>
        <v>0</v>
      </c>
      <c r="R463" s="28">
        <f>K463*1118</f>
        <v>819.5689313802211</v>
      </c>
      <c r="S463" s="26" t="b">
        <f>IF(R463&lt;0.05,"TRUE")</f>
        <v>0</v>
      </c>
      <c r="T463" s="5" t="s">
        <v>1405</v>
      </c>
      <c r="U463" s="5" t="s">
        <v>1406</v>
      </c>
      <c r="V463" s="5" t="s">
        <v>1407</v>
      </c>
      <c r="W463" s="22">
        <v>17.291491190592435</v>
      </c>
      <c r="X463" s="23" t="s">
        <v>35</v>
      </c>
      <c r="Y463" s="22">
        <v>0.22736284226620174</v>
      </c>
      <c r="Z463" s="22">
        <v>17.139962514241532</v>
      </c>
      <c r="AA463" s="23" t="s">
        <v>35</v>
      </c>
      <c r="AB463" s="22">
        <v>0.6805906881626026</v>
      </c>
      <c r="AC463" s="22">
        <v>17.4827785491943</v>
      </c>
      <c r="AD463" s="22">
        <v>17.3515739440918</v>
      </c>
      <c r="AE463" s="22">
        <v>17.0401210784912</v>
      </c>
      <c r="AF463" s="22">
        <v>16.3545951843262</v>
      </c>
      <c r="AG463" s="22">
        <v>17.508104324340799</v>
      </c>
      <c r="AH463" s="22">
        <v>17.557188034057599</v>
      </c>
    </row>
    <row r="464" spans="1:34" x14ac:dyDescent="0.35">
      <c r="A464" s="5" t="s">
        <v>1408</v>
      </c>
      <c r="B464" s="5" t="s">
        <v>1409</v>
      </c>
      <c r="C464" s="22">
        <v>16.344336827596067</v>
      </c>
      <c r="D464" s="23" t="s">
        <v>35</v>
      </c>
      <c r="E464" s="22">
        <v>6.9623187850620008E-2</v>
      </c>
      <c r="F464" s="22">
        <v>16.192666689554834</v>
      </c>
      <c r="G464" s="23" t="s">
        <v>35</v>
      </c>
      <c r="H464" s="22">
        <v>0.54327008501499874</v>
      </c>
      <c r="I464" s="22">
        <v>-0.15167013804117599</v>
      </c>
      <c r="J464" s="24">
        <v>0.18274138521262301</v>
      </c>
      <c r="K464" s="25">
        <f>10^-J464</f>
        <v>0.65653610571951504</v>
      </c>
      <c r="L464" s="26" t="b">
        <f>IF(AND(K464&lt;0.05,ABS(I464)&gt;=2),"TRUE")</f>
        <v>0</v>
      </c>
      <c r="M464" s="27" t="b">
        <v>0</v>
      </c>
      <c r="N464" s="24">
        <v>0.18274138521262301</v>
      </c>
      <c r="O464" s="27">
        <v>868</v>
      </c>
      <c r="P464" s="25">
        <f>O464/$P$2*$P$1</f>
        <v>3.8819320214669051E-2</v>
      </c>
      <c r="Q464" s="27" t="b">
        <f>IF(K464&lt;P464,"TRUE")</f>
        <v>0</v>
      </c>
      <c r="R464" s="28">
        <f>K464*1118</f>
        <v>734.00736619441784</v>
      </c>
      <c r="S464" s="26" t="b">
        <f>IF(R464&lt;0.05,"TRUE")</f>
        <v>0</v>
      </c>
      <c r="T464" s="5" t="s">
        <v>1408</v>
      </c>
      <c r="U464" s="5" t="s">
        <v>1409</v>
      </c>
      <c r="V464" s="5" t="s">
        <v>1410</v>
      </c>
      <c r="W464" s="22">
        <v>16.344336827596067</v>
      </c>
      <c r="X464" s="23" t="s">
        <v>35</v>
      </c>
      <c r="Y464" s="22">
        <v>6.9623187850620008E-2</v>
      </c>
      <c r="Z464" s="22">
        <v>16.192666689554834</v>
      </c>
      <c r="AA464" s="23" t="s">
        <v>35</v>
      </c>
      <c r="AB464" s="22">
        <v>0.54327008501499874</v>
      </c>
      <c r="AC464" s="22">
        <v>16.336969375610401</v>
      </c>
      <c r="AD464" s="22">
        <v>16.278690338134801</v>
      </c>
      <c r="AE464" s="22">
        <v>16.417350769043001</v>
      </c>
      <c r="AF464" s="22">
        <v>15.5659189224243</v>
      </c>
      <c r="AG464" s="22">
        <v>16.482957839965799</v>
      </c>
      <c r="AH464" s="22">
        <v>16.5291233062744</v>
      </c>
    </row>
    <row r="465" spans="1:34" x14ac:dyDescent="0.35">
      <c r="A465" s="5" t="s">
        <v>1411</v>
      </c>
      <c r="B465" s="5" t="s">
        <v>1412</v>
      </c>
      <c r="C465" s="22">
        <v>15.974959373474135</v>
      </c>
      <c r="D465" s="23" t="s">
        <v>35</v>
      </c>
      <c r="E465" s="22">
        <v>0.43421689493730664</v>
      </c>
      <c r="F465" s="22">
        <v>15.823213895161933</v>
      </c>
      <c r="G465" s="23" t="s">
        <v>35</v>
      </c>
      <c r="H465" s="22">
        <v>0.63490467798284322</v>
      </c>
      <c r="I465" s="22">
        <v>-0.151745478312174</v>
      </c>
      <c r="J465" s="24">
        <v>0.12506975330939901</v>
      </c>
      <c r="K465" s="25">
        <f>10^-J465</f>
        <v>0.74977377629780828</v>
      </c>
      <c r="L465" s="26" t="b">
        <f>IF(AND(K465&lt;0.05,ABS(I465)&gt;=2),"TRUE")</f>
        <v>0</v>
      </c>
      <c r="M465" s="27" t="b">
        <v>0</v>
      </c>
      <c r="N465" s="24">
        <v>0.12506975330939901</v>
      </c>
      <c r="O465" s="27">
        <v>947</v>
      </c>
      <c r="P465" s="25">
        <f>O465/$P$2*$P$1</f>
        <v>4.2352415026833637E-2</v>
      </c>
      <c r="Q465" s="27" t="b">
        <f>IF(K465&lt;P465,"TRUE")</f>
        <v>0</v>
      </c>
      <c r="R465" s="28">
        <f>K465*1118</f>
        <v>838.24708190094964</v>
      </c>
      <c r="S465" s="26" t="b">
        <f>IF(R465&lt;0.05,"TRUE")</f>
        <v>0</v>
      </c>
      <c r="T465" s="5" t="s">
        <v>1411</v>
      </c>
      <c r="U465" s="5" t="s">
        <v>1412</v>
      </c>
      <c r="V465" s="5" t="s">
        <v>1413</v>
      </c>
      <c r="W465" s="22">
        <v>15.974959373474135</v>
      </c>
      <c r="X465" s="23" t="s">
        <v>35</v>
      </c>
      <c r="Y465" s="22">
        <v>0.43421689493730664</v>
      </c>
      <c r="Z465" s="22">
        <v>15.823213895161933</v>
      </c>
      <c r="AA465" s="23" t="s">
        <v>35</v>
      </c>
      <c r="AB465" s="22">
        <v>0.63490467798284322</v>
      </c>
      <c r="AC465" s="22">
        <v>16.476224899291999</v>
      </c>
      <c r="AD465" s="22">
        <v>15.714632987976101</v>
      </c>
      <c r="AE465" s="22">
        <v>15.7340202331543</v>
      </c>
      <c r="AF465" s="22">
        <v>15.1911916732788</v>
      </c>
      <c r="AG465" s="22">
        <v>16.460962295532202</v>
      </c>
      <c r="AH465" s="22">
        <v>15.817487716674799</v>
      </c>
    </row>
    <row r="466" spans="1:34" x14ac:dyDescent="0.35">
      <c r="A466" s="5" t="s">
        <v>1414</v>
      </c>
      <c r="B466" s="5" t="s">
        <v>1415</v>
      </c>
      <c r="C466" s="22">
        <v>15.864604632059732</v>
      </c>
      <c r="D466" s="23" t="s">
        <v>35</v>
      </c>
      <c r="E466" s="22">
        <v>0.30379576239760014</v>
      </c>
      <c r="F466" s="22">
        <v>15.712745984395333</v>
      </c>
      <c r="G466" s="23" t="s">
        <v>35</v>
      </c>
      <c r="H466" s="22">
        <v>1.1808205225628075</v>
      </c>
      <c r="I466" s="22">
        <v>-0.151858647664387</v>
      </c>
      <c r="J466" s="24">
        <v>7.5846603873816906E-2</v>
      </c>
      <c r="K466" s="25">
        <f>10^-J466</f>
        <v>0.83975654256447696</v>
      </c>
      <c r="L466" s="26" t="b">
        <f>IF(AND(K466&lt;0.05,ABS(I466)&gt;=2),"TRUE")</f>
        <v>0</v>
      </c>
      <c r="M466" s="27" t="b">
        <v>0</v>
      </c>
      <c r="N466" s="24">
        <v>7.5846603873816906E-2</v>
      </c>
      <c r="O466" s="27">
        <v>1018</v>
      </c>
      <c r="P466" s="25">
        <f>O466/$P$2*$P$1</f>
        <v>4.5527728085867622E-2</v>
      </c>
      <c r="Q466" s="27" t="b">
        <f>IF(K466&lt;P466,"TRUE")</f>
        <v>0</v>
      </c>
      <c r="R466" s="28">
        <f>K466*1118</f>
        <v>938.84781458708528</v>
      </c>
      <c r="S466" s="26" t="b">
        <f>IF(R466&lt;0.05,"TRUE")</f>
        <v>0</v>
      </c>
      <c r="T466" s="5" t="s">
        <v>1414</v>
      </c>
      <c r="U466" s="5" t="s">
        <v>1415</v>
      </c>
      <c r="V466" s="5" t="s">
        <v>1416</v>
      </c>
      <c r="W466" s="22">
        <v>15.864604632059732</v>
      </c>
      <c r="X466" s="23" t="s">
        <v>35</v>
      </c>
      <c r="Y466" s="22">
        <v>0.30379576239760014</v>
      </c>
      <c r="Z466" s="22">
        <v>15.712745984395333</v>
      </c>
      <c r="AA466" s="23" t="s">
        <v>35</v>
      </c>
      <c r="AB466" s="22">
        <v>1.1808205225628075</v>
      </c>
      <c r="AC466" s="22">
        <v>15.6169242858887</v>
      </c>
      <c r="AD466" s="22">
        <v>16.203578948974599</v>
      </c>
      <c r="AE466" s="22">
        <v>15.7733106613159</v>
      </c>
      <c r="AF466" s="22">
        <v>14.351325035095201</v>
      </c>
      <c r="AG466" s="22">
        <v>16.4585475921631</v>
      </c>
      <c r="AH466" s="22">
        <v>16.328365325927699</v>
      </c>
    </row>
    <row r="467" spans="1:34" x14ac:dyDescent="0.35">
      <c r="A467" s="5" t="s">
        <v>1417</v>
      </c>
      <c r="B467" s="5" t="s">
        <v>1418</v>
      </c>
      <c r="C467" s="22">
        <v>16.212123235066699</v>
      </c>
      <c r="D467" s="23" t="s">
        <v>35</v>
      </c>
      <c r="E467" s="22">
        <v>0.2443446407857863</v>
      </c>
      <c r="F467" s="22">
        <v>16.057214101155598</v>
      </c>
      <c r="G467" s="23" t="s">
        <v>35</v>
      </c>
      <c r="H467" s="22">
        <v>0.11601373734702661</v>
      </c>
      <c r="I467" s="22">
        <v>-0.15490913391113301</v>
      </c>
      <c r="J467" s="24">
        <v>0.42323227867619101</v>
      </c>
      <c r="K467" s="25">
        <f>10^-J467</f>
        <v>0.37737030367336399</v>
      </c>
      <c r="L467" s="26" t="b">
        <f>IF(AND(K467&lt;0.05,ABS(I467)&gt;=2),"TRUE")</f>
        <v>0</v>
      </c>
      <c r="M467" s="27" t="b">
        <v>0</v>
      </c>
      <c r="N467" s="24">
        <v>0.42323227867619101</v>
      </c>
      <c r="O467" s="27">
        <v>557</v>
      </c>
      <c r="P467" s="25">
        <f>O467/$P$2*$P$1</f>
        <v>2.4910554561717355E-2</v>
      </c>
      <c r="Q467" s="27" t="b">
        <f>IF(K467&lt;P467,"TRUE")</f>
        <v>0</v>
      </c>
      <c r="R467" s="28">
        <f>K467*1118</f>
        <v>421.89999950682096</v>
      </c>
      <c r="S467" s="26" t="b">
        <f>IF(R467&lt;0.05,"TRUE")</f>
        <v>0</v>
      </c>
      <c r="T467" s="5" t="s">
        <v>1417</v>
      </c>
      <c r="U467" s="5" t="s">
        <v>1418</v>
      </c>
      <c r="V467" s="5" t="s">
        <v>1419</v>
      </c>
      <c r="W467" s="22">
        <v>16.212123235066699</v>
      </c>
      <c r="X467" s="23" t="s">
        <v>35</v>
      </c>
      <c r="Y467" s="22">
        <v>0.2443446407857863</v>
      </c>
      <c r="Z467" s="22">
        <v>16.057214101155598</v>
      </c>
      <c r="AA467" s="23" t="s">
        <v>35</v>
      </c>
      <c r="AB467" s="22">
        <v>0.11601373734702661</v>
      </c>
      <c r="AC467" s="22">
        <v>15.968822479248001</v>
      </c>
      <c r="AD467" s="22">
        <v>16.210048675537099</v>
      </c>
      <c r="AE467" s="22">
        <v>16.457498550415</v>
      </c>
      <c r="AF467" s="22">
        <v>15.961956024169901</v>
      </c>
      <c r="AG467" s="22">
        <v>16.023273468017599</v>
      </c>
      <c r="AH467" s="22">
        <v>16.1864128112793</v>
      </c>
    </row>
    <row r="468" spans="1:34" x14ac:dyDescent="0.35">
      <c r="A468" s="5" t="s">
        <v>1420</v>
      </c>
      <c r="B468" s="5" t="s">
        <v>1421</v>
      </c>
      <c r="C468" s="22">
        <v>18.608089447021467</v>
      </c>
      <c r="D468" s="23" t="s">
        <v>35</v>
      </c>
      <c r="E468" s="22">
        <v>0.113177081413856</v>
      </c>
      <c r="F468" s="22">
        <v>18.451773961385101</v>
      </c>
      <c r="G468" s="23" t="s">
        <v>35</v>
      </c>
      <c r="H468" s="22">
        <v>0.20369796220151956</v>
      </c>
      <c r="I468" s="22">
        <v>-0.156315485636394</v>
      </c>
      <c r="J468" s="24">
        <v>0.50878802978664806</v>
      </c>
      <c r="K468" s="25">
        <f>10^-J468</f>
        <v>0.30989314549312114</v>
      </c>
      <c r="L468" s="26" t="b">
        <f>IF(AND(K468&lt;0.05,ABS(I468)&gt;=2),"TRUE")</f>
        <v>0</v>
      </c>
      <c r="M468" s="27" t="b">
        <v>0</v>
      </c>
      <c r="N468" s="24">
        <v>0.50878802978664806</v>
      </c>
      <c r="O468" s="27">
        <v>463</v>
      </c>
      <c r="P468" s="25">
        <f>O468/$P$2*$P$1</f>
        <v>2.0706618962432918E-2</v>
      </c>
      <c r="Q468" s="27" t="b">
        <f>IF(K468&lt;P468,"TRUE")</f>
        <v>0</v>
      </c>
      <c r="R468" s="28">
        <f>K468*1118</f>
        <v>346.46053666130945</v>
      </c>
      <c r="S468" s="26" t="b">
        <f>IF(R468&lt;0.05,"TRUE")</f>
        <v>0</v>
      </c>
      <c r="T468" s="5" t="s">
        <v>1420</v>
      </c>
      <c r="U468" s="5" t="s">
        <v>1421</v>
      </c>
      <c r="V468" s="5" t="s">
        <v>1422</v>
      </c>
      <c r="W468" s="22">
        <v>18.608089447021467</v>
      </c>
      <c r="X468" s="23" t="s">
        <v>35</v>
      </c>
      <c r="Y468" s="22">
        <v>0.113177081413856</v>
      </c>
      <c r="Z468" s="22">
        <v>18.451773961385101</v>
      </c>
      <c r="AA468" s="23" t="s">
        <v>35</v>
      </c>
      <c r="AB468" s="22">
        <v>0.20369796220151956</v>
      </c>
      <c r="AC468" s="22">
        <v>18.720186233520501</v>
      </c>
      <c r="AD468" s="22">
        <v>18.493862152099599</v>
      </c>
      <c r="AE468" s="22">
        <v>18.6102199554443</v>
      </c>
      <c r="AF468" s="22">
        <v>18.221441268920898</v>
      </c>
      <c r="AG468" s="22">
        <v>18.608207702636701</v>
      </c>
      <c r="AH468" s="22">
        <v>18.525672912597699</v>
      </c>
    </row>
    <row r="469" spans="1:34" x14ac:dyDescent="0.35">
      <c r="A469" s="5" t="s">
        <v>1423</v>
      </c>
      <c r="B469" s="5" t="s">
        <v>1424</v>
      </c>
      <c r="C469" s="22">
        <v>15.693026860555001</v>
      </c>
      <c r="D469" s="23" t="s">
        <v>35</v>
      </c>
      <c r="E469" s="22">
        <v>0.37737149237634821</v>
      </c>
      <c r="F469" s="22">
        <v>15.5365441640218</v>
      </c>
      <c r="G469" s="23" t="s">
        <v>35</v>
      </c>
      <c r="H469" s="22">
        <v>0.56349171182636781</v>
      </c>
      <c r="I469" s="22">
        <v>-0.15648269653320299</v>
      </c>
      <c r="J469" s="24">
        <v>0.14884252295803099</v>
      </c>
      <c r="K469" s="25">
        <f>10^-J469</f>
        <v>0.70983511055960802</v>
      </c>
      <c r="L469" s="26" t="b">
        <f>IF(AND(K469&lt;0.05,ABS(I469)&gt;=2),"TRUE")</f>
        <v>0</v>
      </c>
      <c r="M469" s="27" t="b">
        <v>0</v>
      </c>
      <c r="N469" s="24">
        <v>0.14884252295803099</v>
      </c>
      <c r="O469" s="27">
        <v>906</v>
      </c>
      <c r="P469" s="25">
        <f>O469/$P$2*$P$1</f>
        <v>4.0518783542039361E-2</v>
      </c>
      <c r="Q469" s="27" t="b">
        <f>IF(K469&lt;P469,"TRUE")</f>
        <v>0</v>
      </c>
      <c r="R469" s="28">
        <f>K469*1118</f>
        <v>793.59565360564181</v>
      </c>
      <c r="S469" s="26" t="b">
        <f>IF(R469&lt;0.05,"TRUE")</f>
        <v>0</v>
      </c>
      <c r="T469" s="5" t="s">
        <v>1423</v>
      </c>
      <c r="U469" s="5" t="s">
        <v>1424</v>
      </c>
      <c r="V469" s="5" t="s">
        <v>1425</v>
      </c>
      <c r="W469" s="22">
        <v>15.693026860555001</v>
      </c>
      <c r="X469" s="23" t="s">
        <v>35</v>
      </c>
      <c r="Y469" s="22">
        <v>0.37737149237634821</v>
      </c>
      <c r="Z469" s="22">
        <v>15.5365441640218</v>
      </c>
      <c r="AA469" s="23" t="s">
        <v>35</v>
      </c>
      <c r="AB469" s="22">
        <v>0.56349171182636781</v>
      </c>
      <c r="AC469" s="22">
        <v>16.008110046386701</v>
      </c>
      <c r="AD469" s="22">
        <v>15.2748107910156</v>
      </c>
      <c r="AE469" s="22">
        <v>15.796159744262701</v>
      </c>
      <c r="AF469" s="22">
        <v>15.023967742919901</v>
      </c>
      <c r="AG469" s="22">
        <v>16.1399230957031</v>
      </c>
      <c r="AH469" s="22">
        <v>15.445741653442401</v>
      </c>
    </row>
    <row r="470" spans="1:34" x14ac:dyDescent="0.35">
      <c r="A470" s="5" t="s">
        <v>1426</v>
      </c>
      <c r="B470" s="5" t="s">
        <v>1427</v>
      </c>
      <c r="C470" s="22">
        <v>19.338387171427431</v>
      </c>
      <c r="D470" s="23" t="s">
        <v>35</v>
      </c>
      <c r="E470" s="22">
        <v>0.66176288739835143</v>
      </c>
      <c r="F470" s="22">
        <v>19.181270599365234</v>
      </c>
      <c r="G470" s="23" t="s">
        <v>35</v>
      </c>
      <c r="H470" s="22">
        <v>0.17733886775487187</v>
      </c>
      <c r="I470" s="22">
        <v>-0.157116572062176</v>
      </c>
      <c r="J470" s="24">
        <v>0.14782798584404999</v>
      </c>
      <c r="K470" s="25">
        <f>10^-J470</f>
        <v>0.71149526492661053</v>
      </c>
      <c r="L470" s="26" t="b">
        <f>IF(AND(K470&lt;0.05,ABS(I470)&gt;=2),"TRUE")</f>
        <v>0</v>
      </c>
      <c r="M470" s="27" t="b">
        <v>0</v>
      </c>
      <c r="N470" s="24">
        <v>0.14782798584404999</v>
      </c>
      <c r="O470" s="27">
        <v>908</v>
      </c>
      <c r="P470" s="25">
        <f>O470/$P$2*$P$1</f>
        <v>4.0608228980322007E-2</v>
      </c>
      <c r="Q470" s="27" t="b">
        <f>IF(K470&lt;P470,"TRUE")</f>
        <v>0</v>
      </c>
      <c r="R470" s="28">
        <f>K470*1118</f>
        <v>795.45170618795055</v>
      </c>
      <c r="S470" s="26" t="b">
        <f>IF(R470&lt;0.05,"TRUE")</f>
        <v>0</v>
      </c>
      <c r="T470" s="5" t="s">
        <v>1426</v>
      </c>
      <c r="U470" s="5" t="s">
        <v>1427</v>
      </c>
      <c r="V470" s="5" t="s">
        <v>1428</v>
      </c>
      <c r="W470" s="22">
        <v>19.338387171427431</v>
      </c>
      <c r="X470" s="23" t="s">
        <v>35</v>
      </c>
      <c r="Y470" s="22">
        <v>0.66176288739835143</v>
      </c>
      <c r="Z470" s="22">
        <v>19.181270599365234</v>
      </c>
      <c r="AA470" s="23" t="s">
        <v>35</v>
      </c>
      <c r="AB470" s="22">
        <v>0.17733886775487187</v>
      </c>
      <c r="AC470" s="22">
        <v>19.8901977539063</v>
      </c>
      <c r="AD470" s="22">
        <v>19.520257949829102</v>
      </c>
      <c r="AE470" s="22">
        <v>18.6047058105469</v>
      </c>
      <c r="AF470" s="22">
        <v>19.374311447143601</v>
      </c>
      <c r="AG470" s="22">
        <v>19.143915176391602</v>
      </c>
      <c r="AH470" s="22">
        <v>19.025585174560501</v>
      </c>
    </row>
    <row r="471" spans="1:34" x14ac:dyDescent="0.35">
      <c r="A471" s="5" t="s">
        <v>1429</v>
      </c>
      <c r="B471" s="5" t="s">
        <v>1430</v>
      </c>
      <c r="C471" s="22">
        <v>18.676546096801768</v>
      </c>
      <c r="D471" s="23" t="s">
        <v>35</v>
      </c>
      <c r="E471" s="22">
        <v>0.27244440985511686</v>
      </c>
      <c r="F471" s="22">
        <v>18.518792470296201</v>
      </c>
      <c r="G471" s="23" t="s">
        <v>35</v>
      </c>
      <c r="H471" s="22">
        <v>0.51671790558592845</v>
      </c>
      <c r="I471" s="22">
        <v>-0.15775362650553501</v>
      </c>
      <c r="J471" s="24">
        <v>0.17763206381442601</v>
      </c>
      <c r="K471" s="25">
        <f>10^-J471</f>
        <v>0.66430563470556458</v>
      </c>
      <c r="L471" s="26" t="b">
        <f>IF(AND(K471&lt;0.05,ABS(I471)&gt;=2),"TRUE")</f>
        <v>0</v>
      </c>
      <c r="M471" s="27" t="b">
        <v>0</v>
      </c>
      <c r="N471" s="24">
        <v>0.17763206381442601</v>
      </c>
      <c r="O471" s="27">
        <v>877</v>
      </c>
      <c r="P471" s="25">
        <f>O471/$P$2*$P$1</f>
        <v>3.9221824686940965E-2</v>
      </c>
      <c r="Q471" s="27" t="b">
        <f>IF(K471&lt;P471,"TRUE")</f>
        <v>0</v>
      </c>
      <c r="R471" s="28">
        <f>K471*1118</f>
        <v>742.69369960082122</v>
      </c>
      <c r="S471" s="26" t="b">
        <f>IF(R471&lt;0.05,"TRUE")</f>
        <v>0</v>
      </c>
      <c r="T471" s="5" t="s">
        <v>1429</v>
      </c>
      <c r="U471" s="5" t="s">
        <v>1430</v>
      </c>
      <c r="V471" s="5" t="s">
        <v>1431</v>
      </c>
      <c r="W471" s="22">
        <v>18.676546096801768</v>
      </c>
      <c r="X471" s="23" t="s">
        <v>35</v>
      </c>
      <c r="Y471" s="22">
        <v>0.27244440985511686</v>
      </c>
      <c r="Z471" s="22">
        <v>18.518792470296201</v>
      </c>
      <c r="AA471" s="23" t="s">
        <v>35</v>
      </c>
      <c r="AB471" s="22">
        <v>0.51671790558592845</v>
      </c>
      <c r="AC471" s="22">
        <v>18.367099761962901</v>
      </c>
      <c r="AD471" s="22">
        <v>18.7821960449219</v>
      </c>
      <c r="AE471" s="22">
        <v>18.880342483520501</v>
      </c>
      <c r="AF471" s="22">
        <v>17.9252014160156</v>
      </c>
      <c r="AG471" s="22">
        <v>18.867881774902301</v>
      </c>
      <c r="AH471" s="22">
        <v>18.7632942199707</v>
      </c>
    </row>
    <row r="472" spans="1:34" x14ac:dyDescent="0.35">
      <c r="A472" s="5" t="s">
        <v>1432</v>
      </c>
      <c r="B472" s="5" t="s">
        <v>1433</v>
      </c>
      <c r="C472" s="22">
        <v>16.380869547526032</v>
      </c>
      <c r="D472" s="23" t="s">
        <v>35</v>
      </c>
      <c r="E472" s="22">
        <v>0.29239450652035487</v>
      </c>
      <c r="F472" s="22">
        <v>16.222750345865901</v>
      </c>
      <c r="G472" s="23" t="s">
        <v>35</v>
      </c>
      <c r="H472" s="22">
        <v>0.65654507772630644</v>
      </c>
      <c r="I472" s="22">
        <v>-0.158119201660156</v>
      </c>
      <c r="J472" s="24">
        <v>0.141141069901036</v>
      </c>
      <c r="K472" s="25">
        <f>10^-J472</f>
        <v>0.72253506770076603</v>
      </c>
      <c r="L472" s="26" t="b">
        <f>IF(AND(K472&lt;0.05,ABS(I472)&gt;=2),"TRUE")</f>
        <v>0</v>
      </c>
      <c r="M472" s="27" t="b">
        <v>0</v>
      </c>
      <c r="N472" s="24">
        <v>0.141141069901036</v>
      </c>
      <c r="O472" s="27">
        <v>920</v>
      </c>
      <c r="P472" s="25">
        <f>O472/$P$2*$P$1</f>
        <v>4.1144901610017888E-2</v>
      </c>
      <c r="Q472" s="27" t="b">
        <f>IF(K472&lt;P472,"TRUE")</f>
        <v>0</v>
      </c>
      <c r="R472" s="28">
        <f>K472*1118</f>
        <v>807.79420568945648</v>
      </c>
      <c r="S472" s="26" t="b">
        <f>IF(R472&lt;0.05,"TRUE")</f>
        <v>0</v>
      </c>
      <c r="T472" s="5" t="s">
        <v>1432</v>
      </c>
      <c r="U472" s="5" t="s">
        <v>1433</v>
      </c>
      <c r="V472" s="5" t="s">
        <v>1434</v>
      </c>
      <c r="W472" s="22">
        <v>16.380869547526032</v>
      </c>
      <c r="X472" s="23" t="s">
        <v>35</v>
      </c>
      <c r="Y472" s="22">
        <v>0.29239450652035487</v>
      </c>
      <c r="Z472" s="22">
        <v>16.222750345865901</v>
      </c>
      <c r="AA472" s="23" t="s">
        <v>35</v>
      </c>
      <c r="AB472" s="22">
        <v>0.65654507772630644</v>
      </c>
      <c r="AC472" s="22">
        <v>16.6784152984619</v>
      </c>
      <c r="AD472" s="22">
        <v>16.093914031982401</v>
      </c>
      <c r="AE472" s="22">
        <v>16.3702793121338</v>
      </c>
      <c r="AF472" s="22">
        <v>15.4647560119629</v>
      </c>
      <c r="AG472" s="22">
        <v>16.590133666992202</v>
      </c>
      <c r="AH472" s="22">
        <v>16.613361358642599</v>
      </c>
    </row>
    <row r="473" spans="1:34" x14ac:dyDescent="0.35">
      <c r="A473" s="5" t="s">
        <v>1435</v>
      </c>
      <c r="B473" s="5" t="s">
        <v>1436</v>
      </c>
      <c r="C473" s="22">
        <v>15.465338706970201</v>
      </c>
      <c r="D473" s="23" t="s">
        <v>35</v>
      </c>
      <c r="E473" s="22">
        <v>0.39034781610537389</v>
      </c>
      <c r="F473" s="22">
        <v>15.305315017700201</v>
      </c>
      <c r="G473" s="23" t="s">
        <v>35</v>
      </c>
      <c r="H473" s="22">
        <v>0.79601380845669811</v>
      </c>
      <c r="I473" s="22">
        <v>-0.16002368927002</v>
      </c>
      <c r="J473" s="24">
        <v>0.113406486825627</v>
      </c>
      <c r="K473" s="25">
        <f>10^-J473</f>
        <v>0.77018226372115439</v>
      </c>
      <c r="L473" s="26" t="b">
        <f>IF(AND(K473&lt;0.05,ABS(I473)&gt;=2),"TRUE")</f>
        <v>0</v>
      </c>
      <c r="M473" s="27" t="b">
        <v>0</v>
      </c>
      <c r="N473" s="24">
        <v>0.113406486825627</v>
      </c>
      <c r="O473" s="27">
        <v>964</v>
      </c>
      <c r="P473" s="25">
        <f>O473/$P$2*$P$1</f>
        <v>4.3112701252236138E-2</v>
      </c>
      <c r="Q473" s="27" t="b">
        <f>IF(K473&lt;P473,"TRUE")</f>
        <v>0</v>
      </c>
      <c r="R473" s="28">
        <f>K473*1118</f>
        <v>861.06377084025064</v>
      </c>
      <c r="S473" s="26" t="b">
        <f>IF(R473&lt;0.05,"TRUE")</f>
        <v>0</v>
      </c>
      <c r="T473" s="5" t="s">
        <v>1435</v>
      </c>
      <c r="U473" s="5" t="s">
        <v>1436</v>
      </c>
      <c r="V473" s="5" t="s">
        <v>1437</v>
      </c>
      <c r="W473" s="22">
        <v>15.465338706970201</v>
      </c>
      <c r="X473" s="23" t="s">
        <v>35</v>
      </c>
      <c r="Y473" s="22">
        <v>0.39034781610537389</v>
      </c>
      <c r="Z473" s="22">
        <v>15.305315017700201</v>
      </c>
      <c r="AA473" s="23" t="s">
        <v>35</v>
      </c>
      <c r="AB473" s="22">
        <v>0.79601380845669811</v>
      </c>
      <c r="AC473" s="22">
        <v>15.866757392883301</v>
      </c>
      <c r="AD473" s="22">
        <v>15.4421644210815</v>
      </c>
      <c r="AE473" s="22">
        <v>15.087094306945801</v>
      </c>
      <c r="AF473" s="22">
        <v>14.4827766418457</v>
      </c>
      <c r="AG473" s="22">
        <v>15.3613224029541</v>
      </c>
      <c r="AH473" s="22">
        <v>16.071846008300799</v>
      </c>
    </row>
    <row r="474" spans="1:34" x14ac:dyDescent="0.35">
      <c r="A474" s="5" t="s">
        <v>1438</v>
      </c>
      <c r="B474" s="5" t="s">
        <v>1439</v>
      </c>
      <c r="C474" s="22">
        <v>20.721979141235334</v>
      </c>
      <c r="D474" s="23" t="s">
        <v>35</v>
      </c>
      <c r="E474" s="22">
        <v>0.24941499149405041</v>
      </c>
      <c r="F474" s="22">
        <v>20.559740702311199</v>
      </c>
      <c r="G474" s="23" t="s">
        <v>35</v>
      </c>
      <c r="H474" s="22">
        <v>0.14229227666605787</v>
      </c>
      <c r="I474" s="22">
        <v>-0.16223843892415199</v>
      </c>
      <c r="J474" s="24">
        <v>0.41659008055964297</v>
      </c>
      <c r="K474" s="25">
        <f>10^-J474</f>
        <v>0.3831862523716601</v>
      </c>
      <c r="L474" s="26" t="b">
        <f>IF(AND(K474&lt;0.05,ABS(I474)&gt;=2),"TRUE")</f>
        <v>0</v>
      </c>
      <c r="M474" s="27" t="b">
        <v>0</v>
      </c>
      <c r="N474" s="24">
        <v>0.41659008055964297</v>
      </c>
      <c r="O474" s="27">
        <v>563</v>
      </c>
      <c r="P474" s="25">
        <f>O474/$P$2*$P$1</f>
        <v>2.5178890876565298E-2</v>
      </c>
      <c r="Q474" s="27" t="b">
        <f>IF(K474&lt;P474,"TRUE")</f>
        <v>0</v>
      </c>
      <c r="R474" s="28">
        <f>K474*1118</f>
        <v>428.40223015151599</v>
      </c>
      <c r="S474" s="26" t="b">
        <f>IF(R474&lt;0.05,"TRUE")</f>
        <v>0</v>
      </c>
      <c r="T474" s="5" t="s">
        <v>1438</v>
      </c>
      <c r="U474" s="5" t="s">
        <v>1439</v>
      </c>
      <c r="V474" s="5" t="s">
        <v>1440</v>
      </c>
      <c r="W474" s="22">
        <v>20.721979141235334</v>
      </c>
      <c r="X474" s="23" t="s">
        <v>35</v>
      </c>
      <c r="Y474" s="22">
        <v>0.24941499149405041</v>
      </c>
      <c r="Z474" s="22">
        <v>20.559740702311199</v>
      </c>
      <c r="AA474" s="23" t="s">
        <v>35</v>
      </c>
      <c r="AB474" s="22">
        <v>0.14229227666605787</v>
      </c>
      <c r="AC474" s="22">
        <v>21.004228591918899</v>
      </c>
      <c r="AD474" s="22">
        <v>20.630445480346701</v>
      </c>
      <c r="AE474" s="22">
        <v>20.531263351440401</v>
      </c>
      <c r="AF474" s="22">
        <v>20.448534011840799</v>
      </c>
      <c r="AG474" s="22">
        <v>20.720090866088899</v>
      </c>
      <c r="AH474" s="22">
        <v>20.510597229003899</v>
      </c>
    </row>
    <row r="475" spans="1:34" x14ac:dyDescent="0.35">
      <c r="A475" s="5" t="s">
        <v>1441</v>
      </c>
      <c r="B475" s="5" t="s">
        <v>1442</v>
      </c>
      <c r="C475" s="22">
        <v>17.201333999633832</v>
      </c>
      <c r="D475" s="23" t="s">
        <v>35</v>
      </c>
      <c r="E475" s="22">
        <v>0.35694825449450063</v>
      </c>
      <c r="F475" s="22">
        <v>17.039056142171198</v>
      </c>
      <c r="G475" s="23" t="s">
        <v>35</v>
      </c>
      <c r="H475" s="22">
        <v>0.70907247013149988</v>
      </c>
      <c r="I475" s="22">
        <v>-0.16227785746256601</v>
      </c>
      <c r="J475" s="24">
        <v>0.130084341696899</v>
      </c>
      <c r="K475" s="25">
        <f>10^-J475</f>
        <v>0.74116628991415945</v>
      </c>
      <c r="L475" s="26" t="b">
        <f>IF(AND(K475&lt;0.05,ABS(I475)&gt;=2),"TRUE")</f>
        <v>0</v>
      </c>
      <c r="M475" s="27" t="b">
        <v>0</v>
      </c>
      <c r="N475" s="24">
        <v>0.130084341696899</v>
      </c>
      <c r="O475" s="27">
        <v>937</v>
      </c>
      <c r="P475" s="25">
        <f>O475/$P$2*$P$1</f>
        <v>4.1905187835420396E-2</v>
      </c>
      <c r="Q475" s="27" t="b">
        <f>IF(K475&lt;P475,"TRUE")</f>
        <v>0</v>
      </c>
      <c r="R475" s="28">
        <f>K475*1118</f>
        <v>828.62391212403031</v>
      </c>
      <c r="S475" s="26" t="b">
        <f>IF(R475&lt;0.05,"TRUE")</f>
        <v>0</v>
      </c>
      <c r="T475" s="5" t="s">
        <v>1441</v>
      </c>
      <c r="U475" s="5" t="s">
        <v>1442</v>
      </c>
      <c r="V475" s="5" t="s">
        <v>1443</v>
      </c>
      <c r="W475" s="22">
        <v>17.201333999633832</v>
      </c>
      <c r="X475" s="23" t="s">
        <v>35</v>
      </c>
      <c r="Y475" s="22">
        <v>0.35694825449450063</v>
      </c>
      <c r="Z475" s="22">
        <v>17.039056142171198</v>
      </c>
      <c r="AA475" s="23" t="s">
        <v>35</v>
      </c>
      <c r="AB475" s="22">
        <v>0.70907247013149988</v>
      </c>
      <c r="AC475" s="22">
        <v>17.612686157226602</v>
      </c>
      <c r="AD475" s="22">
        <v>16.9732055664063</v>
      </c>
      <c r="AE475" s="22">
        <v>17.018110275268601</v>
      </c>
      <c r="AF475" s="22">
        <v>16.2587776184082</v>
      </c>
      <c r="AG475" s="22">
        <v>17.644039154052699</v>
      </c>
      <c r="AH475" s="22">
        <v>17.214351654052699</v>
      </c>
    </row>
    <row r="476" spans="1:34" x14ac:dyDescent="0.35">
      <c r="A476" s="5" t="s">
        <v>1444</v>
      </c>
      <c r="B476" s="5" t="s">
        <v>1445</v>
      </c>
      <c r="C476" s="22">
        <v>15.319276491800968</v>
      </c>
      <c r="D476" s="23" t="s">
        <v>35</v>
      </c>
      <c r="E476" s="22">
        <v>0.11185472140645658</v>
      </c>
      <c r="F476" s="22">
        <v>15.156842867533365</v>
      </c>
      <c r="G476" s="23" t="s">
        <v>35</v>
      </c>
      <c r="H476" s="22">
        <v>0.35947557919182799</v>
      </c>
      <c r="I476" s="22">
        <v>-0.16243362426757799</v>
      </c>
      <c r="J476" s="24">
        <v>0.304155616389371</v>
      </c>
      <c r="K476" s="25">
        <f>10^-J476</f>
        <v>0.49641441437617773</v>
      </c>
      <c r="L476" s="26" t="b">
        <f>IF(AND(K476&lt;0.05,ABS(I476)&gt;=2),"TRUE")</f>
        <v>0</v>
      </c>
      <c r="M476" s="27" t="b">
        <v>0</v>
      </c>
      <c r="N476" s="24">
        <v>0.304155616389371</v>
      </c>
      <c r="O476" s="27">
        <v>703</v>
      </c>
      <c r="P476" s="25">
        <f>O476/$P$2*$P$1</f>
        <v>3.1440071556350625E-2</v>
      </c>
      <c r="Q476" s="27" t="b">
        <f>IF(K476&lt;P476,"TRUE")</f>
        <v>0</v>
      </c>
      <c r="R476" s="28">
        <f>K476*1118</f>
        <v>554.99131527256668</v>
      </c>
      <c r="S476" s="26" t="b">
        <f>IF(R476&lt;0.05,"TRUE")</f>
        <v>0</v>
      </c>
      <c r="T476" s="5" t="s">
        <v>1444</v>
      </c>
      <c r="U476" s="5" t="s">
        <v>1445</v>
      </c>
      <c r="V476" s="5" t="s">
        <v>1446</v>
      </c>
      <c r="W476" s="22">
        <v>15.319276491800968</v>
      </c>
      <c r="X476" s="23" t="s">
        <v>35</v>
      </c>
      <c r="Y476" s="22">
        <v>0.11185472140645658</v>
      </c>
      <c r="Z476" s="22">
        <v>15.156842867533365</v>
      </c>
      <c r="AA476" s="23" t="s">
        <v>35</v>
      </c>
      <c r="AB476" s="22">
        <v>0.35947557919182799</v>
      </c>
      <c r="AC476" s="22">
        <v>15.225869178771999</v>
      </c>
      <c r="AD476" s="22">
        <v>15.4432315826416</v>
      </c>
      <c r="AE476" s="22">
        <v>15.2887287139893</v>
      </c>
      <c r="AF476" s="22">
        <v>14.917717933654799</v>
      </c>
      <c r="AG476" s="22">
        <v>14.9825735092163</v>
      </c>
      <c r="AH476" s="22">
        <v>15.570237159729</v>
      </c>
    </row>
    <row r="477" spans="1:34" x14ac:dyDescent="0.35">
      <c r="A477" s="5" t="s">
        <v>1447</v>
      </c>
      <c r="B477" s="5" t="s">
        <v>1448</v>
      </c>
      <c r="C477" s="22">
        <v>14.8173370361328</v>
      </c>
      <c r="D477" s="23" t="s">
        <v>35</v>
      </c>
      <c r="E477" s="22">
        <v>0.41769474245789867</v>
      </c>
      <c r="F477" s="22">
        <v>14.654018084208133</v>
      </c>
      <c r="G477" s="23" t="s">
        <v>35</v>
      </c>
      <c r="H477" s="22">
        <v>2.2586868504476834</v>
      </c>
      <c r="I477" s="22">
        <v>-0.16331895192464299</v>
      </c>
      <c r="J477" s="24">
        <v>4.1948997261110003E-2</v>
      </c>
      <c r="K477" s="25">
        <f>10^-J477</f>
        <v>0.90792714919884321</v>
      </c>
      <c r="L477" s="26" t="b">
        <f>IF(AND(K477&lt;0.05,ABS(I477)&gt;=2),"TRUE")</f>
        <v>0</v>
      </c>
      <c r="M477" s="27" t="b">
        <v>0</v>
      </c>
      <c r="N477" s="24">
        <v>4.1948997261110003E-2</v>
      </c>
      <c r="O477" s="27">
        <v>1061</v>
      </c>
      <c r="P477" s="25">
        <f>O477/$P$2*$P$1</f>
        <v>4.7450805008944552E-2</v>
      </c>
      <c r="Q477" s="27" t="b">
        <f>IF(K477&lt;P477,"TRUE")</f>
        <v>0</v>
      </c>
      <c r="R477" s="28">
        <f>K477*1118</f>
        <v>1015.0625528043067</v>
      </c>
      <c r="S477" s="26" t="b">
        <f>IF(R477&lt;0.05,"TRUE")</f>
        <v>0</v>
      </c>
      <c r="T477" s="5" t="s">
        <v>1447</v>
      </c>
      <c r="U477" s="5" t="s">
        <v>1448</v>
      </c>
      <c r="V477" s="5" t="s">
        <v>1449</v>
      </c>
      <c r="W477" s="22">
        <v>14.8173370361328</v>
      </c>
      <c r="X477" s="23" t="s">
        <v>35</v>
      </c>
      <c r="Y477" s="22">
        <v>0.41769474245789867</v>
      </c>
      <c r="Z477" s="22">
        <v>14.654018084208133</v>
      </c>
      <c r="AA477" s="23" t="s">
        <v>35</v>
      </c>
      <c r="AB477" s="22">
        <v>2.2586868504476834</v>
      </c>
      <c r="AC477" s="22">
        <v>14.3435935974121</v>
      </c>
      <c r="AD477" s="22">
        <v>14.975823402404799</v>
      </c>
      <c r="AE477" s="22">
        <v>15.1325941085815</v>
      </c>
      <c r="AF477" s="22">
        <v>17.222459793090799</v>
      </c>
      <c r="AG477" s="22">
        <v>13.7622213363647</v>
      </c>
      <c r="AH477" s="22">
        <v>12.977373123168899</v>
      </c>
    </row>
    <row r="478" spans="1:34" x14ac:dyDescent="0.35">
      <c r="A478" s="5" t="s">
        <v>1450</v>
      </c>
      <c r="B478" s="5" t="s">
        <v>1451</v>
      </c>
      <c r="C478" s="22">
        <v>19.781719843546536</v>
      </c>
      <c r="D478" s="23" t="s">
        <v>35</v>
      </c>
      <c r="E478" s="22">
        <v>0.45501813380864292</v>
      </c>
      <c r="F478" s="22">
        <v>19.614780426025401</v>
      </c>
      <c r="G478" s="23" t="s">
        <v>35</v>
      </c>
      <c r="H478" s="22">
        <v>0.3076137633419298</v>
      </c>
      <c r="I478" s="22">
        <v>-0.16693941752116001</v>
      </c>
      <c r="J478" s="24">
        <v>0.20313588174495001</v>
      </c>
      <c r="K478" s="25">
        <f>10^-J478</f>
        <v>0.62641784084480678</v>
      </c>
      <c r="L478" s="26" t="b">
        <f>IF(AND(K478&lt;0.05,ABS(I478)&gt;=2),"TRUE")</f>
        <v>0</v>
      </c>
      <c r="M478" s="27" t="b">
        <v>0</v>
      </c>
      <c r="N478" s="24">
        <v>0.20313588174495001</v>
      </c>
      <c r="O478" s="27">
        <v>837</v>
      </c>
      <c r="P478" s="25">
        <f>O478/$P$2*$P$1</f>
        <v>3.7432915921288015E-2</v>
      </c>
      <c r="Q478" s="27" t="b">
        <f>IF(K478&lt;P478,"TRUE")</f>
        <v>0</v>
      </c>
      <c r="R478" s="28">
        <f>K478*1118</f>
        <v>700.33514606449398</v>
      </c>
      <c r="S478" s="26" t="b">
        <f>IF(R478&lt;0.05,"TRUE")</f>
        <v>0</v>
      </c>
      <c r="T478" s="5" t="s">
        <v>1450</v>
      </c>
      <c r="U478" s="5" t="s">
        <v>1451</v>
      </c>
      <c r="V478" s="5" t="s">
        <v>1452</v>
      </c>
      <c r="W478" s="22">
        <v>19.781719843546536</v>
      </c>
      <c r="X478" s="23" t="s">
        <v>35</v>
      </c>
      <c r="Y478" s="22">
        <v>0.45501813380864292</v>
      </c>
      <c r="Z478" s="22">
        <v>19.614780426025401</v>
      </c>
      <c r="AA478" s="23" t="s">
        <v>35</v>
      </c>
      <c r="AB478" s="22">
        <v>0.3076137633419298</v>
      </c>
      <c r="AC478" s="22">
        <v>20.304752349853501</v>
      </c>
      <c r="AD478" s="22">
        <v>19.4769687652588</v>
      </c>
      <c r="AE478" s="22">
        <v>19.563438415527301</v>
      </c>
      <c r="AF478" s="22">
        <v>19.262235641479499</v>
      </c>
      <c r="AG478" s="22">
        <v>19.828607559204102</v>
      </c>
      <c r="AH478" s="22">
        <v>19.753498077392599</v>
      </c>
    </row>
    <row r="479" spans="1:34" x14ac:dyDescent="0.35">
      <c r="A479" s="5" t="s">
        <v>1453</v>
      </c>
      <c r="B479" s="5" t="s">
        <v>1454</v>
      </c>
      <c r="C479" s="22">
        <v>18.339890797932934</v>
      </c>
      <c r="D479" s="23" t="s">
        <v>35</v>
      </c>
      <c r="E479" s="22">
        <v>0.56822784510939983</v>
      </c>
      <c r="F479" s="22">
        <v>18.171769460042331</v>
      </c>
      <c r="G479" s="23" t="s">
        <v>35</v>
      </c>
      <c r="H479" s="22">
        <v>0.18202209441011524</v>
      </c>
      <c r="I479" s="22">
        <v>-0.168121337890625</v>
      </c>
      <c r="J479" s="24">
        <v>0.18637240084859799</v>
      </c>
      <c r="K479" s="25">
        <f>10^-J479</f>
        <v>0.65106987221642787</v>
      </c>
      <c r="L479" s="26" t="b">
        <f>IF(AND(K479&lt;0.05,ABS(I479)&gt;=2),"TRUE")</f>
        <v>0</v>
      </c>
      <c r="M479" s="27" t="b">
        <v>0</v>
      </c>
      <c r="N479" s="24">
        <v>0.18637240084859799</v>
      </c>
      <c r="O479" s="27">
        <v>865</v>
      </c>
      <c r="P479" s="25">
        <f>O479/$P$2*$P$1</f>
        <v>3.8685152057245084E-2</v>
      </c>
      <c r="Q479" s="27" t="b">
        <f>IF(K479&lt;P479,"TRUE")</f>
        <v>0</v>
      </c>
      <c r="R479" s="28">
        <f>K479*1118</f>
        <v>727.89611713796637</v>
      </c>
      <c r="S479" s="26" t="b">
        <f>IF(R479&lt;0.05,"TRUE")</f>
        <v>0</v>
      </c>
      <c r="T479" s="5" t="s">
        <v>1453</v>
      </c>
      <c r="U479" s="5" t="s">
        <v>1454</v>
      </c>
      <c r="V479" s="5" t="s">
        <v>1455</v>
      </c>
      <c r="W479" s="22">
        <v>18.339890797932934</v>
      </c>
      <c r="X479" s="23" t="s">
        <v>35</v>
      </c>
      <c r="Y479" s="22">
        <v>0.56822784510939983</v>
      </c>
      <c r="Z479" s="22">
        <v>18.171769460042331</v>
      </c>
      <c r="AA479" s="23" t="s">
        <v>35</v>
      </c>
      <c r="AB479" s="22">
        <v>0.18202209441011524</v>
      </c>
      <c r="AC479" s="22">
        <v>18.995973587036101</v>
      </c>
      <c r="AD479" s="22">
        <v>18.004819869995099</v>
      </c>
      <c r="AE479" s="22">
        <v>18.018878936767599</v>
      </c>
      <c r="AF479" s="22">
        <v>18.0873126983643</v>
      </c>
      <c r="AG479" s="22">
        <v>18.380678176879901</v>
      </c>
      <c r="AH479" s="22">
        <v>18.047317504882798</v>
      </c>
    </row>
    <row r="480" spans="1:34" x14ac:dyDescent="0.35">
      <c r="A480" s="5" t="s">
        <v>1456</v>
      </c>
      <c r="B480" s="5" t="s">
        <v>1457</v>
      </c>
      <c r="C480" s="22">
        <v>18.458358128865566</v>
      </c>
      <c r="D480" s="23" t="s">
        <v>35</v>
      </c>
      <c r="E480" s="22">
        <v>0.32110732627723909</v>
      </c>
      <c r="F480" s="22">
        <v>18.288520812988267</v>
      </c>
      <c r="G480" s="23" t="s">
        <v>35</v>
      </c>
      <c r="H480" s="22">
        <v>0.66753750556816271</v>
      </c>
      <c r="I480" s="22">
        <v>-0.16983731587727699</v>
      </c>
      <c r="J480" s="24">
        <v>0.147789651129487</v>
      </c>
      <c r="K480" s="25">
        <f>10^-J480</f>
        <v>0.71155807063295073</v>
      </c>
      <c r="L480" s="26" t="b">
        <f>IF(AND(K480&lt;0.05,ABS(I480)&gt;=2),"TRUE")</f>
        <v>0</v>
      </c>
      <c r="M480" s="27" t="b">
        <v>0</v>
      </c>
      <c r="N480" s="24">
        <v>0.147789651129487</v>
      </c>
      <c r="O480" s="27">
        <v>909</v>
      </c>
      <c r="P480" s="25">
        <f>O480/$P$2*$P$1</f>
        <v>4.0652951699463334E-2</v>
      </c>
      <c r="Q480" s="27" t="b">
        <f>IF(K480&lt;P480,"TRUE")</f>
        <v>0</v>
      </c>
      <c r="R480" s="28">
        <f>K480*1118</f>
        <v>795.52192296763894</v>
      </c>
      <c r="S480" s="26" t="b">
        <f>IF(R480&lt;0.05,"TRUE")</f>
        <v>0</v>
      </c>
      <c r="T480" s="5" t="s">
        <v>1456</v>
      </c>
      <c r="U480" s="5" t="s">
        <v>1457</v>
      </c>
      <c r="V480" s="5" t="s">
        <v>1458</v>
      </c>
      <c r="W480" s="22">
        <v>18.458358128865566</v>
      </c>
      <c r="X480" s="23" t="s">
        <v>35</v>
      </c>
      <c r="Y480" s="22">
        <v>0.32110732627723909</v>
      </c>
      <c r="Z480" s="22">
        <v>18.288520812988267</v>
      </c>
      <c r="AA480" s="23" t="s">
        <v>35</v>
      </c>
      <c r="AB480" s="22">
        <v>0.66753750556816271</v>
      </c>
      <c r="AC480" s="22">
        <v>18.768632888793899</v>
      </c>
      <c r="AD480" s="22">
        <v>18.127416610717798</v>
      </c>
      <c r="AE480" s="22">
        <v>18.479024887085</v>
      </c>
      <c r="AF480" s="22">
        <v>17.5720920562744</v>
      </c>
      <c r="AG480" s="22">
        <v>18.400455474853501</v>
      </c>
      <c r="AH480" s="22">
        <v>18.8930149078369</v>
      </c>
    </row>
    <row r="481" spans="1:34" x14ac:dyDescent="0.35">
      <c r="A481" s="5" t="s">
        <v>1459</v>
      </c>
      <c r="B481" s="5" t="s">
        <v>1460</v>
      </c>
      <c r="C481" s="22">
        <v>15.677838961283369</v>
      </c>
      <c r="D481" s="23" t="s">
        <v>35</v>
      </c>
      <c r="E481" s="22">
        <v>0.68954605680587666</v>
      </c>
      <c r="F481" s="22">
        <v>15.502539316813165</v>
      </c>
      <c r="G481" s="23" t="s">
        <v>35</v>
      </c>
      <c r="H481" s="22">
        <v>1.1732013547834814</v>
      </c>
      <c r="I481" s="22">
        <v>-0.17529964447021501</v>
      </c>
      <c r="J481" s="24">
        <v>7.8639149626483995E-2</v>
      </c>
      <c r="K481" s="25">
        <f>10^-J481</f>
        <v>0.83437416874418469</v>
      </c>
      <c r="L481" s="26" t="b">
        <f>IF(AND(K481&lt;0.05,ABS(I481)&gt;=2),"TRUE")</f>
        <v>0</v>
      </c>
      <c r="M481" s="27" t="b">
        <v>0</v>
      </c>
      <c r="N481" s="24">
        <v>7.8639149626483995E-2</v>
      </c>
      <c r="O481" s="27">
        <v>1014</v>
      </c>
      <c r="P481" s="25">
        <f>O481/$P$2*$P$1</f>
        <v>4.5348837209302328E-2</v>
      </c>
      <c r="Q481" s="27" t="b">
        <f>IF(K481&lt;P481,"TRUE")</f>
        <v>0</v>
      </c>
      <c r="R481" s="28">
        <f>K481*1118</f>
        <v>932.83032065599843</v>
      </c>
      <c r="S481" s="26" t="b">
        <f>IF(R481&lt;0.05,"TRUE")</f>
        <v>0</v>
      </c>
      <c r="T481" s="5" t="s">
        <v>1459</v>
      </c>
      <c r="U481" s="5" t="s">
        <v>1460</v>
      </c>
      <c r="V481" s="5" t="s">
        <v>1461</v>
      </c>
      <c r="W481" s="22">
        <v>15.677838961283369</v>
      </c>
      <c r="X481" s="23" t="s">
        <v>35</v>
      </c>
      <c r="Y481" s="22">
        <v>0.68954605680587666</v>
      </c>
      <c r="Z481" s="22">
        <v>15.502539316813165</v>
      </c>
      <c r="AA481" s="23" t="s">
        <v>35</v>
      </c>
      <c r="AB481" s="22">
        <v>1.1732013547834814</v>
      </c>
      <c r="AC481" s="22">
        <v>16.463882446289102</v>
      </c>
      <c r="AD481" s="22">
        <v>15.174928665161101</v>
      </c>
      <c r="AE481" s="22">
        <v>15.394705772399901</v>
      </c>
      <c r="AF481" s="22">
        <v>14.259106636047401</v>
      </c>
      <c r="AG481" s="22">
        <v>16.589881896972699</v>
      </c>
      <c r="AH481" s="22">
        <v>15.6586294174194</v>
      </c>
    </row>
    <row r="482" spans="1:34" x14ac:dyDescent="0.35">
      <c r="A482" s="5" t="s">
        <v>1462</v>
      </c>
      <c r="B482" s="5" t="s">
        <v>1463</v>
      </c>
      <c r="C482" s="22">
        <v>21.677829742431637</v>
      </c>
      <c r="D482" s="23" t="s">
        <v>35</v>
      </c>
      <c r="E482" s="22">
        <v>0.23039197059545921</v>
      </c>
      <c r="F482" s="22">
        <v>21.502265930175767</v>
      </c>
      <c r="G482" s="23" t="s">
        <v>35</v>
      </c>
      <c r="H482" s="22">
        <v>0.23782438443445689</v>
      </c>
      <c r="I482" s="22">
        <v>-0.17556381225585899</v>
      </c>
      <c r="J482" s="24">
        <v>0.38679313779525598</v>
      </c>
      <c r="K482" s="25">
        <f>10^-J482</f>
        <v>0.41039953705503729</v>
      </c>
      <c r="L482" s="26" t="b">
        <f>IF(AND(K482&lt;0.05,ABS(I482)&gt;=2),"TRUE")</f>
        <v>0</v>
      </c>
      <c r="M482" s="27" t="b">
        <v>0</v>
      </c>
      <c r="N482" s="24">
        <v>0.38679313779525598</v>
      </c>
      <c r="O482" s="27">
        <v>602</v>
      </c>
      <c r="P482" s="25">
        <f>O482/$P$2*$P$1</f>
        <v>2.6923076923076925E-2</v>
      </c>
      <c r="Q482" s="27" t="b">
        <f>IF(K482&lt;P482,"TRUE")</f>
        <v>0</v>
      </c>
      <c r="R482" s="28">
        <f>K482*1118</f>
        <v>458.82668242753169</v>
      </c>
      <c r="S482" s="26" t="b">
        <f>IF(R482&lt;0.05,"TRUE")</f>
        <v>0</v>
      </c>
      <c r="T482" s="5" t="s">
        <v>1462</v>
      </c>
      <c r="U482" s="5" t="s">
        <v>1463</v>
      </c>
      <c r="V482" s="5" t="s">
        <v>1464</v>
      </c>
      <c r="W482" s="22">
        <v>21.677829742431637</v>
      </c>
      <c r="X482" s="23" t="s">
        <v>35</v>
      </c>
      <c r="Y482" s="22">
        <v>0.23039197059545921</v>
      </c>
      <c r="Z482" s="22">
        <v>21.502265930175767</v>
      </c>
      <c r="AA482" s="23" t="s">
        <v>35</v>
      </c>
      <c r="AB482" s="22">
        <v>0.23782438443445689</v>
      </c>
      <c r="AC482" s="22">
        <v>21.5373649597168</v>
      </c>
      <c r="AD482" s="22">
        <v>21.943721771240199</v>
      </c>
      <c r="AE482" s="22">
        <v>21.552402496337901</v>
      </c>
      <c r="AF482" s="22">
        <v>21.499578475952099</v>
      </c>
      <c r="AG482" s="22">
        <v>21.265796661376999</v>
      </c>
      <c r="AH482" s="22">
        <v>21.7414226531982</v>
      </c>
    </row>
    <row r="483" spans="1:34" x14ac:dyDescent="0.35">
      <c r="A483" s="5" t="s">
        <v>1465</v>
      </c>
      <c r="B483" s="5" t="s">
        <v>1466</v>
      </c>
      <c r="C483" s="22">
        <v>17.568401972452801</v>
      </c>
      <c r="D483" s="23" t="s">
        <v>35</v>
      </c>
      <c r="E483" s="22">
        <v>0.2952498000028117</v>
      </c>
      <c r="F483" s="22">
        <v>17.39272689819337</v>
      </c>
      <c r="G483" s="23" t="s">
        <v>35</v>
      </c>
      <c r="H483" s="22">
        <v>0.19761387328544491</v>
      </c>
      <c r="I483" s="22">
        <v>-0.17567507425944101</v>
      </c>
      <c r="J483" s="24">
        <v>0.35652128130802402</v>
      </c>
      <c r="K483" s="25">
        <f>10^-J483</f>
        <v>0.44002638512480452</v>
      </c>
      <c r="L483" s="26" t="b">
        <f>IF(AND(K483&lt;0.05,ABS(I483)&gt;=2),"TRUE")</f>
        <v>0</v>
      </c>
      <c r="M483" s="27" t="b">
        <v>0</v>
      </c>
      <c r="N483" s="24">
        <v>0.35652128130802402</v>
      </c>
      <c r="O483" s="27">
        <v>636</v>
      </c>
      <c r="P483" s="25">
        <f>O483/$P$2*$P$1</f>
        <v>2.844364937388193E-2</v>
      </c>
      <c r="Q483" s="27" t="b">
        <f>IF(K483&lt;P483,"TRUE")</f>
        <v>0</v>
      </c>
      <c r="R483" s="28">
        <f>K483*1118</f>
        <v>491.94949856953144</v>
      </c>
      <c r="S483" s="26" t="b">
        <f>IF(R483&lt;0.05,"TRUE")</f>
        <v>0</v>
      </c>
      <c r="T483" s="5" t="s">
        <v>1465</v>
      </c>
      <c r="U483" s="5" t="s">
        <v>1466</v>
      </c>
      <c r="V483" s="5" t="s">
        <v>1467</v>
      </c>
      <c r="W483" s="22">
        <v>17.568401972452801</v>
      </c>
      <c r="X483" s="23" t="s">
        <v>35</v>
      </c>
      <c r="Y483" s="22">
        <v>0.2952498000028117</v>
      </c>
      <c r="Z483" s="22">
        <v>17.39272689819337</v>
      </c>
      <c r="AA483" s="23" t="s">
        <v>35</v>
      </c>
      <c r="AB483" s="22">
        <v>0.19761387328544491</v>
      </c>
      <c r="AC483" s="22">
        <v>17.3461208343506</v>
      </c>
      <c r="AD483" s="22">
        <v>17.903408050537099</v>
      </c>
      <c r="AE483" s="22">
        <v>17.4556770324707</v>
      </c>
      <c r="AF483" s="22">
        <v>17.1763000488281</v>
      </c>
      <c r="AG483" s="22">
        <v>17.563556671142599</v>
      </c>
      <c r="AH483" s="22">
        <v>17.4383239746094</v>
      </c>
    </row>
    <row r="484" spans="1:34" x14ac:dyDescent="0.35">
      <c r="A484" s="5" t="s">
        <v>1468</v>
      </c>
      <c r="B484" s="5" t="s">
        <v>1469</v>
      </c>
      <c r="C484" s="22">
        <v>16.590822219848633</v>
      </c>
      <c r="D484" s="23" t="s">
        <v>35</v>
      </c>
      <c r="E484" s="22">
        <v>0.18476586908159032</v>
      </c>
      <c r="F484" s="22">
        <v>16.414517084757499</v>
      </c>
      <c r="G484" s="23" t="s">
        <v>35</v>
      </c>
      <c r="H484" s="22">
        <v>0.3837002871591732</v>
      </c>
      <c r="I484" s="22">
        <v>-0.17630513509114501</v>
      </c>
      <c r="J484" s="24">
        <v>0.289895535846104</v>
      </c>
      <c r="K484" s="25">
        <f>10^-J484</f>
        <v>0.51298476127744808</v>
      </c>
      <c r="L484" s="26" t="b">
        <f>IF(AND(K484&lt;0.05,ABS(I484)&gt;=2),"TRUE")</f>
        <v>0</v>
      </c>
      <c r="M484" s="27" t="b">
        <v>0</v>
      </c>
      <c r="N484" s="24">
        <v>0.289895535846104</v>
      </c>
      <c r="O484" s="27">
        <v>727</v>
      </c>
      <c r="P484" s="25">
        <f>O484/$P$2*$P$1</f>
        <v>3.2513416815742401E-2</v>
      </c>
      <c r="Q484" s="27" t="b">
        <f>IF(K484&lt;P484,"TRUE")</f>
        <v>0</v>
      </c>
      <c r="R484" s="28">
        <f>K484*1118</f>
        <v>573.51696310818693</v>
      </c>
      <c r="S484" s="26" t="b">
        <f>IF(R484&lt;0.05,"TRUE")</f>
        <v>0</v>
      </c>
      <c r="T484" s="5" t="s">
        <v>1468</v>
      </c>
      <c r="U484" s="5" t="s">
        <v>1469</v>
      </c>
      <c r="V484" s="5" t="s">
        <v>1470</v>
      </c>
      <c r="W484" s="22">
        <v>16.590822219848633</v>
      </c>
      <c r="X484" s="23" t="s">
        <v>35</v>
      </c>
      <c r="Y484" s="22">
        <v>0.18476586908159032</v>
      </c>
      <c r="Z484" s="22">
        <v>16.414517084757499</v>
      </c>
      <c r="AA484" s="23" t="s">
        <v>35</v>
      </c>
      <c r="AB484" s="22">
        <v>0.3837002871591732</v>
      </c>
      <c r="AC484" s="22">
        <v>16.511787414550799</v>
      </c>
      <c r="AD484" s="22">
        <v>16.45871925354</v>
      </c>
      <c r="AE484" s="22">
        <v>16.801959991455099</v>
      </c>
      <c r="AF484" s="22">
        <v>16.819822311401399</v>
      </c>
      <c r="AG484" s="22">
        <v>16.3668537139893</v>
      </c>
      <c r="AH484" s="22">
        <v>16.0568752288818</v>
      </c>
    </row>
    <row r="485" spans="1:34" x14ac:dyDescent="0.35">
      <c r="A485" s="5" t="s">
        <v>1471</v>
      </c>
      <c r="B485" s="5" t="s">
        <v>1472</v>
      </c>
      <c r="C485" s="22">
        <v>13.7564385732015</v>
      </c>
      <c r="D485" s="23" t="s">
        <v>35</v>
      </c>
      <c r="E485" s="22">
        <v>0.37072220236399345</v>
      </c>
      <c r="F485" s="22">
        <v>13.5785535176595</v>
      </c>
      <c r="G485" s="23" t="s">
        <v>35</v>
      </c>
      <c r="H485" s="22">
        <v>0.99273890679300469</v>
      </c>
      <c r="I485" s="22">
        <v>-0.17788505554199199</v>
      </c>
      <c r="J485" s="24">
        <v>0.104745489961055</v>
      </c>
      <c r="K485" s="25">
        <f>10^-J485</f>
        <v>0.78569594191529779</v>
      </c>
      <c r="L485" s="26" t="b">
        <f>IF(AND(K485&lt;0.05,ABS(I485)&gt;=2),"TRUE")</f>
        <v>0</v>
      </c>
      <c r="M485" s="27" t="b">
        <v>0</v>
      </c>
      <c r="N485" s="24">
        <v>0.104745489961055</v>
      </c>
      <c r="O485" s="27">
        <v>978</v>
      </c>
      <c r="P485" s="25">
        <f>O485/$P$2*$P$1</f>
        <v>4.3738819320214672E-2</v>
      </c>
      <c r="Q485" s="27" t="b">
        <f>IF(K485&lt;P485,"TRUE")</f>
        <v>0</v>
      </c>
      <c r="R485" s="28">
        <f>K485*1118</f>
        <v>878.40806306130298</v>
      </c>
      <c r="S485" s="26" t="b">
        <f>IF(R485&lt;0.05,"TRUE")</f>
        <v>0</v>
      </c>
      <c r="T485" s="5" t="s">
        <v>1471</v>
      </c>
      <c r="U485" s="5" t="s">
        <v>1472</v>
      </c>
      <c r="V485" s="5" t="s">
        <v>1473</v>
      </c>
      <c r="W485" s="22">
        <v>13.7564385732015</v>
      </c>
      <c r="X485" s="23" t="s">
        <v>35</v>
      </c>
      <c r="Y485" s="22">
        <v>0.37072220236399345</v>
      </c>
      <c r="Z485" s="22">
        <v>13.5785535176595</v>
      </c>
      <c r="AA485" s="23" t="s">
        <v>35</v>
      </c>
      <c r="AB485" s="22">
        <v>0.99273890679300469</v>
      </c>
      <c r="AC485" s="22">
        <v>13.401403427124</v>
      </c>
      <c r="AD485" s="22">
        <v>14.1410732269287</v>
      </c>
      <c r="AE485" s="22">
        <v>13.7268390655518</v>
      </c>
      <c r="AF485" s="22">
        <v>13.1996917724609</v>
      </c>
      <c r="AG485" s="22">
        <v>14.7049360275269</v>
      </c>
      <c r="AH485" s="22">
        <v>12.8310327529907</v>
      </c>
    </row>
    <row r="486" spans="1:34" x14ac:dyDescent="0.35">
      <c r="A486" s="5" t="s">
        <v>1474</v>
      </c>
      <c r="B486" s="5" t="s">
        <v>1475</v>
      </c>
      <c r="C486" s="22">
        <v>18.246962865193666</v>
      </c>
      <c r="D486" s="23" t="s">
        <v>35</v>
      </c>
      <c r="E486" s="22">
        <v>0.16539102577781764</v>
      </c>
      <c r="F486" s="22">
        <v>18.068731307983366</v>
      </c>
      <c r="G486" s="23" t="s">
        <v>35</v>
      </c>
      <c r="H486" s="22">
        <v>0.22982261289918313</v>
      </c>
      <c r="I486" s="22">
        <v>-0.178231557210285</v>
      </c>
      <c r="J486" s="24">
        <v>0.47253260333893299</v>
      </c>
      <c r="K486" s="25">
        <f>10^-J486</f>
        <v>0.3368739250056228</v>
      </c>
      <c r="L486" s="26" t="b">
        <f>IF(AND(K486&lt;0.05,ABS(I486)&gt;=2),"TRUE")</f>
        <v>0</v>
      </c>
      <c r="M486" s="27" t="b">
        <v>0</v>
      </c>
      <c r="N486" s="24">
        <v>0.47253260333893299</v>
      </c>
      <c r="O486" s="27">
        <v>505</v>
      </c>
      <c r="P486" s="25">
        <f>O486/$P$2*$P$1</f>
        <v>2.2584973166368517E-2</v>
      </c>
      <c r="Q486" s="27" t="b">
        <f>IF(K486&lt;P486,"TRUE")</f>
        <v>0</v>
      </c>
      <c r="R486" s="28">
        <f>K486*1118</f>
        <v>376.62504815628631</v>
      </c>
      <c r="S486" s="26" t="b">
        <f>IF(R486&lt;0.05,"TRUE")</f>
        <v>0</v>
      </c>
      <c r="T486" s="5" t="s">
        <v>1474</v>
      </c>
      <c r="U486" s="5" t="s">
        <v>1475</v>
      </c>
      <c r="V486" s="5" t="s">
        <v>1476</v>
      </c>
      <c r="W486" s="22">
        <v>18.246962865193666</v>
      </c>
      <c r="X486" s="23" t="s">
        <v>35</v>
      </c>
      <c r="Y486" s="22">
        <v>0.16539102577781764</v>
      </c>
      <c r="Z486" s="22">
        <v>18.068731307983366</v>
      </c>
      <c r="AA486" s="23" t="s">
        <v>35</v>
      </c>
      <c r="AB486" s="22">
        <v>0.22982261289918313</v>
      </c>
      <c r="AC486" s="22">
        <v>18.103429794311499</v>
      </c>
      <c r="AD486" s="22">
        <v>18.427829742431602</v>
      </c>
      <c r="AE486" s="22">
        <v>18.209629058837901</v>
      </c>
      <c r="AF486" s="22">
        <v>17.942710876464801</v>
      </c>
      <c r="AG486" s="22">
        <v>17.929485321044901</v>
      </c>
      <c r="AH486" s="22">
        <v>18.333997726440401</v>
      </c>
    </row>
    <row r="487" spans="1:34" x14ac:dyDescent="0.35">
      <c r="A487" s="5" t="s">
        <v>1477</v>
      </c>
      <c r="B487" s="5" t="s">
        <v>1478</v>
      </c>
      <c r="C487" s="22">
        <v>19.342835108439132</v>
      </c>
      <c r="D487" s="23" t="s">
        <v>35</v>
      </c>
      <c r="E487" s="22">
        <v>0.24799078808259589</v>
      </c>
      <c r="F487" s="22">
        <v>19.162965138753233</v>
      </c>
      <c r="G487" s="23" t="s">
        <v>35</v>
      </c>
      <c r="H487" s="22">
        <v>0.30067734893767695</v>
      </c>
      <c r="I487" s="22">
        <v>-0.17986996968587499</v>
      </c>
      <c r="J487" s="24">
        <v>0.32894854579260502</v>
      </c>
      <c r="K487" s="25">
        <f>10^-J487</f>
        <v>0.46886892936274199</v>
      </c>
      <c r="L487" s="26" t="b">
        <f>IF(AND(K487&lt;0.05,ABS(I487)&gt;=2),"TRUE")</f>
        <v>0</v>
      </c>
      <c r="M487" s="27" t="b">
        <v>0</v>
      </c>
      <c r="N487" s="24">
        <v>0.32894854579260502</v>
      </c>
      <c r="O487" s="27">
        <v>674</v>
      </c>
      <c r="P487" s="25">
        <f>O487/$P$2*$P$1</f>
        <v>3.0143112701252237E-2</v>
      </c>
      <c r="Q487" s="27" t="b">
        <f>IF(K487&lt;P487,"TRUE")</f>
        <v>0</v>
      </c>
      <c r="R487" s="28">
        <f>K487*1118</f>
        <v>524.19546302754554</v>
      </c>
      <c r="S487" s="26" t="b">
        <f>IF(R487&lt;0.05,"TRUE")</f>
        <v>0</v>
      </c>
      <c r="T487" s="5" t="s">
        <v>1477</v>
      </c>
      <c r="U487" s="5" t="s">
        <v>1478</v>
      </c>
      <c r="V487" s="5" t="s">
        <v>1479</v>
      </c>
      <c r="W487" s="22">
        <v>19.342835108439132</v>
      </c>
      <c r="X487" s="23" t="s">
        <v>35</v>
      </c>
      <c r="Y487" s="22">
        <v>0.24799078808259589</v>
      </c>
      <c r="Z487" s="22">
        <v>19.162965138753233</v>
      </c>
      <c r="AA487" s="23" t="s">
        <v>35</v>
      </c>
      <c r="AB487" s="22">
        <v>0.30067734893767695</v>
      </c>
      <c r="AC487" s="22">
        <v>19.5839653015137</v>
      </c>
      <c r="AD487" s="22">
        <v>19.0885105133057</v>
      </c>
      <c r="AE487" s="22">
        <v>19.356029510498001</v>
      </c>
      <c r="AF487" s="22">
        <v>18.816041946411101</v>
      </c>
      <c r="AG487" s="22">
        <v>19.324590682983398</v>
      </c>
      <c r="AH487" s="22">
        <v>19.348262786865199</v>
      </c>
    </row>
    <row r="488" spans="1:34" x14ac:dyDescent="0.35">
      <c r="A488" s="5" t="s">
        <v>1480</v>
      </c>
      <c r="B488" s="5" t="s">
        <v>1481</v>
      </c>
      <c r="C488" s="22">
        <v>19.415638605753568</v>
      </c>
      <c r="D488" s="23" t="s">
        <v>35</v>
      </c>
      <c r="E488" s="22">
        <v>0.30750438788495427</v>
      </c>
      <c r="F488" s="22">
        <v>19.232439041137667</v>
      </c>
      <c r="G488" s="23" t="s">
        <v>35</v>
      </c>
      <c r="H488" s="22">
        <v>0.2577139100525136</v>
      </c>
      <c r="I488" s="22">
        <v>-0.18319956461588699</v>
      </c>
      <c r="J488" s="24">
        <v>0.32489067485363698</v>
      </c>
      <c r="K488" s="25">
        <f>10^-J488</f>
        <v>0.47327038053454207</v>
      </c>
      <c r="L488" s="26" t="b">
        <f>IF(AND(K488&lt;0.05,ABS(I488)&gt;=2),"TRUE")</f>
        <v>0</v>
      </c>
      <c r="M488" s="27" t="b">
        <v>0</v>
      </c>
      <c r="N488" s="24">
        <v>0.32489067485363698</v>
      </c>
      <c r="O488" s="27">
        <v>683</v>
      </c>
      <c r="P488" s="25">
        <f>O488/$P$2*$P$1</f>
        <v>3.0545617173524151E-2</v>
      </c>
      <c r="Q488" s="27" t="b">
        <f>IF(K488&lt;P488,"TRUE")</f>
        <v>0</v>
      </c>
      <c r="R488" s="28">
        <f>K488*1118</f>
        <v>529.11628543761799</v>
      </c>
      <c r="S488" s="26" t="b">
        <f>IF(R488&lt;0.05,"TRUE")</f>
        <v>0</v>
      </c>
      <c r="T488" s="5" t="s">
        <v>1480</v>
      </c>
      <c r="U488" s="5" t="s">
        <v>1481</v>
      </c>
      <c r="V488" s="5" t="s">
        <v>1482</v>
      </c>
      <c r="W488" s="22">
        <v>19.415638605753568</v>
      </c>
      <c r="X488" s="23" t="s">
        <v>35</v>
      </c>
      <c r="Y488" s="22">
        <v>0.30750438788495427</v>
      </c>
      <c r="Z488" s="22">
        <v>19.232439041137667</v>
      </c>
      <c r="AA488" s="23" t="s">
        <v>35</v>
      </c>
      <c r="AB488" s="22">
        <v>0.2577139100525136</v>
      </c>
      <c r="AC488" s="22">
        <v>19.5151882171631</v>
      </c>
      <c r="AD488" s="22">
        <v>19.070692062377901</v>
      </c>
      <c r="AE488" s="22">
        <v>19.661035537719702</v>
      </c>
      <c r="AF488" s="22">
        <v>19.2067775726318</v>
      </c>
      <c r="AG488" s="22">
        <v>19.5020236968994</v>
      </c>
      <c r="AH488" s="22">
        <v>18.9885158538818</v>
      </c>
    </row>
    <row r="489" spans="1:34" x14ac:dyDescent="0.35">
      <c r="A489" s="5" t="s">
        <v>1483</v>
      </c>
      <c r="B489" s="5" t="s">
        <v>1484</v>
      </c>
      <c r="C489" s="22">
        <v>19.812816619873033</v>
      </c>
      <c r="D489" s="23" t="s">
        <v>35</v>
      </c>
      <c r="E489" s="22">
        <v>0.11863461705003678</v>
      </c>
      <c r="F489" s="22">
        <v>19.628049214681003</v>
      </c>
      <c r="G489" s="23" t="s">
        <v>35</v>
      </c>
      <c r="H489" s="22">
        <v>0.72164388066471907</v>
      </c>
      <c r="I489" s="22">
        <v>-0.184767405192058</v>
      </c>
      <c r="J489" s="24">
        <v>0.16477209460822301</v>
      </c>
      <c r="K489" s="25">
        <f>10^-J489</f>
        <v>0.68427063884795847</v>
      </c>
      <c r="L489" s="26" t="b">
        <f>IF(AND(K489&lt;0.05,ABS(I489)&gt;=2),"TRUE")</f>
        <v>0</v>
      </c>
      <c r="M489" s="27" t="b">
        <v>0</v>
      </c>
      <c r="N489" s="24">
        <v>0.16477209460822301</v>
      </c>
      <c r="O489" s="27">
        <v>888</v>
      </c>
      <c r="P489" s="25">
        <f>O489/$P$2*$P$1</f>
        <v>3.9713774597495533E-2</v>
      </c>
      <c r="Q489" s="27" t="b">
        <f>IF(K489&lt;P489,"TRUE")</f>
        <v>0</v>
      </c>
      <c r="R489" s="28">
        <f>K489*1118</f>
        <v>765.01457423201759</v>
      </c>
      <c r="S489" s="26" t="b">
        <f>IF(R489&lt;0.05,"TRUE")</f>
        <v>0</v>
      </c>
      <c r="T489" s="5" t="s">
        <v>1483</v>
      </c>
      <c r="U489" s="5" t="s">
        <v>1484</v>
      </c>
      <c r="V489" s="5" t="s">
        <v>1485</v>
      </c>
      <c r="W489" s="22">
        <v>19.812816619873033</v>
      </c>
      <c r="X489" s="23" t="s">
        <v>35</v>
      </c>
      <c r="Y489" s="22">
        <v>0.11863461705003678</v>
      </c>
      <c r="Z489" s="22">
        <v>19.628049214681003</v>
      </c>
      <c r="AA489" s="23" t="s">
        <v>35</v>
      </c>
      <c r="AB489" s="22">
        <v>0.72164388066471907</v>
      </c>
      <c r="AC489" s="22">
        <v>19.740556716918899</v>
      </c>
      <c r="AD489" s="22">
        <v>19.949733734130898</v>
      </c>
      <c r="AE489" s="22">
        <v>19.7481594085693</v>
      </c>
      <c r="AF489" s="22">
        <v>18.7975883483887</v>
      </c>
      <c r="AG489" s="22">
        <v>20.102617263793899</v>
      </c>
      <c r="AH489" s="22">
        <v>19.983942031860401</v>
      </c>
    </row>
    <row r="490" spans="1:34" x14ac:dyDescent="0.35">
      <c r="A490" s="5" t="s">
        <v>1486</v>
      </c>
      <c r="B490" s="5" t="s">
        <v>1487</v>
      </c>
      <c r="C490" s="22">
        <v>17.103681564331065</v>
      </c>
      <c r="D490" s="23" t="s">
        <v>35</v>
      </c>
      <c r="E490" s="22">
        <v>0.33579793112463208</v>
      </c>
      <c r="F490" s="22">
        <v>16.918232917785634</v>
      </c>
      <c r="G490" s="23" t="s">
        <v>35</v>
      </c>
      <c r="H490" s="22">
        <v>1.1730415395987004</v>
      </c>
      <c r="I490" s="22">
        <v>-0.18544864654540999</v>
      </c>
      <c r="J490" s="24">
        <v>9.4008726401152098E-2</v>
      </c>
      <c r="K490" s="25">
        <f>10^-J490</f>
        <v>0.80536225866614919</v>
      </c>
      <c r="L490" s="26" t="b">
        <f>IF(AND(K490&lt;0.05,ABS(I490)&gt;=2),"TRUE")</f>
        <v>0</v>
      </c>
      <c r="M490" s="27" t="b">
        <v>0</v>
      </c>
      <c r="N490" s="24">
        <v>9.4008726401152098E-2</v>
      </c>
      <c r="O490" s="27">
        <v>989</v>
      </c>
      <c r="P490" s="25">
        <f>O490/$P$2*$P$1</f>
        <v>4.4230769230769233E-2</v>
      </c>
      <c r="Q490" s="27" t="b">
        <f>IF(K490&lt;P490,"TRUE")</f>
        <v>0</v>
      </c>
      <c r="R490" s="28">
        <f>K490*1118</f>
        <v>900.39500518875479</v>
      </c>
      <c r="S490" s="26" t="b">
        <f>IF(R490&lt;0.05,"TRUE")</f>
        <v>0</v>
      </c>
      <c r="T490" s="5" t="s">
        <v>1486</v>
      </c>
      <c r="U490" s="5" t="s">
        <v>1487</v>
      </c>
      <c r="V490" s="5" t="s">
        <v>1488</v>
      </c>
      <c r="W490" s="22">
        <v>17.103681564331065</v>
      </c>
      <c r="X490" s="23" t="s">
        <v>35</v>
      </c>
      <c r="Y490" s="22">
        <v>0.33579793112463208</v>
      </c>
      <c r="Z490" s="22">
        <v>16.918232917785634</v>
      </c>
      <c r="AA490" s="23" t="s">
        <v>35</v>
      </c>
      <c r="AB490" s="22">
        <v>1.1730415395987004</v>
      </c>
      <c r="AC490" s="22">
        <v>17.370532989501999</v>
      </c>
      <c r="AD490" s="22">
        <v>17.213880538940401</v>
      </c>
      <c r="AE490" s="22">
        <v>16.726631164550799</v>
      </c>
      <c r="AF490" s="22">
        <v>15.6069478988647</v>
      </c>
      <c r="AG490" s="22">
        <v>17.279893875122099</v>
      </c>
      <c r="AH490" s="22">
        <v>17.867856979370099</v>
      </c>
    </row>
    <row r="491" spans="1:34" x14ac:dyDescent="0.35">
      <c r="A491" s="5" t="s">
        <v>1489</v>
      </c>
      <c r="B491" s="5" t="s">
        <v>1490</v>
      </c>
      <c r="C491" s="22">
        <v>18.269418080647768</v>
      </c>
      <c r="D491" s="23" t="s">
        <v>35</v>
      </c>
      <c r="E491" s="22">
        <v>0.14638885153018449</v>
      </c>
      <c r="F491" s="22">
        <v>18.083944956461565</v>
      </c>
      <c r="G491" s="23" t="s">
        <v>35</v>
      </c>
      <c r="H491" s="22">
        <v>9.5368784023865519E-2</v>
      </c>
      <c r="I491" s="22">
        <v>-0.18547312418619599</v>
      </c>
      <c r="J491" s="24">
        <v>0.85447233960932301</v>
      </c>
      <c r="K491" s="25">
        <f>10^-J491</f>
        <v>0.13980659558717198</v>
      </c>
      <c r="L491" s="26" t="b">
        <f>IF(AND(K491&lt;0.05,ABS(I491)&gt;=2),"TRUE")</f>
        <v>0</v>
      </c>
      <c r="M491" s="27" t="b">
        <v>0</v>
      </c>
      <c r="N491" s="24">
        <v>0.85447233960932301</v>
      </c>
      <c r="O491" s="27">
        <v>254</v>
      </c>
      <c r="P491" s="25">
        <f>O491/$P$2*$P$1</f>
        <v>1.1359570661896244E-2</v>
      </c>
      <c r="Q491" s="27" t="b">
        <f>IF(K491&lt;P491,"TRUE")</f>
        <v>0</v>
      </c>
      <c r="R491" s="28">
        <f>K491*1118</f>
        <v>156.30377386645827</v>
      </c>
      <c r="S491" s="26" t="b">
        <f>IF(R491&lt;0.05,"TRUE")</f>
        <v>0</v>
      </c>
      <c r="T491" s="5" t="s">
        <v>1489</v>
      </c>
      <c r="U491" s="5" t="s">
        <v>1490</v>
      </c>
      <c r="V491" s="5" t="s">
        <v>1491</v>
      </c>
      <c r="W491" s="22">
        <v>18.269418080647768</v>
      </c>
      <c r="X491" s="23" t="s">
        <v>35</v>
      </c>
      <c r="Y491" s="22">
        <v>0.14638885153018449</v>
      </c>
      <c r="Z491" s="22">
        <v>18.083944956461565</v>
      </c>
      <c r="AA491" s="23" t="s">
        <v>35</v>
      </c>
      <c r="AB491" s="22">
        <v>9.5368784023865519E-2</v>
      </c>
      <c r="AC491" s="22">
        <v>18.391574859619102</v>
      </c>
      <c r="AD491" s="22">
        <v>18.10715675354</v>
      </c>
      <c r="AE491" s="22">
        <v>18.309522628784201</v>
      </c>
      <c r="AF491" s="22">
        <v>17.994857788085898</v>
      </c>
      <c r="AG491" s="22">
        <v>18.0724277496338</v>
      </c>
      <c r="AH491" s="22">
        <v>18.184549331665</v>
      </c>
    </row>
    <row r="492" spans="1:34" x14ac:dyDescent="0.35">
      <c r="A492" s="5" t="s">
        <v>1492</v>
      </c>
      <c r="B492" s="5" t="s">
        <v>1493</v>
      </c>
      <c r="C492" s="22">
        <v>18.094084421793632</v>
      </c>
      <c r="D492" s="23" t="s">
        <v>35</v>
      </c>
      <c r="E492" s="22">
        <v>0.18970359137248982</v>
      </c>
      <c r="F492" s="22">
        <v>17.905050913492833</v>
      </c>
      <c r="G492" s="23" t="s">
        <v>35</v>
      </c>
      <c r="H492" s="22">
        <v>1.0893933851840625</v>
      </c>
      <c r="I492" s="22">
        <v>-0.189033508300781</v>
      </c>
      <c r="J492" s="24">
        <v>0.106851426445168</v>
      </c>
      <c r="K492" s="25">
        <f>10^-J492</f>
        <v>0.78189524774655672</v>
      </c>
      <c r="L492" s="26" t="b">
        <f>IF(AND(K492&lt;0.05,ABS(I492)&gt;=2),"TRUE")</f>
        <v>0</v>
      </c>
      <c r="M492" s="27" t="b">
        <v>0</v>
      </c>
      <c r="N492" s="24">
        <v>0.106851426445168</v>
      </c>
      <c r="O492" s="27">
        <v>977</v>
      </c>
      <c r="P492" s="25">
        <f>O492/$P$2*$P$1</f>
        <v>4.3694096601073346E-2</v>
      </c>
      <c r="Q492" s="27" t="b">
        <f>IF(K492&lt;P492,"TRUE")</f>
        <v>0</v>
      </c>
      <c r="R492" s="28">
        <f>K492*1118</f>
        <v>874.15888698065044</v>
      </c>
      <c r="S492" s="26" t="b">
        <f>IF(R492&lt;0.05,"TRUE")</f>
        <v>0</v>
      </c>
      <c r="T492" s="5" t="s">
        <v>1492</v>
      </c>
      <c r="U492" s="5" t="s">
        <v>1493</v>
      </c>
      <c r="V492" s="5" t="s">
        <v>1494</v>
      </c>
      <c r="W492" s="22">
        <v>18.094084421793632</v>
      </c>
      <c r="X492" s="23" t="s">
        <v>35</v>
      </c>
      <c r="Y492" s="22">
        <v>0.18970359137248982</v>
      </c>
      <c r="Z492" s="22">
        <v>17.905050913492833</v>
      </c>
      <c r="AA492" s="23" t="s">
        <v>35</v>
      </c>
      <c r="AB492" s="22">
        <v>1.0893933851840625</v>
      </c>
      <c r="AC492" s="22">
        <v>18.3109130859375</v>
      </c>
      <c r="AD492" s="22">
        <v>18.012622833251999</v>
      </c>
      <c r="AE492" s="22">
        <v>17.958717346191399</v>
      </c>
      <c r="AF492" s="22">
        <v>16.658250808715799</v>
      </c>
      <c r="AG492" s="22">
        <v>18.673002243041999</v>
      </c>
      <c r="AH492" s="22">
        <v>18.3838996887207</v>
      </c>
    </row>
    <row r="493" spans="1:34" x14ac:dyDescent="0.35">
      <c r="A493" s="5" t="s">
        <v>1495</v>
      </c>
      <c r="B493" s="5" t="s">
        <v>1496</v>
      </c>
      <c r="C493" s="22">
        <v>16.225265820821132</v>
      </c>
      <c r="D493" s="23" t="s">
        <v>35</v>
      </c>
      <c r="E493" s="22">
        <v>0.21698360941882197</v>
      </c>
      <c r="F493" s="22">
        <v>16.035743077596035</v>
      </c>
      <c r="G493" s="23" t="s">
        <v>35</v>
      </c>
      <c r="H493" s="22">
        <v>0.80710315389290832</v>
      </c>
      <c r="I493" s="22">
        <v>-0.18952274322509799</v>
      </c>
      <c r="J493" s="24">
        <v>0.145984978549832</v>
      </c>
      <c r="K493" s="25">
        <f>10^-J493</f>
        <v>0.71452103962132185</v>
      </c>
      <c r="L493" s="26" t="b">
        <f>IF(AND(K493&lt;0.05,ABS(I493)&gt;=2),"TRUE")</f>
        <v>0</v>
      </c>
      <c r="M493" s="27" t="b">
        <v>0</v>
      </c>
      <c r="N493" s="24">
        <v>0.145984978549832</v>
      </c>
      <c r="O493" s="27">
        <v>913</v>
      </c>
      <c r="P493" s="25">
        <f>O493/$P$2*$P$1</f>
        <v>4.0831842576028621E-2</v>
      </c>
      <c r="Q493" s="27" t="b">
        <f>IF(K493&lt;P493,"TRUE")</f>
        <v>0</v>
      </c>
      <c r="R493" s="28">
        <f>K493*1118</f>
        <v>798.83452229663783</v>
      </c>
      <c r="S493" s="26" t="b">
        <f>IF(R493&lt;0.05,"TRUE")</f>
        <v>0</v>
      </c>
      <c r="T493" s="5" t="s">
        <v>1495</v>
      </c>
      <c r="U493" s="5" t="s">
        <v>1496</v>
      </c>
      <c r="V493" s="5" t="s">
        <v>1497</v>
      </c>
      <c r="W493" s="22">
        <v>16.225265820821132</v>
      </c>
      <c r="X493" s="23" t="s">
        <v>35</v>
      </c>
      <c r="Y493" s="22">
        <v>0.21698360941882197</v>
      </c>
      <c r="Z493" s="22">
        <v>16.035743077596035</v>
      </c>
      <c r="AA493" s="23" t="s">
        <v>35</v>
      </c>
      <c r="AB493" s="22">
        <v>0.80710315389290832</v>
      </c>
      <c r="AC493" s="22">
        <v>16.327363967895501</v>
      </c>
      <c r="AD493" s="22">
        <v>16.372367858886701</v>
      </c>
      <c r="AE493" s="22">
        <v>15.9760656356812</v>
      </c>
      <c r="AF493" s="22">
        <v>15.294340133666999</v>
      </c>
      <c r="AG493" s="22">
        <v>15.917407989501999</v>
      </c>
      <c r="AH493" s="22">
        <v>16.895481109619102</v>
      </c>
    </row>
    <row r="494" spans="1:34" x14ac:dyDescent="0.35">
      <c r="A494" s="5" t="s">
        <v>1498</v>
      </c>
      <c r="B494" s="5" t="s">
        <v>1499</v>
      </c>
      <c r="C494" s="22">
        <v>17.363918304443366</v>
      </c>
      <c r="D494" s="23" t="s">
        <v>35</v>
      </c>
      <c r="E494" s="22">
        <v>0.35044348079395371</v>
      </c>
      <c r="F494" s="22">
        <v>17.174215952555333</v>
      </c>
      <c r="G494" s="23" t="s">
        <v>35</v>
      </c>
      <c r="H494" s="22">
        <v>1.5465900755673618</v>
      </c>
      <c r="I494" s="22">
        <v>-0.18970235188802001</v>
      </c>
      <c r="J494" s="24">
        <v>7.2642056448389294E-2</v>
      </c>
      <c r="K494" s="25">
        <f>10^-J494</f>
        <v>0.84597580734603328</v>
      </c>
      <c r="L494" s="26" t="b">
        <f>IF(AND(K494&lt;0.05,ABS(I494)&gt;=2),"TRUE")</f>
        <v>0</v>
      </c>
      <c r="M494" s="27" t="b">
        <v>0</v>
      </c>
      <c r="N494" s="24">
        <v>7.2642056448389294E-2</v>
      </c>
      <c r="O494" s="27">
        <v>1023</v>
      </c>
      <c r="P494" s="25">
        <f>O494/$P$2*$P$1</f>
        <v>4.5751341681574242E-2</v>
      </c>
      <c r="Q494" s="27" t="b">
        <f>IF(K494&lt;P494,"TRUE")</f>
        <v>0</v>
      </c>
      <c r="R494" s="28">
        <f>K494*1118</f>
        <v>945.80095261286522</v>
      </c>
      <c r="S494" s="26" t="b">
        <f>IF(R494&lt;0.05,"TRUE")</f>
        <v>0</v>
      </c>
      <c r="T494" s="5" t="s">
        <v>1498</v>
      </c>
      <c r="U494" s="5" t="s">
        <v>1499</v>
      </c>
      <c r="V494" s="5" t="s">
        <v>1500</v>
      </c>
      <c r="W494" s="22">
        <v>17.363918304443366</v>
      </c>
      <c r="X494" s="23" t="s">
        <v>35</v>
      </c>
      <c r="Y494" s="22">
        <v>0.35044348079395371</v>
      </c>
      <c r="Z494" s="22">
        <v>17.174215952555333</v>
      </c>
      <c r="AA494" s="23" t="s">
        <v>35</v>
      </c>
      <c r="AB494" s="22">
        <v>1.5465900755673618</v>
      </c>
      <c r="AC494" s="22">
        <v>17.740850448608398</v>
      </c>
      <c r="AD494" s="22">
        <v>17.302936553955099</v>
      </c>
      <c r="AE494" s="22">
        <v>17.047967910766602</v>
      </c>
      <c r="AF494" s="22">
        <v>15.3935279846191</v>
      </c>
      <c r="AG494" s="22">
        <v>17.947071075439499</v>
      </c>
      <c r="AH494" s="22">
        <v>18.182048797607401</v>
      </c>
    </row>
    <row r="495" spans="1:34" x14ac:dyDescent="0.35">
      <c r="A495" s="5" t="s">
        <v>1501</v>
      </c>
      <c r="B495" s="5" t="s">
        <v>1502</v>
      </c>
      <c r="C495" s="22">
        <v>19.883495330810501</v>
      </c>
      <c r="D495" s="23" t="s">
        <v>35</v>
      </c>
      <c r="E495" s="22">
        <v>0.21278101344606942</v>
      </c>
      <c r="F495" s="22">
        <v>19.693780263264998</v>
      </c>
      <c r="G495" s="23" t="s">
        <v>35</v>
      </c>
      <c r="H495" s="22">
        <v>0.62896641946928267</v>
      </c>
      <c r="I495" s="22">
        <v>-0.18971506754557399</v>
      </c>
      <c r="J495" s="24">
        <v>0.18934336930284901</v>
      </c>
      <c r="K495" s="25">
        <f>10^-J495</f>
        <v>0.64663116304098844</v>
      </c>
      <c r="L495" s="26" t="b">
        <f>IF(AND(K495&lt;0.05,ABS(I495)&gt;=2),"TRUE")</f>
        <v>0</v>
      </c>
      <c r="M495" s="27" t="b">
        <v>0</v>
      </c>
      <c r="N495" s="24">
        <v>0.18934336930284901</v>
      </c>
      <c r="O495" s="27">
        <v>859</v>
      </c>
      <c r="P495" s="25">
        <f>O495/$P$2*$P$1</f>
        <v>3.8416815742397137E-2</v>
      </c>
      <c r="Q495" s="27" t="b">
        <f>IF(K495&lt;P495,"TRUE")</f>
        <v>0</v>
      </c>
      <c r="R495" s="28">
        <f>K495*1118</f>
        <v>722.93364027982511</v>
      </c>
      <c r="S495" s="26" t="b">
        <f>IF(R495&lt;0.05,"TRUE")</f>
        <v>0</v>
      </c>
      <c r="T495" s="5" t="s">
        <v>1501</v>
      </c>
      <c r="U495" s="5" t="s">
        <v>1502</v>
      </c>
      <c r="V495" s="5" t="s">
        <v>1503</v>
      </c>
      <c r="W495" s="22">
        <v>19.883495330810501</v>
      </c>
      <c r="X495" s="23" t="s">
        <v>35</v>
      </c>
      <c r="Y495" s="22">
        <v>0.21278101344606942</v>
      </c>
      <c r="Z495" s="22">
        <v>19.693780263264998</v>
      </c>
      <c r="AA495" s="23" t="s">
        <v>35</v>
      </c>
      <c r="AB495" s="22">
        <v>0.62896641946928267</v>
      </c>
      <c r="AC495" s="22">
        <v>20.122386932373001</v>
      </c>
      <c r="AD495" s="22">
        <v>19.813787460327099</v>
      </c>
      <c r="AE495" s="22">
        <v>19.714311599731399</v>
      </c>
      <c r="AF495" s="22">
        <v>18.968858718872099</v>
      </c>
      <c r="AG495" s="22">
        <v>20.017961502075199</v>
      </c>
      <c r="AH495" s="22">
        <v>20.094520568847699</v>
      </c>
    </row>
    <row r="496" spans="1:34" x14ac:dyDescent="0.35">
      <c r="A496" s="5" t="s">
        <v>1504</v>
      </c>
      <c r="B496" s="5" t="s">
        <v>1505</v>
      </c>
      <c r="C496" s="22">
        <v>18.659468968709302</v>
      </c>
      <c r="D496" s="23" t="s">
        <v>35</v>
      </c>
      <c r="E496" s="22">
        <v>0.28489765863829608</v>
      </c>
      <c r="F496" s="22">
        <v>18.467117945353166</v>
      </c>
      <c r="G496" s="23" t="s">
        <v>35</v>
      </c>
      <c r="H496" s="22">
        <v>0.45241268632203002</v>
      </c>
      <c r="I496" s="22">
        <v>-0.19235102335611701</v>
      </c>
      <c r="J496" s="24">
        <v>0.246449471294717</v>
      </c>
      <c r="K496" s="25">
        <f>10^-J496</f>
        <v>0.56695753129181925</v>
      </c>
      <c r="L496" s="26" t="b">
        <f>IF(AND(K496&lt;0.05,ABS(I496)&gt;=2),"TRUE")</f>
        <v>0</v>
      </c>
      <c r="M496" s="27" t="b">
        <v>0</v>
      </c>
      <c r="N496" s="24">
        <v>0.246449471294717</v>
      </c>
      <c r="O496" s="27">
        <v>779</v>
      </c>
      <c r="P496" s="25">
        <f>O496/$P$2*$P$1</f>
        <v>3.4838998211091231E-2</v>
      </c>
      <c r="Q496" s="27" t="b">
        <f>IF(K496&lt;P496,"TRUE")</f>
        <v>0</v>
      </c>
      <c r="R496" s="28">
        <f>K496*1118</f>
        <v>633.85851998425392</v>
      </c>
      <c r="S496" s="26" t="b">
        <f>IF(R496&lt;0.05,"TRUE")</f>
        <v>0</v>
      </c>
      <c r="T496" s="5" t="s">
        <v>1504</v>
      </c>
      <c r="U496" s="5" t="s">
        <v>1505</v>
      </c>
      <c r="V496" s="5" t="s">
        <v>1506</v>
      </c>
      <c r="W496" s="22">
        <v>18.659468968709302</v>
      </c>
      <c r="X496" s="23" t="s">
        <v>35</v>
      </c>
      <c r="Y496" s="22">
        <v>0.28489765863829608</v>
      </c>
      <c r="Z496" s="22">
        <v>18.467117945353166</v>
      </c>
      <c r="AA496" s="23" t="s">
        <v>35</v>
      </c>
      <c r="AB496" s="22">
        <v>0.45241268632203002</v>
      </c>
      <c r="AC496" s="22">
        <v>18.821180343627901</v>
      </c>
      <c r="AD496" s="22">
        <v>18.826713562011701</v>
      </c>
      <c r="AE496" s="22">
        <v>18.330513000488299</v>
      </c>
      <c r="AF496" s="22">
        <v>18.0654201507568</v>
      </c>
      <c r="AG496" s="22">
        <v>18.3787326812744</v>
      </c>
      <c r="AH496" s="22">
        <v>18.957201004028299</v>
      </c>
    </row>
    <row r="497" spans="1:34" x14ac:dyDescent="0.35">
      <c r="A497" s="5" t="s">
        <v>1507</v>
      </c>
      <c r="B497" s="5" t="s">
        <v>1508</v>
      </c>
      <c r="C497" s="22">
        <v>14.901482264200832</v>
      </c>
      <c r="D497" s="23" t="s">
        <v>35</v>
      </c>
      <c r="E497" s="22">
        <v>0.15957309025021141</v>
      </c>
      <c r="F497" s="22">
        <v>14.708618799845366</v>
      </c>
      <c r="G497" s="23" t="s">
        <v>35</v>
      </c>
      <c r="H497" s="22">
        <v>0.89846862916293124</v>
      </c>
      <c r="I497" s="22">
        <v>-0.192863464355469</v>
      </c>
      <c r="J497" s="24">
        <v>0.13498349211791399</v>
      </c>
      <c r="K497" s="25">
        <f>10^-J497</f>
        <v>0.73285238891742621</v>
      </c>
      <c r="L497" s="26" t="b">
        <f>IF(AND(K497&lt;0.05,ABS(I497)&gt;=2),"TRUE")</f>
        <v>0</v>
      </c>
      <c r="M497" s="27" t="b">
        <v>0</v>
      </c>
      <c r="N497" s="24">
        <v>0.13498349211791399</v>
      </c>
      <c r="O497" s="27">
        <v>927</v>
      </c>
      <c r="P497" s="25">
        <f>O497/$P$2*$P$1</f>
        <v>4.1457960644007162E-2</v>
      </c>
      <c r="Q497" s="27" t="b">
        <f>IF(K497&lt;P497,"TRUE")</f>
        <v>0</v>
      </c>
      <c r="R497" s="28">
        <f>K497*1118</f>
        <v>819.32897080968246</v>
      </c>
      <c r="S497" s="26" t="b">
        <f>IF(R497&lt;0.05,"TRUE")</f>
        <v>0</v>
      </c>
      <c r="T497" s="5" t="s">
        <v>1507</v>
      </c>
      <c r="U497" s="5" t="s">
        <v>1508</v>
      </c>
      <c r="V497" s="5" t="s">
        <v>1509</v>
      </c>
      <c r="W497" s="22">
        <v>14.901482264200832</v>
      </c>
      <c r="X497" s="23" t="s">
        <v>35</v>
      </c>
      <c r="Y497" s="22">
        <v>0.15957309025021141</v>
      </c>
      <c r="Z497" s="22">
        <v>14.708618799845366</v>
      </c>
      <c r="AA497" s="23" t="s">
        <v>35</v>
      </c>
      <c r="AB497" s="22">
        <v>0.89846862916293124</v>
      </c>
      <c r="AC497" s="22">
        <v>15.0045003890991</v>
      </c>
      <c r="AD497" s="22">
        <v>14.982275962829601</v>
      </c>
      <c r="AE497" s="22">
        <v>14.7176704406738</v>
      </c>
      <c r="AF497" s="22">
        <v>13.6727132797241</v>
      </c>
      <c r="AG497" s="22">
        <v>15.2757720947266</v>
      </c>
      <c r="AH497" s="22">
        <v>15.177371025085399</v>
      </c>
    </row>
    <row r="498" spans="1:34" x14ac:dyDescent="0.35">
      <c r="A498" s="5" t="s">
        <v>1510</v>
      </c>
      <c r="B498" s="5" t="s">
        <v>1511</v>
      </c>
      <c r="C498" s="22">
        <v>21.823036193847631</v>
      </c>
      <c r="D498" s="23" t="s">
        <v>35</v>
      </c>
      <c r="E498" s="22">
        <v>0.10637721505323493</v>
      </c>
      <c r="F498" s="22">
        <v>21.629030863444001</v>
      </c>
      <c r="G498" s="23" t="s">
        <v>35</v>
      </c>
      <c r="H498" s="22">
        <v>0.66994565754069735</v>
      </c>
      <c r="I498" s="22">
        <v>-0.19400533040364501</v>
      </c>
      <c r="J498" s="24">
        <v>0.18955266678763</v>
      </c>
      <c r="K498" s="25">
        <f>10^-J498</f>
        <v>0.6463196102227643</v>
      </c>
      <c r="L498" s="26" t="b">
        <f>IF(AND(K498&lt;0.05,ABS(I498)&gt;=2),"TRUE")</f>
        <v>0</v>
      </c>
      <c r="M498" s="27" t="b">
        <v>0</v>
      </c>
      <c r="N498" s="24">
        <v>0.18955266678763</v>
      </c>
      <c r="O498" s="27">
        <v>858</v>
      </c>
      <c r="P498" s="25">
        <f>O498/$P$2*$P$1</f>
        <v>3.8372093023255817E-2</v>
      </c>
      <c r="Q498" s="27" t="b">
        <f>IF(K498&lt;P498,"TRUE")</f>
        <v>0</v>
      </c>
      <c r="R498" s="28">
        <f>K498*1118</f>
        <v>722.58532422905046</v>
      </c>
      <c r="S498" s="26" t="b">
        <f>IF(R498&lt;0.05,"TRUE")</f>
        <v>0</v>
      </c>
      <c r="T498" s="5" t="s">
        <v>1510</v>
      </c>
      <c r="U498" s="5" t="s">
        <v>1511</v>
      </c>
      <c r="V498" s="5" t="s">
        <v>1512</v>
      </c>
      <c r="W498" s="22">
        <v>21.823036193847631</v>
      </c>
      <c r="X498" s="23" t="s">
        <v>35</v>
      </c>
      <c r="Y498" s="22">
        <v>0.10637721505323493</v>
      </c>
      <c r="Z498" s="22">
        <v>21.629030863444001</v>
      </c>
      <c r="AA498" s="23" t="s">
        <v>35</v>
      </c>
      <c r="AB498" s="22">
        <v>0.66994565754069735</v>
      </c>
      <c r="AC498" s="22">
        <v>21.824266433715799</v>
      </c>
      <c r="AD498" s="22">
        <v>21.9287929534912</v>
      </c>
      <c r="AE498" s="22">
        <v>21.716049194335898</v>
      </c>
      <c r="AF498" s="22">
        <v>20.940681457519499</v>
      </c>
      <c r="AG498" s="22">
        <v>21.667495727539102</v>
      </c>
      <c r="AH498" s="22">
        <v>22.278915405273398</v>
      </c>
    </row>
    <row r="499" spans="1:34" x14ac:dyDescent="0.35">
      <c r="A499" s="5" t="s">
        <v>1513</v>
      </c>
      <c r="B499" s="5" t="s">
        <v>1514</v>
      </c>
      <c r="C499" s="22">
        <v>16.046112696329768</v>
      </c>
      <c r="D499" s="23" t="s">
        <v>35</v>
      </c>
      <c r="E499" s="22">
        <v>0.64372653382114908</v>
      </c>
      <c r="F499" s="22">
        <v>15.850831349690766</v>
      </c>
      <c r="G499" s="23" t="s">
        <v>35</v>
      </c>
      <c r="H499" s="22">
        <v>0.75811213469884342</v>
      </c>
      <c r="I499" s="22">
        <v>-0.19528134663899799</v>
      </c>
      <c r="J499" s="24">
        <v>0.124420373415911</v>
      </c>
      <c r="K499" s="25">
        <f>10^-J499</f>
        <v>0.75089571596557847</v>
      </c>
      <c r="L499" s="26" t="b">
        <f>IF(AND(K499&lt;0.05,ABS(I499)&gt;=2),"TRUE")</f>
        <v>0</v>
      </c>
      <c r="M499" s="27" t="b">
        <v>0</v>
      </c>
      <c r="N499" s="24">
        <v>0.124420373415911</v>
      </c>
      <c r="O499" s="27">
        <v>948</v>
      </c>
      <c r="P499" s="25">
        <f>O499/$P$2*$P$1</f>
        <v>4.2397137745974957E-2</v>
      </c>
      <c r="Q499" s="27" t="b">
        <f>IF(K499&lt;P499,"TRUE")</f>
        <v>0</v>
      </c>
      <c r="R499" s="28">
        <f>K499*1118</f>
        <v>839.5014104495167</v>
      </c>
      <c r="S499" s="26" t="b">
        <f>IF(R499&lt;0.05,"TRUE")</f>
        <v>0</v>
      </c>
      <c r="T499" s="5" t="s">
        <v>1513</v>
      </c>
      <c r="U499" s="5" t="s">
        <v>1514</v>
      </c>
      <c r="V499" s="5" t="s">
        <v>1515</v>
      </c>
      <c r="W499" s="22">
        <v>16.046112696329768</v>
      </c>
      <c r="X499" s="23" t="s">
        <v>35</v>
      </c>
      <c r="Y499" s="22">
        <v>0.64372653382114908</v>
      </c>
      <c r="Z499" s="22">
        <v>15.850831349690766</v>
      </c>
      <c r="AA499" s="23" t="s">
        <v>35</v>
      </c>
      <c r="AB499" s="22">
        <v>0.75811213469884342</v>
      </c>
      <c r="AC499" s="22">
        <v>15.7319679260254</v>
      </c>
      <c r="AD499" s="22">
        <v>16.786596298217798</v>
      </c>
      <c r="AE499" s="22">
        <v>15.619773864746101</v>
      </c>
      <c r="AF499" s="22">
        <v>14.9963130950928</v>
      </c>
      <c r="AG499" s="22">
        <v>16.113521575927699</v>
      </c>
      <c r="AH499" s="22">
        <v>16.4426593780518</v>
      </c>
    </row>
    <row r="500" spans="1:34" x14ac:dyDescent="0.35">
      <c r="A500" s="5" t="s">
        <v>1516</v>
      </c>
      <c r="B500" s="5" t="s">
        <v>1517</v>
      </c>
      <c r="C500" s="22">
        <v>19.126101175944001</v>
      </c>
      <c r="D500" s="23" t="s">
        <v>35</v>
      </c>
      <c r="E500" s="22">
        <v>0.16588708594795853</v>
      </c>
      <c r="F500" s="22">
        <v>18.929080963134734</v>
      </c>
      <c r="G500" s="23" t="s">
        <v>35</v>
      </c>
      <c r="H500" s="22">
        <v>0.23693416041450119</v>
      </c>
      <c r="I500" s="22">
        <v>-0.197020212809246</v>
      </c>
      <c r="J500" s="24">
        <v>0.51792641494448299</v>
      </c>
      <c r="K500" s="25">
        <f>10^-J500</f>
        <v>0.30344052776833425</v>
      </c>
      <c r="L500" s="26" t="b">
        <f>IF(AND(K500&lt;0.05,ABS(I500)&gt;=2),"TRUE")</f>
        <v>0</v>
      </c>
      <c r="M500" s="27" t="b">
        <v>0</v>
      </c>
      <c r="N500" s="24">
        <v>0.51792641494448299</v>
      </c>
      <c r="O500" s="27">
        <v>456</v>
      </c>
      <c r="P500" s="25">
        <f>O500/$P$2*$P$1</f>
        <v>2.039355992844365E-2</v>
      </c>
      <c r="Q500" s="27" t="b">
        <f>IF(K500&lt;P500,"TRUE")</f>
        <v>0</v>
      </c>
      <c r="R500" s="28">
        <f>K500*1118</f>
        <v>339.24651004499771</v>
      </c>
      <c r="S500" s="26" t="b">
        <f>IF(R500&lt;0.05,"TRUE")</f>
        <v>0</v>
      </c>
      <c r="T500" s="5" t="s">
        <v>1516</v>
      </c>
      <c r="U500" s="5" t="s">
        <v>1517</v>
      </c>
      <c r="V500" s="5" t="s">
        <v>1518</v>
      </c>
      <c r="W500" s="22">
        <v>19.126101175944001</v>
      </c>
      <c r="X500" s="23" t="s">
        <v>35</v>
      </c>
      <c r="Y500" s="22">
        <v>0.16588708594795853</v>
      </c>
      <c r="Z500" s="22">
        <v>18.929080963134734</v>
      </c>
      <c r="AA500" s="23" t="s">
        <v>35</v>
      </c>
      <c r="AB500" s="22">
        <v>0.23693416041450119</v>
      </c>
      <c r="AC500" s="22">
        <v>19.261827468872099</v>
      </c>
      <c r="AD500" s="22">
        <v>18.9411811828613</v>
      </c>
      <c r="AE500" s="22">
        <v>19.175294876098601</v>
      </c>
      <c r="AF500" s="22">
        <v>18.674514770507798</v>
      </c>
      <c r="AG500" s="22">
        <v>18.969560623168899</v>
      </c>
      <c r="AH500" s="22">
        <v>19.1431674957275</v>
      </c>
    </row>
    <row r="501" spans="1:34" x14ac:dyDescent="0.35">
      <c r="A501" s="5" t="s">
        <v>1519</v>
      </c>
      <c r="B501" s="5" t="s">
        <v>1520</v>
      </c>
      <c r="C501" s="22">
        <v>23.222174962361667</v>
      </c>
      <c r="D501" s="23" t="s">
        <v>35</v>
      </c>
      <c r="E501" s="22">
        <v>0.23198963034455486</v>
      </c>
      <c r="F501" s="22">
        <v>23.023909250895169</v>
      </c>
      <c r="G501" s="23" t="s">
        <v>35</v>
      </c>
      <c r="H501" s="22">
        <v>0.66773610289675334</v>
      </c>
      <c r="I501" s="22">
        <v>-0.19826571146646901</v>
      </c>
      <c r="J501" s="24">
        <v>0.18540608186728599</v>
      </c>
      <c r="K501" s="25">
        <f>10^-J501</f>
        <v>0.65252013615222004</v>
      </c>
      <c r="L501" s="26" t="b">
        <f>IF(AND(K501&lt;0.05,ABS(I501)&gt;=2),"TRUE")</f>
        <v>0</v>
      </c>
      <c r="M501" s="27" t="b">
        <v>0</v>
      </c>
      <c r="N501" s="24">
        <v>0.18540608186728599</v>
      </c>
      <c r="O501" s="27">
        <v>867</v>
      </c>
      <c r="P501" s="25">
        <f>O501/$P$2*$P$1</f>
        <v>3.8774597495527731E-2</v>
      </c>
      <c r="Q501" s="27" t="b">
        <f>IF(K501&lt;P501,"TRUE")</f>
        <v>0</v>
      </c>
      <c r="R501" s="28">
        <f>K501*1118</f>
        <v>729.51751221818199</v>
      </c>
      <c r="S501" s="26" t="b">
        <f>IF(R501&lt;0.05,"TRUE")</f>
        <v>0</v>
      </c>
      <c r="T501" s="5" t="s">
        <v>1519</v>
      </c>
      <c r="U501" s="5" t="s">
        <v>1520</v>
      </c>
      <c r="V501" s="5" t="s">
        <v>1521</v>
      </c>
      <c r="W501" s="22">
        <v>23.222174962361667</v>
      </c>
      <c r="X501" s="23" t="s">
        <v>35</v>
      </c>
      <c r="Y501" s="22">
        <v>0.23198963034455486</v>
      </c>
      <c r="Z501" s="22">
        <v>23.023909250895169</v>
      </c>
      <c r="AA501" s="23" t="s">
        <v>35</v>
      </c>
      <c r="AB501" s="22">
        <v>0.66773610289675334</v>
      </c>
      <c r="AC501" s="22">
        <v>23.114326477050799</v>
      </c>
      <c r="AD501" s="22">
        <v>23.06374168396</v>
      </c>
      <c r="AE501" s="22">
        <v>23.488456726074201</v>
      </c>
      <c r="AF501" s="22">
        <v>22.2651252746582</v>
      </c>
      <c r="AG501" s="22">
        <v>23.284740447998001</v>
      </c>
      <c r="AH501" s="22">
        <v>23.5218620300293</v>
      </c>
    </row>
    <row r="502" spans="1:34" x14ac:dyDescent="0.35">
      <c r="A502" s="5" t="s">
        <v>1522</v>
      </c>
      <c r="B502" s="5" t="s">
        <v>1523</v>
      </c>
      <c r="C502" s="22">
        <v>15.4760373433431</v>
      </c>
      <c r="D502" s="23" t="s">
        <v>35</v>
      </c>
      <c r="E502" s="22">
        <v>0.53507825558194577</v>
      </c>
      <c r="F502" s="22">
        <v>15.2757625579834</v>
      </c>
      <c r="G502" s="23" t="s">
        <v>35</v>
      </c>
      <c r="H502" s="22">
        <v>0.75717791754557773</v>
      </c>
      <c r="I502" s="22">
        <v>-0.200274785359701</v>
      </c>
      <c r="J502" s="24">
        <v>0.138292547378291</v>
      </c>
      <c r="K502" s="25">
        <f>10^-J502</f>
        <v>0.72728972605546249</v>
      </c>
      <c r="L502" s="26" t="b">
        <f>IF(AND(K502&lt;0.05,ABS(I502)&gt;=2),"TRUE")</f>
        <v>0</v>
      </c>
      <c r="M502" s="27" t="b">
        <v>0</v>
      </c>
      <c r="N502" s="24">
        <v>0.138292547378291</v>
      </c>
      <c r="O502" s="27">
        <v>923</v>
      </c>
      <c r="P502" s="25">
        <f>O502/$P$2*$P$1</f>
        <v>4.1279069767441862E-2</v>
      </c>
      <c r="Q502" s="27" t="b">
        <f>IF(K502&lt;P502,"TRUE")</f>
        <v>0</v>
      </c>
      <c r="R502" s="28">
        <f>K502*1118</f>
        <v>813.10991373000707</v>
      </c>
      <c r="S502" s="26" t="b">
        <f>IF(R502&lt;0.05,"TRUE")</f>
        <v>0</v>
      </c>
      <c r="T502" s="5" t="s">
        <v>1522</v>
      </c>
      <c r="U502" s="5" t="s">
        <v>1523</v>
      </c>
      <c r="V502" s="5" t="s">
        <v>1524</v>
      </c>
      <c r="W502" s="22">
        <v>15.4760373433431</v>
      </c>
      <c r="X502" s="23" t="s">
        <v>35</v>
      </c>
      <c r="Y502" s="22">
        <v>0.53507825558194577</v>
      </c>
      <c r="Z502" s="22">
        <v>15.2757625579834</v>
      </c>
      <c r="AA502" s="23" t="s">
        <v>35</v>
      </c>
      <c r="AB502" s="22">
        <v>0.75717791754557773</v>
      </c>
      <c r="AC502" s="22">
        <v>15.911451339721699</v>
      </c>
      <c r="AD502" s="22">
        <v>14.878699302673301</v>
      </c>
      <c r="AE502" s="22">
        <v>15.6379613876343</v>
      </c>
      <c r="AF502" s="22">
        <v>14.402385711669901</v>
      </c>
      <c r="AG502" s="22">
        <v>15.677407264709499</v>
      </c>
      <c r="AH502" s="22">
        <v>15.747494697570801</v>
      </c>
    </row>
    <row r="503" spans="1:34" x14ac:dyDescent="0.35">
      <c r="A503" s="5" t="s">
        <v>1525</v>
      </c>
      <c r="B503" s="5" t="s">
        <v>1526</v>
      </c>
      <c r="C503" s="22">
        <v>16.895400365193666</v>
      </c>
      <c r="D503" s="23" t="s">
        <v>35</v>
      </c>
      <c r="E503" s="22">
        <v>9.9031836719912836E-2</v>
      </c>
      <c r="F503" s="22">
        <v>16.694794972737601</v>
      </c>
      <c r="G503" s="23" t="s">
        <v>35</v>
      </c>
      <c r="H503" s="22">
        <v>0.12690779131795796</v>
      </c>
      <c r="I503" s="22">
        <v>-0.20060539245605499</v>
      </c>
      <c r="J503" s="24">
        <v>1.0129786695882701</v>
      </c>
      <c r="K503" s="25">
        <f>10^-J503</f>
        <v>9.7055763509860588E-2</v>
      </c>
      <c r="L503" s="26" t="b">
        <f>IF(AND(K503&lt;0.05,ABS(I503)&gt;=2),"TRUE")</f>
        <v>0</v>
      </c>
      <c r="M503" s="27" t="b">
        <v>0</v>
      </c>
      <c r="N503" s="24">
        <v>1.0129786695882701</v>
      </c>
      <c r="O503" s="27">
        <v>194</v>
      </c>
      <c r="P503" s="25">
        <f>O503/$P$2*$P$1</f>
        <v>8.676207513416816E-3</v>
      </c>
      <c r="Q503" s="27" t="b">
        <f>IF(K503&lt;P503,"TRUE")</f>
        <v>0</v>
      </c>
      <c r="R503" s="28">
        <f>K503*1118</f>
        <v>108.50834360402413</v>
      </c>
      <c r="S503" s="26" t="b">
        <f>IF(R503&lt;0.05,"TRUE")</f>
        <v>0</v>
      </c>
      <c r="T503" s="5" t="s">
        <v>1525</v>
      </c>
      <c r="U503" s="5" t="s">
        <v>1526</v>
      </c>
      <c r="V503" s="5" t="s">
        <v>1527</v>
      </c>
      <c r="W503" s="22">
        <v>16.895400365193666</v>
      </c>
      <c r="X503" s="23" t="s">
        <v>35</v>
      </c>
      <c r="Y503" s="22">
        <v>9.9031836719912836E-2</v>
      </c>
      <c r="Z503" s="22">
        <v>16.694794972737601</v>
      </c>
      <c r="AA503" s="23" t="s">
        <v>35</v>
      </c>
      <c r="AB503" s="22">
        <v>0.12690779131795796</v>
      </c>
      <c r="AC503" s="22">
        <v>16.7968349456787</v>
      </c>
      <c r="AD503" s="22">
        <v>16.9948921203613</v>
      </c>
      <c r="AE503" s="22">
        <v>16.894474029541001</v>
      </c>
      <c r="AF503" s="22">
        <v>16.7220649719238</v>
      </c>
      <c r="AG503" s="22">
        <v>16.805850982666001</v>
      </c>
      <c r="AH503" s="22">
        <v>16.556468963623001</v>
      </c>
    </row>
    <row r="504" spans="1:34" x14ac:dyDescent="0.35">
      <c r="A504" s="5" t="s">
        <v>1528</v>
      </c>
      <c r="B504" s="5" t="s">
        <v>1529</v>
      </c>
      <c r="C504" s="22">
        <v>12.851367314656565</v>
      </c>
      <c r="D504" s="23" t="s">
        <v>35</v>
      </c>
      <c r="E504" s="22">
        <v>0.34552269499309218</v>
      </c>
      <c r="F504" s="22">
        <v>13.592182795206702</v>
      </c>
      <c r="G504" s="23" t="s">
        <v>35</v>
      </c>
      <c r="H504" s="22">
        <v>1.5736871759775457</v>
      </c>
      <c r="I504" s="22">
        <v>-0.204648017883301</v>
      </c>
      <c r="J504" s="24">
        <v>3.7261734850580597E-2</v>
      </c>
      <c r="K504" s="25">
        <f>10^-J504</f>
        <v>0.91777931468724328</v>
      </c>
      <c r="L504" s="26" t="b">
        <f>IF(AND(K504&lt;0.05,ABS(I504)&gt;=2),"TRUE")</f>
        <v>0</v>
      </c>
      <c r="M504" s="27" t="b">
        <v>0</v>
      </c>
      <c r="N504" s="24">
        <v>3.7261734850580597E-2</v>
      </c>
      <c r="O504" s="27">
        <v>1071</v>
      </c>
      <c r="P504" s="25">
        <f>O504/$P$2*$P$1</f>
        <v>4.7898032200357786E-2</v>
      </c>
      <c r="Q504" s="27" t="b">
        <f>IF(K504&lt;P504,"TRUE")</f>
        <v>0</v>
      </c>
      <c r="R504" s="28">
        <f>K504*1118</f>
        <v>1026.077273820338</v>
      </c>
      <c r="S504" s="26" t="b">
        <f>IF(R504&lt;0.05,"TRUE")</f>
        <v>0</v>
      </c>
      <c r="T504" s="5" t="s">
        <v>1528</v>
      </c>
      <c r="U504" s="5" t="s">
        <v>1529</v>
      </c>
      <c r="V504" s="5" t="s">
        <v>1530</v>
      </c>
      <c r="W504" s="22">
        <v>12.851367314656565</v>
      </c>
      <c r="X504" s="23" t="s">
        <v>35</v>
      </c>
      <c r="Y504" s="22">
        <v>0.34552269499309218</v>
      </c>
      <c r="Z504" s="22">
        <v>13.592182795206702</v>
      </c>
      <c r="AA504" s="23" t="s">
        <v>35</v>
      </c>
      <c r="AB504" s="22">
        <v>1.5736871759775457</v>
      </c>
      <c r="AC504" s="22">
        <v>12.453758239746101</v>
      </c>
      <c r="AD504" s="22">
        <v>13.0787410736084</v>
      </c>
      <c r="AE504" s="22">
        <v>13.021602630615201</v>
      </c>
      <c r="AF504" s="22">
        <v>11.7855281829834</v>
      </c>
      <c r="AG504" s="22">
        <v>14.326718330383301</v>
      </c>
      <c r="AH504" s="22">
        <v>14.6643018722534</v>
      </c>
    </row>
    <row r="505" spans="1:34" x14ac:dyDescent="0.35">
      <c r="A505" s="5" t="s">
        <v>1531</v>
      </c>
      <c r="B505" s="5" t="s">
        <v>1532</v>
      </c>
      <c r="C505" s="22">
        <v>15.4856974283854</v>
      </c>
      <c r="D505" s="23" t="s">
        <v>35</v>
      </c>
      <c r="E505" s="22">
        <v>0.5250282094191997</v>
      </c>
      <c r="F505" s="22">
        <v>15.277668317159</v>
      </c>
      <c r="G505" s="23" t="s">
        <v>35</v>
      </c>
      <c r="H505" s="22">
        <v>1.6450045118305292</v>
      </c>
      <c r="I505" s="22">
        <v>-0.208029111226399</v>
      </c>
      <c r="J505" s="24">
        <v>7.3192853958655296E-2</v>
      </c>
      <c r="K505" s="25">
        <f>10^-J505</f>
        <v>0.84490357172466968</v>
      </c>
      <c r="L505" s="26" t="b">
        <f>IF(AND(K505&lt;0.05,ABS(I505)&gt;=2),"TRUE")</f>
        <v>0</v>
      </c>
      <c r="M505" s="27" t="b">
        <v>0</v>
      </c>
      <c r="N505" s="24">
        <v>7.3192853958655296E-2</v>
      </c>
      <c r="O505" s="27">
        <v>1022</v>
      </c>
      <c r="P505" s="25">
        <f>O505/$P$2*$P$1</f>
        <v>4.5706618962432916E-2</v>
      </c>
      <c r="Q505" s="27" t="b">
        <f>IF(K505&lt;P505,"TRUE")</f>
        <v>0</v>
      </c>
      <c r="R505" s="28">
        <f>K505*1118</f>
        <v>944.60219318818065</v>
      </c>
      <c r="S505" s="26" t="b">
        <f>IF(R505&lt;0.05,"TRUE")</f>
        <v>0</v>
      </c>
      <c r="T505" s="5" t="s">
        <v>1531</v>
      </c>
      <c r="U505" s="5" t="s">
        <v>1532</v>
      </c>
      <c r="V505" s="5" t="s">
        <v>1533</v>
      </c>
      <c r="W505" s="22">
        <v>15.4856974283854</v>
      </c>
      <c r="X505" s="23" t="s">
        <v>35</v>
      </c>
      <c r="Y505" s="22">
        <v>0.5250282094191997</v>
      </c>
      <c r="Z505" s="22">
        <v>15.277668317159</v>
      </c>
      <c r="AA505" s="23" t="s">
        <v>35</v>
      </c>
      <c r="AB505" s="22">
        <v>1.6450045118305292</v>
      </c>
      <c r="AC505" s="22">
        <v>15.727581977844199</v>
      </c>
      <c r="AD505" s="22">
        <v>15.846183776855501</v>
      </c>
      <c r="AE505" s="22">
        <v>14.8833265304565</v>
      </c>
      <c r="AF505" s="22">
        <v>13.403825759887701</v>
      </c>
      <c r="AG505" s="22">
        <v>16.4839878082275</v>
      </c>
      <c r="AH505" s="22">
        <v>15.9451913833618</v>
      </c>
    </row>
    <row r="506" spans="1:34" x14ac:dyDescent="0.35">
      <c r="A506" s="5" t="s">
        <v>1534</v>
      </c>
      <c r="B506" s="5" t="s">
        <v>1535</v>
      </c>
      <c r="C506" s="22">
        <v>15.056776364644399</v>
      </c>
      <c r="D506" s="23" t="s">
        <v>35</v>
      </c>
      <c r="E506" s="22">
        <v>0.26550079755285322</v>
      </c>
      <c r="F506" s="22">
        <v>14.847581545511867</v>
      </c>
      <c r="G506" s="23" t="s">
        <v>35</v>
      </c>
      <c r="H506" s="22">
        <v>0.76294859589242414</v>
      </c>
      <c r="I506" s="22">
        <v>-0.209194819132488</v>
      </c>
      <c r="J506" s="24">
        <v>0.16941562373357799</v>
      </c>
      <c r="K506" s="25">
        <f>10^-J506</f>
        <v>0.67699330879567809</v>
      </c>
      <c r="L506" s="26" t="b">
        <f>IF(AND(K506&lt;0.05,ABS(I506)&gt;=2),"TRUE")</f>
        <v>0</v>
      </c>
      <c r="M506" s="27" t="b">
        <v>0</v>
      </c>
      <c r="N506" s="24">
        <v>0.16941562373357799</v>
      </c>
      <c r="O506" s="27">
        <v>883</v>
      </c>
      <c r="P506" s="25">
        <f>O506/$P$2*$P$1</f>
        <v>3.9490161001788912E-2</v>
      </c>
      <c r="Q506" s="27" t="b">
        <f>IF(K506&lt;P506,"TRUE")</f>
        <v>0</v>
      </c>
      <c r="R506" s="28">
        <f>K506*1118</f>
        <v>756.87851923356811</v>
      </c>
      <c r="S506" s="26" t="b">
        <f>IF(R506&lt;0.05,"TRUE")</f>
        <v>0</v>
      </c>
      <c r="T506" s="5" t="s">
        <v>1534</v>
      </c>
      <c r="U506" s="5" t="s">
        <v>1535</v>
      </c>
      <c r="V506" s="5" t="s">
        <v>1536</v>
      </c>
      <c r="W506" s="22">
        <v>15.056776364644399</v>
      </c>
      <c r="X506" s="23" t="s">
        <v>35</v>
      </c>
      <c r="Y506" s="22">
        <v>0.26550079755285322</v>
      </c>
      <c r="Z506" s="22">
        <v>14.847581545511867</v>
      </c>
      <c r="AA506" s="23" t="s">
        <v>35</v>
      </c>
      <c r="AB506" s="22">
        <v>0.76294859589242414</v>
      </c>
      <c r="AC506" s="22">
        <v>15.2146148681641</v>
      </c>
      <c r="AD506" s="22">
        <v>15.2054662704468</v>
      </c>
      <c r="AE506" s="22">
        <v>14.750247955322299</v>
      </c>
      <c r="AF506" s="22">
        <v>13.972074508666999</v>
      </c>
      <c r="AG506" s="22">
        <v>15.200446128845201</v>
      </c>
      <c r="AH506" s="22">
        <v>15.3702239990234</v>
      </c>
    </row>
    <row r="507" spans="1:34" x14ac:dyDescent="0.35">
      <c r="A507" s="5" t="s">
        <v>1537</v>
      </c>
      <c r="B507" s="5" t="s">
        <v>1538</v>
      </c>
      <c r="C507" s="22">
        <v>19.086524963378931</v>
      </c>
      <c r="D507" s="23" t="s">
        <v>35</v>
      </c>
      <c r="E507" s="22">
        <v>9.1701322161269763E-2</v>
      </c>
      <c r="F507" s="22">
        <v>18.877211888631166</v>
      </c>
      <c r="G507" s="23" t="s">
        <v>35</v>
      </c>
      <c r="H507" s="22">
        <v>0.37985960792684753</v>
      </c>
      <c r="I507" s="22">
        <v>-0.20931307474772301</v>
      </c>
      <c r="J507" s="24">
        <v>0.39142345325824901</v>
      </c>
      <c r="K507" s="25">
        <f>10^-J507</f>
        <v>0.40604722495537604</v>
      </c>
      <c r="L507" s="26" t="b">
        <f>IF(AND(K507&lt;0.05,ABS(I507)&gt;=2),"TRUE")</f>
        <v>0</v>
      </c>
      <c r="M507" s="27" t="b">
        <v>0</v>
      </c>
      <c r="N507" s="24">
        <v>0.39142345325824901</v>
      </c>
      <c r="O507" s="27">
        <v>598</v>
      </c>
      <c r="P507" s="25">
        <f>O507/$P$2*$P$1</f>
        <v>2.6744186046511628E-2</v>
      </c>
      <c r="Q507" s="27" t="b">
        <f>IF(K507&lt;P507,"TRUE")</f>
        <v>0</v>
      </c>
      <c r="R507" s="28">
        <f>K507*1118</f>
        <v>453.9607975001104</v>
      </c>
      <c r="S507" s="26" t="b">
        <f>IF(R507&lt;0.05,"TRUE")</f>
        <v>0</v>
      </c>
      <c r="T507" s="5" t="s">
        <v>1537</v>
      </c>
      <c r="U507" s="5" t="s">
        <v>1538</v>
      </c>
      <c r="V507" s="5" t="s">
        <v>1539</v>
      </c>
      <c r="W507" s="22">
        <v>19.086524963378931</v>
      </c>
      <c r="X507" s="23" t="s">
        <v>35</v>
      </c>
      <c r="Y507" s="22">
        <v>9.1701322161269763E-2</v>
      </c>
      <c r="Z507" s="22">
        <v>18.877211888631166</v>
      </c>
      <c r="AA507" s="23" t="s">
        <v>35</v>
      </c>
      <c r="AB507" s="22">
        <v>0.37985960792684753</v>
      </c>
      <c r="AC507" s="22">
        <v>19.1823825836182</v>
      </c>
      <c r="AD507" s="22">
        <v>18.999639511108398</v>
      </c>
      <c r="AE507" s="22">
        <v>19.077552795410199</v>
      </c>
      <c r="AF507" s="22">
        <v>18.4861145019531</v>
      </c>
      <c r="AG507" s="22">
        <v>18.900785446166999</v>
      </c>
      <c r="AH507" s="22">
        <v>19.244735717773398</v>
      </c>
    </row>
    <row r="508" spans="1:34" x14ac:dyDescent="0.35">
      <c r="A508" s="5" t="s">
        <v>1540</v>
      </c>
      <c r="B508" s="5" t="s">
        <v>1541</v>
      </c>
      <c r="C508" s="22">
        <v>19.963302612304702</v>
      </c>
      <c r="D508" s="23" t="s">
        <v>35</v>
      </c>
      <c r="E508" s="22">
        <v>0.11641608764529986</v>
      </c>
      <c r="F508" s="22">
        <v>19.752202987670898</v>
      </c>
      <c r="G508" s="23" t="s">
        <v>35</v>
      </c>
      <c r="H508" s="22">
        <v>0.56792290636255827</v>
      </c>
      <c r="I508" s="22">
        <v>-0.21109962463378901</v>
      </c>
      <c r="J508" s="24">
        <v>0.24989453758431901</v>
      </c>
      <c r="K508" s="25">
        <f>10^-J508</f>
        <v>0.56247789859492237</v>
      </c>
      <c r="L508" s="26" t="b">
        <f>IF(AND(K508&lt;0.05,ABS(I508)&gt;=2),"TRUE")</f>
        <v>0</v>
      </c>
      <c r="M508" s="27" t="b">
        <v>0</v>
      </c>
      <c r="N508" s="24">
        <v>0.24989453758431901</v>
      </c>
      <c r="O508" s="27">
        <v>773</v>
      </c>
      <c r="P508" s="25">
        <f>O508/$P$2*$P$1</f>
        <v>3.4570661896243297E-2</v>
      </c>
      <c r="Q508" s="27" t="b">
        <f>IF(K508&lt;P508,"TRUE")</f>
        <v>0</v>
      </c>
      <c r="R508" s="28">
        <f>K508*1118</f>
        <v>628.85029062912315</v>
      </c>
      <c r="S508" s="26" t="b">
        <f>IF(R508&lt;0.05,"TRUE")</f>
        <v>0</v>
      </c>
      <c r="T508" s="5" t="s">
        <v>1540</v>
      </c>
      <c r="U508" s="5" t="s">
        <v>1541</v>
      </c>
      <c r="V508" s="5" t="s">
        <v>1542</v>
      </c>
      <c r="W508" s="22">
        <v>19.963302612304702</v>
      </c>
      <c r="X508" s="23" t="s">
        <v>35</v>
      </c>
      <c r="Y508" s="22">
        <v>0.11641608764529986</v>
      </c>
      <c r="Z508" s="22">
        <v>19.752202987670898</v>
      </c>
      <c r="AA508" s="23" t="s">
        <v>35</v>
      </c>
      <c r="AB508" s="22">
        <v>0.56792290636255827</v>
      </c>
      <c r="AC508" s="22">
        <v>20.017950057983398</v>
      </c>
      <c r="AD508" s="22">
        <v>20.042341232299801</v>
      </c>
      <c r="AE508" s="22">
        <v>19.829616546630898</v>
      </c>
      <c r="AF508" s="22">
        <v>19.096422195434599</v>
      </c>
      <c r="AG508" s="22">
        <v>20.080396652221701</v>
      </c>
      <c r="AH508" s="22">
        <v>20.079790115356399</v>
      </c>
    </row>
    <row r="509" spans="1:34" x14ac:dyDescent="0.35">
      <c r="A509" s="5" t="s">
        <v>1543</v>
      </c>
      <c r="B509" s="5" t="s">
        <v>1544</v>
      </c>
      <c r="C509" s="22">
        <v>18.215318679809567</v>
      </c>
      <c r="D509" s="23" t="s">
        <v>35</v>
      </c>
      <c r="E509" s="22">
        <v>9.4134149143757923E-2</v>
      </c>
      <c r="F509" s="22">
        <v>18.003003438313801</v>
      </c>
      <c r="G509" s="23" t="s">
        <v>35</v>
      </c>
      <c r="H509" s="22">
        <v>0.41005415146541896</v>
      </c>
      <c r="I509" s="22">
        <v>-0.212315241495769</v>
      </c>
      <c r="J509" s="24">
        <v>0.36510266815252002</v>
      </c>
      <c r="K509" s="25">
        <f>10^-J509</f>
        <v>0.43141707684397612</v>
      </c>
      <c r="L509" s="26" t="b">
        <f>IF(AND(K509&lt;0.05,ABS(I509)&gt;=2),"TRUE")</f>
        <v>0</v>
      </c>
      <c r="M509" s="27" t="b">
        <v>0</v>
      </c>
      <c r="N509" s="24">
        <v>0.36510266815252002</v>
      </c>
      <c r="O509" s="27">
        <v>629</v>
      </c>
      <c r="P509" s="25">
        <f>O509/$P$2*$P$1</f>
        <v>2.8130590339892667E-2</v>
      </c>
      <c r="Q509" s="27" t="b">
        <f>IF(K509&lt;P509,"TRUE")</f>
        <v>0</v>
      </c>
      <c r="R509" s="28">
        <f>K509*1118</f>
        <v>482.3242919115653</v>
      </c>
      <c r="S509" s="26" t="b">
        <f>IF(R509&lt;0.05,"TRUE")</f>
        <v>0</v>
      </c>
      <c r="T509" s="5" t="s">
        <v>1543</v>
      </c>
      <c r="U509" s="5" t="s">
        <v>1544</v>
      </c>
      <c r="V509" s="5" t="s">
        <v>1545</v>
      </c>
      <c r="W509" s="22">
        <v>18.215318679809567</v>
      </c>
      <c r="X509" s="23" t="s">
        <v>35</v>
      </c>
      <c r="Y509" s="22">
        <v>9.4134149143757923E-2</v>
      </c>
      <c r="Z509" s="22">
        <v>18.003003438313801</v>
      </c>
      <c r="AA509" s="23" t="s">
        <v>35</v>
      </c>
      <c r="AB509" s="22">
        <v>0.41005415146541896</v>
      </c>
      <c r="AC509" s="22">
        <v>18.1130886077881</v>
      </c>
      <c r="AD509" s="22">
        <v>18.298418045043899</v>
      </c>
      <c r="AE509" s="22">
        <v>18.234449386596701</v>
      </c>
      <c r="AF509" s="22">
        <v>17.529514312744102</v>
      </c>
      <c r="AG509" s="22">
        <v>18.239082336425799</v>
      </c>
      <c r="AH509" s="22">
        <v>18.240413665771499</v>
      </c>
    </row>
    <row r="510" spans="1:34" x14ac:dyDescent="0.35">
      <c r="A510" s="5" t="s">
        <v>1546</v>
      </c>
      <c r="B510" s="5" t="s">
        <v>1547</v>
      </c>
      <c r="C510" s="22">
        <v>14.906328837076799</v>
      </c>
      <c r="D510" s="23" t="s">
        <v>35</v>
      </c>
      <c r="E510" s="22">
        <v>0.19021029522396093</v>
      </c>
      <c r="F510" s="22">
        <v>14.693937937418633</v>
      </c>
      <c r="G510" s="23" t="s">
        <v>35</v>
      </c>
      <c r="H510" s="22">
        <v>0.44536268746312901</v>
      </c>
      <c r="I510" s="22">
        <v>-0.21239089965820299</v>
      </c>
      <c r="J510" s="24">
        <v>0.30999476483130101</v>
      </c>
      <c r="K510" s="25">
        <f>10^-J510</f>
        <v>0.48978472340431517</v>
      </c>
      <c r="L510" s="26" t="b">
        <f>IF(AND(K510&lt;0.05,ABS(I510)&gt;=2),"TRUE")</f>
        <v>0</v>
      </c>
      <c r="M510" s="27" t="b">
        <v>0</v>
      </c>
      <c r="N510" s="24">
        <v>0.30999476483130101</v>
      </c>
      <c r="O510" s="27">
        <v>696</v>
      </c>
      <c r="P510" s="25">
        <f>O510/$P$2*$P$1</f>
        <v>3.1127012522361358E-2</v>
      </c>
      <c r="Q510" s="27" t="b">
        <f>IF(K510&lt;P510,"TRUE")</f>
        <v>0</v>
      </c>
      <c r="R510" s="28">
        <f>K510*1118</f>
        <v>547.57932076602435</v>
      </c>
      <c r="S510" s="26" t="b">
        <f>IF(R510&lt;0.05,"TRUE")</f>
        <v>0</v>
      </c>
      <c r="T510" s="5" t="s">
        <v>1546</v>
      </c>
      <c r="U510" s="5" t="s">
        <v>1547</v>
      </c>
      <c r="V510" s="5" t="s">
        <v>1548</v>
      </c>
      <c r="W510" s="22">
        <v>14.906328837076799</v>
      </c>
      <c r="X510" s="23" t="s">
        <v>35</v>
      </c>
      <c r="Y510" s="22">
        <v>0.19021029522396093</v>
      </c>
      <c r="Z510" s="22">
        <v>14.693937937418633</v>
      </c>
      <c r="AA510" s="23" t="s">
        <v>35</v>
      </c>
      <c r="AB510" s="22">
        <v>0.44536268746312901</v>
      </c>
      <c r="AC510" s="22">
        <v>14.6880702972412</v>
      </c>
      <c r="AD510" s="22">
        <v>14.994189262390099</v>
      </c>
      <c r="AE510" s="22">
        <v>15.0367269515991</v>
      </c>
      <c r="AF510" s="22">
        <v>14.778878211975099</v>
      </c>
      <c r="AG510" s="22">
        <v>15.0907135009766</v>
      </c>
      <c r="AH510" s="22">
        <v>14.212222099304199</v>
      </c>
    </row>
    <row r="511" spans="1:34" x14ac:dyDescent="0.35">
      <c r="A511" s="5" t="s">
        <v>1549</v>
      </c>
      <c r="B511" s="5" t="s">
        <v>1550</v>
      </c>
      <c r="C511" s="22">
        <v>17.962399164835631</v>
      </c>
      <c r="D511" s="23" t="s">
        <v>35</v>
      </c>
      <c r="E511" s="22">
        <v>0.1450831477926928</v>
      </c>
      <c r="F511" s="22">
        <v>17.746811548868834</v>
      </c>
      <c r="G511" s="23" t="s">
        <v>35</v>
      </c>
      <c r="H511" s="22">
        <v>0.38401706880400799</v>
      </c>
      <c r="I511" s="22">
        <v>-0.21558761596679701</v>
      </c>
      <c r="J511" s="24">
        <v>0.38250178775653199</v>
      </c>
      <c r="K511" s="25">
        <f>10^-J511</f>
        <v>0.41447487786453324</v>
      </c>
      <c r="L511" s="26" t="b">
        <f>IF(AND(K511&lt;0.05,ABS(I511)&gt;=2),"TRUE")</f>
        <v>0</v>
      </c>
      <c r="M511" s="27" t="b">
        <v>0</v>
      </c>
      <c r="N511" s="24">
        <v>0.38250178775653199</v>
      </c>
      <c r="O511" s="27">
        <v>606</v>
      </c>
      <c r="P511" s="25">
        <f>O511/$P$2*$P$1</f>
        <v>2.7101967799642218E-2</v>
      </c>
      <c r="Q511" s="27" t="b">
        <f>IF(K511&lt;P511,"TRUE")</f>
        <v>0</v>
      </c>
      <c r="R511" s="28">
        <f>K511*1118</f>
        <v>463.38291345254817</v>
      </c>
      <c r="S511" s="26" t="b">
        <f>IF(R511&lt;0.05,"TRUE")</f>
        <v>0</v>
      </c>
      <c r="T511" s="5" t="s">
        <v>1549</v>
      </c>
      <c r="U511" s="5" t="s">
        <v>1550</v>
      </c>
      <c r="V511" s="5" t="s">
        <v>1551</v>
      </c>
      <c r="W511" s="22">
        <v>17.962399164835631</v>
      </c>
      <c r="X511" s="23" t="s">
        <v>35</v>
      </c>
      <c r="Y511" s="22">
        <v>0.1450831477926928</v>
      </c>
      <c r="Z511" s="22">
        <v>17.746811548868834</v>
      </c>
      <c r="AA511" s="23" t="s">
        <v>35</v>
      </c>
      <c r="AB511" s="22">
        <v>0.38401706880400799</v>
      </c>
      <c r="AC511" s="22">
        <v>17.9938659667969</v>
      </c>
      <c r="AD511" s="22">
        <v>18.089166641235401</v>
      </c>
      <c r="AE511" s="22">
        <v>17.804164886474599</v>
      </c>
      <c r="AF511" s="22">
        <v>17.3907566070557</v>
      </c>
      <c r="AG511" s="22">
        <v>18.153722763061499</v>
      </c>
      <c r="AH511" s="22">
        <v>17.6959552764893</v>
      </c>
    </row>
    <row r="512" spans="1:34" x14ac:dyDescent="0.35">
      <c r="A512" s="5" t="s">
        <v>1552</v>
      </c>
      <c r="B512" s="5" t="s">
        <v>1553</v>
      </c>
      <c r="C512" s="22">
        <v>14.654228210449233</v>
      </c>
      <c r="D512" s="23" t="s">
        <v>35</v>
      </c>
      <c r="E512" s="22">
        <v>0.81979324234104067</v>
      </c>
      <c r="F512" s="22">
        <v>14.438059806823732</v>
      </c>
      <c r="G512" s="23" t="s">
        <v>35</v>
      </c>
      <c r="H512" s="22">
        <v>1.1955774894594151</v>
      </c>
      <c r="I512" s="22">
        <v>-0.216168403625488</v>
      </c>
      <c r="J512" s="24">
        <v>9.2086138446117793E-2</v>
      </c>
      <c r="K512" s="25">
        <f>10^-J512</f>
        <v>0.80893543811968183</v>
      </c>
      <c r="L512" s="26" t="b">
        <f>IF(AND(K512&lt;0.05,ABS(I512)&gt;=2),"TRUE")</f>
        <v>0</v>
      </c>
      <c r="M512" s="27" t="b">
        <v>0</v>
      </c>
      <c r="N512" s="24">
        <v>9.2086138446117793E-2</v>
      </c>
      <c r="O512" s="27">
        <v>994</v>
      </c>
      <c r="P512" s="25">
        <f>O512/$P$2*$P$1</f>
        <v>4.4454382826475854E-2</v>
      </c>
      <c r="Q512" s="27" t="b">
        <f>IF(K512&lt;P512,"TRUE")</f>
        <v>0</v>
      </c>
      <c r="R512" s="28">
        <f>K512*1118</f>
        <v>904.38981981780432</v>
      </c>
      <c r="S512" s="26" t="b">
        <f>IF(R512&lt;0.05,"TRUE")</f>
        <v>0</v>
      </c>
      <c r="T512" s="5" t="s">
        <v>1552</v>
      </c>
      <c r="U512" s="5" t="s">
        <v>1553</v>
      </c>
      <c r="V512" s="5" t="s">
        <v>1554</v>
      </c>
      <c r="W512" s="22">
        <v>14.654228210449233</v>
      </c>
      <c r="X512" s="23" t="s">
        <v>35</v>
      </c>
      <c r="Y512" s="22">
        <v>0.81979324234104067</v>
      </c>
      <c r="Z512" s="22">
        <v>14.438059806823732</v>
      </c>
      <c r="AA512" s="23" t="s">
        <v>35</v>
      </c>
      <c r="AB512" s="22">
        <v>1.1955774894594151</v>
      </c>
      <c r="AC512" s="22">
        <v>15.100304603576699</v>
      </c>
      <c r="AD512" s="22">
        <v>15.154254913330099</v>
      </c>
      <c r="AE512" s="22">
        <v>13.7081251144409</v>
      </c>
      <c r="AF512" s="22">
        <v>13.057645797729499</v>
      </c>
      <c r="AG512" s="22">
        <v>15.112505912780801</v>
      </c>
      <c r="AH512" s="22">
        <v>15.1440277099609</v>
      </c>
    </row>
    <row r="513" spans="1:34" x14ac:dyDescent="0.35">
      <c r="A513" s="5" t="s">
        <v>1555</v>
      </c>
      <c r="B513" s="5" t="s">
        <v>1556</v>
      </c>
      <c r="C513" s="22">
        <v>18.168056488037099</v>
      </c>
      <c r="D513" s="23" t="s">
        <v>35</v>
      </c>
      <c r="E513" s="22">
        <v>0.60174482099211435</v>
      </c>
      <c r="F513" s="22">
        <v>17.949551900227863</v>
      </c>
      <c r="G513" s="23" t="s">
        <v>35</v>
      </c>
      <c r="H513" s="22">
        <v>0.26587282448624289</v>
      </c>
      <c r="I513" s="22">
        <v>-0.218504587809246</v>
      </c>
      <c r="J513" s="24">
        <v>0.224819695893792</v>
      </c>
      <c r="K513" s="25">
        <f>10^-J513</f>
        <v>0.59590949327074383</v>
      </c>
      <c r="L513" s="26" t="b">
        <f>IF(AND(K513&lt;0.05,ABS(I513)&gt;=2),"TRUE")</f>
        <v>0</v>
      </c>
      <c r="M513" s="27" t="b">
        <v>0</v>
      </c>
      <c r="N513" s="24">
        <v>0.224819695893792</v>
      </c>
      <c r="O513" s="27">
        <v>807</v>
      </c>
      <c r="P513" s="25">
        <f>O513/$P$2*$P$1</f>
        <v>3.60912343470483E-2</v>
      </c>
      <c r="Q513" s="27" t="b">
        <f>IF(K513&lt;P513,"TRUE")</f>
        <v>0</v>
      </c>
      <c r="R513" s="28">
        <f>K513*1118</f>
        <v>666.22681347669163</v>
      </c>
      <c r="S513" s="26" t="b">
        <f>IF(R513&lt;0.05,"TRUE")</f>
        <v>0</v>
      </c>
      <c r="T513" s="5" t="s">
        <v>1555</v>
      </c>
      <c r="U513" s="5" t="s">
        <v>1556</v>
      </c>
      <c r="V513" s="5" t="s">
        <v>1557</v>
      </c>
      <c r="W513" s="22">
        <v>18.168056488037099</v>
      </c>
      <c r="X513" s="23" t="s">
        <v>35</v>
      </c>
      <c r="Y513" s="22">
        <v>0.60174482099211435</v>
      </c>
      <c r="Z513" s="22">
        <v>17.949551900227863</v>
      </c>
      <c r="AA513" s="23" t="s">
        <v>35</v>
      </c>
      <c r="AB513" s="22">
        <v>0.26587282448624289</v>
      </c>
      <c r="AC513" s="22">
        <v>18.3647651672363</v>
      </c>
      <c r="AD513" s="22">
        <v>17.4925746917725</v>
      </c>
      <c r="AE513" s="22">
        <v>18.6468296051025</v>
      </c>
      <c r="AF513" s="22">
        <v>18.176937103271499</v>
      </c>
      <c r="AG513" s="22">
        <v>17.657224655151399</v>
      </c>
      <c r="AH513" s="22">
        <v>18.0144939422607</v>
      </c>
    </row>
    <row r="514" spans="1:34" x14ac:dyDescent="0.35">
      <c r="A514" s="5" t="s">
        <v>1558</v>
      </c>
      <c r="B514" s="5" t="s">
        <v>1559</v>
      </c>
      <c r="C514" s="22">
        <v>17.136002222696934</v>
      </c>
      <c r="D514" s="23" t="s">
        <v>35</v>
      </c>
      <c r="E514" s="22">
        <v>0.16697031091548967</v>
      </c>
      <c r="F514" s="22">
        <v>16.915593465169266</v>
      </c>
      <c r="G514" s="23" t="s">
        <v>35</v>
      </c>
      <c r="H514" s="22">
        <v>1.1027620925899504</v>
      </c>
      <c r="I514" s="22">
        <v>-0.220408757527672</v>
      </c>
      <c r="J514" s="24">
        <v>0.12530571859537701</v>
      </c>
      <c r="K514" s="25">
        <f>10^-J514</f>
        <v>0.74936651224893591</v>
      </c>
      <c r="L514" s="26" t="b">
        <f>IF(AND(K514&lt;0.05,ABS(I514)&gt;=2),"TRUE")</f>
        <v>0</v>
      </c>
      <c r="M514" s="27" t="b">
        <v>0</v>
      </c>
      <c r="N514" s="24">
        <v>0.12530571859537701</v>
      </c>
      <c r="O514" s="27">
        <v>946</v>
      </c>
      <c r="P514" s="25">
        <f>O514/$P$2*$P$1</f>
        <v>4.230769230769231E-2</v>
      </c>
      <c r="Q514" s="27" t="b">
        <f>IF(K514&lt;P514,"TRUE")</f>
        <v>0</v>
      </c>
      <c r="R514" s="28">
        <f>K514*1118</f>
        <v>837.79176069431037</v>
      </c>
      <c r="S514" s="26" t="b">
        <f>IF(R514&lt;0.05,"TRUE")</f>
        <v>0</v>
      </c>
      <c r="T514" s="5" t="s">
        <v>1558</v>
      </c>
      <c r="U514" s="5" t="s">
        <v>1559</v>
      </c>
      <c r="V514" s="5" t="s">
        <v>1560</v>
      </c>
      <c r="W514" s="22">
        <v>17.136002222696934</v>
      </c>
      <c r="X514" s="23" t="s">
        <v>35</v>
      </c>
      <c r="Y514" s="22">
        <v>0.16697031091548967</v>
      </c>
      <c r="Z514" s="22">
        <v>16.915593465169266</v>
      </c>
      <c r="AA514" s="23" t="s">
        <v>35</v>
      </c>
      <c r="AB514" s="22">
        <v>1.1027620925899504</v>
      </c>
      <c r="AC514" s="22">
        <v>17.3182277679443</v>
      </c>
      <c r="AD514" s="22">
        <v>17.099428176879901</v>
      </c>
      <c r="AE514" s="22">
        <v>16.990350723266602</v>
      </c>
      <c r="AF514" s="22">
        <v>15.648902893066399</v>
      </c>
      <c r="AG514" s="22">
        <v>17.661657333373999</v>
      </c>
      <c r="AH514" s="22">
        <v>17.436220169067401</v>
      </c>
    </row>
    <row r="515" spans="1:34" x14ac:dyDescent="0.35">
      <c r="A515" s="5" t="s">
        <v>1561</v>
      </c>
      <c r="B515" s="5" t="s">
        <v>1562</v>
      </c>
      <c r="C515" s="22">
        <v>16.714812596638996</v>
      </c>
      <c r="D515" s="23" t="s">
        <v>35</v>
      </c>
      <c r="E515" s="22">
        <v>0.31767944289481581</v>
      </c>
      <c r="F515" s="22">
        <v>16.493908246358263</v>
      </c>
      <c r="G515" s="23" t="s">
        <v>35</v>
      </c>
      <c r="H515" s="22">
        <v>1.177939574420062</v>
      </c>
      <c r="I515" s="22">
        <v>-0.220904350280762</v>
      </c>
      <c r="J515" s="24">
        <v>0.113798426380801</v>
      </c>
      <c r="K515" s="25">
        <f>10^-J515</f>
        <v>0.76948750766334195</v>
      </c>
      <c r="L515" s="26" t="b">
        <f>IF(AND(K515&lt;0.05,ABS(I515)&gt;=2),"TRUE")</f>
        <v>0</v>
      </c>
      <c r="M515" s="27" t="b">
        <v>0</v>
      </c>
      <c r="N515" s="24">
        <v>0.113798426380801</v>
      </c>
      <c r="O515" s="27">
        <v>962</v>
      </c>
      <c r="P515" s="25">
        <f>O515/$P$2*$P$1</f>
        <v>4.3023255813953491E-2</v>
      </c>
      <c r="Q515" s="27" t="b">
        <f>IF(K515&lt;P515,"TRUE")</f>
        <v>0</v>
      </c>
      <c r="R515" s="28">
        <f>K515*1118</f>
        <v>860.28703356761628</v>
      </c>
      <c r="S515" s="26" t="b">
        <f>IF(R515&lt;0.05,"TRUE")</f>
        <v>0</v>
      </c>
      <c r="T515" s="5" t="s">
        <v>1561</v>
      </c>
      <c r="U515" s="5" t="s">
        <v>1562</v>
      </c>
      <c r="V515" s="5" t="s">
        <v>1563</v>
      </c>
      <c r="W515" s="22">
        <v>16.714812596638996</v>
      </c>
      <c r="X515" s="23" t="s">
        <v>35</v>
      </c>
      <c r="Y515" s="22">
        <v>0.31767944289481581</v>
      </c>
      <c r="Z515" s="22">
        <v>16.493908246358263</v>
      </c>
      <c r="AA515" s="23" t="s">
        <v>35</v>
      </c>
      <c r="AB515" s="22">
        <v>1.177939574420062</v>
      </c>
      <c r="AC515" s="22">
        <v>16.925592422485401</v>
      </c>
      <c r="AD515" s="22">
        <v>16.349424362182599</v>
      </c>
      <c r="AE515" s="22">
        <v>16.869421005248999</v>
      </c>
      <c r="AF515" s="22">
        <v>15.140471458435099</v>
      </c>
      <c r="AG515" s="22">
        <v>17.053586959838899</v>
      </c>
      <c r="AH515" s="22">
        <v>17.287666320800799</v>
      </c>
    </row>
    <row r="516" spans="1:34" x14ac:dyDescent="0.35">
      <c r="A516" s="5" t="s">
        <v>1564</v>
      </c>
      <c r="B516" s="5" t="s">
        <v>1565</v>
      </c>
      <c r="C516" s="22">
        <v>16.589838027954098</v>
      </c>
      <c r="D516" s="23" t="s">
        <v>35</v>
      </c>
      <c r="E516" s="22">
        <v>0.12476744714328958</v>
      </c>
      <c r="F516" s="22">
        <v>16.368343671162901</v>
      </c>
      <c r="G516" s="23" t="s">
        <v>35</v>
      </c>
      <c r="H516" s="22">
        <v>0.39118864439776685</v>
      </c>
      <c r="I516" s="22">
        <v>-0.22149435679118001</v>
      </c>
      <c r="J516" s="24">
        <v>0.39466482156538901</v>
      </c>
      <c r="K516" s="25">
        <f>10^-J516</f>
        <v>0.40302796198446361</v>
      </c>
      <c r="L516" s="26" t="b">
        <f>IF(AND(K516&lt;0.05,ABS(I516)&gt;=2),"TRUE")</f>
        <v>0</v>
      </c>
      <c r="M516" s="27" t="b">
        <v>0</v>
      </c>
      <c r="N516" s="24">
        <v>0.39466482156538901</v>
      </c>
      <c r="O516" s="27">
        <v>592</v>
      </c>
      <c r="P516" s="25">
        <f>O516/$P$2*$P$1</f>
        <v>2.6475849731663687E-2</v>
      </c>
      <c r="Q516" s="27" t="b">
        <f>IF(K516&lt;P516,"TRUE")</f>
        <v>0</v>
      </c>
      <c r="R516" s="28">
        <f>K516*1118</f>
        <v>450.5852614986303</v>
      </c>
      <c r="S516" s="26" t="b">
        <f>IF(R516&lt;0.05,"TRUE")</f>
        <v>0</v>
      </c>
      <c r="T516" s="5" t="s">
        <v>1564</v>
      </c>
      <c r="U516" s="5" t="s">
        <v>1565</v>
      </c>
      <c r="V516" s="5" t="s">
        <v>1566</v>
      </c>
      <c r="W516" s="22">
        <v>16.589838027954098</v>
      </c>
      <c r="X516" s="23" t="s">
        <v>35</v>
      </c>
      <c r="Y516" s="22">
        <v>0.12476744714328958</v>
      </c>
      <c r="Z516" s="22">
        <v>16.368343671162901</v>
      </c>
      <c r="AA516" s="23" t="s">
        <v>35</v>
      </c>
      <c r="AB516" s="22">
        <v>0.39118864439776685</v>
      </c>
      <c r="AC516" s="22">
        <v>16.657588958740199</v>
      </c>
      <c r="AD516" s="22">
        <v>16.4458522796631</v>
      </c>
      <c r="AE516" s="22">
        <v>16.666072845458999</v>
      </c>
      <c r="AF516" s="22">
        <v>16.756841659545898</v>
      </c>
      <c r="AG516" s="22">
        <v>16.373670578002901</v>
      </c>
      <c r="AH516" s="22">
        <v>15.974518775939901</v>
      </c>
    </row>
    <row r="517" spans="1:34" x14ac:dyDescent="0.35">
      <c r="A517" s="5" t="s">
        <v>1567</v>
      </c>
      <c r="B517" s="5" t="s">
        <v>1568</v>
      </c>
      <c r="C517" s="22">
        <v>18.839341481526699</v>
      </c>
      <c r="D517" s="23" t="s">
        <v>35</v>
      </c>
      <c r="E517" s="22">
        <v>9.9150061197796055E-2</v>
      </c>
      <c r="F517" s="22">
        <v>18.615517934163432</v>
      </c>
      <c r="G517" s="23" t="s">
        <v>35</v>
      </c>
      <c r="H517" s="22">
        <v>7.7055500847414887E-2</v>
      </c>
      <c r="I517" s="22">
        <v>-0.223823547363281</v>
      </c>
      <c r="J517" s="24">
        <v>1.43567049579741</v>
      </c>
      <c r="K517" s="25">
        <f>10^-J517</f>
        <v>3.6671570053221844E-2</v>
      </c>
      <c r="L517" s="26" t="b">
        <f>IF(AND(K517&lt;0.05,ABS(I517)&gt;=2),"TRUE")</f>
        <v>0</v>
      </c>
      <c r="M517" s="27" t="b">
        <v>0</v>
      </c>
      <c r="N517" s="24">
        <v>1.43567049579741</v>
      </c>
      <c r="O517" s="27">
        <v>101</v>
      </c>
      <c r="P517" s="25">
        <f>O517/$P$2*$P$1</f>
        <v>4.5169946332737033E-3</v>
      </c>
      <c r="Q517" s="27" t="b">
        <f>IF(K517&lt;P517,"TRUE")</f>
        <v>0</v>
      </c>
      <c r="R517" s="28">
        <f>K517*1118</f>
        <v>40.998815319502022</v>
      </c>
      <c r="S517" s="26" t="b">
        <f>IF(R517&lt;0.05,"TRUE")</f>
        <v>0</v>
      </c>
      <c r="T517" s="5" t="s">
        <v>1567</v>
      </c>
      <c r="U517" s="5" t="s">
        <v>1568</v>
      </c>
      <c r="V517" s="5" t="s">
        <v>1569</v>
      </c>
      <c r="W517" s="22">
        <v>18.839341481526699</v>
      </c>
      <c r="X517" s="23" t="s">
        <v>35</v>
      </c>
      <c r="Y517" s="22">
        <v>9.9150061197796055E-2</v>
      </c>
      <c r="Z517" s="22">
        <v>18.615517934163432</v>
      </c>
      <c r="AA517" s="23" t="s">
        <v>35</v>
      </c>
      <c r="AB517" s="22">
        <v>7.7055500847414887E-2</v>
      </c>
      <c r="AC517" s="22">
        <v>18.937904357910199</v>
      </c>
      <c r="AD517" s="22">
        <v>18.8405055999756</v>
      </c>
      <c r="AE517" s="22">
        <v>18.7396144866943</v>
      </c>
      <c r="AF517" s="22">
        <v>18.6746311187744</v>
      </c>
      <c r="AG517" s="22">
        <v>18.528369903564499</v>
      </c>
      <c r="AH517" s="22">
        <v>18.643552780151399</v>
      </c>
    </row>
    <row r="518" spans="1:34" x14ac:dyDescent="0.35">
      <c r="A518" s="5" t="s">
        <v>1570</v>
      </c>
      <c r="B518" s="5" t="s">
        <v>1571</v>
      </c>
      <c r="C518" s="22">
        <v>16.532922108968098</v>
      </c>
      <c r="D518" s="23" t="s">
        <v>35</v>
      </c>
      <c r="E518" s="22">
        <v>0.26650317878193391</v>
      </c>
      <c r="F518" s="22">
        <v>16.308686892191567</v>
      </c>
      <c r="G518" s="23" t="s">
        <v>35</v>
      </c>
      <c r="H518" s="22">
        <v>0.34734408353259782</v>
      </c>
      <c r="I518" s="22">
        <v>-0.224235216776528</v>
      </c>
      <c r="J518" s="24">
        <v>0.37147673660712899</v>
      </c>
      <c r="K518" s="25">
        <f>10^-J518</f>
        <v>0.42513147876268914</v>
      </c>
      <c r="L518" s="26" t="b">
        <f>IF(AND(K518&lt;0.05,ABS(I518)&gt;=2),"TRUE")</f>
        <v>0</v>
      </c>
      <c r="M518" s="27" t="b">
        <v>0</v>
      </c>
      <c r="N518" s="24">
        <v>0.37147673660712899</v>
      </c>
      <c r="O518" s="27">
        <v>622</v>
      </c>
      <c r="P518" s="25">
        <f>O518/$P$2*$P$1</f>
        <v>2.7817531305903399E-2</v>
      </c>
      <c r="Q518" s="27" t="b">
        <f>IF(K518&lt;P518,"TRUE")</f>
        <v>0</v>
      </c>
      <c r="R518" s="28">
        <f>K518*1118</f>
        <v>475.29699325668645</v>
      </c>
      <c r="S518" s="26" t="b">
        <f>IF(R518&lt;0.05,"TRUE")</f>
        <v>0</v>
      </c>
      <c r="T518" s="5" t="s">
        <v>1570</v>
      </c>
      <c r="U518" s="5" t="s">
        <v>1571</v>
      </c>
      <c r="V518" s="5" t="s">
        <v>1572</v>
      </c>
      <c r="W518" s="22">
        <v>16.532922108968098</v>
      </c>
      <c r="X518" s="23" t="s">
        <v>35</v>
      </c>
      <c r="Y518" s="22">
        <v>0.26650317878193391</v>
      </c>
      <c r="Z518" s="22">
        <v>16.308686892191567</v>
      </c>
      <c r="AA518" s="23" t="s">
        <v>35</v>
      </c>
      <c r="AB518" s="22">
        <v>0.34734408353259782</v>
      </c>
      <c r="AC518" s="22">
        <v>16.748292922973601</v>
      </c>
      <c r="AD518" s="22">
        <v>16.234880447387699</v>
      </c>
      <c r="AE518" s="22">
        <v>16.615592956543001</v>
      </c>
      <c r="AF518" s="22">
        <v>16.427448272705099</v>
      </c>
      <c r="AG518" s="22">
        <v>16.5810737609863</v>
      </c>
      <c r="AH518" s="22">
        <v>15.917538642883301</v>
      </c>
    </row>
    <row r="519" spans="1:34" x14ac:dyDescent="0.35">
      <c r="A519" s="5" t="s">
        <v>1573</v>
      </c>
      <c r="B519" s="5" t="s">
        <v>1574</v>
      </c>
      <c r="C519" s="22">
        <v>20.568030039469395</v>
      </c>
      <c r="D519" s="23" t="s">
        <v>35</v>
      </c>
      <c r="E519" s="22">
        <v>0.45440098090974324</v>
      </c>
      <c r="F519" s="22">
        <v>20.340778350830067</v>
      </c>
      <c r="G519" s="23" t="s">
        <v>35</v>
      </c>
      <c r="H519" s="22">
        <v>0.46884123880408834</v>
      </c>
      <c r="I519" s="22">
        <v>-0.22725168863932399</v>
      </c>
      <c r="J519" s="24">
        <v>0.23723466940934201</v>
      </c>
      <c r="K519" s="25">
        <f>10^-J519</f>
        <v>0.57911568885793285</v>
      </c>
      <c r="L519" s="26" t="b">
        <f>IF(AND(K519&lt;0.05,ABS(I519)&gt;=2),"TRUE")</f>
        <v>0</v>
      </c>
      <c r="M519" s="27" t="b">
        <v>0</v>
      </c>
      <c r="N519" s="24">
        <v>0.23723466940934201</v>
      </c>
      <c r="O519" s="27">
        <v>793</v>
      </c>
      <c r="P519" s="25">
        <f>O519/$P$2*$P$1</f>
        <v>3.5465116279069772E-2</v>
      </c>
      <c r="Q519" s="27" t="b">
        <f>IF(K519&lt;P519,"TRUE")</f>
        <v>0</v>
      </c>
      <c r="R519" s="28">
        <f>K519*1118</f>
        <v>647.45134014316898</v>
      </c>
      <c r="S519" s="26" t="b">
        <f>IF(R519&lt;0.05,"TRUE")</f>
        <v>0</v>
      </c>
      <c r="T519" s="5" t="s">
        <v>1573</v>
      </c>
      <c r="U519" s="5" t="s">
        <v>1574</v>
      </c>
      <c r="V519" s="5" t="s">
        <v>1575</v>
      </c>
      <c r="W519" s="22">
        <v>20.568030039469395</v>
      </c>
      <c r="X519" s="23" t="s">
        <v>35</v>
      </c>
      <c r="Y519" s="22">
        <v>0.45440098090974324</v>
      </c>
      <c r="Z519" s="22">
        <v>20.340778350830067</v>
      </c>
      <c r="AA519" s="23" t="s">
        <v>35</v>
      </c>
      <c r="AB519" s="22">
        <v>0.46884123880408834</v>
      </c>
      <c r="AC519" s="22">
        <v>21.051336288452099</v>
      </c>
      <c r="AD519" s="22">
        <v>20.503271102905298</v>
      </c>
      <c r="AE519" s="22">
        <v>20.149482727050799</v>
      </c>
      <c r="AF519" s="22">
        <v>19.804759979248001</v>
      </c>
      <c r="AG519" s="22">
        <v>20.674554824829102</v>
      </c>
      <c r="AH519" s="22">
        <v>20.5430202484131</v>
      </c>
    </row>
    <row r="520" spans="1:34" x14ac:dyDescent="0.35">
      <c r="A520" s="5" t="s">
        <v>1576</v>
      </c>
      <c r="B520" s="5" t="s">
        <v>1577</v>
      </c>
      <c r="C520" s="22">
        <v>16.407790184021</v>
      </c>
      <c r="D520" s="23" t="s">
        <v>35</v>
      </c>
      <c r="E520" s="22">
        <v>0.62977381592672754</v>
      </c>
      <c r="F520" s="22">
        <v>16.180162429809602</v>
      </c>
      <c r="G520" s="23" t="s">
        <v>35</v>
      </c>
      <c r="H520" s="22">
        <v>1.254132915500753</v>
      </c>
      <c r="I520" s="22">
        <v>-0.227627754211426</v>
      </c>
      <c r="J520" s="24">
        <v>0.100896510794117</v>
      </c>
      <c r="K520" s="25">
        <f>10^-J520</f>
        <v>0.79269020026669867</v>
      </c>
      <c r="L520" s="26" t="b">
        <f>IF(AND(K520&lt;0.05,ABS(I520)&gt;=2),"TRUE")</f>
        <v>0</v>
      </c>
      <c r="M520" s="27" t="b">
        <v>0</v>
      </c>
      <c r="N520" s="24">
        <v>0.100896510794117</v>
      </c>
      <c r="O520" s="27">
        <v>981</v>
      </c>
      <c r="P520" s="25">
        <f>O520/$P$2*$P$1</f>
        <v>4.3872987477638646E-2</v>
      </c>
      <c r="Q520" s="27" t="b">
        <f>IF(K520&lt;P520,"TRUE")</f>
        <v>0</v>
      </c>
      <c r="R520" s="28">
        <f>K520*1118</f>
        <v>886.22764389816916</v>
      </c>
      <c r="S520" s="26" t="b">
        <f>IF(R520&lt;0.05,"TRUE")</f>
        <v>0</v>
      </c>
      <c r="T520" s="5" t="s">
        <v>1576</v>
      </c>
      <c r="U520" s="5" t="s">
        <v>1577</v>
      </c>
      <c r="V520" s="5" t="s">
        <v>1578</v>
      </c>
      <c r="W520" s="22">
        <v>16.407790184021</v>
      </c>
      <c r="X520" s="23" t="s">
        <v>35</v>
      </c>
      <c r="Y520" s="22">
        <v>0.62977381592672754</v>
      </c>
      <c r="Z520" s="22">
        <v>16.180162429809602</v>
      </c>
      <c r="AA520" s="23" t="s">
        <v>35</v>
      </c>
      <c r="AB520" s="22">
        <v>1.254132915500753</v>
      </c>
      <c r="AC520" s="22">
        <v>17.092695236206101</v>
      </c>
      <c r="AD520" s="22">
        <v>15.8536920547485</v>
      </c>
      <c r="AE520" s="22">
        <v>16.276983261108398</v>
      </c>
      <c r="AF520" s="22">
        <v>15.0034732818604</v>
      </c>
      <c r="AG520" s="22">
        <v>17.499534606933601</v>
      </c>
      <c r="AH520" s="22">
        <v>16.037479400634801</v>
      </c>
    </row>
    <row r="521" spans="1:34" x14ac:dyDescent="0.35">
      <c r="A521" s="5" t="s">
        <v>1579</v>
      </c>
      <c r="B521" s="5" t="s">
        <v>1580</v>
      </c>
      <c r="C521" s="22">
        <v>16.147809028625502</v>
      </c>
      <c r="D521" s="23" t="s">
        <v>35</v>
      </c>
      <c r="E521" s="22">
        <v>0.56640670251581338</v>
      </c>
      <c r="F521" s="22">
        <v>15.920030911763499</v>
      </c>
      <c r="G521" s="23" t="s">
        <v>35</v>
      </c>
      <c r="H521" s="22">
        <v>1.1815052299800051</v>
      </c>
      <c r="I521" s="22">
        <v>-0.22777811686197899</v>
      </c>
      <c r="J521" s="24">
        <v>0.108831520801104</v>
      </c>
      <c r="K521" s="25">
        <f>10^-J521</f>
        <v>0.77833843929672597</v>
      </c>
      <c r="L521" s="26" t="b">
        <f>IF(AND(K521&lt;0.05,ABS(I521)&gt;=2),"TRUE")</f>
        <v>0</v>
      </c>
      <c r="M521" s="27" t="b">
        <v>0</v>
      </c>
      <c r="N521" s="24">
        <v>0.108831520801104</v>
      </c>
      <c r="O521" s="27">
        <v>972</v>
      </c>
      <c r="P521" s="25">
        <f>O521/$P$2*$P$1</f>
        <v>4.3470483005366732E-2</v>
      </c>
      <c r="Q521" s="27" t="b">
        <f>IF(K521&lt;P521,"TRUE")</f>
        <v>0</v>
      </c>
      <c r="R521" s="28">
        <f>K521*1118</f>
        <v>870.18237513373958</v>
      </c>
      <c r="S521" s="26" t="b">
        <f>IF(R521&lt;0.05,"TRUE")</f>
        <v>0</v>
      </c>
      <c r="T521" s="5" t="s">
        <v>1579</v>
      </c>
      <c r="U521" s="5" t="s">
        <v>1580</v>
      </c>
      <c r="V521" s="5" t="s">
        <v>1581</v>
      </c>
      <c r="W521" s="22">
        <v>16.147809028625502</v>
      </c>
      <c r="X521" s="23" t="s">
        <v>35</v>
      </c>
      <c r="Y521" s="22">
        <v>0.56640670251581338</v>
      </c>
      <c r="Z521" s="22">
        <v>15.920030911763499</v>
      </c>
      <c r="AA521" s="23" t="s">
        <v>35</v>
      </c>
      <c r="AB521" s="22">
        <v>1.1815052299800051</v>
      </c>
      <c r="AC521" s="22">
        <v>16.521045684814499</v>
      </c>
      <c r="AD521" s="22">
        <v>16.426311492919901</v>
      </c>
      <c r="AE521" s="22">
        <v>15.496069908142101</v>
      </c>
      <c r="AF521" s="22">
        <v>14.555869102478001</v>
      </c>
      <c r="AG521" s="22">
        <v>16.5862522125244</v>
      </c>
      <c r="AH521" s="22">
        <v>16.6179714202881</v>
      </c>
    </row>
    <row r="522" spans="1:34" x14ac:dyDescent="0.35">
      <c r="A522" s="5" t="s">
        <v>1582</v>
      </c>
      <c r="B522" s="5" t="s">
        <v>1583</v>
      </c>
      <c r="C522" s="22">
        <v>15.570120493570967</v>
      </c>
      <c r="D522" s="23" t="s">
        <v>35</v>
      </c>
      <c r="E522" s="22">
        <v>0.23024769446641186</v>
      </c>
      <c r="F522" s="22">
        <v>15.341915766398133</v>
      </c>
      <c r="G522" s="23" t="s">
        <v>35</v>
      </c>
      <c r="H522" s="22">
        <v>0.9362210066605029</v>
      </c>
      <c r="I522" s="22">
        <v>-0.22820472717285201</v>
      </c>
      <c r="J522" s="24">
        <v>0.153148092786007</v>
      </c>
      <c r="K522" s="25">
        <f>10^-J522</f>
        <v>0.70283261573672207</v>
      </c>
      <c r="L522" s="26" t="b">
        <f>IF(AND(K522&lt;0.05,ABS(I522)&gt;=2),"TRUE")</f>
        <v>0</v>
      </c>
      <c r="M522" s="27" t="b">
        <v>0</v>
      </c>
      <c r="N522" s="24">
        <v>0.153148092786007</v>
      </c>
      <c r="O522" s="27">
        <v>902</v>
      </c>
      <c r="P522" s="25">
        <f>O522/$P$2*$P$1</f>
        <v>4.033989266547406E-2</v>
      </c>
      <c r="Q522" s="27" t="b">
        <f>IF(K522&lt;P522,"TRUE")</f>
        <v>0</v>
      </c>
      <c r="R522" s="28">
        <f>K522*1118</f>
        <v>785.76686439365528</v>
      </c>
      <c r="S522" s="26" t="b">
        <f>IF(R522&lt;0.05,"TRUE")</f>
        <v>0</v>
      </c>
      <c r="T522" s="5" t="s">
        <v>1582</v>
      </c>
      <c r="U522" s="5" t="s">
        <v>1583</v>
      </c>
      <c r="V522" s="5" t="s">
        <v>1584</v>
      </c>
      <c r="W522" s="22">
        <v>15.570120493570967</v>
      </c>
      <c r="X522" s="23" t="s">
        <v>35</v>
      </c>
      <c r="Y522" s="22">
        <v>0.23024769446641186</v>
      </c>
      <c r="Z522" s="22">
        <v>15.341915766398133</v>
      </c>
      <c r="AA522" s="23" t="s">
        <v>35</v>
      </c>
      <c r="AB522" s="22">
        <v>0.9362210066605029</v>
      </c>
      <c r="AC522" s="22">
        <v>15.832984924316399</v>
      </c>
      <c r="AD522" s="22">
        <v>15.4731950759888</v>
      </c>
      <c r="AE522" s="22">
        <v>15.404181480407701</v>
      </c>
      <c r="AF522" s="22">
        <v>14.264930725097701</v>
      </c>
      <c r="AG522" s="22">
        <v>15.9615697860718</v>
      </c>
      <c r="AH522" s="22">
        <v>15.799246788024901</v>
      </c>
    </row>
    <row r="523" spans="1:34" x14ac:dyDescent="0.35">
      <c r="A523" s="5" t="s">
        <v>1585</v>
      </c>
      <c r="B523" s="5" t="s">
        <v>1586</v>
      </c>
      <c r="C523" s="22">
        <v>14.578737576802567</v>
      </c>
      <c r="D523" s="23" t="s">
        <v>35</v>
      </c>
      <c r="E523" s="22">
        <v>0.43114487123635115</v>
      </c>
      <c r="F523" s="22">
        <v>14.349148750305167</v>
      </c>
      <c r="G523" s="23" t="s">
        <v>35</v>
      </c>
      <c r="H523" s="22">
        <v>0.72929245338102699</v>
      </c>
      <c r="I523" s="22">
        <v>-0.22958882649739601</v>
      </c>
      <c r="J523" s="24">
        <v>0.17832836546039399</v>
      </c>
      <c r="K523" s="25">
        <f>10^-J523</f>
        <v>0.66324141096625067</v>
      </c>
      <c r="L523" s="26" t="b">
        <f>IF(AND(K523&lt;0.05,ABS(I523)&gt;=2),"TRUE")</f>
        <v>0</v>
      </c>
      <c r="M523" s="27" t="b">
        <v>0</v>
      </c>
      <c r="N523" s="24">
        <v>0.17832836546039399</v>
      </c>
      <c r="O523" s="27">
        <v>873</v>
      </c>
      <c r="P523" s="25">
        <f>O523/$P$2*$P$1</f>
        <v>3.9042933810375671E-2</v>
      </c>
      <c r="Q523" s="27" t="b">
        <f>IF(K523&lt;P523,"TRUE")</f>
        <v>0</v>
      </c>
      <c r="R523" s="28">
        <f>K523*1118</f>
        <v>741.50389746026826</v>
      </c>
      <c r="S523" s="26" t="b">
        <f>IF(R523&lt;0.05,"TRUE")</f>
        <v>0</v>
      </c>
      <c r="T523" s="5" t="s">
        <v>1585</v>
      </c>
      <c r="U523" s="5" t="s">
        <v>1586</v>
      </c>
      <c r="V523" s="5" t="s">
        <v>1587</v>
      </c>
      <c r="W523" s="22">
        <v>14.578737576802567</v>
      </c>
      <c r="X523" s="23" t="s">
        <v>35</v>
      </c>
      <c r="Y523" s="22">
        <v>0.43114487123635115</v>
      </c>
      <c r="Z523" s="22">
        <v>14.349148750305167</v>
      </c>
      <c r="AA523" s="23" t="s">
        <v>35</v>
      </c>
      <c r="AB523" s="22">
        <v>0.72929245338102699</v>
      </c>
      <c r="AC523" s="22">
        <v>14.5120964050293</v>
      </c>
      <c r="AD523" s="22">
        <v>14.18479347229</v>
      </c>
      <c r="AE523" s="22">
        <v>15.0393228530884</v>
      </c>
      <c r="AF523" s="22">
        <v>14.8320560455322</v>
      </c>
      <c r="AG523" s="22">
        <v>14.705163002014199</v>
      </c>
      <c r="AH523" s="22">
        <v>13.5102272033691</v>
      </c>
    </row>
    <row r="524" spans="1:34" x14ac:dyDescent="0.35">
      <c r="A524" s="5" t="s">
        <v>1588</v>
      </c>
      <c r="B524" s="5" t="s">
        <v>1589</v>
      </c>
      <c r="C524" s="22">
        <v>19.496440251668265</v>
      </c>
      <c r="D524" s="23" t="s">
        <v>35</v>
      </c>
      <c r="E524" s="22">
        <v>0.2285115758787015</v>
      </c>
      <c r="F524" s="22">
        <v>19.265992482503265</v>
      </c>
      <c r="G524" s="23" t="s">
        <v>35</v>
      </c>
      <c r="H524" s="22">
        <v>0.35134885736447719</v>
      </c>
      <c r="I524" s="22">
        <v>-0.23044776916503901</v>
      </c>
      <c r="J524" s="24">
        <v>0.403564699558912</v>
      </c>
      <c r="K524" s="25">
        <f>10^-J524</f>
        <v>0.39485287127102559</v>
      </c>
      <c r="L524" s="26" t="b">
        <f>IF(AND(K524&lt;0.05,ABS(I524)&gt;=2),"TRUE")</f>
        <v>0</v>
      </c>
      <c r="M524" s="27" t="b">
        <v>0</v>
      </c>
      <c r="N524" s="24">
        <v>0.403564699558912</v>
      </c>
      <c r="O524" s="27">
        <v>582</v>
      </c>
      <c r="P524" s="25">
        <f>O524/$P$2*$P$1</f>
        <v>2.6028622540250446E-2</v>
      </c>
      <c r="Q524" s="27" t="b">
        <f>IF(K524&lt;P524,"TRUE")</f>
        <v>0</v>
      </c>
      <c r="R524" s="28">
        <f>K524*1118</f>
        <v>441.4455100810066</v>
      </c>
      <c r="S524" s="26" t="b">
        <f>IF(R524&lt;0.05,"TRUE")</f>
        <v>0</v>
      </c>
      <c r="T524" s="5" t="s">
        <v>1588</v>
      </c>
      <c r="U524" s="5" t="s">
        <v>1589</v>
      </c>
      <c r="V524" s="5" t="s">
        <v>1590</v>
      </c>
      <c r="W524" s="22">
        <v>19.496440251668265</v>
      </c>
      <c r="X524" s="23" t="s">
        <v>35</v>
      </c>
      <c r="Y524" s="22">
        <v>0.2285115758787015</v>
      </c>
      <c r="Z524" s="22">
        <v>19.265992482503265</v>
      </c>
      <c r="AA524" s="23" t="s">
        <v>35</v>
      </c>
      <c r="AB524" s="22">
        <v>0.35134885736447719</v>
      </c>
      <c r="AC524" s="22">
        <v>19.7321453094482</v>
      </c>
      <c r="AD524" s="22">
        <v>19.481300354003899</v>
      </c>
      <c r="AE524" s="22">
        <v>19.275875091552699</v>
      </c>
      <c r="AF524" s="22">
        <v>18.8984889984131</v>
      </c>
      <c r="AG524" s="22">
        <v>19.598579406738299</v>
      </c>
      <c r="AH524" s="22">
        <v>19.300909042358398</v>
      </c>
    </row>
    <row r="525" spans="1:34" x14ac:dyDescent="0.35">
      <c r="A525" s="5" t="s">
        <v>1591</v>
      </c>
      <c r="B525" s="5" t="s">
        <v>1592</v>
      </c>
      <c r="C525" s="22">
        <v>14.706714948018366</v>
      </c>
      <c r="D525" s="23" t="s">
        <v>35</v>
      </c>
      <c r="E525" s="22">
        <v>0.30151311600890623</v>
      </c>
      <c r="F525" s="22">
        <v>14.474315961202</v>
      </c>
      <c r="G525" s="23" t="s">
        <v>35</v>
      </c>
      <c r="H525" s="22">
        <v>0.68688549150763711</v>
      </c>
      <c r="I525" s="22">
        <v>-0.232398986816406</v>
      </c>
      <c r="J525" s="24">
        <v>0.207608340175543</v>
      </c>
      <c r="K525" s="25">
        <f>10^-J525</f>
        <v>0.61999995763760718</v>
      </c>
      <c r="L525" s="26" t="b">
        <f>IF(AND(K525&lt;0.05,ABS(I525)&gt;=2),"TRUE")</f>
        <v>0</v>
      </c>
      <c r="M525" s="27" t="b">
        <v>0</v>
      </c>
      <c r="N525" s="24">
        <v>0.207608340175543</v>
      </c>
      <c r="O525" s="27">
        <v>833</v>
      </c>
      <c r="P525" s="25">
        <f>O525/$P$2*$P$1</f>
        <v>3.7254025044722722E-2</v>
      </c>
      <c r="Q525" s="27" t="b">
        <f>IF(K525&lt;P525,"TRUE")</f>
        <v>0</v>
      </c>
      <c r="R525" s="28">
        <f>K525*1118</f>
        <v>693.15995263884486</v>
      </c>
      <c r="S525" s="26" t="b">
        <f>IF(R525&lt;0.05,"TRUE")</f>
        <v>0</v>
      </c>
      <c r="T525" s="5" t="s">
        <v>1591</v>
      </c>
      <c r="U525" s="5" t="s">
        <v>1592</v>
      </c>
      <c r="V525" s="5" t="s">
        <v>1593</v>
      </c>
      <c r="W525" s="22">
        <v>14.706714948018366</v>
      </c>
      <c r="X525" s="23" t="s">
        <v>35</v>
      </c>
      <c r="Y525" s="22">
        <v>0.30151311600890623</v>
      </c>
      <c r="Z525" s="22">
        <v>14.474315961202</v>
      </c>
      <c r="AA525" s="23" t="s">
        <v>35</v>
      </c>
      <c r="AB525" s="22">
        <v>0.68688549150763711</v>
      </c>
      <c r="AC525" s="22">
        <v>15.0090341567993</v>
      </c>
      <c r="AD525" s="22">
        <v>14.4060144424438</v>
      </c>
      <c r="AE525" s="22">
        <v>14.705096244811999</v>
      </c>
      <c r="AF525" s="22">
        <v>13.702218055725099</v>
      </c>
      <c r="AG525" s="22">
        <v>15.017560005188001</v>
      </c>
      <c r="AH525" s="22">
        <v>14.7031698226929</v>
      </c>
    </row>
    <row r="526" spans="1:34" x14ac:dyDescent="0.35">
      <c r="A526" s="5" t="s">
        <v>1594</v>
      </c>
      <c r="B526" s="5" t="s">
        <v>1595</v>
      </c>
      <c r="C526" s="22">
        <v>11.438381195068333</v>
      </c>
      <c r="D526" s="23" t="s">
        <v>35</v>
      </c>
      <c r="E526" s="22">
        <v>0.28174316777487679</v>
      </c>
      <c r="F526" s="22">
        <v>12.151230812072733</v>
      </c>
      <c r="G526" s="23" t="s">
        <v>35</v>
      </c>
      <c r="H526" s="22">
        <v>0.45661659955299033</v>
      </c>
      <c r="I526" s="22">
        <v>-0.232614199320475</v>
      </c>
      <c r="J526" s="24">
        <v>7.57459569361673E-2</v>
      </c>
      <c r="K526" s="25">
        <f>10^-J526</f>
        <v>0.83995117713205925</v>
      </c>
      <c r="L526" s="26" t="b">
        <f>IF(AND(K526&lt;0.05,ABS(I526)&gt;=2),"TRUE")</f>
        <v>0</v>
      </c>
      <c r="M526" s="27" t="b">
        <v>0</v>
      </c>
      <c r="N526" s="24">
        <v>7.57459569361673E-2</v>
      </c>
      <c r="O526" s="27">
        <v>1019</v>
      </c>
      <c r="P526" s="25">
        <f>O526/$P$2*$P$1</f>
        <v>4.5572450805008949E-2</v>
      </c>
      <c r="Q526" s="27" t="b">
        <f>IF(K526&lt;P526,"TRUE")</f>
        <v>0</v>
      </c>
      <c r="R526" s="28">
        <f>K526*1118</f>
        <v>939.06541603364224</v>
      </c>
      <c r="S526" s="26" t="b">
        <f>IF(R526&lt;0.05,"TRUE")</f>
        <v>0</v>
      </c>
      <c r="T526" s="5" t="s">
        <v>1594</v>
      </c>
      <c r="U526" s="5" t="s">
        <v>1595</v>
      </c>
      <c r="V526" s="5" t="s">
        <v>1596</v>
      </c>
      <c r="W526" s="22">
        <v>11.438381195068333</v>
      </c>
      <c r="X526" s="23" t="s">
        <v>35</v>
      </c>
      <c r="Y526" s="22">
        <v>0.28174316777487679</v>
      </c>
      <c r="Z526" s="22">
        <v>12.151230812072733</v>
      </c>
      <c r="AA526" s="23" t="s">
        <v>35</v>
      </c>
      <c r="AB526" s="22">
        <v>0.45661659955299033</v>
      </c>
      <c r="AC526" s="22">
        <v>11.1337566375732</v>
      </c>
      <c r="AD526" s="22">
        <v>11.689598083496101</v>
      </c>
      <c r="AE526" s="22">
        <v>11.4917888641357</v>
      </c>
      <c r="AF526" s="22">
        <v>12.671470642089799</v>
      </c>
      <c r="AG526" s="22">
        <v>11.816870689392101</v>
      </c>
      <c r="AH526" s="22">
        <v>11.9653511047363</v>
      </c>
    </row>
    <row r="527" spans="1:34" x14ac:dyDescent="0.35">
      <c r="A527" s="5" t="s">
        <v>1597</v>
      </c>
      <c r="B527" s="5" t="s">
        <v>1598</v>
      </c>
      <c r="C527" s="22">
        <v>19.288633982340468</v>
      </c>
      <c r="D527" s="23" t="s">
        <v>35</v>
      </c>
      <c r="E527" s="22">
        <v>0.1489415559726037</v>
      </c>
      <c r="F527" s="22">
        <v>19.055210749308269</v>
      </c>
      <c r="G527" s="23" t="s">
        <v>35</v>
      </c>
      <c r="H527" s="22">
        <v>0.23434298423881486</v>
      </c>
      <c r="I527" s="22">
        <v>-0.23342323303222701</v>
      </c>
      <c r="J527" s="24">
        <v>0.65937808245700702</v>
      </c>
      <c r="K527" s="25">
        <f>10^-J527</f>
        <v>0.21908967823798131</v>
      </c>
      <c r="L527" s="26" t="b">
        <f>IF(AND(K527&lt;0.05,ABS(I527)&gt;=2),"TRUE")</f>
        <v>0</v>
      </c>
      <c r="M527" s="27" t="b">
        <v>0</v>
      </c>
      <c r="N527" s="24">
        <v>0.65937808245700702</v>
      </c>
      <c r="O527" s="27">
        <v>354</v>
      </c>
      <c r="P527" s="25">
        <f>O527/$P$2*$P$1</f>
        <v>1.5831842576028623E-2</v>
      </c>
      <c r="Q527" s="27" t="b">
        <f>IF(K527&lt;P527,"TRUE")</f>
        <v>0</v>
      </c>
      <c r="R527" s="28">
        <f>K527*1118</f>
        <v>244.94226027006312</v>
      </c>
      <c r="S527" s="26" t="b">
        <f>IF(R527&lt;0.05,"TRUE")</f>
        <v>0</v>
      </c>
      <c r="T527" s="5" t="s">
        <v>1597</v>
      </c>
      <c r="U527" s="5" t="s">
        <v>1598</v>
      </c>
      <c r="V527" s="5" t="s">
        <v>1599</v>
      </c>
      <c r="W527" s="22">
        <v>19.288633982340468</v>
      </c>
      <c r="X527" s="23" t="s">
        <v>35</v>
      </c>
      <c r="Y527" s="22">
        <v>0.1489415559726037</v>
      </c>
      <c r="Z527" s="22">
        <v>19.055210749308269</v>
      </c>
      <c r="AA527" s="23" t="s">
        <v>35</v>
      </c>
      <c r="AB527" s="22">
        <v>0.23434298423881486</v>
      </c>
      <c r="AC527" s="22">
        <v>19.138614654541001</v>
      </c>
      <c r="AD527" s="22">
        <v>19.436473846435501</v>
      </c>
      <c r="AE527" s="22">
        <v>19.290813446044901</v>
      </c>
      <c r="AF527" s="22">
        <v>18.834995269775401</v>
      </c>
      <c r="AG527" s="22">
        <v>19.029136657714801</v>
      </c>
      <c r="AH527" s="22">
        <v>19.301500320434599</v>
      </c>
    </row>
    <row r="528" spans="1:34" x14ac:dyDescent="0.35">
      <c r="A528" s="5" t="s">
        <v>1600</v>
      </c>
      <c r="B528" s="5" t="s">
        <v>1601</v>
      </c>
      <c r="C528" s="22">
        <v>15.595054944356269</v>
      </c>
      <c r="D528" s="23" t="s">
        <v>35</v>
      </c>
      <c r="E528" s="22">
        <v>0.29028740194064989</v>
      </c>
      <c r="F528" s="22">
        <v>15.3607489267985</v>
      </c>
      <c r="G528" s="23" t="s">
        <v>35</v>
      </c>
      <c r="H528" s="22">
        <v>1.6769845545757802</v>
      </c>
      <c r="I528" s="22">
        <v>-0.23430601755778099</v>
      </c>
      <c r="J528" s="24">
        <v>8.4469779683934307E-2</v>
      </c>
      <c r="K528" s="25">
        <f>10^-J528</f>
        <v>0.82324712045513593</v>
      </c>
      <c r="L528" s="26" t="b">
        <f>IF(AND(K528&lt;0.05,ABS(I528)&gt;=2),"TRUE")</f>
        <v>0</v>
      </c>
      <c r="M528" s="27" t="b">
        <v>0</v>
      </c>
      <c r="N528" s="24">
        <v>8.4469779683934307E-2</v>
      </c>
      <c r="O528" s="27">
        <v>1004</v>
      </c>
      <c r="P528" s="25">
        <f>O528/$P$2*$P$1</f>
        <v>4.4901610017889088E-2</v>
      </c>
      <c r="Q528" s="27" t="b">
        <f>IF(K528&lt;P528,"TRUE")</f>
        <v>0</v>
      </c>
      <c r="R528" s="28">
        <f>K528*1118</f>
        <v>920.39028066884202</v>
      </c>
      <c r="S528" s="26" t="b">
        <f>IF(R528&lt;0.05,"TRUE")</f>
        <v>0</v>
      </c>
      <c r="T528" s="5" t="s">
        <v>1600</v>
      </c>
      <c r="U528" s="5" t="s">
        <v>1601</v>
      </c>
      <c r="V528" s="5" t="s">
        <v>1602</v>
      </c>
      <c r="W528" s="22">
        <v>15.595054944356269</v>
      </c>
      <c r="X528" s="23" t="s">
        <v>35</v>
      </c>
      <c r="Y528" s="22">
        <v>0.29028740194064989</v>
      </c>
      <c r="Z528" s="22">
        <v>15.3607489267985</v>
      </c>
      <c r="AA528" s="23" t="s">
        <v>35</v>
      </c>
      <c r="AB528" s="22">
        <v>1.6769845545757802</v>
      </c>
      <c r="AC528" s="22">
        <v>15.906060218811</v>
      </c>
      <c r="AD528" s="22">
        <v>15.3312768936157</v>
      </c>
      <c r="AE528" s="22">
        <v>15.547827720642101</v>
      </c>
      <c r="AF528" s="22">
        <v>13.4318752288818</v>
      </c>
      <c r="AG528" s="22">
        <v>16.4730434417725</v>
      </c>
      <c r="AH528" s="22">
        <v>16.1773281097412</v>
      </c>
    </row>
    <row r="529" spans="1:34" x14ac:dyDescent="0.35">
      <c r="A529" s="5" t="s">
        <v>1603</v>
      </c>
      <c r="B529" s="5" t="s">
        <v>1604</v>
      </c>
      <c r="C529" s="22">
        <v>16.729515075683633</v>
      </c>
      <c r="D529" s="23" t="s">
        <v>35</v>
      </c>
      <c r="E529" s="22">
        <v>0.36261434410621807</v>
      </c>
      <c r="F529" s="22">
        <v>16.494270960489931</v>
      </c>
      <c r="G529" s="23" t="s">
        <v>35</v>
      </c>
      <c r="H529" s="22">
        <v>0.8142818969251715</v>
      </c>
      <c r="I529" s="22">
        <v>-0.23524411519368399</v>
      </c>
      <c r="J529" s="24">
        <v>0.17307270228789201</v>
      </c>
      <c r="K529" s="25">
        <f>10^-J529</f>
        <v>0.67131646299197512</v>
      </c>
      <c r="L529" s="26" t="b">
        <f>IF(AND(K529&lt;0.05,ABS(I529)&gt;=2),"TRUE")</f>
        <v>0</v>
      </c>
      <c r="M529" s="27" t="b">
        <v>0</v>
      </c>
      <c r="N529" s="24">
        <v>0.17307270228789201</v>
      </c>
      <c r="O529" s="27">
        <v>879</v>
      </c>
      <c r="P529" s="25">
        <f>O529/$P$2*$P$1</f>
        <v>3.9311270125223619E-2</v>
      </c>
      <c r="Q529" s="27" t="b">
        <f>IF(K529&lt;P529,"TRUE")</f>
        <v>0</v>
      </c>
      <c r="R529" s="28">
        <f>K529*1118</f>
        <v>750.53180562502814</v>
      </c>
      <c r="S529" s="26" t="b">
        <f>IF(R529&lt;0.05,"TRUE")</f>
        <v>0</v>
      </c>
      <c r="T529" s="5" t="s">
        <v>1603</v>
      </c>
      <c r="U529" s="5" t="s">
        <v>1604</v>
      </c>
      <c r="V529" s="5" t="s">
        <v>1605</v>
      </c>
      <c r="W529" s="22">
        <v>16.729515075683633</v>
      </c>
      <c r="X529" s="23" t="s">
        <v>35</v>
      </c>
      <c r="Y529" s="22">
        <v>0.36261434410621807</v>
      </c>
      <c r="Z529" s="22">
        <v>16.494270960489931</v>
      </c>
      <c r="AA529" s="23" t="s">
        <v>35</v>
      </c>
      <c r="AB529" s="22">
        <v>0.8142818969251715</v>
      </c>
      <c r="AC529" s="22">
        <v>17.1374320983887</v>
      </c>
      <c r="AD529" s="22">
        <v>16.6073608398438</v>
      </c>
      <c r="AE529" s="22">
        <v>16.443752288818398</v>
      </c>
      <c r="AF529" s="22">
        <v>15.7626075744629</v>
      </c>
      <c r="AG529" s="22">
        <v>16.348676681518601</v>
      </c>
      <c r="AH529" s="22">
        <v>17.371528625488299</v>
      </c>
    </row>
    <row r="530" spans="1:34" x14ac:dyDescent="0.35">
      <c r="A530" s="5" t="s">
        <v>1606</v>
      </c>
      <c r="B530" s="5" t="s">
        <v>1607</v>
      </c>
      <c r="C530" s="22">
        <v>15.657653490702335</v>
      </c>
      <c r="D530" s="23" t="s">
        <v>35</v>
      </c>
      <c r="E530" s="22">
        <v>0.33694023373233817</v>
      </c>
      <c r="F530" s="22">
        <v>15.4215710957845</v>
      </c>
      <c r="G530" s="23" t="s">
        <v>35</v>
      </c>
      <c r="H530" s="22">
        <v>1.519364510886664</v>
      </c>
      <c r="I530" s="22">
        <v>-0.236082394917805</v>
      </c>
      <c r="J530" s="24">
        <v>9.3813864165348607E-2</v>
      </c>
      <c r="K530" s="25">
        <f>10^-J530</f>
        <v>0.8057236952245922</v>
      </c>
      <c r="L530" s="26" t="b">
        <f>IF(AND(K530&lt;0.05,ABS(I530)&gt;=2),"TRUE")</f>
        <v>0</v>
      </c>
      <c r="M530" s="27" t="b">
        <v>0</v>
      </c>
      <c r="N530" s="24">
        <v>9.3813864165348607E-2</v>
      </c>
      <c r="O530" s="27">
        <v>991</v>
      </c>
      <c r="P530" s="25">
        <f>O530/$P$2*$P$1</f>
        <v>4.432021466905188E-2</v>
      </c>
      <c r="Q530" s="27" t="b">
        <f>IF(K530&lt;P530,"TRUE")</f>
        <v>0</v>
      </c>
      <c r="R530" s="28">
        <f>K530*1118</f>
        <v>900.79909126109408</v>
      </c>
      <c r="S530" s="26" t="b">
        <f>IF(R530&lt;0.05,"TRUE")</f>
        <v>0</v>
      </c>
      <c r="T530" s="5" t="s">
        <v>1606</v>
      </c>
      <c r="U530" s="5" t="s">
        <v>1607</v>
      </c>
      <c r="V530" s="5" t="s">
        <v>1608</v>
      </c>
      <c r="W530" s="22">
        <v>15.657653490702335</v>
      </c>
      <c r="X530" s="23" t="s">
        <v>35</v>
      </c>
      <c r="Y530" s="22">
        <v>0.33694023373233817</v>
      </c>
      <c r="Z530" s="22">
        <v>15.4215710957845</v>
      </c>
      <c r="AA530" s="23" t="s">
        <v>35</v>
      </c>
      <c r="AB530" s="22">
        <v>1.519364510886664</v>
      </c>
      <c r="AC530" s="22">
        <v>15.9727878570557</v>
      </c>
      <c r="AD530" s="22">
        <v>15.3024845123291</v>
      </c>
      <c r="AE530" s="22">
        <v>15.6976881027222</v>
      </c>
      <c r="AF530" s="22">
        <v>13.7321100234985</v>
      </c>
      <c r="AG530" s="22">
        <v>16.675886154174801</v>
      </c>
      <c r="AH530" s="22">
        <v>15.856717109680201</v>
      </c>
    </row>
    <row r="531" spans="1:34" x14ac:dyDescent="0.35">
      <c r="A531" s="5" t="s">
        <v>1609</v>
      </c>
      <c r="B531" s="5" t="s">
        <v>1610</v>
      </c>
      <c r="C531" s="22">
        <v>18.455584208170603</v>
      </c>
      <c r="D531" s="23" t="s">
        <v>35</v>
      </c>
      <c r="E531" s="22">
        <v>4.6906908216240342E-2</v>
      </c>
      <c r="F531" s="22">
        <v>18.217568079630535</v>
      </c>
      <c r="G531" s="23" t="s">
        <v>35</v>
      </c>
      <c r="H531" s="22">
        <v>0.58520963724812047</v>
      </c>
      <c r="I531" s="22">
        <v>-0.23801612854003901</v>
      </c>
      <c r="J531" s="24">
        <v>0.282944330509519</v>
      </c>
      <c r="K531" s="25">
        <f>10^-J531</f>
        <v>0.52126152407392967</v>
      </c>
      <c r="L531" s="26" t="b">
        <f>IF(AND(K531&lt;0.05,ABS(I531)&gt;=2),"TRUE")</f>
        <v>0</v>
      </c>
      <c r="M531" s="27" t="b">
        <v>0</v>
      </c>
      <c r="N531" s="24">
        <v>0.282944330509519</v>
      </c>
      <c r="O531" s="27">
        <v>739</v>
      </c>
      <c r="P531" s="25">
        <f>O531/$P$2*$P$1</f>
        <v>3.3050089445438288E-2</v>
      </c>
      <c r="Q531" s="27" t="b">
        <f>IF(K531&lt;P531,"TRUE")</f>
        <v>0</v>
      </c>
      <c r="R531" s="28">
        <f>K531*1118</f>
        <v>582.77038391465339</v>
      </c>
      <c r="S531" s="26" t="b">
        <f>IF(R531&lt;0.05,"TRUE")</f>
        <v>0</v>
      </c>
      <c r="T531" s="5" t="s">
        <v>1609</v>
      </c>
      <c r="U531" s="5" t="s">
        <v>1610</v>
      </c>
      <c r="V531" s="5" t="s">
        <v>1611</v>
      </c>
      <c r="W531" s="22">
        <v>18.455584208170603</v>
      </c>
      <c r="X531" s="23" t="s">
        <v>35</v>
      </c>
      <c r="Y531" s="22">
        <v>4.6906908216240342E-2</v>
      </c>
      <c r="Z531" s="22">
        <v>18.217568079630535</v>
      </c>
      <c r="AA531" s="23" t="s">
        <v>35</v>
      </c>
      <c r="AB531" s="22">
        <v>0.58520963724812047</v>
      </c>
      <c r="AC531" s="22">
        <v>18.4090461730957</v>
      </c>
      <c r="AD531" s="22">
        <v>18.502851486206101</v>
      </c>
      <c r="AE531" s="22">
        <v>18.45485496521</v>
      </c>
      <c r="AF531" s="22">
        <v>17.678226470947301</v>
      </c>
      <c r="AG531" s="22">
        <v>18.134672164916999</v>
      </c>
      <c r="AH531" s="22">
        <v>18.839805603027301</v>
      </c>
    </row>
    <row r="532" spans="1:34" x14ac:dyDescent="0.35">
      <c r="A532" s="5" t="s">
        <v>1612</v>
      </c>
      <c r="B532" s="5" t="s">
        <v>1613</v>
      </c>
      <c r="C532" s="22">
        <v>16.744752248128233</v>
      </c>
      <c r="D532" s="23" t="s">
        <v>35</v>
      </c>
      <c r="E532" s="22">
        <v>0.32272723308559398</v>
      </c>
      <c r="F532" s="22">
        <v>16.503373146057132</v>
      </c>
      <c r="G532" s="23" t="s">
        <v>35</v>
      </c>
      <c r="H532" s="22">
        <v>1.0107516604085978</v>
      </c>
      <c r="I532" s="22">
        <v>-0.24137910207112501</v>
      </c>
      <c r="J532" s="24">
        <v>0.14650939194526499</v>
      </c>
      <c r="K532" s="25">
        <f>10^-J532</f>
        <v>0.71365877154715851</v>
      </c>
      <c r="L532" s="26" t="b">
        <f>IF(AND(K532&lt;0.05,ABS(I532)&gt;=2),"TRUE")</f>
        <v>0</v>
      </c>
      <c r="M532" s="27" t="b">
        <v>0</v>
      </c>
      <c r="N532" s="24">
        <v>0.14650939194526499</v>
      </c>
      <c r="O532" s="27">
        <v>911</v>
      </c>
      <c r="P532" s="25">
        <f>O532/$P$2*$P$1</f>
        <v>4.0742397137745974E-2</v>
      </c>
      <c r="Q532" s="27" t="b">
        <f>IF(K532&lt;P532,"TRUE")</f>
        <v>0</v>
      </c>
      <c r="R532" s="28">
        <f>K532*1118</f>
        <v>797.87050658972316</v>
      </c>
      <c r="S532" s="26" t="b">
        <f>IF(R532&lt;0.05,"TRUE")</f>
        <v>0</v>
      </c>
      <c r="T532" s="5" t="s">
        <v>1612</v>
      </c>
      <c r="U532" s="5" t="s">
        <v>1613</v>
      </c>
      <c r="V532" s="5" t="s">
        <v>1614</v>
      </c>
      <c r="W532" s="22">
        <v>16.744752248128233</v>
      </c>
      <c r="X532" s="23" t="s">
        <v>35</v>
      </c>
      <c r="Y532" s="22">
        <v>0.32272723308559398</v>
      </c>
      <c r="Z532" s="22">
        <v>16.503373146057132</v>
      </c>
      <c r="AA532" s="23" t="s">
        <v>35</v>
      </c>
      <c r="AB532" s="22">
        <v>1.0107516604085978</v>
      </c>
      <c r="AC532" s="22">
        <v>16.952703475952099</v>
      </c>
      <c r="AD532" s="22">
        <v>16.908582687377901</v>
      </c>
      <c r="AE532" s="22">
        <v>16.372970581054702</v>
      </c>
      <c r="AF532" s="22">
        <v>15.3440942764282</v>
      </c>
      <c r="AG532" s="22">
        <v>17.199945449829102</v>
      </c>
      <c r="AH532" s="22">
        <v>16.966079711914102</v>
      </c>
    </row>
    <row r="533" spans="1:34" x14ac:dyDescent="0.35">
      <c r="A533" s="5" t="s">
        <v>1615</v>
      </c>
      <c r="B533" s="5" t="s">
        <v>1616</v>
      </c>
      <c r="C533" s="22">
        <v>21.296470006306933</v>
      </c>
      <c r="D533" s="23" t="s">
        <v>35</v>
      </c>
      <c r="E533" s="22">
        <v>0.19989075123107905</v>
      </c>
      <c r="F533" s="22">
        <v>21.053680419921864</v>
      </c>
      <c r="G533" s="23" t="s">
        <v>35</v>
      </c>
      <c r="H533" s="22">
        <v>0.1559101785122643</v>
      </c>
      <c r="I533" s="22">
        <v>-0.24278958638508999</v>
      </c>
      <c r="J533" s="24">
        <v>0.76324637433059095</v>
      </c>
      <c r="K533" s="25">
        <f>10^-J533</f>
        <v>0.1724859105503781</v>
      </c>
      <c r="L533" s="26" t="b">
        <f>IF(AND(K533&lt;0.05,ABS(I533)&gt;=2),"TRUE")</f>
        <v>0</v>
      </c>
      <c r="M533" s="27" t="b">
        <v>0</v>
      </c>
      <c r="N533" s="24">
        <v>0.76324637433059095</v>
      </c>
      <c r="O533" s="27">
        <v>291</v>
      </c>
      <c r="P533" s="25">
        <f>O533/$P$2*$P$1</f>
        <v>1.3014311270125223E-2</v>
      </c>
      <c r="Q533" s="27" t="b">
        <f>IF(K533&lt;P533,"TRUE")</f>
        <v>0</v>
      </c>
      <c r="R533" s="28">
        <f>K533*1118</f>
        <v>192.83924799532272</v>
      </c>
      <c r="S533" s="26" t="b">
        <f>IF(R533&lt;0.05,"TRUE")</f>
        <v>0</v>
      </c>
      <c r="T533" s="5" t="s">
        <v>1615</v>
      </c>
      <c r="U533" s="5" t="s">
        <v>1616</v>
      </c>
      <c r="V533" s="5" t="s">
        <v>1617</v>
      </c>
      <c r="W533" s="22">
        <v>21.296470006306933</v>
      </c>
      <c r="X533" s="23" t="s">
        <v>35</v>
      </c>
      <c r="Y533" s="22">
        <v>0.19989075123107905</v>
      </c>
      <c r="Z533" s="22">
        <v>21.053680419921864</v>
      </c>
      <c r="AA533" s="23" t="s">
        <v>35</v>
      </c>
      <c r="AB533" s="22">
        <v>0.1559101785122643</v>
      </c>
      <c r="AC533" s="22">
        <v>21.5151271820068</v>
      </c>
      <c r="AD533" s="22">
        <v>21.123125076293899</v>
      </c>
      <c r="AE533" s="22">
        <v>21.251157760620099</v>
      </c>
      <c r="AF533" s="22">
        <v>20.874141693115199</v>
      </c>
      <c r="AG533" s="22">
        <v>21.154954910278299</v>
      </c>
      <c r="AH533" s="22">
        <v>21.131944656372099</v>
      </c>
    </row>
    <row r="534" spans="1:34" x14ac:dyDescent="0.35">
      <c r="A534" s="5" t="s">
        <v>1618</v>
      </c>
      <c r="B534" s="5" t="s">
        <v>1619</v>
      </c>
      <c r="C534" s="22">
        <v>18.095106760660837</v>
      </c>
      <c r="D534" s="23" t="s">
        <v>35</v>
      </c>
      <c r="E534" s="22">
        <v>0.67882848833056875</v>
      </c>
      <c r="F534" s="22">
        <v>17.852033615112301</v>
      </c>
      <c r="G534" s="23" t="s">
        <v>35</v>
      </c>
      <c r="H534" s="22">
        <v>0.98710618819633877</v>
      </c>
      <c r="I534" s="22">
        <v>-0.24307314554850401</v>
      </c>
      <c r="J534" s="24">
        <v>0.12901482184972801</v>
      </c>
      <c r="K534" s="25">
        <f>10^-J534</f>
        <v>0.74299378014858253</v>
      </c>
      <c r="L534" s="26" t="b">
        <f>IF(AND(K534&lt;0.05,ABS(I534)&gt;=2),"TRUE")</f>
        <v>0</v>
      </c>
      <c r="M534" s="27" t="b">
        <v>0</v>
      </c>
      <c r="N534" s="24">
        <v>0.12901482184972801</v>
      </c>
      <c r="O534" s="27">
        <v>939</v>
      </c>
      <c r="P534" s="25">
        <f>O534/$P$2*$P$1</f>
        <v>4.1994633273703043E-2</v>
      </c>
      <c r="Q534" s="27" t="b">
        <f>IF(K534&lt;P534,"TRUE")</f>
        <v>0</v>
      </c>
      <c r="R534" s="28">
        <f>K534*1118</f>
        <v>830.66704620611529</v>
      </c>
      <c r="S534" s="26" t="b">
        <f>IF(R534&lt;0.05,"TRUE")</f>
        <v>0</v>
      </c>
      <c r="T534" s="5" t="s">
        <v>1618</v>
      </c>
      <c r="U534" s="5" t="s">
        <v>1619</v>
      </c>
      <c r="V534" s="5" t="s">
        <v>1620</v>
      </c>
      <c r="W534" s="22">
        <v>18.095106760660837</v>
      </c>
      <c r="X534" s="23" t="s">
        <v>35</v>
      </c>
      <c r="Y534" s="22">
        <v>0.67882848833056875</v>
      </c>
      <c r="Z534" s="22">
        <v>17.852033615112301</v>
      </c>
      <c r="AA534" s="23" t="s">
        <v>35</v>
      </c>
      <c r="AB534" s="22">
        <v>0.98710618819633877</v>
      </c>
      <c r="AC534" s="22">
        <v>18.750492095947301</v>
      </c>
      <c r="AD534" s="22">
        <v>17.395042419433601</v>
      </c>
      <c r="AE534" s="22">
        <v>18.139785766601602</v>
      </c>
      <c r="AF534" s="22">
        <v>16.717247009277301</v>
      </c>
      <c r="AG534" s="22">
        <v>18.326835632324201</v>
      </c>
      <c r="AH534" s="22">
        <v>18.512018203735401</v>
      </c>
    </row>
    <row r="535" spans="1:34" x14ac:dyDescent="0.35">
      <c r="A535" s="5" t="s">
        <v>1621</v>
      </c>
      <c r="B535" s="5" t="s">
        <v>1622</v>
      </c>
      <c r="C535" s="22">
        <v>13.125599861145</v>
      </c>
      <c r="D535" s="23" t="s">
        <v>35</v>
      </c>
      <c r="E535" s="22">
        <v>0.70687831377287969</v>
      </c>
      <c r="F535" s="22">
        <v>12.882266044616706</v>
      </c>
      <c r="G535" s="23" t="s">
        <v>35</v>
      </c>
      <c r="H535" s="22">
        <v>3.3112204315915936</v>
      </c>
      <c r="I535" s="22">
        <v>-0.24333381652832001</v>
      </c>
      <c r="J535" s="24">
        <v>4.24211743025757E-2</v>
      </c>
      <c r="K535" s="25">
        <f>10^-J535</f>
        <v>0.9069405619662112</v>
      </c>
      <c r="L535" s="26" t="b">
        <f>IF(AND(K535&lt;0.05,ABS(I535)&gt;=2),"TRUE")</f>
        <v>0</v>
      </c>
      <c r="M535" s="27" t="b">
        <v>0</v>
      </c>
      <c r="N535" s="24">
        <v>4.24211743025757E-2</v>
      </c>
      <c r="O535" s="27">
        <v>1060</v>
      </c>
      <c r="P535" s="25">
        <f>O535/$P$2*$P$1</f>
        <v>4.7406082289803225E-2</v>
      </c>
      <c r="Q535" s="27" t="b">
        <f>IF(K535&lt;P535,"TRUE")</f>
        <v>0</v>
      </c>
      <c r="R535" s="28">
        <f>K535*1118</f>
        <v>1013.9595482782241</v>
      </c>
      <c r="S535" s="26" t="b">
        <f>IF(R535&lt;0.05,"TRUE")</f>
        <v>0</v>
      </c>
      <c r="T535" s="5" t="s">
        <v>1621</v>
      </c>
      <c r="U535" s="5" t="s">
        <v>1622</v>
      </c>
      <c r="V535" s="5" t="s">
        <v>1623</v>
      </c>
      <c r="W535" s="22">
        <v>13.125599861145</v>
      </c>
      <c r="X535" s="23" t="s">
        <v>35</v>
      </c>
      <c r="Y535" s="22">
        <v>0.70687831377287969</v>
      </c>
      <c r="Z535" s="22">
        <v>12.882266044616706</v>
      </c>
      <c r="AA535" s="23" t="s">
        <v>35</v>
      </c>
      <c r="AB535" s="22">
        <v>3.3112204315915936</v>
      </c>
      <c r="AC535" s="22">
        <v>12.519614219665501</v>
      </c>
      <c r="AD535" s="22">
        <v>12.955028533935501</v>
      </c>
      <c r="AE535" s="22">
        <v>13.902156829834</v>
      </c>
      <c r="AF535" s="22">
        <v>9.0601119995117205</v>
      </c>
      <c r="AG535" s="22">
        <v>14.880145072936999</v>
      </c>
      <c r="AH535" s="22">
        <v>14.706541061401399</v>
      </c>
    </row>
    <row r="536" spans="1:34" x14ac:dyDescent="0.35">
      <c r="A536" s="5" t="s">
        <v>1624</v>
      </c>
      <c r="B536" s="5" t="s">
        <v>1625</v>
      </c>
      <c r="C536" s="22">
        <v>15.1016693115234</v>
      </c>
      <c r="D536" s="23" t="s">
        <v>35</v>
      </c>
      <c r="E536" s="22">
        <v>0.2340863667654067</v>
      </c>
      <c r="F536" s="22">
        <v>14.855826377868667</v>
      </c>
      <c r="G536" s="23" t="s">
        <v>35</v>
      </c>
      <c r="H536" s="22">
        <v>1.3554449535106579</v>
      </c>
      <c r="I536" s="22">
        <v>-0.24584293365478499</v>
      </c>
      <c r="J536" s="24">
        <v>0.11218785284484301</v>
      </c>
      <c r="K536" s="25">
        <f>10^-J536</f>
        <v>0.77234643657557478</v>
      </c>
      <c r="L536" s="26" t="b">
        <f>IF(AND(K536&lt;0.05,ABS(I536)&gt;=2),"TRUE")</f>
        <v>0</v>
      </c>
      <c r="M536" s="27" t="b">
        <v>0</v>
      </c>
      <c r="N536" s="24">
        <v>0.11218785284484301</v>
      </c>
      <c r="O536" s="27">
        <v>966</v>
      </c>
      <c r="P536" s="25">
        <f>O536/$P$2*$P$1</f>
        <v>4.3202146690518785E-2</v>
      </c>
      <c r="Q536" s="27" t="b">
        <f>IF(K536&lt;P536,"TRUE")</f>
        <v>0</v>
      </c>
      <c r="R536" s="28">
        <f>K536*1118</f>
        <v>863.48331609149261</v>
      </c>
      <c r="S536" s="26" t="b">
        <f>IF(R536&lt;0.05,"TRUE")</f>
        <v>0</v>
      </c>
      <c r="T536" s="5" t="s">
        <v>1624</v>
      </c>
      <c r="U536" s="5" t="s">
        <v>1625</v>
      </c>
      <c r="V536" s="5" t="s">
        <v>1626</v>
      </c>
      <c r="W536" s="22">
        <v>15.1016693115234</v>
      </c>
      <c r="X536" s="23" t="s">
        <v>35</v>
      </c>
      <c r="Y536" s="22">
        <v>0.2340863667654067</v>
      </c>
      <c r="Z536" s="22">
        <v>14.855826377868667</v>
      </c>
      <c r="AA536" s="23" t="s">
        <v>35</v>
      </c>
      <c r="AB536" s="22">
        <v>1.3554449535106579</v>
      </c>
      <c r="AC536" s="22">
        <v>15.0122327804565</v>
      </c>
      <c r="AD536" s="22">
        <v>14.9254865646362</v>
      </c>
      <c r="AE536" s="22">
        <v>15.3672885894775</v>
      </c>
      <c r="AF536" s="22">
        <v>13.2946720123291</v>
      </c>
      <c r="AG536" s="22">
        <v>15.539817810058601</v>
      </c>
      <c r="AH536" s="22">
        <v>15.732989311218301</v>
      </c>
    </row>
    <row r="537" spans="1:34" x14ac:dyDescent="0.35">
      <c r="A537" s="5" t="s">
        <v>1627</v>
      </c>
      <c r="B537" s="5" t="s">
        <v>1628</v>
      </c>
      <c r="C537" s="22">
        <v>15.755604743957534</v>
      </c>
      <c r="D537" s="23" t="s">
        <v>35</v>
      </c>
      <c r="E537" s="22">
        <v>0.48863679662532344</v>
      </c>
      <c r="F537" s="22">
        <v>15.509459813435868</v>
      </c>
      <c r="G537" s="23" t="s">
        <v>35</v>
      </c>
      <c r="H537" s="22">
        <v>0.30308925328203468</v>
      </c>
      <c r="I537" s="22">
        <v>-0.24614493052164699</v>
      </c>
      <c r="J537" s="24">
        <v>0.30138505314550901</v>
      </c>
      <c r="K537" s="25">
        <f>10^-J537</f>
        <v>0.49959139201943847</v>
      </c>
      <c r="L537" s="26" t="b">
        <f>IF(AND(K537&lt;0.05,ABS(I537)&gt;=2),"TRUE")</f>
        <v>0</v>
      </c>
      <c r="M537" s="27" t="b">
        <v>0</v>
      </c>
      <c r="N537" s="24">
        <v>0.30138505314550901</v>
      </c>
      <c r="O537" s="27">
        <v>708</v>
      </c>
      <c r="P537" s="25">
        <f>O537/$P$2*$P$1</f>
        <v>3.1663685152057246E-2</v>
      </c>
      <c r="Q537" s="27" t="b">
        <f>IF(K537&lt;P537,"TRUE")</f>
        <v>0</v>
      </c>
      <c r="R537" s="28">
        <f>K537*1118</f>
        <v>558.54317627773219</v>
      </c>
      <c r="S537" s="26" t="b">
        <f>IF(R537&lt;0.05,"TRUE")</f>
        <v>0</v>
      </c>
      <c r="T537" s="5" t="s">
        <v>1627</v>
      </c>
      <c r="U537" s="5" t="s">
        <v>1628</v>
      </c>
      <c r="V537" s="5" t="s">
        <v>1629</v>
      </c>
      <c r="W537" s="22">
        <v>15.755604743957534</v>
      </c>
      <c r="X537" s="23" t="s">
        <v>35</v>
      </c>
      <c r="Y537" s="22">
        <v>0.48863679662532344</v>
      </c>
      <c r="Z537" s="22">
        <v>15.509459813435868</v>
      </c>
      <c r="AA537" s="23" t="s">
        <v>35</v>
      </c>
      <c r="AB537" s="22">
        <v>0.30308925328203468</v>
      </c>
      <c r="AC537" s="22">
        <v>16.3116970062256</v>
      </c>
      <c r="AD537" s="22">
        <v>15.3948726654053</v>
      </c>
      <c r="AE537" s="22">
        <v>15.560244560241699</v>
      </c>
      <c r="AF537" s="22">
        <v>15.4583435058594</v>
      </c>
      <c r="AG537" s="22">
        <v>15.834856986999499</v>
      </c>
      <c r="AH537" s="22">
        <v>15.2351789474487</v>
      </c>
    </row>
    <row r="538" spans="1:34" x14ac:dyDescent="0.35">
      <c r="A538" s="5" t="s">
        <v>1630</v>
      </c>
      <c r="B538" s="5" t="s">
        <v>1631</v>
      </c>
      <c r="C538" s="22">
        <v>17.928219477335603</v>
      </c>
      <c r="D538" s="23" t="s">
        <v>35</v>
      </c>
      <c r="E538" s="22">
        <v>0.35242353326346726</v>
      </c>
      <c r="F538" s="22">
        <v>17.681559880574532</v>
      </c>
      <c r="G538" s="23" t="s">
        <v>35</v>
      </c>
      <c r="H538" s="22">
        <v>0.78190953914931538</v>
      </c>
      <c r="I538" s="22">
        <v>-0.24665959676106999</v>
      </c>
      <c r="J538" s="24">
        <v>0.19075267428642401</v>
      </c>
      <c r="K538" s="25">
        <f>10^-J538</f>
        <v>0.64453621698211394</v>
      </c>
      <c r="L538" s="26" t="b">
        <f>IF(AND(K538&lt;0.05,ABS(I538)&gt;=2),"TRUE")</f>
        <v>0</v>
      </c>
      <c r="M538" s="27" t="b">
        <v>0</v>
      </c>
      <c r="N538" s="24">
        <v>0.19075267428642401</v>
      </c>
      <c r="O538" s="27">
        <v>854</v>
      </c>
      <c r="P538" s="25">
        <f>O538/$P$2*$P$1</f>
        <v>3.8193202146690523E-2</v>
      </c>
      <c r="Q538" s="27" t="b">
        <f>IF(K538&lt;P538,"TRUE")</f>
        <v>0</v>
      </c>
      <c r="R538" s="28">
        <f>K538*1118</f>
        <v>720.59149058600337</v>
      </c>
      <c r="S538" s="26" t="b">
        <f>IF(R538&lt;0.05,"TRUE")</f>
        <v>0</v>
      </c>
      <c r="T538" s="5" t="s">
        <v>1630</v>
      </c>
      <c r="U538" s="5" t="s">
        <v>1631</v>
      </c>
      <c r="V538" s="5" t="s">
        <v>1632</v>
      </c>
      <c r="W538" s="22">
        <v>17.928219477335603</v>
      </c>
      <c r="X538" s="23" t="s">
        <v>35</v>
      </c>
      <c r="Y538" s="22">
        <v>0.35242353326346726</v>
      </c>
      <c r="Z538" s="22">
        <v>17.681559880574532</v>
      </c>
      <c r="AA538" s="23" t="s">
        <v>35</v>
      </c>
      <c r="AB538" s="22">
        <v>0.78190953914931538</v>
      </c>
      <c r="AC538" s="22">
        <v>18.2837009429932</v>
      </c>
      <c r="AD538" s="22">
        <v>17.922021865844702</v>
      </c>
      <c r="AE538" s="22">
        <v>17.578935623168899</v>
      </c>
      <c r="AF538" s="22">
        <v>16.787778854370099</v>
      </c>
      <c r="AG538" s="22">
        <v>18.017774581909201</v>
      </c>
      <c r="AH538" s="22">
        <v>18.2391262054443</v>
      </c>
    </row>
    <row r="539" spans="1:34" x14ac:dyDescent="0.35">
      <c r="A539" s="5" t="s">
        <v>1633</v>
      </c>
      <c r="B539" s="5" t="s">
        <v>1634</v>
      </c>
      <c r="C539" s="22">
        <v>14.245974222819035</v>
      </c>
      <c r="D539" s="23" t="s">
        <v>35</v>
      </c>
      <c r="E539" s="22">
        <v>0.25975939036185242</v>
      </c>
      <c r="F539" s="22">
        <v>13.999263763427768</v>
      </c>
      <c r="G539" s="23" t="s">
        <v>35</v>
      </c>
      <c r="H539" s="22">
        <v>0.28802062931330752</v>
      </c>
      <c r="I539" s="22">
        <v>-0.24671045939127501</v>
      </c>
      <c r="J539" s="24">
        <v>0.47832642134097703</v>
      </c>
      <c r="K539" s="25">
        <f>10^-J539</f>
        <v>0.33240961601766866</v>
      </c>
      <c r="L539" s="26" t="b">
        <f>IF(AND(K539&lt;0.05,ABS(I539)&gt;=2),"TRUE")</f>
        <v>0</v>
      </c>
      <c r="M539" s="27" t="b">
        <v>0</v>
      </c>
      <c r="N539" s="24">
        <v>0.47832642134097703</v>
      </c>
      <c r="O539" s="27">
        <v>499</v>
      </c>
      <c r="P539" s="25">
        <f>O539/$P$2*$P$1</f>
        <v>2.2316636851520574E-2</v>
      </c>
      <c r="Q539" s="27" t="b">
        <f>IF(K539&lt;P539,"TRUE")</f>
        <v>0</v>
      </c>
      <c r="R539" s="28">
        <f>K539*1118</f>
        <v>371.63395070775357</v>
      </c>
      <c r="S539" s="26" t="b">
        <f>IF(R539&lt;0.05,"TRUE")</f>
        <v>0</v>
      </c>
      <c r="T539" s="5" t="s">
        <v>1633</v>
      </c>
      <c r="U539" s="5" t="s">
        <v>1634</v>
      </c>
      <c r="V539" s="5" t="s">
        <v>1635</v>
      </c>
      <c r="W539" s="22">
        <v>14.245974222819035</v>
      </c>
      <c r="X539" s="23" t="s">
        <v>35</v>
      </c>
      <c r="Y539" s="22">
        <v>0.25975939036185242</v>
      </c>
      <c r="Z539" s="22">
        <v>13.999263763427768</v>
      </c>
      <c r="AA539" s="23" t="s">
        <v>35</v>
      </c>
      <c r="AB539" s="22">
        <v>0.28802062931330752</v>
      </c>
      <c r="AC539" s="22">
        <v>14.4589643478394</v>
      </c>
      <c r="AD539" s="22">
        <v>14.3223762512207</v>
      </c>
      <c r="AE539" s="22">
        <v>13.956582069396999</v>
      </c>
      <c r="AF539" s="22">
        <v>13.667188644409199</v>
      </c>
      <c r="AG539" s="22">
        <v>14.1494750976563</v>
      </c>
      <c r="AH539" s="22">
        <v>14.1811275482178</v>
      </c>
    </row>
    <row r="540" spans="1:34" x14ac:dyDescent="0.35">
      <c r="A540" s="5" t="s">
        <v>1636</v>
      </c>
      <c r="B540" s="5" t="s">
        <v>1637</v>
      </c>
      <c r="C540" s="22">
        <v>15.617325782775866</v>
      </c>
      <c r="D540" s="23" t="s">
        <v>35</v>
      </c>
      <c r="E540" s="22">
        <v>0.66711065902307887</v>
      </c>
      <c r="F540" s="22">
        <v>15.368379592895499</v>
      </c>
      <c r="G540" s="23" t="s">
        <v>35</v>
      </c>
      <c r="H540" s="22">
        <v>0.44075248286914598</v>
      </c>
      <c r="I540" s="22">
        <v>-0.24894618988037101</v>
      </c>
      <c r="J540" s="24">
        <v>0.20879360480784401</v>
      </c>
      <c r="K540" s="25">
        <f>10^-J540</f>
        <v>0.61831017759519813</v>
      </c>
      <c r="L540" s="26" t="b">
        <f>IF(AND(K540&lt;0.05,ABS(I540)&gt;=2),"TRUE")</f>
        <v>0</v>
      </c>
      <c r="M540" s="27" t="b">
        <v>0</v>
      </c>
      <c r="N540" s="24">
        <v>0.20879360480784401</v>
      </c>
      <c r="O540" s="27">
        <v>829</v>
      </c>
      <c r="P540" s="25">
        <f>O540/$P$2*$P$1</f>
        <v>3.7075134168157428E-2</v>
      </c>
      <c r="Q540" s="27" t="b">
        <f>IF(K540&lt;P540,"TRUE")</f>
        <v>0</v>
      </c>
      <c r="R540" s="28">
        <f>K540*1118</f>
        <v>691.27077855143148</v>
      </c>
      <c r="S540" s="26" t="b">
        <f>IF(R540&lt;0.05,"TRUE")</f>
        <v>0</v>
      </c>
      <c r="T540" s="5" t="s">
        <v>1636</v>
      </c>
      <c r="U540" s="5" t="s">
        <v>1637</v>
      </c>
      <c r="V540" s="5" t="s">
        <v>1638</v>
      </c>
      <c r="W540" s="22">
        <v>15.617325782775866</v>
      </c>
      <c r="X540" s="23" t="s">
        <v>35</v>
      </c>
      <c r="Y540" s="22">
        <v>0.66711065902307887</v>
      </c>
      <c r="Z540" s="22">
        <v>15.368379592895499</v>
      </c>
      <c r="AA540" s="23" t="s">
        <v>35</v>
      </c>
      <c r="AB540" s="22">
        <v>0.44075248286914598</v>
      </c>
      <c r="AC540" s="22">
        <v>16.315553665161101</v>
      </c>
      <c r="AD540" s="22">
        <v>15.5499830245972</v>
      </c>
      <c r="AE540" s="22">
        <v>14.9864406585693</v>
      </c>
      <c r="AF540" s="22">
        <v>15.214683532714799</v>
      </c>
      <c r="AG540" s="22">
        <v>15.0250539779663</v>
      </c>
      <c r="AH540" s="22">
        <v>15.8654012680054</v>
      </c>
    </row>
    <row r="541" spans="1:34" x14ac:dyDescent="0.35">
      <c r="A541" s="5" t="s">
        <v>1639</v>
      </c>
      <c r="B541" s="5" t="s">
        <v>1640</v>
      </c>
      <c r="C541" s="22">
        <v>15.486272176106766</v>
      </c>
      <c r="D541" s="23" t="s">
        <v>35</v>
      </c>
      <c r="E541" s="22">
        <v>7.8196408283931498E-2</v>
      </c>
      <c r="F541" s="22">
        <v>15.234097798665401</v>
      </c>
      <c r="G541" s="23" t="s">
        <v>35</v>
      </c>
      <c r="H541" s="22">
        <v>0.89011731558897067</v>
      </c>
      <c r="I541" s="22">
        <v>-0.25217437744140597</v>
      </c>
      <c r="J541" s="24">
        <v>0.18671112177081001</v>
      </c>
      <c r="K541" s="25">
        <f>10^-J541</f>
        <v>0.65056227882231066</v>
      </c>
      <c r="L541" s="26" t="b">
        <f>IF(AND(K541&lt;0.05,ABS(I541)&gt;=2),"TRUE")</f>
        <v>0</v>
      </c>
      <c r="M541" s="27" t="b">
        <v>0</v>
      </c>
      <c r="N541" s="24">
        <v>0.18671112177081001</v>
      </c>
      <c r="O541" s="27">
        <v>864</v>
      </c>
      <c r="P541" s="25">
        <f>O541/$P$2*$P$1</f>
        <v>3.8640429338103757E-2</v>
      </c>
      <c r="Q541" s="27" t="b">
        <f>IF(K541&lt;P541,"TRUE")</f>
        <v>0</v>
      </c>
      <c r="R541" s="28">
        <f>K541*1118</f>
        <v>727.32862772334329</v>
      </c>
      <c r="S541" s="26" t="b">
        <f>IF(R541&lt;0.05,"TRUE")</f>
        <v>0</v>
      </c>
      <c r="T541" s="5" t="s">
        <v>1639</v>
      </c>
      <c r="U541" s="5" t="s">
        <v>1640</v>
      </c>
      <c r="V541" s="5" t="s">
        <v>1641</v>
      </c>
      <c r="W541" s="22">
        <v>15.486272176106766</v>
      </c>
      <c r="X541" s="23" t="s">
        <v>35</v>
      </c>
      <c r="Y541" s="22">
        <v>7.8196408283931498E-2</v>
      </c>
      <c r="Z541" s="22">
        <v>15.234097798665401</v>
      </c>
      <c r="AA541" s="23" t="s">
        <v>35</v>
      </c>
      <c r="AB541" s="22">
        <v>0.89011731558897067</v>
      </c>
      <c r="AC541" s="22">
        <v>15.3959903717041</v>
      </c>
      <c r="AD541" s="22">
        <v>15.5326681137085</v>
      </c>
      <c r="AE541" s="22">
        <v>15.530158042907701</v>
      </c>
      <c r="AF541" s="22">
        <v>14.2137670516968</v>
      </c>
      <c r="AG541" s="22">
        <v>15.851513862609901</v>
      </c>
      <c r="AH541" s="22">
        <v>15.637012481689499</v>
      </c>
    </row>
    <row r="542" spans="1:34" x14ac:dyDescent="0.35">
      <c r="A542" s="5" t="s">
        <v>1642</v>
      </c>
      <c r="B542" s="5" t="s">
        <v>1643</v>
      </c>
      <c r="C542" s="22">
        <v>18.047934850056965</v>
      </c>
      <c r="D542" s="23" t="s">
        <v>35</v>
      </c>
      <c r="E542" s="22">
        <v>0.64674197518332766</v>
      </c>
      <c r="F542" s="22">
        <v>17.792498270670563</v>
      </c>
      <c r="G542" s="23" t="s">
        <v>35</v>
      </c>
      <c r="H542" s="22">
        <v>0.53726690103175401</v>
      </c>
      <c r="I542" s="22">
        <v>-0.25543657938639103</v>
      </c>
      <c r="J542" s="24">
        <v>0.20302936352630299</v>
      </c>
      <c r="K542" s="25">
        <f>10^-J542</f>
        <v>0.62657149947668811</v>
      </c>
      <c r="L542" s="26" t="b">
        <f>IF(AND(K542&lt;0.05,ABS(I542)&gt;=2),"TRUE")</f>
        <v>0</v>
      </c>
      <c r="M542" s="27" t="b">
        <v>0</v>
      </c>
      <c r="N542" s="24">
        <v>0.20302936352630299</v>
      </c>
      <c r="O542" s="27">
        <v>838</v>
      </c>
      <c r="P542" s="25">
        <f>O542/$P$2*$P$1</f>
        <v>3.7477638640429342E-2</v>
      </c>
      <c r="Q542" s="27" t="b">
        <f>IF(K542&lt;P542,"TRUE")</f>
        <v>0</v>
      </c>
      <c r="R542" s="28">
        <f>K542*1118</f>
        <v>700.50693641493729</v>
      </c>
      <c r="S542" s="26" t="b">
        <f>IF(R542&lt;0.05,"TRUE")</f>
        <v>0</v>
      </c>
      <c r="T542" s="5" t="s">
        <v>1642</v>
      </c>
      <c r="U542" s="5" t="s">
        <v>1643</v>
      </c>
      <c r="V542" s="5" t="s">
        <v>1644</v>
      </c>
      <c r="W542" s="22">
        <v>18.047934850056965</v>
      </c>
      <c r="X542" s="23" t="s">
        <v>35</v>
      </c>
      <c r="Y542" s="22">
        <v>0.64674197518332766</v>
      </c>
      <c r="Z542" s="22">
        <v>17.792498270670563</v>
      </c>
      <c r="AA542" s="23" t="s">
        <v>35</v>
      </c>
      <c r="AB542" s="22">
        <v>0.53726690103175401</v>
      </c>
      <c r="AC542" s="22">
        <v>18.783348083496101</v>
      </c>
      <c r="AD542" s="22">
        <v>17.567752838134801</v>
      </c>
      <c r="AE542" s="22">
        <v>17.79270362854</v>
      </c>
      <c r="AF542" s="22">
        <v>17.386146545410199</v>
      </c>
      <c r="AG542" s="22">
        <v>17.5897006988525</v>
      </c>
      <c r="AH542" s="22">
        <v>18.401647567748999</v>
      </c>
    </row>
    <row r="543" spans="1:34" x14ac:dyDescent="0.35">
      <c r="A543" s="5" t="s">
        <v>1645</v>
      </c>
      <c r="B543" s="5" t="s">
        <v>1646</v>
      </c>
      <c r="C543" s="22">
        <v>19.204661687215168</v>
      </c>
      <c r="D543" s="23" t="s">
        <v>35</v>
      </c>
      <c r="E543" s="22">
        <v>0.17422940376117679</v>
      </c>
      <c r="F543" s="22">
        <v>18.946480433146167</v>
      </c>
      <c r="G543" s="23" t="s">
        <v>35</v>
      </c>
      <c r="H543" s="22">
        <v>0.85431285066434048</v>
      </c>
      <c r="I543" s="22">
        <v>-0.25818125406900799</v>
      </c>
      <c r="J543" s="24">
        <v>0.197187148341819</v>
      </c>
      <c r="K543" s="25">
        <f>10^-J543</f>
        <v>0.63505721086218103</v>
      </c>
      <c r="L543" s="26" t="b">
        <f>IF(AND(K543&lt;0.05,ABS(I543)&gt;=2),"TRUE")</f>
        <v>0</v>
      </c>
      <c r="M543" s="27" t="b">
        <v>0</v>
      </c>
      <c r="N543" s="24">
        <v>0.197187148341819</v>
      </c>
      <c r="O543" s="27">
        <v>845</v>
      </c>
      <c r="P543" s="25">
        <f>O543/$P$2*$P$1</f>
        <v>3.7790697674418609E-2</v>
      </c>
      <c r="Q543" s="27" t="b">
        <f>IF(K543&lt;P543,"TRUE")</f>
        <v>0</v>
      </c>
      <c r="R543" s="28">
        <f>K543*1118</f>
        <v>709.99396174391836</v>
      </c>
      <c r="S543" s="26" t="b">
        <f>IF(R543&lt;0.05,"TRUE")</f>
        <v>0</v>
      </c>
      <c r="T543" s="5" t="s">
        <v>1645</v>
      </c>
      <c r="U543" s="5" t="s">
        <v>1646</v>
      </c>
      <c r="V543" s="5" t="s">
        <v>1647</v>
      </c>
      <c r="W543" s="22">
        <v>19.204661687215168</v>
      </c>
      <c r="X543" s="23" t="s">
        <v>35</v>
      </c>
      <c r="Y543" s="22">
        <v>0.17422940376117679</v>
      </c>
      <c r="Z543" s="22">
        <v>18.946480433146167</v>
      </c>
      <c r="AA543" s="23" t="s">
        <v>35</v>
      </c>
      <c r="AB543" s="22">
        <v>0.85431285066434048</v>
      </c>
      <c r="AC543" s="22">
        <v>19.0056858062744</v>
      </c>
      <c r="AD543" s="22">
        <v>19.3298854827881</v>
      </c>
      <c r="AE543" s="22">
        <v>19.278413772583001</v>
      </c>
      <c r="AF543" s="22">
        <v>18.194341659545898</v>
      </c>
      <c r="AG543" s="22">
        <v>18.769769668579102</v>
      </c>
      <c r="AH543" s="22">
        <v>19.875329971313501</v>
      </c>
    </row>
    <row r="544" spans="1:34" x14ac:dyDescent="0.35">
      <c r="A544" s="5" t="s">
        <v>1648</v>
      </c>
      <c r="B544" s="5" t="s">
        <v>1649</v>
      </c>
      <c r="C544" s="22">
        <v>18.988634109497067</v>
      </c>
      <c r="D544" s="23" t="s">
        <v>35</v>
      </c>
      <c r="E544" s="22">
        <v>0.24489167213529561</v>
      </c>
      <c r="F544" s="22">
        <v>18.730090459187835</v>
      </c>
      <c r="G544" s="23" t="s">
        <v>35</v>
      </c>
      <c r="H544" s="22">
        <v>0.72882453168583172</v>
      </c>
      <c r="I544" s="22">
        <v>-0.25854365030924598</v>
      </c>
      <c r="J544" s="24">
        <v>0.22802384443990201</v>
      </c>
      <c r="K544" s="25">
        <f>10^-J544</f>
        <v>0.59152915605473477</v>
      </c>
      <c r="L544" s="26" t="b">
        <f>IF(AND(K544&lt;0.05,ABS(I544)&gt;=2),"TRUE")</f>
        <v>0</v>
      </c>
      <c r="M544" s="27" t="b">
        <v>0</v>
      </c>
      <c r="N544" s="24">
        <v>0.22802384443990201</v>
      </c>
      <c r="O544" s="27">
        <v>803</v>
      </c>
      <c r="P544" s="25">
        <f>O544/$P$2*$P$1</f>
        <v>3.5912343470483006E-2</v>
      </c>
      <c r="Q544" s="27" t="b">
        <f>IF(K544&lt;P544,"TRUE")</f>
        <v>0</v>
      </c>
      <c r="R544" s="28">
        <f>K544*1118</f>
        <v>661.32959646919346</v>
      </c>
      <c r="S544" s="26" t="b">
        <f>IF(R544&lt;0.05,"TRUE")</f>
        <v>0</v>
      </c>
      <c r="T544" s="5" t="s">
        <v>1648</v>
      </c>
      <c r="U544" s="5" t="s">
        <v>1649</v>
      </c>
      <c r="V544" s="5" t="s">
        <v>1650</v>
      </c>
      <c r="W544" s="22">
        <v>18.988634109497067</v>
      </c>
      <c r="X544" s="23" t="s">
        <v>35</v>
      </c>
      <c r="Y544" s="22">
        <v>0.24489167213529561</v>
      </c>
      <c r="Z544" s="22">
        <v>18.730090459187835</v>
      </c>
      <c r="AA544" s="23" t="s">
        <v>35</v>
      </c>
      <c r="AB544" s="22">
        <v>0.72882453168583172</v>
      </c>
      <c r="AC544" s="22">
        <v>19.252391815185501</v>
      </c>
      <c r="AD544" s="22">
        <v>18.768461227416999</v>
      </c>
      <c r="AE544" s="22">
        <v>18.9450492858887</v>
      </c>
      <c r="AF544" s="22">
        <v>17.9248657226563</v>
      </c>
      <c r="AG544" s="22">
        <v>18.920818328857401</v>
      </c>
      <c r="AH544" s="22">
        <v>19.344587326049801</v>
      </c>
    </row>
    <row r="545" spans="1:34" x14ac:dyDescent="0.35">
      <c r="A545" s="5" t="s">
        <v>1651</v>
      </c>
      <c r="B545" s="5" t="s">
        <v>1652</v>
      </c>
      <c r="C545" s="22">
        <v>16.134789148966465</v>
      </c>
      <c r="D545" s="23" t="s">
        <v>35</v>
      </c>
      <c r="E545" s="22">
        <v>0.59162436858348422</v>
      </c>
      <c r="F545" s="22">
        <v>15.872515678405733</v>
      </c>
      <c r="G545" s="23" t="s">
        <v>35</v>
      </c>
      <c r="H545" s="22">
        <v>1.0107544795825416</v>
      </c>
      <c r="I545" s="22">
        <v>-0.26227347056071099</v>
      </c>
      <c r="J545" s="24">
        <v>0.14395782582560901</v>
      </c>
      <c r="K545" s="25">
        <f>10^-J545</f>
        <v>0.71786399939061218</v>
      </c>
      <c r="L545" s="26" t="b">
        <f>IF(AND(K545&lt;0.05,ABS(I545)&gt;=2),"TRUE")</f>
        <v>0</v>
      </c>
      <c r="M545" s="27" t="b">
        <v>0</v>
      </c>
      <c r="N545" s="24">
        <v>0.14395782582560901</v>
      </c>
      <c r="O545" s="27">
        <v>917</v>
      </c>
      <c r="P545" s="25">
        <f>O545/$P$2*$P$1</f>
        <v>4.1010733452593921E-2</v>
      </c>
      <c r="Q545" s="27" t="b">
        <f>IF(K545&lt;P545,"TRUE")</f>
        <v>0</v>
      </c>
      <c r="R545" s="28">
        <f>K545*1118</f>
        <v>802.57195131870446</v>
      </c>
      <c r="S545" s="26" t="b">
        <f>IF(R545&lt;0.05,"TRUE")</f>
        <v>0</v>
      </c>
      <c r="T545" s="5" t="s">
        <v>1651</v>
      </c>
      <c r="U545" s="5" t="s">
        <v>1652</v>
      </c>
      <c r="V545" s="5" t="s">
        <v>1653</v>
      </c>
      <c r="W545" s="22">
        <v>16.134789148966465</v>
      </c>
      <c r="X545" s="23" t="s">
        <v>35</v>
      </c>
      <c r="Y545" s="22">
        <v>0.59162436858348422</v>
      </c>
      <c r="Z545" s="22">
        <v>15.872515678405733</v>
      </c>
      <c r="AA545" s="23" t="s">
        <v>35</v>
      </c>
      <c r="AB545" s="22">
        <v>1.0107544795825416</v>
      </c>
      <c r="AC545" s="22">
        <v>15.9719591140747</v>
      </c>
      <c r="AD545" s="22">
        <v>16.790777206420898</v>
      </c>
      <c r="AE545" s="22">
        <v>15.6416311264038</v>
      </c>
      <c r="AF545" s="22">
        <v>14.7068471908569</v>
      </c>
      <c r="AG545" s="22">
        <v>16.505722045898398</v>
      </c>
      <c r="AH545" s="22">
        <v>16.4049777984619</v>
      </c>
    </row>
    <row r="546" spans="1:34" x14ac:dyDescent="0.35">
      <c r="A546" s="5" t="s">
        <v>1654</v>
      </c>
      <c r="B546" s="5" t="s">
        <v>1655</v>
      </c>
      <c r="C546" s="22">
        <v>15.310062090555801</v>
      </c>
      <c r="D546" s="23" t="s">
        <v>35</v>
      </c>
      <c r="E546" s="22">
        <v>0.30818538760310371</v>
      </c>
      <c r="F546" s="22">
        <v>15.042914390564</v>
      </c>
      <c r="G546" s="23" t="s">
        <v>35</v>
      </c>
      <c r="H546" s="22">
        <v>0.28052621783175719</v>
      </c>
      <c r="I546" s="22">
        <v>-0.267147699991861</v>
      </c>
      <c r="J546" s="24">
        <v>0.48265859741039902</v>
      </c>
      <c r="K546" s="25">
        <f>10^-J546</f>
        <v>0.32911024557899304</v>
      </c>
      <c r="L546" s="26" t="b">
        <f>IF(AND(K546&lt;0.05,ABS(I546)&gt;=2),"TRUE")</f>
        <v>0</v>
      </c>
      <c r="M546" s="27" t="b">
        <v>0</v>
      </c>
      <c r="N546" s="24">
        <v>0.48265859741039902</v>
      </c>
      <c r="O546" s="27">
        <v>495</v>
      </c>
      <c r="P546" s="25">
        <f>O546/$P$2*$P$1</f>
        <v>2.213774597495528E-2</v>
      </c>
      <c r="Q546" s="27" t="b">
        <f>IF(K546&lt;P546,"TRUE")</f>
        <v>0</v>
      </c>
      <c r="R546" s="28">
        <f>K546*1118</f>
        <v>367.94525455731423</v>
      </c>
      <c r="S546" s="26" t="b">
        <f>IF(R546&lt;0.05,"TRUE")</f>
        <v>0</v>
      </c>
      <c r="T546" s="5" t="s">
        <v>1654</v>
      </c>
      <c r="U546" s="5" t="s">
        <v>1655</v>
      </c>
      <c r="V546" s="5" t="s">
        <v>1656</v>
      </c>
      <c r="W546" s="22">
        <v>15.310062090555801</v>
      </c>
      <c r="X546" s="23" t="s">
        <v>35</v>
      </c>
      <c r="Y546" s="22">
        <v>0.30818538760310371</v>
      </c>
      <c r="Z546" s="22">
        <v>15.042914390564</v>
      </c>
      <c r="AA546" s="23" t="s">
        <v>35</v>
      </c>
      <c r="AB546" s="22">
        <v>0.28052621783175719</v>
      </c>
      <c r="AC546" s="22">
        <v>15.600721359252899</v>
      </c>
      <c r="AD546" s="22">
        <v>14.9869232177734</v>
      </c>
      <c r="AE546" s="22">
        <v>15.342541694641101</v>
      </c>
      <c r="AF546" s="22">
        <v>14.722130775451699</v>
      </c>
      <c r="AG546" s="22">
        <v>15.242272377014199</v>
      </c>
      <c r="AH546" s="22">
        <v>15.164340019226101</v>
      </c>
    </row>
    <row r="547" spans="1:34" x14ac:dyDescent="0.35">
      <c r="A547" s="5" t="s">
        <v>1657</v>
      </c>
      <c r="B547" s="5" t="s">
        <v>1658</v>
      </c>
      <c r="C547" s="22">
        <v>15.828579584757469</v>
      </c>
      <c r="D547" s="23" t="s">
        <v>35</v>
      </c>
      <c r="E547" s="22">
        <v>0.28531724922164958</v>
      </c>
      <c r="F547" s="22">
        <v>15.560767491658533</v>
      </c>
      <c r="G547" s="23" t="s">
        <v>35</v>
      </c>
      <c r="H547" s="22">
        <v>1.2182617366557889</v>
      </c>
      <c r="I547" s="22">
        <v>-0.26781209309895698</v>
      </c>
      <c r="J547" s="24">
        <v>0.13689219909054801</v>
      </c>
      <c r="K547" s="25">
        <f>10^-J547</f>
        <v>0.7296385992314347</v>
      </c>
      <c r="L547" s="26" t="b">
        <f>IF(AND(K547&lt;0.05,ABS(I547)&gt;=2),"TRUE")</f>
        <v>0</v>
      </c>
      <c r="M547" s="27" t="b">
        <v>0</v>
      </c>
      <c r="N547" s="24">
        <v>0.13689219909054801</v>
      </c>
      <c r="O547" s="27">
        <v>926</v>
      </c>
      <c r="P547" s="25">
        <f>O547/$P$2*$P$1</f>
        <v>4.1413237924865835E-2</v>
      </c>
      <c r="Q547" s="27" t="b">
        <f>IF(K547&lt;P547,"TRUE")</f>
        <v>0</v>
      </c>
      <c r="R547" s="28">
        <f>K547*1118</f>
        <v>815.73595394074403</v>
      </c>
      <c r="S547" s="26" t="b">
        <f>IF(R547&lt;0.05,"TRUE")</f>
        <v>0</v>
      </c>
      <c r="T547" s="5" t="s">
        <v>1657</v>
      </c>
      <c r="U547" s="5" t="s">
        <v>1658</v>
      </c>
      <c r="V547" s="5" t="s">
        <v>1659</v>
      </c>
      <c r="W547" s="22">
        <v>15.828579584757469</v>
      </c>
      <c r="X547" s="23" t="s">
        <v>35</v>
      </c>
      <c r="Y547" s="22">
        <v>0.28531724922164958</v>
      </c>
      <c r="Z547" s="22">
        <v>15.560767491658533</v>
      </c>
      <c r="AA547" s="23" t="s">
        <v>35</v>
      </c>
      <c r="AB547" s="22">
        <v>1.2182617366557889</v>
      </c>
      <c r="AC547" s="22">
        <v>15.8003177642822</v>
      </c>
      <c r="AD547" s="22">
        <v>15.5584449768066</v>
      </c>
      <c r="AE547" s="22">
        <v>16.126976013183601</v>
      </c>
      <c r="AF547" s="22">
        <v>14.166015625</v>
      </c>
      <c r="AG547" s="22">
        <v>16.0995178222656</v>
      </c>
      <c r="AH547" s="22">
        <v>16.41676902771</v>
      </c>
    </row>
    <row r="548" spans="1:34" x14ac:dyDescent="0.35">
      <c r="A548" s="5" t="s">
        <v>1660</v>
      </c>
      <c r="B548" s="5" t="s">
        <v>1661</v>
      </c>
      <c r="C548" s="22">
        <v>15.978967666626</v>
      </c>
      <c r="D548" s="23" t="s">
        <v>35</v>
      </c>
      <c r="E548" s="22">
        <v>0.18798660875168891</v>
      </c>
      <c r="F548" s="22">
        <v>15.710677782694498</v>
      </c>
      <c r="G548" s="23" t="s">
        <v>35</v>
      </c>
      <c r="H548" s="22">
        <v>0.4187676630157024</v>
      </c>
      <c r="I548" s="22">
        <v>-0.26828988393147801</v>
      </c>
      <c r="J548" s="24">
        <v>0.43340347907738502</v>
      </c>
      <c r="K548" s="25">
        <f>10^-J548</f>
        <v>0.36863496099818333</v>
      </c>
      <c r="L548" s="26" t="b">
        <f>IF(AND(K548&lt;0.05,ABS(I548)&gt;=2),"TRUE")</f>
        <v>0</v>
      </c>
      <c r="M548" s="27" t="b">
        <v>0</v>
      </c>
      <c r="N548" s="24">
        <v>0.43340347907738502</v>
      </c>
      <c r="O548" s="27">
        <v>543</v>
      </c>
      <c r="P548" s="25">
        <f>O548/$P$2*$P$1</f>
        <v>2.428443649373882E-2</v>
      </c>
      <c r="Q548" s="27" t="b">
        <f>IF(K548&lt;P548,"TRUE")</f>
        <v>0</v>
      </c>
      <c r="R548" s="28">
        <f>K548*1118</f>
        <v>412.13388639596894</v>
      </c>
      <c r="S548" s="26" t="b">
        <f>IF(R548&lt;0.05,"TRUE")</f>
        <v>0</v>
      </c>
      <c r="T548" s="5" t="s">
        <v>1660</v>
      </c>
      <c r="U548" s="5" t="s">
        <v>1661</v>
      </c>
      <c r="V548" s="5" t="s">
        <v>1662</v>
      </c>
      <c r="W548" s="22">
        <v>15.978967666626</v>
      </c>
      <c r="X548" s="23" t="s">
        <v>35</v>
      </c>
      <c r="Y548" s="22">
        <v>0.18798660875168891</v>
      </c>
      <c r="Z548" s="22">
        <v>15.710677782694498</v>
      </c>
      <c r="AA548" s="23" t="s">
        <v>35</v>
      </c>
      <c r="AB548" s="22">
        <v>0.4187676630157024</v>
      </c>
      <c r="AC548" s="22">
        <v>16.081224441528299</v>
      </c>
      <c r="AD548" s="22">
        <v>15.7620182037354</v>
      </c>
      <c r="AE548" s="22">
        <v>16.0936603546143</v>
      </c>
      <c r="AF548" s="22">
        <v>15.227257728576699</v>
      </c>
      <c r="AG548" s="22">
        <v>15.942633628845201</v>
      </c>
      <c r="AH548" s="22">
        <v>15.9621419906616</v>
      </c>
    </row>
    <row r="549" spans="1:34" x14ac:dyDescent="0.35">
      <c r="A549" s="5" t="s">
        <v>1663</v>
      </c>
      <c r="B549" s="5" t="s">
        <v>1664</v>
      </c>
      <c r="C549" s="22">
        <v>17.299460728963201</v>
      </c>
      <c r="D549" s="23" t="s">
        <v>35</v>
      </c>
      <c r="E549" s="22">
        <v>0.17362646682316371</v>
      </c>
      <c r="F549" s="22">
        <v>17.029933293660466</v>
      </c>
      <c r="G549" s="23" t="s">
        <v>35</v>
      </c>
      <c r="H549" s="22">
        <v>0.34808705940135559</v>
      </c>
      <c r="I549" s="22">
        <v>-0.26952743530273399</v>
      </c>
      <c r="J549" s="24">
        <v>0.52825986159428695</v>
      </c>
      <c r="K549" s="25">
        <f>10^-J549</f>
        <v>0.29630579031221743</v>
      </c>
      <c r="L549" s="26" t="b">
        <f>IF(AND(K549&lt;0.05,ABS(I549)&gt;=2),"TRUE")</f>
        <v>0</v>
      </c>
      <c r="M549" s="27" t="b">
        <v>0</v>
      </c>
      <c r="N549" s="24">
        <v>0.52825986159428695</v>
      </c>
      <c r="O549" s="27">
        <v>446</v>
      </c>
      <c r="P549" s="25">
        <f>O549/$P$2*$P$1</f>
        <v>1.9946332737030413E-2</v>
      </c>
      <c r="Q549" s="27" t="b">
        <f>IF(K549&lt;P549,"TRUE")</f>
        <v>0</v>
      </c>
      <c r="R549" s="28">
        <f>K549*1118</f>
        <v>331.26987356905909</v>
      </c>
      <c r="S549" s="26" t="b">
        <f>IF(R549&lt;0.05,"TRUE")</f>
        <v>0</v>
      </c>
      <c r="T549" s="5" t="s">
        <v>1663</v>
      </c>
      <c r="U549" s="5" t="s">
        <v>1664</v>
      </c>
      <c r="V549" s="5" t="s">
        <v>1665</v>
      </c>
      <c r="W549" s="22">
        <v>17.299460728963201</v>
      </c>
      <c r="X549" s="23" t="s">
        <v>35</v>
      </c>
      <c r="Y549" s="22">
        <v>0.17362646682316371</v>
      </c>
      <c r="Z549" s="22">
        <v>17.029933293660466</v>
      </c>
      <c r="AA549" s="23" t="s">
        <v>35</v>
      </c>
      <c r="AB549" s="22">
        <v>0.34808705940135559</v>
      </c>
      <c r="AC549" s="22">
        <v>17.351148605346701</v>
      </c>
      <c r="AD549" s="22">
        <v>17.4413738250732</v>
      </c>
      <c r="AE549" s="22">
        <v>17.105859756469702</v>
      </c>
      <c r="AF549" s="22">
        <v>17.336549758911101</v>
      </c>
      <c r="AG549" s="22">
        <v>16.6515598297119</v>
      </c>
      <c r="AH549" s="22">
        <v>17.101690292358398</v>
      </c>
    </row>
    <row r="550" spans="1:34" x14ac:dyDescent="0.35">
      <c r="A550" s="5" t="s">
        <v>1666</v>
      </c>
      <c r="B550" s="5" t="s">
        <v>1667</v>
      </c>
      <c r="C550" s="22">
        <v>15.630872726440435</v>
      </c>
      <c r="D550" s="23" t="s">
        <v>35</v>
      </c>
      <c r="E550" s="22">
        <v>1.132930238369579</v>
      </c>
      <c r="F550" s="22">
        <v>15.361292203267434</v>
      </c>
      <c r="G550" s="23" t="s">
        <v>35</v>
      </c>
      <c r="H550" s="22">
        <v>0.44350469773462764</v>
      </c>
      <c r="I550" s="22">
        <v>-0.26958052317301401</v>
      </c>
      <c r="J550" s="24">
        <v>0.14226531658455899</v>
      </c>
      <c r="K550" s="25">
        <f>10^-J550</f>
        <v>0.72066707905632799</v>
      </c>
      <c r="L550" s="26" t="b">
        <f>IF(AND(K550&lt;0.05,ABS(I550)&gt;=2),"TRUE")</f>
        <v>0</v>
      </c>
      <c r="M550" s="27" t="b">
        <v>0</v>
      </c>
      <c r="N550" s="24">
        <v>0.14226531658455899</v>
      </c>
      <c r="O550" s="27">
        <v>918</v>
      </c>
      <c r="P550" s="25">
        <f>O550/$P$2*$P$1</f>
        <v>4.1055456171735248E-2</v>
      </c>
      <c r="Q550" s="27" t="b">
        <f>IF(K550&lt;P550,"TRUE")</f>
        <v>0</v>
      </c>
      <c r="R550" s="28">
        <f>K550*1118</f>
        <v>805.70579438497464</v>
      </c>
      <c r="S550" s="26" t="b">
        <f>IF(R550&lt;0.05,"TRUE")</f>
        <v>0</v>
      </c>
      <c r="T550" s="5" t="s">
        <v>1666</v>
      </c>
      <c r="U550" s="5" t="s">
        <v>1667</v>
      </c>
      <c r="V550" s="5" t="s">
        <v>1668</v>
      </c>
      <c r="W550" s="22">
        <v>15.630872726440435</v>
      </c>
      <c r="X550" s="23" t="s">
        <v>35</v>
      </c>
      <c r="Y550" s="22">
        <v>1.132930238369579</v>
      </c>
      <c r="Z550" s="22">
        <v>15.361292203267434</v>
      </c>
      <c r="AA550" s="23" t="s">
        <v>35</v>
      </c>
      <c r="AB550" s="22">
        <v>0.44350469773462764</v>
      </c>
      <c r="AC550" s="22">
        <v>15.295056343078601</v>
      </c>
      <c r="AD550" s="22">
        <v>14.703814506530801</v>
      </c>
      <c r="AE550" s="22">
        <v>16.8937473297119</v>
      </c>
      <c r="AF550" s="22">
        <v>15.6127843856812</v>
      </c>
      <c r="AG550" s="22">
        <v>15.6218881607056</v>
      </c>
      <c r="AH550" s="22">
        <v>14.849204063415501</v>
      </c>
    </row>
    <row r="551" spans="1:34" x14ac:dyDescent="0.35">
      <c r="A551" s="5" t="s">
        <v>1669</v>
      </c>
      <c r="B551" s="5" t="s">
        <v>1670</v>
      </c>
      <c r="C551" s="22">
        <v>16.569572448730469</v>
      </c>
      <c r="D551" s="23" t="s">
        <v>35</v>
      </c>
      <c r="E551" s="22">
        <v>0.16419495634815623</v>
      </c>
      <c r="F551" s="22">
        <v>16.299123764038068</v>
      </c>
      <c r="G551" s="23" t="s">
        <v>35</v>
      </c>
      <c r="H551" s="22">
        <v>0.68872962203554655</v>
      </c>
      <c r="I551" s="22">
        <v>-0.27044868469238298</v>
      </c>
      <c r="J551" s="24">
        <v>0.26408383747536401</v>
      </c>
      <c r="K551" s="25">
        <f>10^-J551</f>
        <v>0.54439755060476802</v>
      </c>
      <c r="L551" s="26" t="b">
        <f>IF(AND(K551&lt;0.05,ABS(I551)&gt;=2),"TRUE")</f>
        <v>0</v>
      </c>
      <c r="M551" s="27" t="b">
        <v>0</v>
      </c>
      <c r="N551" s="24">
        <v>0.26408383747536401</v>
      </c>
      <c r="O551" s="27">
        <v>761</v>
      </c>
      <c r="P551" s="25">
        <f>O551/$P$2*$P$1</f>
        <v>3.4033989266547403E-2</v>
      </c>
      <c r="Q551" s="27" t="b">
        <f>IF(K551&lt;P551,"TRUE")</f>
        <v>0</v>
      </c>
      <c r="R551" s="28">
        <f>K551*1118</f>
        <v>608.63646157613061</v>
      </c>
      <c r="S551" s="26" t="b">
        <f>IF(R551&lt;0.05,"TRUE")</f>
        <v>0</v>
      </c>
      <c r="T551" s="5" t="s">
        <v>1669</v>
      </c>
      <c r="U551" s="5" t="s">
        <v>1670</v>
      </c>
      <c r="V551" s="5" t="s">
        <v>1671</v>
      </c>
      <c r="W551" s="22">
        <v>16.569572448730469</v>
      </c>
      <c r="X551" s="23" t="s">
        <v>35</v>
      </c>
      <c r="Y551" s="22">
        <v>0.16419495634815623</v>
      </c>
      <c r="Z551" s="22">
        <v>16.299123764038068</v>
      </c>
      <c r="AA551" s="23" t="s">
        <v>35</v>
      </c>
      <c r="AB551" s="22">
        <v>0.68872962203554655</v>
      </c>
      <c r="AC551" s="22">
        <v>16.757377624511701</v>
      </c>
      <c r="AD551" s="22">
        <v>16.498184204101602</v>
      </c>
      <c r="AE551" s="22">
        <v>16.4531555175781</v>
      </c>
      <c r="AF551" s="22">
        <v>15.548301696777299</v>
      </c>
      <c r="AG551" s="22">
        <v>16.447492599487301</v>
      </c>
      <c r="AH551" s="22">
        <v>16.901576995849599</v>
      </c>
    </row>
    <row r="552" spans="1:34" x14ac:dyDescent="0.35">
      <c r="A552" s="5" t="s">
        <v>1672</v>
      </c>
      <c r="B552" s="5" t="s">
        <v>1673</v>
      </c>
      <c r="C552" s="22">
        <v>14.9978443781535</v>
      </c>
      <c r="D552" s="23" t="s">
        <v>35</v>
      </c>
      <c r="E552" s="22">
        <v>0.1848749563679129</v>
      </c>
      <c r="F552" s="22">
        <v>14.726744651794434</v>
      </c>
      <c r="G552" s="23" t="s">
        <v>35</v>
      </c>
      <c r="H552" s="22">
        <v>0.79693999686665962</v>
      </c>
      <c r="I552" s="22">
        <v>-0.271099726359049</v>
      </c>
      <c r="J552" s="24">
        <v>0.22422511646387799</v>
      </c>
      <c r="K552" s="25">
        <f>10^-J552</f>
        <v>0.59672589364794948</v>
      </c>
      <c r="L552" s="26" t="b">
        <f>IF(AND(K552&lt;0.05,ABS(I552)&gt;=2),"TRUE")</f>
        <v>0</v>
      </c>
      <c r="M552" s="27" t="b">
        <v>0</v>
      </c>
      <c r="N552" s="24">
        <v>0.22422511646387799</v>
      </c>
      <c r="O552" s="27">
        <v>808</v>
      </c>
      <c r="P552" s="25">
        <f>O552/$P$2*$P$1</f>
        <v>3.6135957066189626E-2</v>
      </c>
      <c r="Q552" s="27" t="b">
        <f>IF(K552&lt;P552,"TRUE")</f>
        <v>0</v>
      </c>
      <c r="R552" s="28">
        <f>K552*1118</f>
        <v>667.13954909840754</v>
      </c>
      <c r="S552" s="26" t="b">
        <f>IF(R552&lt;0.05,"TRUE")</f>
        <v>0</v>
      </c>
      <c r="T552" s="5" t="s">
        <v>1672</v>
      </c>
      <c r="U552" s="5" t="s">
        <v>1673</v>
      </c>
      <c r="V552" s="5" t="s">
        <v>1674</v>
      </c>
      <c r="W552" s="22">
        <v>14.9978443781535</v>
      </c>
      <c r="X552" s="23" t="s">
        <v>35</v>
      </c>
      <c r="Y552" s="22">
        <v>0.1848749563679129</v>
      </c>
      <c r="Z552" s="22">
        <v>14.726744651794434</v>
      </c>
      <c r="AA552" s="23" t="s">
        <v>35</v>
      </c>
      <c r="AB552" s="22">
        <v>0.79693999686665962</v>
      </c>
      <c r="AC552" s="22">
        <v>14.784371376037599</v>
      </c>
      <c r="AD552" s="22">
        <v>15.1054220199585</v>
      </c>
      <c r="AE552" s="22">
        <v>15.1037397384644</v>
      </c>
      <c r="AF552" s="22">
        <v>14.284593582153301</v>
      </c>
      <c r="AG552" s="22">
        <v>14.248899459838899</v>
      </c>
      <c r="AH552" s="22">
        <v>15.646740913391101</v>
      </c>
    </row>
    <row r="553" spans="1:34" x14ac:dyDescent="0.35">
      <c r="A553" s="5" t="s">
        <v>1675</v>
      </c>
      <c r="B553" s="5" t="s">
        <v>1676</v>
      </c>
      <c r="C553" s="22">
        <v>16.646011352539066</v>
      </c>
      <c r="D553" s="23" t="s">
        <v>35</v>
      </c>
      <c r="E553" s="22">
        <v>0.11617686699547784</v>
      </c>
      <c r="F553" s="22">
        <v>16.374518076578799</v>
      </c>
      <c r="G553" s="23" t="s">
        <v>35</v>
      </c>
      <c r="H553" s="22">
        <v>0.11738404796918989</v>
      </c>
      <c r="I553" s="22">
        <v>-0.271493275960285</v>
      </c>
      <c r="J553" s="24">
        <v>1.3323226140965601</v>
      </c>
      <c r="K553" s="25">
        <f>10^-J553</f>
        <v>4.652403629932985E-2</v>
      </c>
      <c r="L553" s="26" t="b">
        <f>IF(AND(K553&lt;0.05,ABS(I553)&gt;=2),"TRUE")</f>
        <v>0</v>
      </c>
      <c r="M553" s="27" t="b">
        <v>0</v>
      </c>
      <c r="N553" s="24">
        <v>1.3323226140965601</v>
      </c>
      <c r="O553" s="27">
        <v>114</v>
      </c>
      <c r="P553" s="25">
        <f>O553/$P$2*$P$1</f>
        <v>5.0983899821109126E-3</v>
      </c>
      <c r="Q553" s="27" t="b">
        <f>IF(K553&lt;P553,"TRUE")</f>
        <v>0</v>
      </c>
      <c r="R553" s="28">
        <f>K553*1118</f>
        <v>52.01387258265077</v>
      </c>
      <c r="S553" s="26" t="b">
        <f>IF(R553&lt;0.05,"TRUE")</f>
        <v>0</v>
      </c>
      <c r="T553" s="5" t="s">
        <v>1675</v>
      </c>
      <c r="U553" s="5" t="s">
        <v>1676</v>
      </c>
      <c r="V553" s="5" t="s">
        <v>1677</v>
      </c>
      <c r="W553" s="22">
        <v>16.646011352539066</v>
      </c>
      <c r="X553" s="23" t="s">
        <v>35</v>
      </c>
      <c r="Y553" s="22">
        <v>0.11617686699547784</v>
      </c>
      <c r="Z553" s="22">
        <v>16.374518076578799</v>
      </c>
      <c r="AA553" s="23" t="s">
        <v>35</v>
      </c>
      <c r="AB553" s="22">
        <v>0.11738404796918989</v>
      </c>
      <c r="AC553" s="22">
        <v>16.515630722045898</v>
      </c>
      <c r="AD553" s="22">
        <v>16.6838569641113</v>
      </c>
      <c r="AE553" s="22">
        <v>16.73854637146</v>
      </c>
      <c r="AF553" s="22">
        <v>16.375308990478501</v>
      </c>
      <c r="AG553" s="22">
        <v>16.491504669189499</v>
      </c>
      <c r="AH553" s="22">
        <v>16.256740570068398</v>
      </c>
    </row>
    <row r="554" spans="1:34" x14ac:dyDescent="0.35">
      <c r="A554" s="5" t="s">
        <v>1678</v>
      </c>
      <c r="B554" s="5" t="s">
        <v>1679</v>
      </c>
      <c r="C554" s="22">
        <v>14.171351750691734</v>
      </c>
      <c r="D554" s="23" t="s">
        <v>35</v>
      </c>
      <c r="E554" s="22">
        <v>0.32718267787093558</v>
      </c>
      <c r="F554" s="22">
        <v>13.8989365895589</v>
      </c>
      <c r="G554" s="23" t="s">
        <v>35</v>
      </c>
      <c r="H554" s="22">
        <v>0.69473320605360456</v>
      </c>
      <c r="I554" s="22">
        <v>-0.272415161132813</v>
      </c>
      <c r="J554" s="24">
        <v>0.24248461308841601</v>
      </c>
      <c r="K554" s="25">
        <f>10^-J554</f>
        <v>0.57215722563677351</v>
      </c>
      <c r="L554" s="26" t="b">
        <f>IF(AND(K554&lt;0.05,ABS(I554)&gt;=2),"TRUE")</f>
        <v>0</v>
      </c>
      <c r="M554" s="27" t="b">
        <v>0</v>
      </c>
      <c r="N554" s="24">
        <v>0.24248461308841601</v>
      </c>
      <c r="O554" s="27">
        <v>785</v>
      </c>
      <c r="P554" s="25">
        <f>O554/$P$2*$P$1</f>
        <v>3.5107334525939178E-2</v>
      </c>
      <c r="Q554" s="27" t="b">
        <f>IF(K554&lt;P554,"TRUE")</f>
        <v>0</v>
      </c>
      <c r="R554" s="28">
        <f>K554*1118</f>
        <v>639.67177826191278</v>
      </c>
      <c r="S554" s="26" t="b">
        <f>IF(R554&lt;0.05,"TRUE")</f>
        <v>0</v>
      </c>
      <c r="T554" s="5" t="s">
        <v>1678</v>
      </c>
      <c r="U554" s="5" t="s">
        <v>1679</v>
      </c>
      <c r="V554" s="5" t="s">
        <v>1680</v>
      </c>
      <c r="W554" s="22">
        <v>14.171351750691734</v>
      </c>
      <c r="X554" s="23" t="s">
        <v>35</v>
      </c>
      <c r="Y554" s="22">
        <v>0.32718267787093558</v>
      </c>
      <c r="Z554" s="22">
        <v>13.8989365895589</v>
      </c>
      <c r="AA554" s="23" t="s">
        <v>35</v>
      </c>
      <c r="AB554" s="22">
        <v>0.69473320605360456</v>
      </c>
      <c r="AC554" s="22">
        <v>14.0458526611328</v>
      </c>
      <c r="AD554" s="22">
        <v>14.5427045822144</v>
      </c>
      <c r="AE554" s="22">
        <v>13.925498008728001</v>
      </c>
      <c r="AF554" s="22">
        <v>13.1117649078369</v>
      </c>
      <c r="AG554" s="22">
        <v>14.4264059066772</v>
      </c>
      <c r="AH554" s="22">
        <v>14.158638954162599</v>
      </c>
    </row>
    <row r="555" spans="1:34" x14ac:dyDescent="0.35">
      <c r="A555" s="5" t="s">
        <v>1681</v>
      </c>
      <c r="B555" s="5" t="s">
        <v>1682</v>
      </c>
      <c r="C555" s="22">
        <v>14.6582597096761</v>
      </c>
      <c r="D555" s="23" t="s">
        <v>35</v>
      </c>
      <c r="E555" s="22">
        <v>0.55898264486925098</v>
      </c>
      <c r="F555" s="22">
        <v>14.384531021118166</v>
      </c>
      <c r="G555" s="23" t="s">
        <v>35</v>
      </c>
      <c r="H555" s="22">
        <v>0.57828929065225765</v>
      </c>
      <c r="I555" s="22">
        <v>-0.27372868855794302</v>
      </c>
      <c r="J555" s="24">
        <v>0.231195515761663</v>
      </c>
      <c r="K555" s="25">
        <f>10^-J555</f>
        <v>0.58722492923725578</v>
      </c>
      <c r="L555" s="26" t="b">
        <f>IF(AND(K555&lt;0.05,ABS(I555)&gt;=2),"TRUE")</f>
        <v>0</v>
      </c>
      <c r="M555" s="27" t="b">
        <v>0</v>
      </c>
      <c r="N555" s="24">
        <v>0.231195515761663</v>
      </c>
      <c r="O555" s="27">
        <v>802</v>
      </c>
      <c r="P555" s="25">
        <f>O555/$P$2*$P$1</f>
        <v>3.5867620751341686E-2</v>
      </c>
      <c r="Q555" s="27" t="b">
        <f>IF(K555&lt;P555,"TRUE")</f>
        <v>0</v>
      </c>
      <c r="R555" s="28">
        <f>K555*1118</f>
        <v>656.51747088725199</v>
      </c>
      <c r="S555" s="26" t="b">
        <f>IF(R555&lt;0.05,"TRUE")</f>
        <v>0</v>
      </c>
      <c r="T555" s="5" t="s">
        <v>1681</v>
      </c>
      <c r="U555" s="5" t="s">
        <v>1682</v>
      </c>
      <c r="V555" s="5" t="s">
        <v>1683</v>
      </c>
      <c r="W555" s="22">
        <v>14.6582597096761</v>
      </c>
      <c r="X555" s="23" t="s">
        <v>35</v>
      </c>
      <c r="Y555" s="22">
        <v>0.55898264486925098</v>
      </c>
      <c r="Z555" s="22">
        <v>14.384531021118166</v>
      </c>
      <c r="AA555" s="23" t="s">
        <v>35</v>
      </c>
      <c r="AB555" s="22">
        <v>0.57828929065225765</v>
      </c>
      <c r="AC555" s="22">
        <v>14.0829629898071</v>
      </c>
      <c r="AD555" s="22">
        <v>14.692458152771</v>
      </c>
      <c r="AE555" s="22">
        <v>15.199357986450201</v>
      </c>
      <c r="AF555" s="22">
        <v>14.022891998291</v>
      </c>
      <c r="AG555" s="22">
        <v>14.079211235046399</v>
      </c>
      <c r="AH555" s="22">
        <v>15.051489830017101</v>
      </c>
    </row>
    <row r="556" spans="1:34" x14ac:dyDescent="0.35">
      <c r="A556" s="5" t="s">
        <v>1684</v>
      </c>
      <c r="B556" s="5" t="s">
        <v>1685</v>
      </c>
      <c r="C556" s="22">
        <v>18.982372283935533</v>
      </c>
      <c r="D556" s="23" t="s">
        <v>35</v>
      </c>
      <c r="E556" s="22">
        <v>0.4398426352813577</v>
      </c>
      <c r="F556" s="22">
        <v>18.707305272420268</v>
      </c>
      <c r="G556" s="23" t="s">
        <v>35</v>
      </c>
      <c r="H556" s="22">
        <v>0.60738592544282044</v>
      </c>
      <c r="I556" s="22">
        <v>-0.275067011515301</v>
      </c>
      <c r="J556" s="24">
        <v>0.25200292172285998</v>
      </c>
      <c r="K556" s="25">
        <f>10^-J556</f>
        <v>0.55975383572983517</v>
      </c>
      <c r="L556" s="26" t="b">
        <f>IF(AND(K556&lt;0.05,ABS(I556)&gt;=2),"TRUE")</f>
        <v>0</v>
      </c>
      <c r="M556" s="27" t="b">
        <v>0</v>
      </c>
      <c r="N556" s="24">
        <v>0.25200292172285998</v>
      </c>
      <c r="O556" s="27">
        <v>769</v>
      </c>
      <c r="P556" s="25">
        <f>O556/$P$2*$P$1</f>
        <v>3.4391771019677997E-2</v>
      </c>
      <c r="Q556" s="27" t="b">
        <f>IF(K556&lt;P556,"TRUE")</f>
        <v>0</v>
      </c>
      <c r="R556" s="28">
        <f>K556*1118</f>
        <v>625.80478834595567</v>
      </c>
      <c r="S556" s="26" t="b">
        <f>IF(R556&lt;0.05,"TRUE")</f>
        <v>0</v>
      </c>
      <c r="T556" s="5" t="s">
        <v>1684</v>
      </c>
      <c r="U556" s="5" t="s">
        <v>1685</v>
      </c>
      <c r="V556" s="5" t="s">
        <v>1686</v>
      </c>
      <c r="W556" s="22">
        <v>18.982372283935533</v>
      </c>
      <c r="X556" s="23" t="s">
        <v>35</v>
      </c>
      <c r="Y556" s="22">
        <v>0.4398426352813577</v>
      </c>
      <c r="Z556" s="22">
        <v>18.707305272420268</v>
      </c>
      <c r="AA556" s="23" t="s">
        <v>35</v>
      </c>
      <c r="AB556" s="22">
        <v>0.60738592544282044</v>
      </c>
      <c r="AC556" s="22">
        <v>19.407810211181602</v>
      </c>
      <c r="AD556" s="22">
        <v>19.009889602661101</v>
      </c>
      <c r="AE556" s="22">
        <v>18.529417037963899</v>
      </c>
      <c r="AF556" s="22">
        <v>18.006319046020501</v>
      </c>
      <c r="AG556" s="22">
        <v>19.0382690429688</v>
      </c>
      <c r="AH556" s="22">
        <v>19.077327728271499</v>
      </c>
    </row>
    <row r="557" spans="1:34" x14ac:dyDescent="0.35">
      <c r="A557" s="5" t="s">
        <v>1687</v>
      </c>
      <c r="B557" s="5" t="s">
        <v>1688</v>
      </c>
      <c r="C557" s="22">
        <v>20.338829040527333</v>
      </c>
      <c r="D557" s="23" t="s">
        <v>35</v>
      </c>
      <c r="E557" s="22">
        <v>0.52035738651158048</v>
      </c>
      <c r="F557" s="22">
        <v>20.059995015462267</v>
      </c>
      <c r="G557" s="23" t="s">
        <v>35</v>
      </c>
      <c r="H557" s="22">
        <v>0.21770354719211457</v>
      </c>
      <c r="I557" s="22">
        <v>-0.27883402506510502</v>
      </c>
      <c r="J557" s="24">
        <v>0.356405094086028</v>
      </c>
      <c r="K557" s="25">
        <f>10^-J557</f>
        <v>0.44014412155677124</v>
      </c>
      <c r="L557" s="26" t="b">
        <f>IF(AND(K557&lt;0.05,ABS(I557)&gt;=2),"TRUE")</f>
        <v>0</v>
      </c>
      <c r="M557" s="27" t="b">
        <v>0</v>
      </c>
      <c r="N557" s="24">
        <v>0.356405094086028</v>
      </c>
      <c r="O557" s="27">
        <v>637</v>
      </c>
      <c r="P557" s="25">
        <f>O557/$P$2*$P$1</f>
        <v>2.8488372093023257E-2</v>
      </c>
      <c r="Q557" s="27" t="b">
        <f>IF(K557&lt;P557,"TRUE")</f>
        <v>0</v>
      </c>
      <c r="R557" s="28">
        <f>K557*1118</f>
        <v>492.08112790047022</v>
      </c>
      <c r="S557" s="26" t="b">
        <f>IF(R557&lt;0.05,"TRUE")</f>
        <v>0</v>
      </c>
      <c r="T557" s="5" t="s">
        <v>1687</v>
      </c>
      <c r="U557" s="5" t="s">
        <v>1688</v>
      </c>
      <c r="V557" s="5" t="s">
        <v>1689</v>
      </c>
      <c r="W557" s="22">
        <v>20.338829040527333</v>
      </c>
      <c r="X557" s="23" t="s">
        <v>35</v>
      </c>
      <c r="Y557" s="22">
        <v>0.52035738651158048</v>
      </c>
      <c r="Z557" s="22">
        <v>20.059995015462267</v>
      </c>
      <c r="AA557" s="23" t="s">
        <v>35</v>
      </c>
      <c r="AB557" s="22">
        <v>0.21770354719211457</v>
      </c>
      <c r="AC557" s="22">
        <v>20.932764053344702</v>
      </c>
      <c r="AD557" s="22">
        <v>20.120618820190401</v>
      </c>
      <c r="AE557" s="22">
        <v>19.9631042480469</v>
      </c>
      <c r="AF557" s="22">
        <v>19.834650039672901</v>
      </c>
      <c r="AG557" s="22">
        <v>20.2691535949707</v>
      </c>
      <c r="AH557" s="22">
        <v>20.0761814117432</v>
      </c>
    </row>
    <row r="558" spans="1:34" x14ac:dyDescent="0.35">
      <c r="A558" s="5" t="s">
        <v>1690</v>
      </c>
      <c r="B558" s="5" t="s">
        <v>1691</v>
      </c>
      <c r="C558" s="22">
        <v>17.438655853271467</v>
      </c>
      <c r="D558" s="23" t="s">
        <v>35</v>
      </c>
      <c r="E558" s="22">
        <v>0.10223762080147178</v>
      </c>
      <c r="F558" s="22">
        <v>17.154557545979799</v>
      </c>
      <c r="G558" s="23" t="s">
        <v>35</v>
      </c>
      <c r="H558" s="22">
        <v>0.66754727190550389</v>
      </c>
      <c r="I558" s="22">
        <v>-0.28409830729166802</v>
      </c>
      <c r="J558" s="24">
        <v>0.29534320137498898</v>
      </c>
      <c r="K558" s="25">
        <f>10^-J558</f>
        <v>0.50659021694498452</v>
      </c>
      <c r="L558" s="26" t="b">
        <f>IF(AND(K558&lt;0.05,ABS(I558)&gt;=2),"TRUE")</f>
        <v>0</v>
      </c>
      <c r="M558" s="27" t="b">
        <v>0</v>
      </c>
      <c r="N558" s="24">
        <v>0.29534320137498898</v>
      </c>
      <c r="O558" s="27">
        <v>720</v>
      </c>
      <c r="P558" s="25">
        <f>O558/$P$2*$P$1</f>
        <v>3.2200357781753133E-2</v>
      </c>
      <c r="Q558" s="27" t="b">
        <f>IF(K558&lt;P558,"TRUE")</f>
        <v>0</v>
      </c>
      <c r="R558" s="28">
        <f>K558*1118</f>
        <v>566.36786254449271</v>
      </c>
      <c r="S558" s="26" t="b">
        <f>IF(R558&lt;0.05,"TRUE")</f>
        <v>0</v>
      </c>
      <c r="T558" s="5" t="s">
        <v>1690</v>
      </c>
      <c r="U558" s="5" t="s">
        <v>1691</v>
      </c>
      <c r="V558" s="5" t="s">
        <v>1692</v>
      </c>
      <c r="W558" s="22">
        <v>17.438655853271467</v>
      </c>
      <c r="X558" s="23" t="s">
        <v>35</v>
      </c>
      <c r="Y558" s="22">
        <v>0.10223762080147178</v>
      </c>
      <c r="Z558" s="22">
        <v>17.154557545979799</v>
      </c>
      <c r="AA558" s="23" t="s">
        <v>35</v>
      </c>
      <c r="AB558" s="22">
        <v>0.66754727190550389</v>
      </c>
      <c r="AC558" s="22">
        <v>17.5560207366943</v>
      </c>
      <c r="AD558" s="22">
        <v>17.3910026550293</v>
      </c>
      <c r="AE558" s="22">
        <v>17.368944168090799</v>
      </c>
      <c r="AF558" s="22">
        <v>16.387428283691399</v>
      </c>
      <c r="AG558" s="22">
        <v>17.472900390625</v>
      </c>
      <c r="AH558" s="22">
        <v>17.603343963623001</v>
      </c>
    </row>
    <row r="559" spans="1:34" x14ac:dyDescent="0.35">
      <c r="A559" s="5" t="s">
        <v>1693</v>
      </c>
      <c r="B559" s="5" t="s">
        <v>1694</v>
      </c>
      <c r="C559" s="22">
        <v>16.025544166564966</v>
      </c>
      <c r="D559" s="23" t="s">
        <v>35</v>
      </c>
      <c r="E559" s="22">
        <v>0.26836698762367539</v>
      </c>
      <c r="F559" s="22">
        <v>15.741401990254735</v>
      </c>
      <c r="G559" s="23" t="s">
        <v>35</v>
      </c>
      <c r="H559" s="22">
        <v>0.60102017088139625</v>
      </c>
      <c r="I559" s="22">
        <v>-0.28414217631022098</v>
      </c>
      <c r="J559" s="24">
        <v>0.30434275785689102</v>
      </c>
      <c r="K559" s="25">
        <f>10^-J559</f>
        <v>0.49620055094231175</v>
      </c>
      <c r="L559" s="26" t="b">
        <f>IF(AND(K559&lt;0.05,ABS(I559)&gt;=2),"TRUE")</f>
        <v>0</v>
      </c>
      <c r="M559" s="27" t="b">
        <v>0</v>
      </c>
      <c r="N559" s="24">
        <v>0.30434275785689102</v>
      </c>
      <c r="O559" s="27">
        <v>702</v>
      </c>
      <c r="P559" s="25">
        <f>O559/$P$2*$P$1</f>
        <v>3.1395348837209305E-2</v>
      </c>
      <c r="Q559" s="27" t="b">
        <f>IF(K559&lt;P559,"TRUE")</f>
        <v>0</v>
      </c>
      <c r="R559" s="28">
        <f>K559*1118</f>
        <v>554.75221595350456</v>
      </c>
      <c r="S559" s="26" t="b">
        <f>IF(R559&lt;0.05,"TRUE")</f>
        <v>0</v>
      </c>
      <c r="T559" s="5" t="s">
        <v>1693</v>
      </c>
      <c r="U559" s="5" t="s">
        <v>1694</v>
      </c>
      <c r="V559" s="5" t="s">
        <v>1695</v>
      </c>
      <c r="W559" s="22">
        <v>16.025544166564966</v>
      </c>
      <c r="X559" s="23" t="s">
        <v>35</v>
      </c>
      <c r="Y559" s="22">
        <v>0.26836698762367539</v>
      </c>
      <c r="Z559" s="22">
        <v>15.741401990254735</v>
      </c>
      <c r="AA559" s="23" t="s">
        <v>35</v>
      </c>
      <c r="AB559" s="22">
        <v>0.60102017088139625</v>
      </c>
      <c r="AC559" s="22">
        <v>16.330041885376001</v>
      </c>
      <c r="AD559" s="22">
        <v>15.9231119155884</v>
      </c>
      <c r="AE559" s="22">
        <v>15.823478698730501</v>
      </c>
      <c r="AF559" s="22">
        <v>15.2505559921265</v>
      </c>
      <c r="AG559" s="22">
        <v>15.561939239501999</v>
      </c>
      <c r="AH559" s="22">
        <v>16.4117107391357</v>
      </c>
    </row>
    <row r="560" spans="1:34" x14ac:dyDescent="0.35">
      <c r="A560" s="5" t="s">
        <v>1696</v>
      </c>
      <c r="B560" s="5" t="s">
        <v>1697</v>
      </c>
      <c r="C560" s="22">
        <v>17.5786736806234</v>
      </c>
      <c r="D560" s="23" t="s">
        <v>35</v>
      </c>
      <c r="E560" s="22">
        <v>0.50323521254605819</v>
      </c>
      <c r="F560" s="22">
        <v>17.293103535970065</v>
      </c>
      <c r="G560" s="23" t="s">
        <v>35</v>
      </c>
      <c r="H560" s="22">
        <v>0.46851710813483727</v>
      </c>
      <c r="I560" s="22">
        <v>-0.28557014465331998</v>
      </c>
      <c r="J560" s="24">
        <v>0.29098724757928501</v>
      </c>
      <c r="K560" s="25">
        <f>10^-J560</f>
        <v>0.5116968605477924</v>
      </c>
      <c r="L560" s="26" t="b">
        <f>IF(AND(K560&lt;0.05,ABS(I560)&gt;=2),"TRUE")</f>
        <v>0</v>
      </c>
      <c r="M560" s="27" t="b">
        <v>0</v>
      </c>
      <c r="N560" s="24">
        <v>0.29098724757928501</v>
      </c>
      <c r="O560" s="27">
        <v>726</v>
      </c>
      <c r="P560" s="25">
        <f>O560/$P$2*$P$1</f>
        <v>3.2468694096601074E-2</v>
      </c>
      <c r="Q560" s="27" t="b">
        <f>IF(K560&lt;P560,"TRUE")</f>
        <v>0</v>
      </c>
      <c r="R560" s="28">
        <f>K560*1118</f>
        <v>572.07709009243194</v>
      </c>
      <c r="S560" s="26" t="b">
        <f>IF(R560&lt;0.05,"TRUE")</f>
        <v>0</v>
      </c>
      <c r="T560" s="5" t="s">
        <v>1696</v>
      </c>
      <c r="U560" s="5" t="s">
        <v>1697</v>
      </c>
      <c r="V560" s="5" t="s">
        <v>1698</v>
      </c>
      <c r="W560" s="22">
        <v>17.5786736806234</v>
      </c>
      <c r="X560" s="23" t="s">
        <v>35</v>
      </c>
      <c r="Y560" s="22">
        <v>0.50323521254605819</v>
      </c>
      <c r="Z560" s="22">
        <v>17.293103535970065</v>
      </c>
      <c r="AA560" s="23" t="s">
        <v>35</v>
      </c>
      <c r="AB560" s="22">
        <v>0.46851710813483727</v>
      </c>
      <c r="AC560" s="22">
        <v>18.049831390380898</v>
      </c>
      <c r="AD560" s="22">
        <v>17.048555374145501</v>
      </c>
      <c r="AE560" s="22">
        <v>17.6376342773438</v>
      </c>
      <c r="AF560" s="22">
        <v>16.773372650146499</v>
      </c>
      <c r="AG560" s="22">
        <v>17.683038711547901</v>
      </c>
      <c r="AH560" s="22">
        <v>17.422899246215799</v>
      </c>
    </row>
    <row r="561" spans="1:34" x14ac:dyDescent="0.35">
      <c r="A561" s="5" t="s">
        <v>1699</v>
      </c>
      <c r="B561" s="5" t="s">
        <v>1700</v>
      </c>
      <c r="C561" s="22">
        <v>18.096233367919933</v>
      </c>
      <c r="D561" s="23" t="s">
        <v>35</v>
      </c>
      <c r="E561" s="22">
        <v>6.7506317108123978E-2</v>
      </c>
      <c r="F561" s="22">
        <v>17.807731628418001</v>
      </c>
      <c r="G561" s="23" t="s">
        <v>35</v>
      </c>
      <c r="H561" s="22">
        <v>1.4203499320852626</v>
      </c>
      <c r="I561" s="22">
        <v>-0.28850173950195301</v>
      </c>
      <c r="J561" s="24">
        <v>0.12900835995297</v>
      </c>
      <c r="K561" s="25">
        <f>10^-J561</f>
        <v>0.74300483528517236</v>
      </c>
      <c r="L561" s="26" t="b">
        <f>IF(AND(K561&lt;0.05,ABS(I561)&gt;=2),"TRUE")</f>
        <v>0</v>
      </c>
      <c r="M561" s="27" t="b">
        <v>0</v>
      </c>
      <c r="N561" s="24">
        <v>0.12900835995297</v>
      </c>
      <c r="O561" s="27">
        <v>940</v>
      </c>
      <c r="P561" s="25">
        <f>O561/$P$2*$P$1</f>
        <v>4.2039355992844363E-2</v>
      </c>
      <c r="Q561" s="27" t="b">
        <f>IF(K561&lt;P561,"TRUE")</f>
        <v>0</v>
      </c>
      <c r="R561" s="28">
        <f>K561*1118</f>
        <v>830.67940584882274</v>
      </c>
      <c r="S561" s="26" t="b">
        <f>IF(R561&lt;0.05,"TRUE")</f>
        <v>0</v>
      </c>
      <c r="T561" s="5" t="s">
        <v>1699</v>
      </c>
      <c r="U561" s="5" t="s">
        <v>1700</v>
      </c>
      <c r="V561" s="5" t="s">
        <v>1701</v>
      </c>
      <c r="W561" s="22">
        <v>18.096233367919933</v>
      </c>
      <c r="X561" s="23" t="s">
        <v>35</v>
      </c>
      <c r="Y561" s="22">
        <v>6.7506317108123978E-2</v>
      </c>
      <c r="Z561" s="22">
        <v>17.807731628418001</v>
      </c>
      <c r="AA561" s="23" t="s">
        <v>35</v>
      </c>
      <c r="AB561" s="22">
        <v>1.4203499320852626</v>
      </c>
      <c r="AC561" s="22">
        <v>18.1689853668213</v>
      </c>
      <c r="AD561" s="22">
        <v>18.0840950012207</v>
      </c>
      <c r="AE561" s="22">
        <v>18.035619735717798</v>
      </c>
      <c r="AF561" s="22">
        <v>16.2232475280762</v>
      </c>
      <c r="AG561" s="22">
        <v>18.2332973480225</v>
      </c>
      <c r="AH561" s="22">
        <v>18.966650009155298</v>
      </c>
    </row>
    <row r="562" spans="1:34" x14ac:dyDescent="0.35">
      <c r="A562" s="5" t="s">
        <v>1702</v>
      </c>
      <c r="B562" s="5" t="s">
        <v>1703</v>
      </c>
      <c r="C562" s="22">
        <v>21.659608840942369</v>
      </c>
      <c r="D562" s="23" t="s">
        <v>35</v>
      </c>
      <c r="E562" s="22">
        <v>0.44935895292311862</v>
      </c>
      <c r="F562" s="22">
        <v>21.370362599690736</v>
      </c>
      <c r="G562" s="23" t="s">
        <v>35</v>
      </c>
      <c r="H562" s="22">
        <v>0.26709925687740466</v>
      </c>
      <c r="I562" s="22">
        <v>-0.28924624125162901</v>
      </c>
      <c r="J562" s="24">
        <v>0.406553267910441</v>
      </c>
      <c r="K562" s="25">
        <f>10^-J562</f>
        <v>0.39214504526501731</v>
      </c>
      <c r="L562" s="26" t="b">
        <f>IF(AND(K562&lt;0.05,ABS(I562)&gt;=2),"TRUE")</f>
        <v>0</v>
      </c>
      <c r="M562" s="27" t="b">
        <v>0</v>
      </c>
      <c r="N562" s="24">
        <v>0.406553267910441</v>
      </c>
      <c r="O562" s="27">
        <v>578</v>
      </c>
      <c r="P562" s="25">
        <f>O562/$P$2*$P$1</f>
        <v>2.5849731663685149E-2</v>
      </c>
      <c r="Q562" s="27" t="b">
        <f>IF(K562&lt;P562,"TRUE")</f>
        <v>0</v>
      </c>
      <c r="R562" s="28">
        <f>K562*1118</f>
        <v>438.41816060628935</v>
      </c>
      <c r="S562" s="26" t="b">
        <f>IF(R562&lt;0.05,"TRUE")</f>
        <v>0</v>
      </c>
      <c r="T562" s="5" t="s">
        <v>1702</v>
      </c>
      <c r="U562" s="5" t="s">
        <v>1703</v>
      </c>
      <c r="V562" s="5" t="s">
        <v>1704</v>
      </c>
      <c r="W562" s="22">
        <v>21.659608840942369</v>
      </c>
      <c r="X562" s="23" t="s">
        <v>35</v>
      </c>
      <c r="Y562" s="22">
        <v>0.44935895292311862</v>
      </c>
      <c r="Z562" s="22">
        <v>21.370362599690736</v>
      </c>
      <c r="AA562" s="23" t="s">
        <v>35</v>
      </c>
      <c r="AB562" s="22">
        <v>0.26709925687740466</v>
      </c>
      <c r="AC562" s="22">
        <v>21.9884929656982</v>
      </c>
      <c r="AD562" s="22">
        <v>21.1476039886475</v>
      </c>
      <c r="AE562" s="22">
        <v>21.842729568481399</v>
      </c>
      <c r="AF562" s="22">
        <v>21.062961578369102</v>
      </c>
      <c r="AG562" s="22">
        <v>21.502372741699201</v>
      </c>
      <c r="AH562" s="22">
        <v>21.545753479003899</v>
      </c>
    </row>
    <row r="563" spans="1:34" x14ac:dyDescent="0.35">
      <c r="A563" s="5" t="s">
        <v>1705</v>
      </c>
      <c r="B563" s="5" t="s">
        <v>1706</v>
      </c>
      <c r="C563" s="22">
        <v>18.607837677001964</v>
      </c>
      <c r="D563" s="23" t="s">
        <v>35</v>
      </c>
      <c r="E563" s="22">
        <v>0.4296428309733874</v>
      </c>
      <c r="F563" s="22">
        <v>18.317221959431965</v>
      </c>
      <c r="G563" s="23" t="s">
        <v>35</v>
      </c>
      <c r="H563" s="22">
        <v>0.25501560989883143</v>
      </c>
      <c r="I563" s="22">
        <v>-0.290615717569988</v>
      </c>
      <c r="J563" s="24">
        <v>0.43097372936843997</v>
      </c>
      <c r="K563" s="25">
        <f>10^-J563</f>
        <v>0.37070314507278157</v>
      </c>
      <c r="L563" s="26" t="b">
        <f>IF(AND(K563&lt;0.05,ABS(I563)&gt;=2),"TRUE")</f>
        <v>0</v>
      </c>
      <c r="M563" s="27" t="b">
        <v>0</v>
      </c>
      <c r="N563" s="24">
        <v>0.43097372936843997</v>
      </c>
      <c r="O563" s="27">
        <v>545</v>
      </c>
      <c r="P563" s="25">
        <f>O563/$P$2*$P$1</f>
        <v>2.4373881932021467E-2</v>
      </c>
      <c r="Q563" s="27" t="b">
        <f>IF(K563&lt;P563,"TRUE")</f>
        <v>0</v>
      </c>
      <c r="R563" s="28">
        <f>K563*1118</f>
        <v>414.44611619136981</v>
      </c>
      <c r="S563" s="26" t="b">
        <f>IF(R563&lt;0.05,"TRUE")</f>
        <v>0</v>
      </c>
      <c r="T563" s="5" t="s">
        <v>1705</v>
      </c>
      <c r="U563" s="5" t="s">
        <v>1706</v>
      </c>
      <c r="V563" s="5" t="s">
        <v>1707</v>
      </c>
      <c r="W563" s="22">
        <v>18.607837677001964</v>
      </c>
      <c r="X563" s="23" t="s">
        <v>35</v>
      </c>
      <c r="Y563" s="22">
        <v>0.4296428309733874</v>
      </c>
      <c r="Z563" s="22">
        <v>18.317221959431965</v>
      </c>
      <c r="AA563" s="23" t="s">
        <v>35</v>
      </c>
      <c r="AB563" s="22">
        <v>0.25501560989883143</v>
      </c>
      <c r="AC563" s="22">
        <v>19.103908538818398</v>
      </c>
      <c r="AD563" s="22">
        <v>18.365116119384801</v>
      </c>
      <c r="AE563" s="22">
        <v>18.354488372802699</v>
      </c>
      <c r="AF563" s="22">
        <v>18.025833129882798</v>
      </c>
      <c r="AG563" s="22">
        <v>18.499691009521499</v>
      </c>
      <c r="AH563" s="22">
        <v>18.426141738891602</v>
      </c>
    </row>
    <row r="564" spans="1:34" x14ac:dyDescent="0.35">
      <c r="A564" s="5" t="s">
        <v>1708</v>
      </c>
      <c r="B564" s="5" t="s">
        <v>1709</v>
      </c>
      <c r="C564" s="22">
        <v>15.658164978027367</v>
      </c>
      <c r="D564" s="23" t="s">
        <v>35</v>
      </c>
      <c r="E564" s="22">
        <v>0.23267005434211113</v>
      </c>
      <c r="F564" s="22">
        <v>15.3671671549479</v>
      </c>
      <c r="G564" s="23" t="s">
        <v>35</v>
      </c>
      <c r="H564" s="22">
        <v>0.28587149711121868</v>
      </c>
      <c r="I564" s="22">
        <v>-0.29099782307942801</v>
      </c>
      <c r="J564" s="24">
        <v>0.613882721498336</v>
      </c>
      <c r="K564" s="25">
        <f>10^-J564</f>
        <v>0.24328608992062581</v>
      </c>
      <c r="L564" s="26" t="b">
        <f>IF(AND(K564&lt;0.05,ABS(I564)&gt;=2),"TRUE")</f>
        <v>0</v>
      </c>
      <c r="M564" s="27" t="b">
        <v>0</v>
      </c>
      <c r="N564" s="24">
        <v>0.613882721498336</v>
      </c>
      <c r="O564" s="27">
        <v>388</v>
      </c>
      <c r="P564" s="25">
        <f>O564/$P$2*$P$1</f>
        <v>1.7352415026833632E-2</v>
      </c>
      <c r="Q564" s="27" t="b">
        <f>IF(K564&lt;P564,"TRUE")</f>
        <v>0</v>
      </c>
      <c r="R564" s="28">
        <f>K564*1118</f>
        <v>271.99384853125963</v>
      </c>
      <c r="S564" s="26" t="b">
        <f>IF(R564&lt;0.05,"TRUE")</f>
        <v>0</v>
      </c>
      <c r="T564" s="5" t="s">
        <v>1708</v>
      </c>
      <c r="U564" s="5" t="s">
        <v>1709</v>
      </c>
      <c r="V564" s="5" t="s">
        <v>1710</v>
      </c>
      <c r="W564" s="22">
        <v>15.658164978027367</v>
      </c>
      <c r="X564" s="23" t="s">
        <v>35</v>
      </c>
      <c r="Y564" s="22">
        <v>0.23267005434211113</v>
      </c>
      <c r="Z564" s="22">
        <v>15.3671671549479</v>
      </c>
      <c r="AA564" s="23" t="s">
        <v>35</v>
      </c>
      <c r="AB564" s="22">
        <v>0.28587149711121868</v>
      </c>
      <c r="AC564" s="22">
        <v>15.881585121154799</v>
      </c>
      <c r="AD564" s="22">
        <v>15.6756753921509</v>
      </c>
      <c r="AE564" s="22">
        <v>15.417234420776399</v>
      </c>
      <c r="AF564" s="22">
        <v>15.047065734863301</v>
      </c>
      <c r="AG564" s="22">
        <v>15.457405090331999</v>
      </c>
      <c r="AH564" s="22">
        <v>15.5970306396484</v>
      </c>
    </row>
    <row r="565" spans="1:34" x14ac:dyDescent="0.35">
      <c r="A565" s="5" t="s">
        <v>1711</v>
      </c>
      <c r="B565" s="5" t="s">
        <v>1712</v>
      </c>
      <c r="C565" s="22">
        <v>18.888739903767899</v>
      </c>
      <c r="D565" s="23" t="s">
        <v>35</v>
      </c>
      <c r="E565" s="22">
        <v>0.32625841741749073</v>
      </c>
      <c r="F565" s="22">
        <v>18.595962524414066</v>
      </c>
      <c r="G565" s="23" t="s">
        <v>35</v>
      </c>
      <c r="H565" s="22">
        <v>0.13376257832626348</v>
      </c>
      <c r="I565" s="22">
        <v>-0.29277737935384002</v>
      </c>
      <c r="J565" s="24">
        <v>0.65017566352582801</v>
      </c>
      <c r="K565" s="25">
        <f>10^-J565</f>
        <v>0.22378158032662021</v>
      </c>
      <c r="L565" s="26" t="b">
        <f>IF(AND(K565&lt;0.05,ABS(I565)&gt;=2),"TRUE")</f>
        <v>0</v>
      </c>
      <c r="M565" s="27" t="b">
        <v>0</v>
      </c>
      <c r="N565" s="24">
        <v>0.65017566352582801</v>
      </c>
      <c r="O565" s="27">
        <v>361</v>
      </c>
      <c r="P565" s="25">
        <f>O565/$P$2*$P$1</f>
        <v>1.614490161001789E-2</v>
      </c>
      <c r="Q565" s="27" t="b">
        <f>IF(K565&lt;P565,"TRUE")</f>
        <v>0</v>
      </c>
      <c r="R565" s="28">
        <f>K565*1118</f>
        <v>250.18780680516139</v>
      </c>
      <c r="S565" s="26" t="b">
        <f>IF(R565&lt;0.05,"TRUE")</f>
        <v>0</v>
      </c>
      <c r="T565" s="5" t="s">
        <v>1711</v>
      </c>
      <c r="U565" s="5" t="s">
        <v>1712</v>
      </c>
      <c r="V565" s="5" t="s">
        <v>1713</v>
      </c>
      <c r="W565" s="22">
        <v>18.888739903767899</v>
      </c>
      <c r="X565" s="23" t="s">
        <v>35</v>
      </c>
      <c r="Y565" s="22">
        <v>0.32625841741749073</v>
      </c>
      <c r="Z565" s="22">
        <v>18.595962524414066</v>
      </c>
      <c r="AA565" s="23" t="s">
        <v>35</v>
      </c>
      <c r="AB565" s="22">
        <v>0.13376257832626348</v>
      </c>
      <c r="AC565" s="22">
        <v>18.519372940063501</v>
      </c>
      <c r="AD565" s="22">
        <v>19.137615203857401</v>
      </c>
      <c r="AE565" s="22">
        <v>19.009231567382798</v>
      </c>
      <c r="AF565" s="22">
        <v>18.4935626983643</v>
      </c>
      <c r="AG565" s="22">
        <v>18.547021865844702</v>
      </c>
      <c r="AH565" s="22">
        <v>18.7473030090332</v>
      </c>
    </row>
    <row r="566" spans="1:34" x14ac:dyDescent="0.35">
      <c r="A566" s="5" t="s">
        <v>1714</v>
      </c>
      <c r="B566" s="5" t="s">
        <v>1715</v>
      </c>
      <c r="C566" s="22">
        <v>15.174999554952</v>
      </c>
      <c r="D566" s="23" t="s">
        <v>35</v>
      </c>
      <c r="E566" s="22">
        <v>0.25987041929566346</v>
      </c>
      <c r="F566" s="22">
        <v>14.880978266398133</v>
      </c>
      <c r="G566" s="23" t="s">
        <v>35</v>
      </c>
      <c r="H566" s="22">
        <v>0.55147830333149206</v>
      </c>
      <c r="I566" s="22">
        <v>-0.29402128855387499</v>
      </c>
      <c r="J566" s="24">
        <v>0.34629120343059</v>
      </c>
      <c r="K566" s="25">
        <f>10^-J566</f>
        <v>0.45051452393943242</v>
      </c>
      <c r="L566" s="26" t="b">
        <f>IF(AND(K566&lt;0.05,ABS(I566)&gt;=2),"TRUE")</f>
        <v>0</v>
      </c>
      <c r="M566" s="27" t="b">
        <v>0</v>
      </c>
      <c r="N566" s="24">
        <v>0.34629120343059</v>
      </c>
      <c r="O566" s="27">
        <v>655</v>
      </c>
      <c r="P566" s="25">
        <f>O566/$P$2*$P$1</f>
        <v>2.9293381037567085E-2</v>
      </c>
      <c r="Q566" s="27" t="b">
        <f>IF(K566&lt;P566,"TRUE")</f>
        <v>0</v>
      </c>
      <c r="R566" s="28">
        <f>K566*1118</f>
        <v>503.67523776428544</v>
      </c>
      <c r="S566" s="26" t="b">
        <f>IF(R566&lt;0.05,"TRUE")</f>
        <v>0</v>
      </c>
      <c r="T566" s="5" t="s">
        <v>1714</v>
      </c>
      <c r="U566" s="5" t="s">
        <v>1715</v>
      </c>
      <c r="V566" s="5" t="s">
        <v>1716</v>
      </c>
      <c r="W566" s="22">
        <v>15.174999554952</v>
      </c>
      <c r="X566" s="23" t="s">
        <v>35</v>
      </c>
      <c r="Y566" s="22">
        <v>0.25987041929566346</v>
      </c>
      <c r="Z566" s="22">
        <v>14.880978266398133</v>
      </c>
      <c r="AA566" s="23" t="s">
        <v>35</v>
      </c>
      <c r="AB566" s="22">
        <v>0.55147830333149206</v>
      </c>
      <c r="AC566" s="22">
        <v>15.133049964904799</v>
      </c>
      <c r="AD566" s="22">
        <v>14.9386558532715</v>
      </c>
      <c r="AE566" s="22">
        <v>15.4532928466797</v>
      </c>
      <c r="AF566" s="22">
        <v>14.2584581375122</v>
      </c>
      <c r="AG566" s="22">
        <v>15.076135635376</v>
      </c>
      <c r="AH566" s="22">
        <v>15.3083410263062</v>
      </c>
    </row>
    <row r="567" spans="1:34" x14ac:dyDescent="0.35">
      <c r="A567" s="5" t="s">
        <v>1717</v>
      </c>
      <c r="B567" s="5" t="s">
        <v>1718</v>
      </c>
      <c r="C567" s="22">
        <v>19.865254720052103</v>
      </c>
      <c r="D567" s="23" t="s">
        <v>35</v>
      </c>
      <c r="E567" s="22">
        <v>0.31075712053736088</v>
      </c>
      <c r="F567" s="22">
        <v>19.5687058766683</v>
      </c>
      <c r="G567" s="23" t="s">
        <v>35</v>
      </c>
      <c r="H567" s="22">
        <v>0.24725108509532617</v>
      </c>
      <c r="I567" s="22">
        <v>-0.29654884338378901</v>
      </c>
      <c r="J567" s="24">
        <v>0.575924449319688</v>
      </c>
      <c r="K567" s="25">
        <f>10^-J567</f>
        <v>0.26550674022940196</v>
      </c>
      <c r="L567" s="26" t="b">
        <f>IF(AND(K567&lt;0.05,ABS(I567)&gt;=2),"TRUE")</f>
        <v>0</v>
      </c>
      <c r="M567" s="27" t="b">
        <v>0</v>
      </c>
      <c r="N567" s="24">
        <v>0.575924449319688</v>
      </c>
      <c r="O567" s="27">
        <v>418</v>
      </c>
      <c r="P567" s="25">
        <f>O567/$P$2*$P$1</f>
        <v>1.8694096601073348E-2</v>
      </c>
      <c r="Q567" s="27" t="b">
        <f>IF(K567&lt;P567,"TRUE")</f>
        <v>0</v>
      </c>
      <c r="R567" s="28">
        <f>K567*1118</f>
        <v>296.83653557647142</v>
      </c>
      <c r="S567" s="26" t="b">
        <f>IF(R567&lt;0.05,"TRUE")</f>
        <v>0</v>
      </c>
      <c r="T567" s="5" t="s">
        <v>1717</v>
      </c>
      <c r="U567" s="5" t="s">
        <v>1718</v>
      </c>
      <c r="V567" s="5" t="s">
        <v>1719</v>
      </c>
      <c r="W567" s="22">
        <v>19.865254720052103</v>
      </c>
      <c r="X567" s="23" t="s">
        <v>35</v>
      </c>
      <c r="Y567" s="22">
        <v>0.31075712053736088</v>
      </c>
      <c r="Z567" s="22">
        <v>19.5687058766683</v>
      </c>
      <c r="AA567" s="23" t="s">
        <v>35</v>
      </c>
      <c r="AB567" s="22">
        <v>0.24725108509532617</v>
      </c>
      <c r="AC567" s="22">
        <v>19.812889099121101</v>
      </c>
      <c r="AD567" s="22">
        <v>19.584007263183601</v>
      </c>
      <c r="AE567" s="22">
        <v>20.198867797851602</v>
      </c>
      <c r="AF567" s="22">
        <v>19.2876682281494</v>
      </c>
      <c r="AG567" s="22">
        <v>19.752773284912099</v>
      </c>
      <c r="AH567" s="22">
        <v>19.665676116943398</v>
      </c>
    </row>
    <row r="568" spans="1:34" x14ac:dyDescent="0.35">
      <c r="A568" s="5" t="s">
        <v>1720</v>
      </c>
      <c r="B568" s="5" t="s">
        <v>1721</v>
      </c>
      <c r="C568" s="22">
        <v>15.562502225240067</v>
      </c>
      <c r="D568" s="23" t="s">
        <v>35</v>
      </c>
      <c r="E568" s="22">
        <v>0.4277526837787981</v>
      </c>
      <c r="F568" s="22">
        <v>15.264437357584635</v>
      </c>
      <c r="G568" s="23" t="s">
        <v>35</v>
      </c>
      <c r="H568" s="22">
        <v>0.75179946963043509</v>
      </c>
      <c r="I568" s="22">
        <v>-0.29806486765543699</v>
      </c>
      <c r="J568" s="24">
        <v>0.23452224107275199</v>
      </c>
      <c r="K568" s="25">
        <f>10^-J568</f>
        <v>0.58274393057182339</v>
      </c>
      <c r="L568" s="26" t="b">
        <f>IF(AND(K568&lt;0.05,ABS(I568)&gt;=2),"TRUE")</f>
        <v>0</v>
      </c>
      <c r="M568" s="27" t="b">
        <v>0</v>
      </c>
      <c r="N568" s="24">
        <v>0.23452224107275199</v>
      </c>
      <c r="O568" s="27">
        <v>797</v>
      </c>
      <c r="P568" s="25">
        <f>O568/$P$2*$P$1</f>
        <v>3.5644007155635059E-2</v>
      </c>
      <c r="Q568" s="27" t="b">
        <f>IF(K568&lt;P568,"TRUE")</f>
        <v>0</v>
      </c>
      <c r="R568" s="28">
        <f>K568*1118</f>
        <v>651.50771437929859</v>
      </c>
      <c r="S568" s="26" t="b">
        <f>IF(R568&lt;0.05,"TRUE")</f>
        <v>0</v>
      </c>
      <c r="T568" s="5" t="s">
        <v>1720</v>
      </c>
      <c r="U568" s="5" t="s">
        <v>1721</v>
      </c>
      <c r="V568" s="5" t="s">
        <v>1722</v>
      </c>
      <c r="W568" s="22">
        <v>15.562502225240067</v>
      </c>
      <c r="X568" s="23" t="s">
        <v>35</v>
      </c>
      <c r="Y568" s="22">
        <v>0.4277526837787981</v>
      </c>
      <c r="Z568" s="22">
        <v>15.264437357584635</v>
      </c>
      <c r="AA568" s="23" t="s">
        <v>35</v>
      </c>
      <c r="AB568" s="22">
        <v>0.75179946963043509</v>
      </c>
      <c r="AC568" s="22">
        <v>15.960693359375</v>
      </c>
      <c r="AD568" s="22">
        <v>15.616497993469199</v>
      </c>
      <c r="AE568" s="22">
        <v>15.110315322876</v>
      </c>
      <c r="AF568" s="22">
        <v>14.396388053894</v>
      </c>
      <c r="AG568" s="22">
        <v>15.690080642700201</v>
      </c>
      <c r="AH568" s="22">
        <v>15.7068433761597</v>
      </c>
    </row>
    <row r="569" spans="1:34" x14ac:dyDescent="0.35">
      <c r="A569" s="5" t="s">
        <v>1723</v>
      </c>
      <c r="B569" s="5" t="s">
        <v>1724</v>
      </c>
      <c r="C569" s="22">
        <v>18.810929616292302</v>
      </c>
      <c r="D569" s="23" t="s">
        <v>35</v>
      </c>
      <c r="E569" s="22">
        <v>0.12119372388815594</v>
      </c>
      <c r="F569" s="22">
        <v>18.512528737386102</v>
      </c>
      <c r="G569" s="23" t="s">
        <v>35</v>
      </c>
      <c r="H569" s="22">
        <v>0.30792198548758992</v>
      </c>
      <c r="I569" s="22">
        <v>-0.29840087890625</v>
      </c>
      <c r="J569" s="24">
        <v>0.71366342286953499</v>
      </c>
      <c r="K569" s="25">
        <f>10^-J569</f>
        <v>0.19334661679407114</v>
      </c>
      <c r="L569" s="26" t="b">
        <f>IF(AND(K569&lt;0.05,ABS(I569)&gt;=2),"TRUE")</f>
        <v>0</v>
      </c>
      <c r="M569" s="27" t="b">
        <v>0</v>
      </c>
      <c r="N569" s="24">
        <v>0.71366342286953499</v>
      </c>
      <c r="O569" s="27">
        <v>323</v>
      </c>
      <c r="P569" s="25">
        <f>O569/$P$2*$P$1</f>
        <v>1.4445438282647586E-2</v>
      </c>
      <c r="Q569" s="27" t="b">
        <f>IF(K569&lt;P569,"TRUE")</f>
        <v>0</v>
      </c>
      <c r="R569" s="28">
        <f>K569*1118</f>
        <v>216.16151757577154</v>
      </c>
      <c r="S569" s="26" t="b">
        <f>IF(R569&lt;0.05,"TRUE")</f>
        <v>0</v>
      </c>
      <c r="T569" s="5" t="s">
        <v>1723</v>
      </c>
      <c r="U569" s="5" t="s">
        <v>1724</v>
      </c>
      <c r="V569" s="5" t="s">
        <v>1725</v>
      </c>
      <c r="W569" s="22">
        <v>18.810929616292302</v>
      </c>
      <c r="X569" s="23" t="s">
        <v>35</v>
      </c>
      <c r="Y569" s="22">
        <v>0.12119372388815594</v>
      </c>
      <c r="Z569" s="22">
        <v>18.512528737386102</v>
      </c>
      <c r="AA569" s="23" t="s">
        <v>35</v>
      </c>
      <c r="AB569" s="22">
        <v>0.30792198548758992</v>
      </c>
      <c r="AC569" s="22">
        <v>18.8173503875732</v>
      </c>
      <c r="AD569" s="22">
        <v>18.686653137206999</v>
      </c>
      <c r="AE569" s="22">
        <v>18.928785324096701</v>
      </c>
      <c r="AF569" s="22">
        <v>18.179103851318398</v>
      </c>
      <c r="AG569" s="22">
        <v>18.5722980499268</v>
      </c>
      <c r="AH569" s="22">
        <v>18.7861843109131</v>
      </c>
    </row>
    <row r="570" spans="1:34" x14ac:dyDescent="0.35">
      <c r="A570" s="5" t="s">
        <v>1726</v>
      </c>
      <c r="B570" s="5" t="s">
        <v>1727</v>
      </c>
      <c r="C570" s="22">
        <v>17.224920272827166</v>
      </c>
      <c r="D570" s="23" t="s">
        <v>35</v>
      </c>
      <c r="E570" s="22">
        <v>0.30267968788820265</v>
      </c>
      <c r="F570" s="22">
        <v>16.924653371175133</v>
      </c>
      <c r="G570" s="23" t="s">
        <v>35</v>
      </c>
      <c r="H570" s="22">
        <v>0.96191488369417211</v>
      </c>
      <c r="I570" s="22">
        <v>-0.30026690165201902</v>
      </c>
      <c r="J570" s="24">
        <v>0.19843643235616201</v>
      </c>
      <c r="K570" s="25">
        <f>10^-J570</f>
        <v>0.63323304119058399</v>
      </c>
      <c r="L570" s="26" t="b">
        <f>IF(AND(K570&lt;0.05,ABS(I570)&gt;=2),"TRUE")</f>
        <v>0</v>
      </c>
      <c r="M570" s="27" t="b">
        <v>0</v>
      </c>
      <c r="N570" s="24">
        <v>0.19843643235616201</v>
      </c>
      <c r="O570" s="27">
        <v>841</v>
      </c>
      <c r="P570" s="25">
        <f>O570/$P$2*$P$1</f>
        <v>3.7611806797853309E-2</v>
      </c>
      <c r="Q570" s="27" t="b">
        <f>IF(K570&lt;P570,"TRUE")</f>
        <v>0</v>
      </c>
      <c r="R570" s="28">
        <f>K570*1118</f>
        <v>707.95454005107285</v>
      </c>
      <c r="S570" s="26" t="b">
        <f>IF(R570&lt;0.05,"TRUE")</f>
        <v>0</v>
      </c>
      <c r="T570" s="5" t="s">
        <v>1726</v>
      </c>
      <c r="U570" s="5" t="s">
        <v>1727</v>
      </c>
      <c r="V570" s="5" t="s">
        <v>1728</v>
      </c>
      <c r="W570" s="22">
        <v>17.224920272827166</v>
      </c>
      <c r="X570" s="23" t="s">
        <v>35</v>
      </c>
      <c r="Y570" s="22">
        <v>0.30267968788820265</v>
      </c>
      <c r="Z570" s="22">
        <v>16.924653371175133</v>
      </c>
      <c r="AA570" s="23" t="s">
        <v>35</v>
      </c>
      <c r="AB570" s="22">
        <v>0.96191488369417211</v>
      </c>
      <c r="AC570" s="22">
        <v>17.494348526001001</v>
      </c>
      <c r="AD570" s="22">
        <v>17.283004760742202</v>
      </c>
      <c r="AE570" s="22">
        <v>16.897407531738299</v>
      </c>
      <c r="AF570" s="22">
        <v>15.814329147338899</v>
      </c>
      <c r="AG570" s="22">
        <v>17.505609512329102</v>
      </c>
      <c r="AH570" s="22">
        <v>17.454021453857401</v>
      </c>
    </row>
    <row r="571" spans="1:34" x14ac:dyDescent="0.35">
      <c r="A571" s="5" t="s">
        <v>1729</v>
      </c>
      <c r="B571" s="5" t="s">
        <v>1730</v>
      </c>
      <c r="C571" s="22">
        <v>13.833941141764333</v>
      </c>
      <c r="D571" s="23" t="s">
        <v>35</v>
      </c>
      <c r="E571" s="22">
        <v>1.3567905454991731</v>
      </c>
      <c r="F571" s="22">
        <v>14.477308273315435</v>
      </c>
      <c r="G571" s="23" t="s">
        <v>35</v>
      </c>
      <c r="H571" s="22">
        <v>2.266562171325925</v>
      </c>
      <c r="I571" s="22">
        <v>-0.302096366882324</v>
      </c>
      <c r="J571" s="24">
        <v>4.3960503412202E-2</v>
      </c>
      <c r="K571" s="25">
        <f>10^-J571</f>
        <v>0.90373165918691789</v>
      </c>
      <c r="L571" s="26" t="b">
        <f>IF(AND(K571&lt;0.05,ABS(I571)&gt;=2),"TRUE")</f>
        <v>0</v>
      </c>
      <c r="M571" s="27" t="b">
        <v>0</v>
      </c>
      <c r="N571" s="24">
        <v>4.3960503412202E-2</v>
      </c>
      <c r="O571" s="27">
        <v>1058</v>
      </c>
      <c r="P571" s="25">
        <f>O571/$P$2*$P$1</f>
        <v>4.7316636851520572E-2</v>
      </c>
      <c r="Q571" s="27" t="b">
        <f>IF(K571&lt;P571,"TRUE")</f>
        <v>0</v>
      </c>
      <c r="R571" s="28">
        <f>K571*1118</f>
        <v>1010.3719949709742</v>
      </c>
      <c r="S571" s="26" t="b">
        <f>IF(R571&lt;0.05,"TRUE")</f>
        <v>0</v>
      </c>
      <c r="T571" s="5" t="s">
        <v>1729</v>
      </c>
      <c r="U571" s="5" t="s">
        <v>1730</v>
      </c>
      <c r="V571" s="5" t="s">
        <v>1731</v>
      </c>
      <c r="W571" s="22">
        <v>13.833941141764333</v>
      </c>
      <c r="X571" s="23" t="s">
        <v>35</v>
      </c>
      <c r="Y571" s="22">
        <v>1.3567905454991731</v>
      </c>
      <c r="Z571" s="22">
        <v>14.477308273315435</v>
      </c>
      <c r="AA571" s="23" t="s">
        <v>35</v>
      </c>
      <c r="AB571" s="22">
        <v>2.266562171325925</v>
      </c>
      <c r="AC571" s="22">
        <v>13.1654920578003</v>
      </c>
      <c r="AD571" s="22">
        <v>15.395260810852101</v>
      </c>
      <c r="AE571" s="22">
        <v>12.9410705566406</v>
      </c>
      <c r="AF571" s="22">
        <v>12.064551353454601</v>
      </c>
      <c r="AG571" s="22">
        <v>16.5618991851807</v>
      </c>
      <c r="AH571" s="22">
        <v>14.805474281311</v>
      </c>
    </row>
    <row r="572" spans="1:34" x14ac:dyDescent="0.35">
      <c r="A572" s="5" t="s">
        <v>1732</v>
      </c>
      <c r="B572" s="5" t="s">
        <v>1733</v>
      </c>
      <c r="C572" s="22">
        <v>15.541816393534367</v>
      </c>
      <c r="D572" s="23" t="s">
        <v>35</v>
      </c>
      <c r="E572" s="22">
        <v>0.45108006612237372</v>
      </c>
      <c r="F572" s="22">
        <v>15.238805452982598</v>
      </c>
      <c r="G572" s="23" t="s">
        <v>35</v>
      </c>
      <c r="H572" s="22">
        <v>0.55178358011731377</v>
      </c>
      <c r="I572" s="22">
        <v>-0.30301094055175798</v>
      </c>
      <c r="J572" s="24">
        <v>0.29900091122843497</v>
      </c>
      <c r="K572" s="25">
        <f>10^-J572</f>
        <v>0.50234153551781058</v>
      </c>
      <c r="L572" s="26" t="b">
        <f>IF(AND(K572&lt;0.05,ABS(I572)&gt;=2),"TRUE")</f>
        <v>0</v>
      </c>
      <c r="M572" s="27" t="b">
        <v>0</v>
      </c>
      <c r="N572" s="24">
        <v>0.29900091122843497</v>
      </c>
      <c r="O572" s="27">
        <v>713</v>
      </c>
      <c r="P572" s="25">
        <f>O572/$P$2*$P$1</f>
        <v>3.1887298747763866E-2</v>
      </c>
      <c r="Q572" s="27" t="b">
        <f>IF(K572&lt;P572,"TRUE")</f>
        <v>0</v>
      </c>
      <c r="R572" s="28">
        <f>K572*1118</f>
        <v>561.61783670891225</v>
      </c>
      <c r="S572" s="26" t="b">
        <f>IF(R572&lt;0.05,"TRUE")</f>
        <v>0</v>
      </c>
      <c r="T572" s="5" t="s">
        <v>1732</v>
      </c>
      <c r="U572" s="5" t="s">
        <v>1733</v>
      </c>
      <c r="V572" s="5" t="s">
        <v>1734</v>
      </c>
      <c r="W572" s="22">
        <v>15.541816393534367</v>
      </c>
      <c r="X572" s="23" t="s">
        <v>35</v>
      </c>
      <c r="Y572" s="22">
        <v>0.45108006612237372</v>
      </c>
      <c r="Z572" s="22">
        <v>15.238805452982598</v>
      </c>
      <c r="AA572" s="23" t="s">
        <v>35</v>
      </c>
      <c r="AB572" s="22">
        <v>0.55178358011731377</v>
      </c>
      <c r="AC572" s="22">
        <v>15.991173744201699</v>
      </c>
      <c r="AD572" s="22">
        <v>15.5452423095703</v>
      </c>
      <c r="AE572" s="22">
        <v>15.089033126831101</v>
      </c>
      <c r="AF572" s="22">
        <v>14.6627082824707</v>
      </c>
      <c r="AG572" s="22">
        <v>15.7625427246094</v>
      </c>
      <c r="AH572" s="22">
        <v>15.291165351867701</v>
      </c>
    </row>
    <row r="573" spans="1:34" x14ac:dyDescent="0.35">
      <c r="A573" s="5" t="s">
        <v>1735</v>
      </c>
      <c r="B573" s="5" t="s">
        <v>1736</v>
      </c>
      <c r="C573" s="22">
        <v>16.168210983276367</v>
      </c>
      <c r="D573" s="23" t="s">
        <v>35</v>
      </c>
      <c r="E573" s="22">
        <v>0.67337883720113123</v>
      </c>
      <c r="F573" s="22">
        <v>15.862620989481632</v>
      </c>
      <c r="G573" s="23" t="s">
        <v>35</v>
      </c>
      <c r="H573" s="22">
        <v>0.51795775134482958</v>
      </c>
      <c r="I573" s="22">
        <v>-0.30558999379475998</v>
      </c>
      <c r="J573" s="24">
        <v>0.24640039978689399</v>
      </c>
      <c r="K573" s="25">
        <f>10^-J573</f>
        <v>0.5670215961923476</v>
      </c>
      <c r="L573" s="26" t="b">
        <f>IF(AND(K573&lt;0.05,ABS(I573)&gt;=2),"TRUE")</f>
        <v>0</v>
      </c>
      <c r="M573" s="27" t="b">
        <v>0</v>
      </c>
      <c r="N573" s="24">
        <v>0.24640039978689399</v>
      </c>
      <c r="O573" s="27">
        <v>780</v>
      </c>
      <c r="P573" s="25">
        <f>O573/$P$2*$P$1</f>
        <v>3.4883720930232558E-2</v>
      </c>
      <c r="Q573" s="27" t="b">
        <f>IF(K573&lt;P573,"TRUE")</f>
        <v>0</v>
      </c>
      <c r="R573" s="28">
        <f>K573*1118</f>
        <v>633.93014454304466</v>
      </c>
      <c r="S573" s="26" t="b">
        <f>IF(R573&lt;0.05,"TRUE")</f>
        <v>0</v>
      </c>
      <c r="T573" s="5" t="s">
        <v>1735</v>
      </c>
      <c r="U573" s="5" t="s">
        <v>1736</v>
      </c>
      <c r="V573" s="5" t="s">
        <v>1737</v>
      </c>
      <c r="W573" s="22">
        <v>16.168210983276367</v>
      </c>
      <c r="X573" s="23" t="s">
        <v>35</v>
      </c>
      <c r="Y573" s="22">
        <v>0.67337883720113123</v>
      </c>
      <c r="Z573" s="22">
        <v>15.862620989481632</v>
      </c>
      <c r="AA573" s="23" t="s">
        <v>35</v>
      </c>
      <c r="AB573" s="22">
        <v>0.51795775134482958</v>
      </c>
      <c r="AC573" s="22">
        <v>16.8338623046875</v>
      </c>
      <c r="AD573" s="22">
        <v>15.487361907959</v>
      </c>
      <c r="AE573" s="22">
        <v>16.183408737182599</v>
      </c>
      <c r="AF573" s="22">
        <v>15.267235755920399</v>
      </c>
      <c r="AG573" s="22">
        <v>16.1111450195313</v>
      </c>
      <c r="AH573" s="22">
        <v>16.2094821929932</v>
      </c>
    </row>
    <row r="574" spans="1:34" x14ac:dyDescent="0.35">
      <c r="A574" s="5" t="s">
        <v>1738</v>
      </c>
      <c r="B574" s="5" t="s">
        <v>1739</v>
      </c>
      <c r="C574" s="22">
        <v>14.586825052897133</v>
      </c>
      <c r="D574" s="23" t="s">
        <v>35</v>
      </c>
      <c r="E574" s="22">
        <v>0.16461410186034531</v>
      </c>
      <c r="F574" s="22">
        <v>14.2803239822388</v>
      </c>
      <c r="G574" s="23" t="s">
        <v>35</v>
      </c>
      <c r="H574" s="22">
        <v>0.19720153679311733</v>
      </c>
      <c r="I574" s="22">
        <v>-0.30650107065836502</v>
      </c>
      <c r="J574" s="24">
        <v>0.968032156636358</v>
      </c>
      <c r="K574" s="25">
        <f>10^-J574</f>
        <v>0.10763855114453119</v>
      </c>
      <c r="L574" s="26" t="b">
        <f>IF(AND(K574&lt;0.05,ABS(I574)&gt;=2),"TRUE")</f>
        <v>0</v>
      </c>
      <c r="M574" s="27" t="b">
        <v>0</v>
      </c>
      <c r="N574" s="24">
        <v>0.968032156636358</v>
      </c>
      <c r="O574" s="27">
        <v>206</v>
      </c>
      <c r="P574" s="25">
        <f>O574/$P$2*$P$1</f>
        <v>9.2128801431127019E-3</v>
      </c>
      <c r="Q574" s="27" t="b">
        <f>IF(K574&lt;P574,"TRUE")</f>
        <v>0</v>
      </c>
      <c r="R574" s="28">
        <f>K574*1118</f>
        <v>120.33990017958587</v>
      </c>
      <c r="S574" s="26" t="b">
        <f>IF(R574&lt;0.05,"TRUE")</f>
        <v>0</v>
      </c>
      <c r="T574" s="5" t="s">
        <v>1738</v>
      </c>
      <c r="U574" s="5" t="s">
        <v>1739</v>
      </c>
      <c r="V574" s="5" t="s">
        <v>1740</v>
      </c>
      <c r="W574" s="22">
        <v>14.586825052897133</v>
      </c>
      <c r="X574" s="23" t="s">
        <v>35</v>
      </c>
      <c r="Y574" s="22">
        <v>0.16461410186034531</v>
      </c>
      <c r="Z574" s="22">
        <v>14.2803239822388</v>
      </c>
      <c r="AA574" s="23" t="s">
        <v>35</v>
      </c>
      <c r="AB574" s="22">
        <v>0.19720153679311733</v>
      </c>
      <c r="AC574" s="22">
        <v>14.7016439437866</v>
      </c>
      <c r="AD574" s="22">
        <v>14.3982276916504</v>
      </c>
      <c r="AE574" s="22">
        <v>14.6606035232544</v>
      </c>
      <c r="AF574" s="22">
        <v>14.142560005188001</v>
      </c>
      <c r="AG574" s="22">
        <v>14.506222724914601</v>
      </c>
      <c r="AH574" s="22">
        <v>14.1921892166138</v>
      </c>
    </row>
    <row r="575" spans="1:34" x14ac:dyDescent="0.35">
      <c r="A575" s="5" t="s">
        <v>1741</v>
      </c>
      <c r="B575" s="5" t="s">
        <v>1742</v>
      </c>
      <c r="C575" s="22">
        <v>18.318412144978865</v>
      </c>
      <c r="D575" s="23" t="s">
        <v>35</v>
      </c>
      <c r="E575" s="22">
        <v>0.39433512683787003</v>
      </c>
      <c r="F575" s="22">
        <v>18.010594050089534</v>
      </c>
      <c r="G575" s="23" t="s">
        <v>35</v>
      </c>
      <c r="H575" s="22">
        <v>0.74965618486099916</v>
      </c>
      <c r="I575" s="22">
        <v>-0.30781809488932099</v>
      </c>
      <c r="J575" s="24">
        <v>0.249316421936536</v>
      </c>
      <c r="K575" s="25">
        <f>10^-J575</f>
        <v>0.5632271455135528</v>
      </c>
      <c r="L575" s="26" t="b">
        <f>IF(AND(K575&lt;0.05,ABS(I575)&gt;=2),"TRUE")</f>
        <v>0</v>
      </c>
      <c r="M575" s="27" t="b">
        <v>0</v>
      </c>
      <c r="N575" s="24">
        <v>0.249316421936536</v>
      </c>
      <c r="O575" s="27">
        <v>775</v>
      </c>
      <c r="P575" s="25">
        <f>O575/$P$2*$P$1</f>
        <v>3.4660107334525944E-2</v>
      </c>
      <c r="Q575" s="27" t="b">
        <f>IF(K575&lt;P575,"TRUE")</f>
        <v>0</v>
      </c>
      <c r="R575" s="28">
        <f>K575*1118</f>
        <v>629.68794868415205</v>
      </c>
      <c r="S575" s="26" t="b">
        <f>IF(R575&lt;0.05,"TRUE")</f>
        <v>0</v>
      </c>
      <c r="T575" s="5" t="s">
        <v>1741</v>
      </c>
      <c r="U575" s="5" t="s">
        <v>1742</v>
      </c>
      <c r="V575" s="5" t="s">
        <v>1743</v>
      </c>
      <c r="W575" s="22">
        <v>18.318412144978865</v>
      </c>
      <c r="X575" s="23" t="s">
        <v>35</v>
      </c>
      <c r="Y575" s="22">
        <v>0.39433512683787003</v>
      </c>
      <c r="Z575" s="22">
        <v>18.010594050089534</v>
      </c>
      <c r="AA575" s="23" t="s">
        <v>35</v>
      </c>
      <c r="AB575" s="22">
        <v>0.74965618486099916</v>
      </c>
      <c r="AC575" s="22">
        <v>18.097761154174801</v>
      </c>
      <c r="AD575" s="22">
        <v>18.083795547485401</v>
      </c>
      <c r="AE575" s="22">
        <v>18.773679733276399</v>
      </c>
      <c r="AF575" s="22">
        <v>17.145656585693398</v>
      </c>
      <c r="AG575" s="22">
        <v>18.4131164550781</v>
      </c>
      <c r="AH575" s="22">
        <v>18.473009109497099</v>
      </c>
    </row>
    <row r="576" spans="1:34" x14ac:dyDescent="0.35">
      <c r="A576" s="5" t="s">
        <v>1744</v>
      </c>
      <c r="B576" s="5" t="s">
        <v>1745</v>
      </c>
      <c r="C576" s="22">
        <v>15.072639783223465</v>
      </c>
      <c r="D576" s="23" t="s">
        <v>35</v>
      </c>
      <c r="E576" s="22">
        <v>0.21749551322371447</v>
      </c>
      <c r="F576" s="22">
        <v>14.764319419860835</v>
      </c>
      <c r="G576" s="23" t="s">
        <v>35</v>
      </c>
      <c r="H576" s="22">
        <v>0.72076735187724894</v>
      </c>
      <c r="I576" s="22">
        <v>-0.30832036336263102</v>
      </c>
      <c r="J576" s="24">
        <v>0.286273213772754</v>
      </c>
      <c r="K576" s="25">
        <f>10^-J576</f>
        <v>0.51728130895199054</v>
      </c>
      <c r="L576" s="26" t="b">
        <f>IF(AND(K576&lt;0.05,ABS(I576)&gt;=2),"TRUE")</f>
        <v>0</v>
      </c>
      <c r="M576" s="27" t="b">
        <v>0</v>
      </c>
      <c r="N576" s="24">
        <v>0.286273213772754</v>
      </c>
      <c r="O576" s="27">
        <v>731</v>
      </c>
      <c r="P576" s="25">
        <f>O576/$P$2*$P$1</f>
        <v>3.2692307692307694E-2</v>
      </c>
      <c r="Q576" s="27" t="b">
        <f>IF(K576&lt;P576,"TRUE")</f>
        <v>0</v>
      </c>
      <c r="R576" s="28">
        <f>K576*1118</f>
        <v>578.32050340832541</v>
      </c>
      <c r="S576" s="26" t="b">
        <f>IF(R576&lt;0.05,"TRUE")</f>
        <v>0</v>
      </c>
      <c r="T576" s="5" t="s">
        <v>1744</v>
      </c>
      <c r="U576" s="5" t="s">
        <v>1745</v>
      </c>
      <c r="V576" s="5" t="s">
        <v>1746</v>
      </c>
      <c r="W576" s="22">
        <v>15.072639783223465</v>
      </c>
      <c r="X576" s="23" t="s">
        <v>35</v>
      </c>
      <c r="Y576" s="22">
        <v>0.21749551322371447</v>
      </c>
      <c r="Z576" s="22">
        <v>14.764319419860835</v>
      </c>
      <c r="AA576" s="23" t="s">
        <v>35</v>
      </c>
      <c r="AB576" s="22">
        <v>0.72076735187724894</v>
      </c>
      <c r="AC576" s="22">
        <v>15.043753623962401</v>
      </c>
      <c r="AD576" s="22">
        <v>15.3031349182129</v>
      </c>
      <c r="AE576" s="22">
        <v>14.871030807495099</v>
      </c>
      <c r="AF576" s="22">
        <v>13.939978599548301</v>
      </c>
      <c r="AG576" s="22">
        <v>15.077231407165501</v>
      </c>
      <c r="AH576" s="22">
        <v>15.2757482528687</v>
      </c>
    </row>
    <row r="577" spans="1:34" x14ac:dyDescent="0.35">
      <c r="A577" s="5" t="s">
        <v>1747</v>
      </c>
      <c r="B577" s="5" t="s">
        <v>1748</v>
      </c>
      <c r="C577" s="22">
        <v>15.021356582641602</v>
      </c>
      <c r="D577" s="23" t="s">
        <v>35</v>
      </c>
      <c r="E577" s="22">
        <v>0.2350210300772142</v>
      </c>
      <c r="F577" s="22">
        <v>14.707206408182799</v>
      </c>
      <c r="G577" s="23" t="s">
        <v>35</v>
      </c>
      <c r="H577" s="22">
        <v>0.73640470057650054</v>
      </c>
      <c r="I577" s="22">
        <v>-0.31415017445882198</v>
      </c>
      <c r="J577" s="24">
        <v>0.28374209441354997</v>
      </c>
      <c r="K577" s="25">
        <f>10^-J577</f>
        <v>0.52030488763495863</v>
      </c>
      <c r="L577" s="26" t="b">
        <f>IF(AND(K577&lt;0.05,ABS(I577)&gt;=2),"TRUE")</f>
        <v>0</v>
      </c>
      <c r="M577" s="27" t="b">
        <v>0</v>
      </c>
      <c r="N577" s="24">
        <v>0.28374209441354997</v>
      </c>
      <c r="O577" s="27">
        <v>737</v>
      </c>
      <c r="P577" s="25">
        <f>O577/$P$2*$P$1</f>
        <v>3.2960644007155641E-2</v>
      </c>
      <c r="Q577" s="27" t="b">
        <f>IF(K577&lt;P577,"TRUE")</f>
        <v>0</v>
      </c>
      <c r="R577" s="28">
        <f>K577*1118</f>
        <v>581.70086437588373</v>
      </c>
      <c r="S577" s="26" t="b">
        <f>IF(R577&lt;0.05,"TRUE")</f>
        <v>0</v>
      </c>
      <c r="T577" s="5" t="s">
        <v>1747</v>
      </c>
      <c r="U577" s="5" t="s">
        <v>1748</v>
      </c>
      <c r="V577" s="5" t="s">
        <v>1749</v>
      </c>
      <c r="W577" s="22">
        <v>15.021356582641602</v>
      </c>
      <c r="X577" s="23" t="s">
        <v>35</v>
      </c>
      <c r="Y577" s="22">
        <v>0.2350210300772142</v>
      </c>
      <c r="Z577" s="22">
        <v>14.707206408182799</v>
      </c>
      <c r="AA577" s="23" t="s">
        <v>35</v>
      </c>
      <c r="AB577" s="22">
        <v>0.73640470057650054</v>
      </c>
      <c r="AC577" s="22">
        <v>15.2824382781982</v>
      </c>
      <c r="AD577" s="22">
        <v>14.8266897201538</v>
      </c>
      <c r="AE577" s="22">
        <v>14.9549417495728</v>
      </c>
      <c r="AF577" s="22">
        <v>13.8724985122681</v>
      </c>
      <c r="AG577" s="22">
        <v>14.9840650558472</v>
      </c>
      <c r="AH577" s="22">
        <v>15.2650556564331</v>
      </c>
    </row>
    <row r="578" spans="1:34" x14ac:dyDescent="0.35">
      <c r="A578" s="5" t="s">
        <v>1750</v>
      </c>
      <c r="B578" s="5" t="s">
        <v>1751</v>
      </c>
      <c r="C578" s="22">
        <v>18.2069606781006</v>
      </c>
      <c r="D578" s="23" t="s">
        <v>35</v>
      </c>
      <c r="E578" s="22">
        <v>0.21914920233925547</v>
      </c>
      <c r="F578" s="22">
        <v>17.891829172770166</v>
      </c>
      <c r="G578" s="23" t="s">
        <v>35</v>
      </c>
      <c r="H578" s="22">
        <v>0.53323232145787258</v>
      </c>
      <c r="I578" s="22">
        <v>-0.31513150533040202</v>
      </c>
      <c r="J578" s="24">
        <v>0.40081073276900397</v>
      </c>
      <c r="K578" s="25">
        <f>10^-J578</f>
        <v>0.39736468482139742</v>
      </c>
      <c r="L578" s="26" t="b">
        <f>IF(AND(K578&lt;0.05,ABS(I578)&gt;=2),"TRUE")</f>
        <v>0</v>
      </c>
      <c r="M578" s="27" t="b">
        <v>0</v>
      </c>
      <c r="N578" s="24">
        <v>0.40081073276900397</v>
      </c>
      <c r="O578" s="27">
        <v>586</v>
      </c>
      <c r="P578" s="25">
        <f>O578/$P$2*$P$1</f>
        <v>2.6207513416815743E-2</v>
      </c>
      <c r="Q578" s="27" t="b">
        <f>IF(K578&lt;P578,"TRUE")</f>
        <v>0</v>
      </c>
      <c r="R578" s="28">
        <f>K578*1118</f>
        <v>444.25371763032229</v>
      </c>
      <c r="S578" s="26" t="b">
        <f>IF(R578&lt;0.05,"TRUE")</f>
        <v>0</v>
      </c>
      <c r="T578" s="5" t="s">
        <v>1750</v>
      </c>
      <c r="U578" s="5" t="s">
        <v>1751</v>
      </c>
      <c r="V578" s="5" t="s">
        <v>1752</v>
      </c>
      <c r="W578" s="22">
        <v>18.2069606781006</v>
      </c>
      <c r="X578" s="23" t="s">
        <v>35</v>
      </c>
      <c r="Y578" s="22">
        <v>0.21914920233925547</v>
      </c>
      <c r="Z578" s="22">
        <v>17.891829172770166</v>
      </c>
      <c r="AA578" s="23" t="s">
        <v>35</v>
      </c>
      <c r="AB578" s="22">
        <v>0.53323232145787258</v>
      </c>
      <c r="AC578" s="22">
        <v>18.380895614623999</v>
      </c>
      <c r="AD578" s="22">
        <v>18.279167175293001</v>
      </c>
      <c r="AE578" s="22">
        <v>17.960819244384801</v>
      </c>
      <c r="AF578" s="22">
        <v>17.282325744628899</v>
      </c>
      <c r="AG578" s="22">
        <v>18.2721843719482</v>
      </c>
      <c r="AH578" s="22">
        <v>18.120977401733398</v>
      </c>
    </row>
    <row r="579" spans="1:34" x14ac:dyDescent="0.35">
      <c r="A579" s="5" t="s">
        <v>1753</v>
      </c>
      <c r="B579" s="5" t="s">
        <v>1754</v>
      </c>
      <c r="C579" s="22">
        <v>18.819136301676433</v>
      </c>
      <c r="D579" s="23" t="s">
        <v>35</v>
      </c>
      <c r="E579" s="22">
        <v>0.25290847245084674</v>
      </c>
      <c r="F579" s="22">
        <v>18.501460393269866</v>
      </c>
      <c r="G579" s="23" t="s">
        <v>35</v>
      </c>
      <c r="H579" s="22">
        <v>0.5811037271065137</v>
      </c>
      <c r="I579" s="22">
        <v>-0.317675908406578</v>
      </c>
      <c r="J579" s="24">
        <v>0.36224376234667199</v>
      </c>
      <c r="K579" s="25">
        <f>10^-J579</f>
        <v>0.43426640916339126</v>
      </c>
      <c r="L579" s="26" t="b">
        <f>IF(AND(K579&lt;0.05,ABS(I579)&gt;=2),"TRUE")</f>
        <v>0</v>
      </c>
      <c r="M579" s="27" t="b">
        <v>0</v>
      </c>
      <c r="N579" s="24">
        <v>0.36224376234667199</v>
      </c>
      <c r="O579" s="27">
        <v>631</v>
      </c>
      <c r="P579" s="25">
        <f>O579/$P$2*$P$1</f>
        <v>2.8220035778175313E-2</v>
      </c>
      <c r="Q579" s="27" t="b">
        <f>IF(K579&lt;P579,"TRUE")</f>
        <v>0</v>
      </c>
      <c r="R579" s="28">
        <f>K579*1118</f>
        <v>485.50984544467144</v>
      </c>
      <c r="S579" s="26" t="b">
        <f>IF(R579&lt;0.05,"TRUE")</f>
        <v>0</v>
      </c>
      <c r="T579" s="5" t="s">
        <v>1753</v>
      </c>
      <c r="U579" s="5" t="s">
        <v>1754</v>
      </c>
      <c r="V579" s="5" t="s">
        <v>1755</v>
      </c>
      <c r="W579" s="22">
        <v>18.819136301676433</v>
      </c>
      <c r="X579" s="23" t="s">
        <v>35</v>
      </c>
      <c r="Y579" s="22">
        <v>0.25290847245084674</v>
      </c>
      <c r="Z579" s="22">
        <v>18.501460393269866</v>
      </c>
      <c r="AA579" s="23" t="s">
        <v>35</v>
      </c>
      <c r="AB579" s="22">
        <v>0.5811037271065137</v>
      </c>
      <c r="AC579" s="22">
        <v>19.108705520629901</v>
      </c>
      <c r="AD579" s="22">
        <v>18.641565322876001</v>
      </c>
      <c r="AE579" s="22">
        <v>18.707138061523398</v>
      </c>
      <c r="AF579" s="22">
        <v>17.8314819335938</v>
      </c>
      <c r="AG579" s="22">
        <v>18.868515014648398</v>
      </c>
      <c r="AH579" s="22">
        <v>18.804384231567401</v>
      </c>
    </row>
    <row r="580" spans="1:34" x14ac:dyDescent="0.35">
      <c r="A580" s="5" t="s">
        <v>1756</v>
      </c>
      <c r="B580" s="5" t="s">
        <v>1757</v>
      </c>
      <c r="C580" s="22">
        <v>14.998979568481467</v>
      </c>
      <c r="D580" s="23" t="s">
        <v>35</v>
      </c>
      <c r="E580" s="22">
        <v>0.33650298405074108</v>
      </c>
      <c r="F580" s="22">
        <v>14.6796115239461</v>
      </c>
      <c r="G580" s="23" t="s">
        <v>35</v>
      </c>
      <c r="H580" s="22">
        <v>0.68075443454215434</v>
      </c>
      <c r="I580" s="22">
        <v>-0.31936804453531797</v>
      </c>
      <c r="J580" s="24">
        <v>0.29524781392421201</v>
      </c>
      <c r="K580" s="25">
        <f>10^-J580</f>
        <v>0.50670149548636745</v>
      </c>
      <c r="L580" s="26" t="b">
        <f>IF(AND(K580&lt;0.05,ABS(I580)&gt;=2),"TRUE")</f>
        <v>0</v>
      </c>
      <c r="M580" s="27" t="b">
        <v>0</v>
      </c>
      <c r="N580" s="24">
        <v>0.29524781392421201</v>
      </c>
      <c r="O580" s="27">
        <v>721</v>
      </c>
      <c r="P580" s="25">
        <f>O580/$P$2*$P$1</f>
        <v>3.2245080500894453E-2</v>
      </c>
      <c r="Q580" s="27" t="b">
        <f>IF(K580&lt;P580,"TRUE")</f>
        <v>0</v>
      </c>
      <c r="R580" s="28">
        <f>K580*1118</f>
        <v>566.49227195375886</v>
      </c>
      <c r="S580" s="26" t="b">
        <f>IF(R580&lt;0.05,"TRUE")</f>
        <v>0</v>
      </c>
      <c r="T580" s="5" t="s">
        <v>1756</v>
      </c>
      <c r="U580" s="5" t="s">
        <v>1757</v>
      </c>
      <c r="V580" s="5" t="s">
        <v>1758</v>
      </c>
      <c r="W580" s="22">
        <v>14.998979568481467</v>
      </c>
      <c r="X580" s="23" t="s">
        <v>35</v>
      </c>
      <c r="Y580" s="22">
        <v>0.33650298405074108</v>
      </c>
      <c r="Z580" s="22">
        <v>14.6796115239461</v>
      </c>
      <c r="AA580" s="23" t="s">
        <v>35</v>
      </c>
      <c r="AB580" s="22">
        <v>0.68075443454215434</v>
      </c>
      <c r="AC580" s="22">
        <v>15.3335056304932</v>
      </c>
      <c r="AD580" s="22">
        <v>15.0028991699219</v>
      </c>
      <c r="AE580" s="22">
        <v>14.6605339050293</v>
      </c>
      <c r="AF580" s="22">
        <v>13.943505287170399</v>
      </c>
      <c r="AG580" s="22">
        <v>15.2864894866943</v>
      </c>
      <c r="AH580" s="22">
        <v>14.808839797973601</v>
      </c>
    </row>
    <row r="581" spans="1:34" x14ac:dyDescent="0.35">
      <c r="A581" s="5" t="s">
        <v>1759</v>
      </c>
      <c r="B581" s="5" t="s">
        <v>1760</v>
      </c>
      <c r="C581" s="22">
        <v>18.362349828084302</v>
      </c>
      <c r="D581" s="23" t="s">
        <v>35</v>
      </c>
      <c r="E581" s="22">
        <v>9.7812446765929081E-2</v>
      </c>
      <c r="F581" s="22">
        <v>18.040280024210634</v>
      </c>
      <c r="G581" s="23" t="s">
        <v>35</v>
      </c>
      <c r="H581" s="22">
        <v>0.21124732139927579</v>
      </c>
      <c r="I581" s="22">
        <v>-0.32206980387369599</v>
      </c>
      <c r="J581" s="24">
        <v>1.12693625727044</v>
      </c>
      <c r="K581" s="25">
        <f>10^-J581</f>
        <v>7.4655832501814567E-2</v>
      </c>
      <c r="L581" s="26" t="b">
        <f>IF(AND(K581&lt;0.05,ABS(I581)&gt;=2),"TRUE")</f>
        <v>0</v>
      </c>
      <c r="M581" s="27" t="b">
        <v>0</v>
      </c>
      <c r="N581" s="24">
        <v>1.12693625727044</v>
      </c>
      <c r="O581" s="27">
        <v>164</v>
      </c>
      <c r="P581" s="25">
        <f>O581/$P$2*$P$1</f>
        <v>7.3345259391771021E-3</v>
      </c>
      <c r="Q581" s="27" t="b">
        <f>IF(K581&lt;P581,"TRUE")</f>
        <v>0</v>
      </c>
      <c r="R581" s="28">
        <f>K581*1118</f>
        <v>83.465220737028687</v>
      </c>
      <c r="S581" s="26" t="b">
        <f>IF(R581&lt;0.05,"TRUE")</f>
        <v>0</v>
      </c>
      <c r="T581" s="5" t="s">
        <v>1759</v>
      </c>
      <c r="U581" s="5" t="s">
        <v>1760</v>
      </c>
      <c r="V581" s="5" t="s">
        <v>1761</v>
      </c>
      <c r="W581" s="22">
        <v>18.362349828084302</v>
      </c>
      <c r="X581" s="23" t="s">
        <v>35</v>
      </c>
      <c r="Y581" s="22">
        <v>9.7812446765929081E-2</v>
      </c>
      <c r="Z581" s="22">
        <v>18.040280024210634</v>
      </c>
      <c r="AA581" s="23" t="s">
        <v>35</v>
      </c>
      <c r="AB581" s="22">
        <v>0.21124732139927579</v>
      </c>
      <c r="AC581" s="22">
        <v>18.460643768310501</v>
      </c>
      <c r="AD581" s="22">
        <v>18.3613796234131</v>
      </c>
      <c r="AE581" s="22">
        <v>18.2650260925293</v>
      </c>
      <c r="AF581" s="22">
        <v>17.8208332061768</v>
      </c>
      <c r="AG581" s="22">
        <v>18.242240905761701</v>
      </c>
      <c r="AH581" s="22">
        <v>18.057765960693398</v>
      </c>
    </row>
    <row r="582" spans="1:34" x14ac:dyDescent="0.35">
      <c r="A582" s="5" t="s">
        <v>1762</v>
      </c>
      <c r="B582" s="5" t="s">
        <v>1763</v>
      </c>
      <c r="C582" s="22">
        <v>20.573457082112597</v>
      </c>
      <c r="D582" s="23" t="s">
        <v>35</v>
      </c>
      <c r="E582" s="22">
        <v>0.22610092058768222</v>
      </c>
      <c r="F582" s="22">
        <v>20.249640146891299</v>
      </c>
      <c r="G582" s="23" t="s">
        <v>35</v>
      </c>
      <c r="H582" s="22">
        <v>0.17076561287931413</v>
      </c>
      <c r="I582" s="22">
        <v>-0.32381693522135202</v>
      </c>
      <c r="J582" s="24">
        <v>0.92491606389049796</v>
      </c>
      <c r="K582" s="25">
        <f>10^-J582</f>
        <v>0.1188731951502196</v>
      </c>
      <c r="L582" s="26" t="b">
        <f>IF(AND(K582&lt;0.05,ABS(I582)&gt;=2),"TRUE")</f>
        <v>0</v>
      </c>
      <c r="M582" s="27" t="b">
        <v>0</v>
      </c>
      <c r="N582" s="24">
        <v>0.92491606389049796</v>
      </c>
      <c r="O582" s="27">
        <v>220</v>
      </c>
      <c r="P582" s="25">
        <f>O582/$P$2*$P$1</f>
        <v>9.8389982110912363E-3</v>
      </c>
      <c r="Q582" s="27" t="b">
        <f>IF(K582&lt;P582,"TRUE")</f>
        <v>0</v>
      </c>
      <c r="R582" s="28">
        <f>K582*1118</f>
        <v>132.90023217794553</v>
      </c>
      <c r="S582" s="26" t="b">
        <f>IF(R582&lt;0.05,"TRUE")</f>
        <v>0</v>
      </c>
      <c r="T582" s="5" t="s">
        <v>1762</v>
      </c>
      <c r="U582" s="5" t="s">
        <v>1763</v>
      </c>
      <c r="V582" s="5" t="s">
        <v>1764</v>
      </c>
      <c r="W582" s="22">
        <v>20.573457082112597</v>
      </c>
      <c r="X582" s="23" t="s">
        <v>35</v>
      </c>
      <c r="Y582" s="22">
        <v>0.22610092058768222</v>
      </c>
      <c r="Z582" s="22">
        <v>20.249640146891299</v>
      </c>
      <c r="AA582" s="23" t="s">
        <v>35</v>
      </c>
      <c r="AB582" s="22">
        <v>0.17076561287931413</v>
      </c>
      <c r="AC582" s="22">
        <v>20.611608505248999</v>
      </c>
      <c r="AD582" s="22">
        <v>20.3307075500488</v>
      </c>
      <c r="AE582" s="22">
        <v>20.77805519104</v>
      </c>
      <c r="AF582" s="22">
        <v>20.052965164184599</v>
      </c>
      <c r="AG582" s="22">
        <v>20.3357257843018</v>
      </c>
      <c r="AH582" s="22">
        <v>20.3602294921875</v>
      </c>
    </row>
    <row r="583" spans="1:34" x14ac:dyDescent="0.35">
      <c r="A583" s="5" t="s">
        <v>1765</v>
      </c>
      <c r="B583" s="5" t="s">
        <v>1766</v>
      </c>
      <c r="C583" s="22">
        <v>17.690071105957035</v>
      </c>
      <c r="D583" s="23" t="s">
        <v>35</v>
      </c>
      <c r="E583" s="22">
        <v>0.78457042144960998</v>
      </c>
      <c r="F583" s="22">
        <v>17.365624109903933</v>
      </c>
      <c r="G583" s="23" t="s">
        <v>35</v>
      </c>
      <c r="H583" s="22">
        <v>0.76495839907584717</v>
      </c>
      <c r="I583" s="22">
        <v>-0.32444699605305899</v>
      </c>
      <c r="J583" s="24">
        <v>0.19716925032142499</v>
      </c>
      <c r="K583" s="25">
        <f>10^-J583</f>
        <v>0.63508338319823388</v>
      </c>
      <c r="L583" s="26" t="b">
        <f>IF(AND(K583&lt;0.05,ABS(I583)&gt;=2),"TRUE")</f>
        <v>0</v>
      </c>
      <c r="M583" s="27" t="b">
        <v>0</v>
      </c>
      <c r="N583" s="24">
        <v>0.19716925032142499</v>
      </c>
      <c r="O583" s="27">
        <v>846</v>
      </c>
      <c r="P583" s="25">
        <f>O583/$P$2*$P$1</f>
        <v>3.7835420393559929E-2</v>
      </c>
      <c r="Q583" s="27" t="b">
        <f>IF(K583&lt;P583,"TRUE")</f>
        <v>0</v>
      </c>
      <c r="R583" s="28">
        <f>K583*1118</f>
        <v>710.02322241562547</v>
      </c>
      <c r="S583" s="26" t="b">
        <f>IF(R583&lt;0.05,"TRUE")</f>
        <v>0</v>
      </c>
      <c r="T583" s="5" t="s">
        <v>1765</v>
      </c>
      <c r="U583" s="5" t="s">
        <v>1766</v>
      </c>
      <c r="V583" s="5" t="s">
        <v>1767</v>
      </c>
      <c r="W583" s="22">
        <v>17.690071105957035</v>
      </c>
      <c r="X583" s="23" t="s">
        <v>35</v>
      </c>
      <c r="Y583" s="22">
        <v>0.78457042144960998</v>
      </c>
      <c r="Z583" s="22">
        <v>17.365624109903933</v>
      </c>
      <c r="AA583" s="23" t="s">
        <v>35</v>
      </c>
      <c r="AB583" s="22">
        <v>0.76495839907584717</v>
      </c>
      <c r="AC583" s="22">
        <v>18.138624191284201</v>
      </c>
      <c r="AD583" s="22">
        <v>18.147447586059599</v>
      </c>
      <c r="AE583" s="22">
        <v>16.784141540527301</v>
      </c>
      <c r="AF583" s="22">
        <v>16.7631511688232</v>
      </c>
      <c r="AG583" s="22">
        <v>18.226263046264599</v>
      </c>
      <c r="AH583" s="22">
        <v>17.107458114623999</v>
      </c>
    </row>
    <row r="584" spans="1:34" x14ac:dyDescent="0.35">
      <c r="A584" s="5" t="s">
        <v>1768</v>
      </c>
      <c r="B584" s="5" t="s">
        <v>1769</v>
      </c>
      <c r="C584" s="22">
        <v>20.108835856119768</v>
      </c>
      <c r="D584" s="23" t="s">
        <v>35</v>
      </c>
      <c r="E584" s="22">
        <v>4.6172366902905979E-2</v>
      </c>
      <c r="F584" s="22">
        <v>19.783737182617202</v>
      </c>
      <c r="G584" s="23" t="s">
        <v>35</v>
      </c>
      <c r="H584" s="22">
        <v>0.55879665277643453</v>
      </c>
      <c r="I584" s="22">
        <v>-0.32509867350260502</v>
      </c>
      <c r="J584" s="24">
        <v>0.42936651017420802</v>
      </c>
      <c r="K584" s="25">
        <f>10^-J584</f>
        <v>0.37207756969608474</v>
      </c>
      <c r="L584" s="26" t="b">
        <f>IF(AND(K584&lt;0.05,ABS(I584)&gt;=2),"TRUE")</f>
        <v>0</v>
      </c>
      <c r="M584" s="27" t="b">
        <v>0</v>
      </c>
      <c r="N584" s="24">
        <v>0.42936651017420802</v>
      </c>
      <c r="O584" s="27">
        <v>547</v>
      </c>
      <c r="P584" s="25">
        <f>O584/$P$2*$P$1</f>
        <v>2.4463327370304114E-2</v>
      </c>
      <c r="Q584" s="27" t="b">
        <f>IF(K584&lt;P584,"TRUE")</f>
        <v>0</v>
      </c>
      <c r="R584" s="28">
        <f>K584*1118</f>
        <v>415.98272292022273</v>
      </c>
      <c r="S584" s="26" t="b">
        <f>IF(R584&lt;0.05,"TRUE")</f>
        <v>0</v>
      </c>
      <c r="T584" s="5" t="s">
        <v>1768</v>
      </c>
      <c r="U584" s="5" t="s">
        <v>1769</v>
      </c>
      <c r="V584" s="5" t="s">
        <v>1770</v>
      </c>
      <c r="W584" s="22">
        <v>20.108835856119768</v>
      </c>
      <c r="X584" s="23" t="s">
        <v>35</v>
      </c>
      <c r="Y584" s="22">
        <v>4.6172366902905979E-2</v>
      </c>
      <c r="Z584" s="22">
        <v>19.783737182617202</v>
      </c>
      <c r="AA584" s="23" t="s">
        <v>35</v>
      </c>
      <c r="AB584" s="22">
        <v>0.55879665277643453</v>
      </c>
      <c r="AC584" s="22">
        <v>20.068698883056602</v>
      </c>
      <c r="AD584" s="22">
        <v>20.159296035766602</v>
      </c>
      <c r="AE584" s="22">
        <v>20.098512649536101</v>
      </c>
      <c r="AF584" s="22">
        <v>19.150020599365199</v>
      </c>
      <c r="AG584" s="22">
        <v>20.205743789672901</v>
      </c>
      <c r="AH584" s="22">
        <v>19.995447158813501</v>
      </c>
    </row>
    <row r="585" spans="1:34" x14ac:dyDescent="0.35">
      <c r="A585" s="5" t="s">
        <v>1771</v>
      </c>
      <c r="B585" s="5" t="s">
        <v>1772</v>
      </c>
      <c r="C585" s="22">
        <v>16.291015625000032</v>
      </c>
      <c r="D585" s="23" t="s">
        <v>35</v>
      </c>
      <c r="E585" s="22">
        <v>0.32836941268465458</v>
      </c>
      <c r="F585" s="22">
        <v>15.9650526046753</v>
      </c>
      <c r="G585" s="23" t="s">
        <v>35</v>
      </c>
      <c r="H585" s="22">
        <v>0.88720032851454167</v>
      </c>
      <c r="I585" s="22">
        <v>-0.32596302032470698</v>
      </c>
      <c r="J585" s="24">
        <v>0.23449709439869201</v>
      </c>
      <c r="K585" s="25">
        <f>10^-J585</f>
        <v>0.58277767379572798</v>
      </c>
      <c r="L585" s="26" t="b">
        <f>IF(AND(K585&lt;0.05,ABS(I585)&gt;=2),"TRUE")</f>
        <v>0</v>
      </c>
      <c r="M585" s="27" t="b">
        <v>0</v>
      </c>
      <c r="N585" s="24">
        <v>0.23449709439869201</v>
      </c>
      <c r="O585" s="27">
        <v>798</v>
      </c>
      <c r="P585" s="25">
        <f>O585/$P$2*$P$1</f>
        <v>3.5688729874776386E-2</v>
      </c>
      <c r="Q585" s="27" t="b">
        <f>IF(K585&lt;P585,"TRUE")</f>
        <v>0</v>
      </c>
      <c r="R585" s="28">
        <f>K585*1118</f>
        <v>651.54543930362388</v>
      </c>
      <c r="S585" s="26" t="b">
        <f>IF(R585&lt;0.05,"TRUE")</f>
        <v>0</v>
      </c>
      <c r="T585" s="5" t="s">
        <v>1771</v>
      </c>
      <c r="U585" s="5" t="s">
        <v>1772</v>
      </c>
      <c r="V585" s="5" t="s">
        <v>1773</v>
      </c>
      <c r="W585" s="22">
        <v>16.291015625000032</v>
      </c>
      <c r="X585" s="23" t="s">
        <v>35</v>
      </c>
      <c r="Y585" s="22">
        <v>0.32836941268465458</v>
      </c>
      <c r="Z585" s="22">
        <v>15.9650526046753</v>
      </c>
      <c r="AA585" s="23" t="s">
        <v>35</v>
      </c>
      <c r="AB585" s="22">
        <v>0.88720032851454167</v>
      </c>
      <c r="AC585" s="22">
        <v>16.6653442382813</v>
      </c>
      <c r="AD585" s="22">
        <v>16.0515537261963</v>
      </c>
      <c r="AE585" s="22">
        <v>16.1561489105225</v>
      </c>
      <c r="AF585" s="22">
        <v>14.9640054702759</v>
      </c>
      <c r="AG585" s="22">
        <v>16.654130935668899</v>
      </c>
      <c r="AH585" s="22">
        <v>16.277021408081101</v>
      </c>
    </row>
    <row r="586" spans="1:34" x14ac:dyDescent="0.35">
      <c r="A586" s="5" t="s">
        <v>1774</v>
      </c>
      <c r="B586" s="5" t="s">
        <v>1775</v>
      </c>
      <c r="C586" s="22">
        <v>19.9344679514567</v>
      </c>
      <c r="D586" s="23" t="s">
        <v>35</v>
      </c>
      <c r="E586" s="22">
        <v>0.34800343496571029</v>
      </c>
      <c r="F586" s="22">
        <v>19.608425140380866</v>
      </c>
      <c r="G586" s="23" t="s">
        <v>35</v>
      </c>
      <c r="H586" s="22">
        <v>0.9616324380754836</v>
      </c>
      <c r="I586" s="22">
        <v>-0.32604281107584798</v>
      </c>
      <c r="J586" s="24">
        <v>0.214522058464752</v>
      </c>
      <c r="K586" s="25">
        <f>10^-J586</f>
        <v>0.61020806247955772</v>
      </c>
      <c r="L586" s="26" t="b">
        <f>IF(AND(K586&lt;0.05,ABS(I586)&gt;=2),"TRUE")</f>
        <v>0</v>
      </c>
      <c r="M586" s="27" t="b">
        <v>0</v>
      </c>
      <c r="N586" s="24">
        <v>0.214522058464752</v>
      </c>
      <c r="O586" s="27">
        <v>821</v>
      </c>
      <c r="P586" s="25">
        <f>O586/$P$2*$P$1</f>
        <v>3.6717352415026834E-2</v>
      </c>
      <c r="Q586" s="27" t="b">
        <f>IF(K586&lt;P586,"TRUE")</f>
        <v>0</v>
      </c>
      <c r="R586" s="28">
        <f>K586*1118</f>
        <v>682.21261385214552</v>
      </c>
      <c r="S586" s="26" t="b">
        <f>IF(R586&lt;0.05,"TRUE")</f>
        <v>0</v>
      </c>
      <c r="T586" s="5" t="s">
        <v>1774</v>
      </c>
      <c r="U586" s="5" t="s">
        <v>1775</v>
      </c>
      <c r="V586" s="5" t="s">
        <v>1776</v>
      </c>
      <c r="W586" s="22">
        <v>19.9344679514567</v>
      </c>
      <c r="X586" s="23" t="s">
        <v>35</v>
      </c>
      <c r="Y586" s="22">
        <v>0.34800343496571029</v>
      </c>
      <c r="Z586" s="22">
        <v>19.608425140380866</v>
      </c>
      <c r="AA586" s="23" t="s">
        <v>35</v>
      </c>
      <c r="AB586" s="22">
        <v>0.9616324380754836</v>
      </c>
      <c r="AC586" s="22">
        <v>20.3363037109375</v>
      </c>
      <c r="AD586" s="22">
        <v>19.731998443603501</v>
      </c>
      <c r="AE586" s="22">
        <v>19.735101699829102</v>
      </c>
      <c r="AF586" s="22">
        <v>18.5315456390381</v>
      </c>
      <c r="AG586" s="22">
        <v>20.381353378295898</v>
      </c>
      <c r="AH586" s="22">
        <v>19.912376403808601</v>
      </c>
    </row>
    <row r="587" spans="1:34" x14ac:dyDescent="0.35">
      <c r="A587" s="5" t="s">
        <v>1777</v>
      </c>
      <c r="B587" s="5" t="s">
        <v>1778</v>
      </c>
      <c r="C587" s="22">
        <v>18.052671432495099</v>
      </c>
      <c r="D587" s="23" t="s">
        <v>35</v>
      </c>
      <c r="E587" s="22">
        <v>0.28591321381671742</v>
      </c>
      <c r="F587" s="22">
        <v>17.723969777425165</v>
      </c>
      <c r="G587" s="23" t="s">
        <v>35</v>
      </c>
      <c r="H587" s="22">
        <v>1.1174582183617578</v>
      </c>
      <c r="I587" s="22">
        <v>-0.328701655069988</v>
      </c>
      <c r="J587" s="24">
        <v>0.18877865454085099</v>
      </c>
      <c r="K587" s="25">
        <f>10^-J587</f>
        <v>0.647472526890569</v>
      </c>
      <c r="L587" s="26" t="b">
        <f>IF(AND(K587&lt;0.05,ABS(I587)&gt;=2),"TRUE")</f>
        <v>0</v>
      </c>
      <c r="M587" s="27" t="b">
        <v>0</v>
      </c>
      <c r="N587" s="24">
        <v>0.18877865454085099</v>
      </c>
      <c r="O587" s="27">
        <v>860</v>
      </c>
      <c r="P587" s="25">
        <f>O587/$P$2*$P$1</f>
        <v>3.8461538461538464E-2</v>
      </c>
      <c r="Q587" s="27" t="b">
        <f>IF(K587&lt;P587,"TRUE")</f>
        <v>0</v>
      </c>
      <c r="R587" s="28">
        <f>K587*1118</f>
        <v>723.87428506365609</v>
      </c>
      <c r="S587" s="26" t="b">
        <f>IF(R587&lt;0.05,"TRUE")</f>
        <v>0</v>
      </c>
      <c r="T587" s="5" t="s">
        <v>1777</v>
      </c>
      <c r="U587" s="5" t="s">
        <v>1778</v>
      </c>
      <c r="V587" s="5" t="s">
        <v>1779</v>
      </c>
      <c r="W587" s="22">
        <v>18.052671432495099</v>
      </c>
      <c r="X587" s="23" t="s">
        <v>35</v>
      </c>
      <c r="Y587" s="22">
        <v>0.28591321381671742</v>
      </c>
      <c r="Z587" s="22">
        <v>17.723969777425165</v>
      </c>
      <c r="AA587" s="23" t="s">
        <v>35</v>
      </c>
      <c r="AB587" s="22">
        <v>1.1174582183617578</v>
      </c>
      <c r="AC587" s="22">
        <v>18.353462219238299</v>
      </c>
      <c r="AD587" s="22">
        <v>18.0201320648193</v>
      </c>
      <c r="AE587" s="22">
        <v>17.784420013427699</v>
      </c>
      <c r="AF587" s="22">
        <v>16.4375610351563</v>
      </c>
      <c r="AG587" s="22">
        <v>18.280126571655298</v>
      </c>
      <c r="AH587" s="22">
        <v>18.454221725463899</v>
      </c>
    </row>
    <row r="588" spans="1:34" x14ac:dyDescent="0.35">
      <c r="A588" s="5" t="s">
        <v>1780</v>
      </c>
      <c r="B588" s="5" t="s">
        <v>1781</v>
      </c>
      <c r="C588" s="22">
        <v>18.56146685282393</v>
      </c>
      <c r="D588" s="23" t="s">
        <v>35</v>
      </c>
      <c r="E588" s="22">
        <v>0.14472457774841624</v>
      </c>
      <c r="F588" s="22">
        <v>18.232322692871133</v>
      </c>
      <c r="G588" s="23" t="s">
        <v>35</v>
      </c>
      <c r="H588" s="22">
        <v>0.39874492013204454</v>
      </c>
      <c r="I588" s="22">
        <v>-0.329144159952801</v>
      </c>
      <c r="J588" s="24">
        <v>0.60182490574525505</v>
      </c>
      <c r="K588" s="25">
        <f>10^-J588</f>
        <v>0.25013536277251758</v>
      </c>
      <c r="L588" s="26" t="b">
        <f>IF(AND(K588&lt;0.05,ABS(I588)&gt;=2),"TRUE")</f>
        <v>0</v>
      </c>
      <c r="M588" s="27" t="b">
        <v>0</v>
      </c>
      <c r="N588" s="24">
        <v>0.60182490574525505</v>
      </c>
      <c r="O588" s="27">
        <v>398</v>
      </c>
      <c r="P588" s="25">
        <f>O588/$P$2*$P$1</f>
        <v>1.7799642218246869E-2</v>
      </c>
      <c r="Q588" s="27" t="b">
        <f>IF(K588&lt;P588,"TRUE")</f>
        <v>0</v>
      </c>
      <c r="R588" s="28">
        <f>K588*1118</f>
        <v>279.65133557967465</v>
      </c>
      <c r="S588" s="26" t="b">
        <f>IF(R588&lt;0.05,"TRUE")</f>
        <v>0</v>
      </c>
      <c r="T588" s="5" t="s">
        <v>1780</v>
      </c>
      <c r="U588" s="5" t="s">
        <v>1781</v>
      </c>
      <c r="V588" s="5" t="s">
        <v>1782</v>
      </c>
      <c r="W588" s="22">
        <v>18.56146685282393</v>
      </c>
      <c r="X588" s="23" t="s">
        <v>35</v>
      </c>
      <c r="Y588" s="22">
        <v>0.14472457774841624</v>
      </c>
      <c r="Z588" s="22">
        <v>18.232322692871133</v>
      </c>
      <c r="AA588" s="23" t="s">
        <v>35</v>
      </c>
      <c r="AB588" s="22">
        <v>0.39874492013204454</v>
      </c>
      <c r="AC588" s="22">
        <v>18.475339889526399</v>
      </c>
      <c r="AD588" s="22">
        <v>18.480506896972699</v>
      </c>
      <c r="AE588" s="22">
        <v>18.728553771972699</v>
      </c>
      <c r="AF588" s="22">
        <v>17.778202056884801</v>
      </c>
      <c r="AG588" s="22">
        <v>18.525173187255898</v>
      </c>
      <c r="AH588" s="22">
        <v>18.393592834472699</v>
      </c>
    </row>
    <row r="589" spans="1:34" x14ac:dyDescent="0.35">
      <c r="A589" s="5" t="s">
        <v>1783</v>
      </c>
      <c r="B589" s="5" t="s">
        <v>1784</v>
      </c>
      <c r="C589" s="22">
        <v>15.401932716369634</v>
      </c>
      <c r="D589" s="23" t="s">
        <v>35</v>
      </c>
      <c r="E589" s="22">
        <v>0.19669202244377673</v>
      </c>
      <c r="F589" s="22">
        <v>15.072221755981467</v>
      </c>
      <c r="G589" s="23" t="s">
        <v>35</v>
      </c>
      <c r="H589" s="22">
        <v>0.78477844177261102</v>
      </c>
      <c r="I589" s="22">
        <v>-0.32971096038818398</v>
      </c>
      <c r="J589" s="24">
        <v>0.28465169205379298</v>
      </c>
      <c r="K589" s="25">
        <f>10^-J589</f>
        <v>0.51921628796116659</v>
      </c>
      <c r="L589" s="26" t="b">
        <f>IF(AND(K589&lt;0.05,ABS(I589)&gt;=2),"TRUE")</f>
        <v>0</v>
      </c>
      <c r="M589" s="27" t="b">
        <v>0</v>
      </c>
      <c r="N589" s="24">
        <v>0.28465169205379298</v>
      </c>
      <c r="O589" s="27">
        <v>736</v>
      </c>
      <c r="P589" s="25">
        <f>O589/$P$2*$P$1</f>
        <v>3.2915921288014315E-2</v>
      </c>
      <c r="Q589" s="27" t="b">
        <f>IF(K589&lt;P589,"TRUE")</f>
        <v>0</v>
      </c>
      <c r="R589" s="28">
        <f>K589*1118</f>
        <v>580.48380994058425</v>
      </c>
      <c r="S589" s="26" t="b">
        <f>IF(R589&lt;0.05,"TRUE")</f>
        <v>0</v>
      </c>
      <c r="T589" s="5" t="s">
        <v>1783</v>
      </c>
      <c r="U589" s="5" t="s">
        <v>1784</v>
      </c>
      <c r="V589" s="5" t="s">
        <v>1785</v>
      </c>
      <c r="W589" s="22">
        <v>15.401932716369634</v>
      </c>
      <c r="X589" s="23" t="s">
        <v>35</v>
      </c>
      <c r="Y589" s="22">
        <v>0.19669202244377673</v>
      </c>
      <c r="Z589" s="22">
        <v>15.072221755981467</v>
      </c>
      <c r="AA589" s="23" t="s">
        <v>35</v>
      </c>
      <c r="AB589" s="22">
        <v>0.78477844177261102</v>
      </c>
      <c r="AC589" s="22">
        <v>15.598365783691399</v>
      </c>
      <c r="AD589" s="22">
        <v>15.4024496078491</v>
      </c>
      <c r="AE589" s="22">
        <v>15.2049827575684</v>
      </c>
      <c r="AF589" s="22">
        <v>14.1739654541016</v>
      </c>
      <c r="AG589" s="22">
        <v>15.624930381774901</v>
      </c>
      <c r="AH589" s="22">
        <v>15.4177694320679</v>
      </c>
    </row>
    <row r="590" spans="1:34" x14ac:dyDescent="0.35">
      <c r="A590" s="5" t="s">
        <v>1786</v>
      </c>
      <c r="B590" s="5" t="s">
        <v>1787</v>
      </c>
      <c r="C590" s="22">
        <v>16.362472534179702</v>
      </c>
      <c r="D590" s="23" t="s">
        <v>35</v>
      </c>
      <c r="E590" s="22">
        <v>0.17623953584908392</v>
      </c>
      <c r="F590" s="22">
        <v>16.031941095987932</v>
      </c>
      <c r="G590" s="23" t="s">
        <v>35</v>
      </c>
      <c r="H590" s="22">
        <v>1.0585452616628337</v>
      </c>
      <c r="I590" s="22">
        <v>-0.33053143819173098</v>
      </c>
      <c r="J590" s="24">
        <v>0.206237605619356</v>
      </c>
      <c r="K590" s="25">
        <f>10^-J590</f>
        <v>0.62195991334767264</v>
      </c>
      <c r="L590" s="26" t="b">
        <f>IF(AND(K590&lt;0.05,ABS(I590)&gt;=2),"TRUE")</f>
        <v>0</v>
      </c>
      <c r="M590" s="27" t="b">
        <v>0</v>
      </c>
      <c r="N590" s="24">
        <v>0.206237605619356</v>
      </c>
      <c r="O590" s="27">
        <v>834</v>
      </c>
      <c r="P590" s="25">
        <f>O590/$P$2*$P$1</f>
        <v>3.7298747763864042E-2</v>
      </c>
      <c r="Q590" s="27" t="b">
        <f>IF(K590&lt;P590,"TRUE")</f>
        <v>0</v>
      </c>
      <c r="R590" s="28">
        <f>K590*1118</f>
        <v>695.35118312269799</v>
      </c>
      <c r="S590" s="26" t="b">
        <f>IF(R590&lt;0.05,"TRUE")</f>
        <v>0</v>
      </c>
      <c r="T590" s="5" t="s">
        <v>1786</v>
      </c>
      <c r="U590" s="5" t="s">
        <v>1787</v>
      </c>
      <c r="V590" s="5" t="s">
        <v>1788</v>
      </c>
      <c r="W590" s="22">
        <v>16.362472534179702</v>
      </c>
      <c r="X590" s="23" t="s">
        <v>35</v>
      </c>
      <c r="Y590" s="22">
        <v>0.17623953584908392</v>
      </c>
      <c r="Z590" s="22">
        <v>16.031941095987932</v>
      </c>
      <c r="AA590" s="23" t="s">
        <v>35</v>
      </c>
      <c r="AB590" s="22">
        <v>1.0585452616628337</v>
      </c>
      <c r="AC590" s="22">
        <v>16.557754516601602</v>
      </c>
      <c r="AD590" s="22">
        <v>16.2152423858643</v>
      </c>
      <c r="AE590" s="22">
        <v>16.3144207000732</v>
      </c>
      <c r="AF590" s="22">
        <v>14.820430755615201</v>
      </c>
      <c r="AG590" s="22">
        <v>16.778053283691399</v>
      </c>
      <c r="AH590" s="22">
        <v>16.497339248657202</v>
      </c>
    </row>
    <row r="591" spans="1:34" x14ac:dyDescent="0.35">
      <c r="A591" s="5" t="s">
        <v>1789</v>
      </c>
      <c r="B591" s="5" t="s">
        <v>1790</v>
      </c>
      <c r="C591" s="22">
        <v>17.8739128112793</v>
      </c>
      <c r="D591" s="23" t="s">
        <v>35</v>
      </c>
      <c r="E591" s="22">
        <v>0.41306705101330654</v>
      </c>
      <c r="F591" s="22">
        <v>17.54335975646973</v>
      </c>
      <c r="G591" s="23" t="s">
        <v>35</v>
      </c>
      <c r="H591" s="22">
        <v>0.34832335562302463</v>
      </c>
      <c r="I591" s="22">
        <v>-0.33055305480956998</v>
      </c>
      <c r="J591" s="24">
        <v>0.457092011301237</v>
      </c>
      <c r="K591" s="25">
        <f>10^-J591</f>
        <v>0.34906635310219736</v>
      </c>
      <c r="L591" s="26" t="b">
        <f>IF(AND(K591&lt;0.05,ABS(I591)&gt;=2),"TRUE")</f>
        <v>0</v>
      </c>
      <c r="M591" s="27" t="b">
        <v>0</v>
      </c>
      <c r="N591" s="24">
        <v>0.457092011301237</v>
      </c>
      <c r="O591" s="27">
        <v>524</v>
      </c>
      <c r="P591" s="25">
        <f>O591/$P$2*$P$1</f>
        <v>2.3434704830053669E-2</v>
      </c>
      <c r="Q591" s="27" t="b">
        <f>IF(K591&lt;P591,"TRUE")</f>
        <v>0</v>
      </c>
      <c r="R591" s="28">
        <f>K591*1118</f>
        <v>390.25618276825662</v>
      </c>
      <c r="S591" s="26" t="b">
        <f>IF(R591&lt;0.05,"TRUE")</f>
        <v>0</v>
      </c>
      <c r="T591" s="5" t="s">
        <v>1789</v>
      </c>
      <c r="U591" s="5" t="s">
        <v>1790</v>
      </c>
      <c r="V591" s="5" t="s">
        <v>1791</v>
      </c>
      <c r="W591" s="22">
        <v>17.8739128112793</v>
      </c>
      <c r="X591" s="23" t="s">
        <v>35</v>
      </c>
      <c r="Y591" s="22">
        <v>0.41306705101330654</v>
      </c>
      <c r="Z591" s="22">
        <v>17.54335975646973</v>
      </c>
      <c r="AA591" s="23" t="s">
        <v>35</v>
      </c>
      <c r="AB591" s="22">
        <v>0.34832335562302463</v>
      </c>
      <c r="AC591" s="22">
        <v>17.9665412902832</v>
      </c>
      <c r="AD591" s="22">
        <v>17.4223957061768</v>
      </c>
      <c r="AE591" s="22">
        <v>18.232801437377901</v>
      </c>
      <c r="AF591" s="22">
        <v>17.148656845092798</v>
      </c>
      <c r="AG591" s="22">
        <v>17.807691574096701</v>
      </c>
      <c r="AH591" s="22">
        <v>17.673730850219702</v>
      </c>
    </row>
    <row r="592" spans="1:34" x14ac:dyDescent="0.35">
      <c r="A592" s="5" t="s">
        <v>1792</v>
      </c>
      <c r="B592" s="5" t="s">
        <v>1793</v>
      </c>
      <c r="C592" s="22">
        <v>17.494488398234065</v>
      </c>
      <c r="D592" s="23" t="s">
        <v>35</v>
      </c>
      <c r="E592" s="22">
        <v>0.30069986527428749</v>
      </c>
      <c r="F592" s="22">
        <v>17.163212458292666</v>
      </c>
      <c r="G592" s="23" t="s">
        <v>35</v>
      </c>
      <c r="H592" s="22">
        <v>0.86041463972567289</v>
      </c>
      <c r="I592" s="22">
        <v>-0.33127593994140597</v>
      </c>
      <c r="J592" s="24">
        <v>0.24936349156875501</v>
      </c>
      <c r="K592" s="25">
        <f>10^-J592</f>
        <v>0.56316610523074484</v>
      </c>
      <c r="L592" s="26" t="b">
        <f>IF(AND(K592&lt;0.05,ABS(I592)&gt;=2),"TRUE")</f>
        <v>0</v>
      </c>
      <c r="M592" s="27" t="b">
        <v>0</v>
      </c>
      <c r="N592" s="24">
        <v>0.24936349156875501</v>
      </c>
      <c r="O592" s="27">
        <v>774</v>
      </c>
      <c r="P592" s="25">
        <f>O592/$P$2*$P$1</f>
        <v>3.4615384615384617E-2</v>
      </c>
      <c r="Q592" s="27" t="b">
        <f>IF(K592&lt;P592,"TRUE")</f>
        <v>0</v>
      </c>
      <c r="R592" s="28">
        <f>K592*1118</f>
        <v>629.61970564797275</v>
      </c>
      <c r="S592" s="26" t="b">
        <f>IF(R592&lt;0.05,"TRUE")</f>
        <v>0</v>
      </c>
      <c r="T592" s="5" t="s">
        <v>1792</v>
      </c>
      <c r="U592" s="5" t="s">
        <v>1793</v>
      </c>
      <c r="V592" s="5" t="s">
        <v>1794</v>
      </c>
      <c r="W592" s="22">
        <v>17.494488398234065</v>
      </c>
      <c r="X592" s="23" t="s">
        <v>35</v>
      </c>
      <c r="Y592" s="22">
        <v>0.30069986527428749</v>
      </c>
      <c r="Z592" s="22">
        <v>17.163212458292666</v>
      </c>
      <c r="AA592" s="23" t="s">
        <v>35</v>
      </c>
      <c r="AB592" s="22">
        <v>0.86041463972567289</v>
      </c>
      <c r="AC592" s="22">
        <v>17.831785202026399</v>
      </c>
      <c r="AD592" s="22">
        <v>17.397209167480501</v>
      </c>
      <c r="AE592" s="22">
        <v>17.254470825195298</v>
      </c>
      <c r="AF592" s="22">
        <v>16.176113128662099</v>
      </c>
      <c r="AG592" s="22">
        <v>17.5590915679932</v>
      </c>
      <c r="AH592" s="22">
        <v>17.754432678222699</v>
      </c>
    </row>
    <row r="593" spans="1:34" x14ac:dyDescent="0.35">
      <c r="A593" s="5" t="s">
        <v>1795</v>
      </c>
      <c r="B593" s="5" t="s">
        <v>1796</v>
      </c>
      <c r="C593" s="22">
        <v>17.420548756917299</v>
      </c>
      <c r="D593" s="23" t="s">
        <v>35</v>
      </c>
      <c r="E593" s="22">
        <v>0.31183774483426629</v>
      </c>
      <c r="F593" s="22">
        <v>17.088550567626967</v>
      </c>
      <c r="G593" s="23" t="s">
        <v>35</v>
      </c>
      <c r="H593" s="22">
        <v>1.0235973370592812</v>
      </c>
      <c r="I593" s="22">
        <v>-0.33199818929036301</v>
      </c>
      <c r="J593" s="24">
        <v>0.207961480426472</v>
      </c>
      <c r="K593" s="25">
        <f>10^-J593</f>
        <v>0.61949601858911385</v>
      </c>
      <c r="L593" s="26" t="b">
        <f>IF(AND(K593&lt;0.05,ABS(I593)&gt;=2),"TRUE")</f>
        <v>0</v>
      </c>
      <c r="M593" s="27" t="b">
        <v>0</v>
      </c>
      <c r="N593" s="24">
        <v>0.207961480426472</v>
      </c>
      <c r="O593" s="27">
        <v>830</v>
      </c>
      <c r="P593" s="25">
        <f>O593/$P$2*$P$1</f>
        <v>3.7119856887298748E-2</v>
      </c>
      <c r="Q593" s="27" t="b">
        <f>IF(K593&lt;P593,"TRUE")</f>
        <v>0</v>
      </c>
      <c r="R593" s="28">
        <f>K593*1118</f>
        <v>692.59654878262927</v>
      </c>
      <c r="S593" s="26" t="b">
        <f>IF(R593&lt;0.05,"TRUE")</f>
        <v>0</v>
      </c>
      <c r="T593" s="5" t="s">
        <v>1795</v>
      </c>
      <c r="U593" s="5" t="s">
        <v>1796</v>
      </c>
      <c r="V593" s="5" t="s">
        <v>1797</v>
      </c>
      <c r="W593" s="22">
        <v>17.420548756917299</v>
      </c>
      <c r="X593" s="23" t="s">
        <v>35</v>
      </c>
      <c r="Y593" s="22">
        <v>0.31183774483426629</v>
      </c>
      <c r="Z593" s="22">
        <v>17.088550567626967</v>
      </c>
      <c r="AA593" s="23" t="s">
        <v>35</v>
      </c>
      <c r="AB593" s="22">
        <v>1.0235973370592812</v>
      </c>
      <c r="AC593" s="22">
        <v>17.771186828613299</v>
      </c>
      <c r="AD593" s="22">
        <v>17.316169738769499</v>
      </c>
      <c r="AE593" s="22">
        <v>17.174289703369102</v>
      </c>
      <c r="AF593" s="22">
        <v>15.916007995605501</v>
      </c>
      <c r="AG593" s="22">
        <v>17.8036994934082</v>
      </c>
      <c r="AH593" s="22">
        <v>17.545944213867202</v>
      </c>
    </row>
    <row r="594" spans="1:34" x14ac:dyDescent="0.35">
      <c r="A594" s="5" t="s">
        <v>1798</v>
      </c>
      <c r="B594" s="5" t="s">
        <v>1799</v>
      </c>
      <c r="C594" s="22">
        <v>14.823437690734833</v>
      </c>
      <c r="D594" s="23" t="s">
        <v>35</v>
      </c>
      <c r="E594" s="22">
        <v>0.52003561352288841</v>
      </c>
      <c r="F594" s="22">
        <v>14.488553047180167</v>
      </c>
      <c r="G594" s="23" t="s">
        <v>35</v>
      </c>
      <c r="H594" s="22">
        <v>0.52303345643502952</v>
      </c>
      <c r="I594" s="22">
        <v>-0.334884643554688</v>
      </c>
      <c r="J594" s="24">
        <v>0.32276305186902499</v>
      </c>
      <c r="K594" s="25">
        <f>10^-J594</f>
        <v>0.47559463638591104</v>
      </c>
      <c r="L594" s="26" t="b">
        <f>IF(AND(K594&lt;0.05,ABS(I594)&gt;=2),"TRUE")</f>
        <v>0</v>
      </c>
      <c r="M594" s="27" t="b">
        <v>0</v>
      </c>
      <c r="N594" s="24">
        <v>0.32276305186902499</v>
      </c>
      <c r="O594" s="27">
        <v>686</v>
      </c>
      <c r="P594" s="25">
        <f>O594/$P$2*$P$1</f>
        <v>3.0679785330948124E-2</v>
      </c>
      <c r="Q594" s="27" t="b">
        <f>IF(K594&lt;P594,"TRUE")</f>
        <v>0</v>
      </c>
      <c r="R594" s="28">
        <f>K594*1118</f>
        <v>531.71480347944851</v>
      </c>
      <c r="S594" s="26" t="b">
        <f>IF(R594&lt;0.05,"TRUE")</f>
        <v>0</v>
      </c>
      <c r="T594" s="5" t="s">
        <v>1798</v>
      </c>
      <c r="U594" s="5" t="s">
        <v>1799</v>
      </c>
      <c r="V594" s="5" t="s">
        <v>1800</v>
      </c>
      <c r="W594" s="22">
        <v>14.823437690734833</v>
      </c>
      <c r="X594" s="23" t="s">
        <v>35</v>
      </c>
      <c r="Y594" s="22">
        <v>0.52003561352288841</v>
      </c>
      <c r="Z594" s="22">
        <v>14.488553047180167</v>
      </c>
      <c r="AA594" s="23" t="s">
        <v>35</v>
      </c>
      <c r="AB594" s="22">
        <v>0.52303345643502952</v>
      </c>
      <c r="AC594" s="22">
        <v>15.4230632781982</v>
      </c>
      <c r="AD594" s="22">
        <v>14.495805740356399</v>
      </c>
      <c r="AE594" s="22">
        <v>14.551444053649901</v>
      </c>
      <c r="AF594" s="22">
        <v>14.1088876724243</v>
      </c>
      <c r="AG594" s="22">
        <v>15.085146903991699</v>
      </c>
      <c r="AH594" s="22">
        <v>14.271624565124499</v>
      </c>
    </row>
    <row r="595" spans="1:34" x14ac:dyDescent="0.35">
      <c r="A595" s="5" t="s">
        <v>1801</v>
      </c>
      <c r="B595" s="5" t="s">
        <v>1802</v>
      </c>
      <c r="C595" s="22">
        <v>15.1224219004313</v>
      </c>
      <c r="D595" s="23" t="s">
        <v>35</v>
      </c>
      <c r="E595" s="22">
        <v>0.31146200577688649</v>
      </c>
      <c r="F595" s="22">
        <v>14.7868448893229</v>
      </c>
      <c r="G595" s="23" t="s">
        <v>35</v>
      </c>
      <c r="H595" s="22">
        <v>0.57961624865918138</v>
      </c>
      <c r="I595" s="22">
        <v>-0.33557701110839799</v>
      </c>
      <c r="J595" s="24">
        <v>0.36962534499011601</v>
      </c>
      <c r="K595" s="25">
        <f>10^-J595</f>
        <v>0.42694767708301634</v>
      </c>
      <c r="L595" s="26" t="b">
        <f>IF(AND(K595&lt;0.05,ABS(I595)&gt;=2),"TRUE")</f>
        <v>0</v>
      </c>
      <c r="M595" s="27" t="b">
        <v>0</v>
      </c>
      <c r="N595" s="24">
        <v>0.36962534499011601</v>
      </c>
      <c r="O595" s="27">
        <v>626</v>
      </c>
      <c r="P595" s="25">
        <f>O595/$P$2*$P$1</f>
        <v>2.7996422182468696E-2</v>
      </c>
      <c r="Q595" s="27" t="b">
        <f>IF(K595&lt;P595,"TRUE")</f>
        <v>0</v>
      </c>
      <c r="R595" s="28">
        <f>K595*1118</f>
        <v>477.32750297881228</v>
      </c>
      <c r="S595" s="26" t="b">
        <f>IF(R595&lt;0.05,"TRUE")</f>
        <v>0</v>
      </c>
      <c r="T595" s="5" t="s">
        <v>1801</v>
      </c>
      <c r="U595" s="5" t="s">
        <v>1802</v>
      </c>
      <c r="V595" s="5" t="s">
        <v>1803</v>
      </c>
      <c r="W595" s="22">
        <v>15.1224219004313</v>
      </c>
      <c r="X595" s="23" t="s">
        <v>35</v>
      </c>
      <c r="Y595" s="22">
        <v>0.31146200577688649</v>
      </c>
      <c r="Z595" s="22">
        <v>14.7868448893229</v>
      </c>
      <c r="AA595" s="23" t="s">
        <v>35</v>
      </c>
      <c r="AB595" s="22">
        <v>0.57961624865918138</v>
      </c>
      <c r="AC595" s="22">
        <v>15.1370992660522</v>
      </c>
      <c r="AD595" s="22">
        <v>15.4262857437134</v>
      </c>
      <c r="AE595" s="22">
        <v>14.803880691528301</v>
      </c>
      <c r="AF595" s="22">
        <v>14.1895456314087</v>
      </c>
      <c r="AG595" s="22">
        <v>15.3469905853271</v>
      </c>
      <c r="AH595" s="22">
        <v>14.823998451232899</v>
      </c>
    </row>
    <row r="596" spans="1:34" x14ac:dyDescent="0.35">
      <c r="A596" s="5" t="s">
        <v>1804</v>
      </c>
      <c r="B596" s="5" t="s">
        <v>1805</v>
      </c>
      <c r="C596" s="22">
        <v>16.383043289184567</v>
      </c>
      <c r="D596" s="23" t="s">
        <v>35</v>
      </c>
      <c r="E596" s="22">
        <v>8.0660445043831727E-2</v>
      </c>
      <c r="F596" s="22">
        <v>16.0471083323161</v>
      </c>
      <c r="G596" s="23" t="s">
        <v>35</v>
      </c>
      <c r="H596" s="22">
        <v>1.9217712345692382</v>
      </c>
      <c r="I596" s="22">
        <v>-0.33593495686848801</v>
      </c>
      <c r="J596" s="24">
        <v>0.109385935125179</v>
      </c>
      <c r="K596" s="25">
        <f>10^-J596</f>
        <v>0.77734545716738723</v>
      </c>
      <c r="L596" s="26" t="b">
        <f>IF(AND(K596&lt;0.05,ABS(I596)&gt;=2),"TRUE")</f>
        <v>0</v>
      </c>
      <c r="M596" s="27" t="b">
        <v>0</v>
      </c>
      <c r="N596" s="24">
        <v>0.109385935125179</v>
      </c>
      <c r="O596" s="27">
        <v>971</v>
      </c>
      <c r="P596" s="25">
        <f>O596/$P$2*$P$1</f>
        <v>4.3425760286225405E-2</v>
      </c>
      <c r="Q596" s="27" t="b">
        <f>IF(K596&lt;P596,"TRUE")</f>
        <v>0</v>
      </c>
      <c r="R596" s="28">
        <f>K596*1118</f>
        <v>869.07222111313888</v>
      </c>
      <c r="S596" s="26" t="b">
        <f>IF(R596&lt;0.05,"TRUE")</f>
        <v>0</v>
      </c>
      <c r="T596" s="5" t="s">
        <v>1804</v>
      </c>
      <c r="U596" s="5" t="s">
        <v>1805</v>
      </c>
      <c r="V596" s="5" t="s">
        <v>1806</v>
      </c>
      <c r="W596" s="22">
        <v>16.383043289184567</v>
      </c>
      <c r="X596" s="23" t="s">
        <v>35</v>
      </c>
      <c r="Y596" s="22">
        <v>8.0660445043831727E-2</v>
      </c>
      <c r="Z596" s="22">
        <v>16.0471083323161</v>
      </c>
      <c r="AA596" s="23" t="s">
        <v>35</v>
      </c>
      <c r="AB596" s="22">
        <v>1.9217712345692382</v>
      </c>
      <c r="AC596" s="22">
        <v>16.339103698730501</v>
      </c>
      <c r="AD596" s="22">
        <v>16.3338928222656</v>
      </c>
      <c r="AE596" s="22">
        <v>16.476133346557599</v>
      </c>
      <c r="AF596" s="22">
        <v>13.8304653167725</v>
      </c>
      <c r="AG596" s="22">
        <v>17.065568923950199</v>
      </c>
      <c r="AH596" s="22">
        <v>17.2452907562256</v>
      </c>
    </row>
    <row r="597" spans="1:34" x14ac:dyDescent="0.35">
      <c r="A597" s="5" t="s">
        <v>1807</v>
      </c>
      <c r="B597" s="5" t="s">
        <v>1808</v>
      </c>
      <c r="C597" s="22">
        <v>15.545789400736501</v>
      </c>
      <c r="D597" s="23" t="s">
        <v>35</v>
      </c>
      <c r="E597" s="22">
        <v>0.14444829011688698</v>
      </c>
      <c r="F597" s="22">
        <v>15.206041018168134</v>
      </c>
      <c r="G597" s="23" t="s">
        <v>35</v>
      </c>
      <c r="H597" s="22">
        <v>0.18038847081105738</v>
      </c>
      <c r="I597" s="22">
        <v>-0.33974838256835899</v>
      </c>
      <c r="J597" s="24">
        <v>1.1968983113523399</v>
      </c>
      <c r="K597" s="25">
        <f>10^-J597</f>
        <v>6.3547970995092656E-2</v>
      </c>
      <c r="L597" s="26" t="b">
        <f>IF(AND(K597&lt;0.05,ABS(I597)&gt;=2),"TRUE")</f>
        <v>0</v>
      </c>
      <c r="M597" s="27" t="b">
        <v>0</v>
      </c>
      <c r="N597" s="24">
        <v>1.1968983113523399</v>
      </c>
      <c r="O597" s="27">
        <v>144</v>
      </c>
      <c r="P597" s="25">
        <f>O597/$P$2*$P$1</f>
        <v>6.4400715563506274E-3</v>
      </c>
      <c r="Q597" s="27" t="b">
        <f>IF(K597&lt;P597,"TRUE")</f>
        <v>0</v>
      </c>
      <c r="R597" s="28">
        <f>K597*1118</f>
        <v>71.04663157251359</v>
      </c>
      <c r="S597" s="26" t="b">
        <f>IF(R597&lt;0.05,"TRUE")</f>
        <v>0</v>
      </c>
      <c r="T597" s="5" t="s">
        <v>1807</v>
      </c>
      <c r="U597" s="5" t="s">
        <v>1808</v>
      </c>
      <c r="V597" s="5" t="s">
        <v>1809</v>
      </c>
      <c r="W597" s="22">
        <v>15.545789400736501</v>
      </c>
      <c r="X597" s="23" t="s">
        <v>35</v>
      </c>
      <c r="Y597" s="22">
        <v>0.14444829011688698</v>
      </c>
      <c r="Z597" s="22">
        <v>15.206041018168134</v>
      </c>
      <c r="AA597" s="23" t="s">
        <v>35</v>
      </c>
      <c r="AB597" s="22">
        <v>0.18038847081105738</v>
      </c>
      <c r="AC597" s="22">
        <v>15.700309753418001</v>
      </c>
      <c r="AD597" s="22">
        <v>15.522915840148899</v>
      </c>
      <c r="AE597" s="22">
        <v>15.414142608642599</v>
      </c>
      <c r="AF597" s="22">
        <v>15.0243978500366</v>
      </c>
      <c r="AG597" s="22">
        <v>15.2085771560669</v>
      </c>
      <c r="AH597" s="22">
        <v>15.3851480484009</v>
      </c>
    </row>
    <row r="598" spans="1:34" x14ac:dyDescent="0.35">
      <c r="A598" s="5" t="s">
        <v>1810</v>
      </c>
      <c r="B598" s="5" t="s">
        <v>1811</v>
      </c>
      <c r="C598" s="22">
        <v>18.283577601114899</v>
      </c>
      <c r="D598" s="23" t="s">
        <v>35</v>
      </c>
      <c r="E598" s="22">
        <v>0.26764045566943134</v>
      </c>
      <c r="F598" s="22">
        <v>17.943666458129869</v>
      </c>
      <c r="G598" s="23" t="s">
        <v>35</v>
      </c>
      <c r="H598" s="22">
        <v>0.64383117713139082</v>
      </c>
      <c r="I598" s="22">
        <v>-0.339911142985027</v>
      </c>
      <c r="J598" s="24">
        <v>0.35066830202246502</v>
      </c>
      <c r="K598" s="25">
        <f>10^-J598</f>
        <v>0.44599675408607831</v>
      </c>
      <c r="L598" s="26" t="b">
        <f>IF(AND(K598&lt;0.05,ABS(I598)&gt;=2),"TRUE")</f>
        <v>0</v>
      </c>
      <c r="M598" s="27" t="b">
        <v>0</v>
      </c>
      <c r="N598" s="24">
        <v>0.35066830202246502</v>
      </c>
      <c r="O598" s="27">
        <v>647</v>
      </c>
      <c r="P598" s="25">
        <f>O598/$P$2*$P$1</f>
        <v>2.8935599284436495E-2</v>
      </c>
      <c r="Q598" s="27" t="b">
        <f>IF(K598&lt;P598,"TRUE")</f>
        <v>0</v>
      </c>
      <c r="R598" s="28">
        <f>K598*1118</f>
        <v>498.62437106823552</v>
      </c>
      <c r="S598" s="26" t="b">
        <f>IF(R598&lt;0.05,"TRUE")</f>
        <v>0</v>
      </c>
      <c r="T598" s="5" t="s">
        <v>1810</v>
      </c>
      <c r="U598" s="5" t="s">
        <v>1811</v>
      </c>
      <c r="V598" s="5" t="s">
        <v>1812</v>
      </c>
      <c r="W598" s="22">
        <v>18.283577601114899</v>
      </c>
      <c r="X598" s="23" t="s">
        <v>35</v>
      </c>
      <c r="Y598" s="22">
        <v>0.26764045566943134</v>
      </c>
      <c r="Z598" s="22">
        <v>17.943666458129869</v>
      </c>
      <c r="AA598" s="23" t="s">
        <v>35</v>
      </c>
      <c r="AB598" s="22">
        <v>0.64383117713139082</v>
      </c>
      <c r="AC598" s="22">
        <v>18.3456516265869</v>
      </c>
      <c r="AD598" s="22">
        <v>17.990354537963899</v>
      </c>
      <c r="AE598" s="22">
        <v>18.514726638793899</v>
      </c>
      <c r="AF598" s="22">
        <v>17.618137359619102</v>
      </c>
      <c r="AG598" s="22">
        <v>18.685258865356399</v>
      </c>
      <c r="AH598" s="22">
        <v>17.527603149414102</v>
      </c>
    </row>
    <row r="599" spans="1:34" x14ac:dyDescent="0.35">
      <c r="A599" s="5" t="s">
        <v>1813</v>
      </c>
      <c r="B599" s="5" t="s">
        <v>1814</v>
      </c>
      <c r="C599" s="22">
        <v>17.793506622314464</v>
      </c>
      <c r="D599" s="23" t="s">
        <v>35</v>
      </c>
      <c r="E599" s="22">
        <v>0.37344040849913718</v>
      </c>
      <c r="F599" s="22">
        <v>17.451905568440768</v>
      </c>
      <c r="G599" s="23" t="s">
        <v>35</v>
      </c>
      <c r="H599" s="22">
        <v>0.25784729887131852</v>
      </c>
      <c r="I599" s="22">
        <v>-0.34160105387369899</v>
      </c>
      <c r="J599" s="24">
        <v>0.58123887156403198</v>
      </c>
      <c r="K599" s="25">
        <f>10^-J599</f>
        <v>0.26227755620560317</v>
      </c>
      <c r="L599" s="26" t="b">
        <f>IF(AND(K599&lt;0.05,ABS(I599)&gt;=2),"TRUE")</f>
        <v>0</v>
      </c>
      <c r="M599" s="27" t="b">
        <v>0</v>
      </c>
      <c r="N599" s="24">
        <v>0.58123887156403198</v>
      </c>
      <c r="O599" s="27">
        <v>414</v>
      </c>
      <c r="P599" s="25">
        <f>O599/$P$2*$P$1</f>
        <v>1.8515205724508051E-2</v>
      </c>
      <c r="Q599" s="27" t="b">
        <f>IF(K599&lt;P599,"TRUE")</f>
        <v>0</v>
      </c>
      <c r="R599" s="28">
        <f>K599*1118</f>
        <v>293.22630783786434</v>
      </c>
      <c r="S599" s="26" t="b">
        <f>IF(R599&lt;0.05,"TRUE")</f>
        <v>0</v>
      </c>
      <c r="T599" s="5" t="s">
        <v>1813</v>
      </c>
      <c r="U599" s="5" t="s">
        <v>1814</v>
      </c>
      <c r="V599" s="5" t="s">
        <v>1815</v>
      </c>
      <c r="W599" s="22">
        <v>17.793506622314464</v>
      </c>
      <c r="X599" s="23" t="s">
        <v>35</v>
      </c>
      <c r="Y599" s="22">
        <v>0.37344040849913718</v>
      </c>
      <c r="Z599" s="22">
        <v>17.451905568440768</v>
      </c>
      <c r="AA599" s="23" t="s">
        <v>35</v>
      </c>
      <c r="AB599" s="22">
        <v>0.25784729887131852</v>
      </c>
      <c r="AC599" s="22">
        <v>17.5214328765869</v>
      </c>
      <c r="AD599" s="22">
        <v>17.639820098876999</v>
      </c>
      <c r="AE599" s="22">
        <v>18.219266891479499</v>
      </c>
      <c r="AF599" s="22">
        <v>17.706336975097699</v>
      </c>
      <c r="AG599" s="22">
        <v>17.4586067199707</v>
      </c>
      <c r="AH599" s="22">
        <v>17.190773010253899</v>
      </c>
    </row>
    <row r="600" spans="1:34" x14ac:dyDescent="0.35">
      <c r="A600" s="5" t="s">
        <v>1816</v>
      </c>
      <c r="B600" s="5" t="s">
        <v>1817</v>
      </c>
      <c r="C600" s="22">
        <v>15.991798718770335</v>
      </c>
      <c r="D600" s="23" t="s">
        <v>35</v>
      </c>
      <c r="E600" s="22">
        <v>0.3371666393430876</v>
      </c>
      <c r="F600" s="22">
        <v>15.649981498718267</v>
      </c>
      <c r="G600" s="23" t="s">
        <v>35</v>
      </c>
      <c r="H600" s="22">
        <v>0.88066687253821685</v>
      </c>
      <c r="I600" s="22">
        <v>-0.34181722005208398</v>
      </c>
      <c r="J600" s="24">
        <v>0.24858470938348001</v>
      </c>
      <c r="K600" s="25">
        <f>10^-J600</f>
        <v>0.56417688759251294</v>
      </c>
      <c r="L600" s="26" t="b">
        <f>IF(AND(K600&lt;0.05,ABS(I600)&gt;=2),"TRUE")</f>
        <v>0</v>
      </c>
      <c r="M600" s="27" t="b">
        <v>0</v>
      </c>
      <c r="N600" s="24">
        <v>0.24858470938348001</v>
      </c>
      <c r="O600" s="27">
        <v>777</v>
      </c>
      <c r="P600" s="25">
        <f>O600/$P$2*$P$1</f>
        <v>3.4749552772808584E-2</v>
      </c>
      <c r="Q600" s="27" t="b">
        <f>IF(K600&lt;P600,"TRUE")</f>
        <v>0</v>
      </c>
      <c r="R600" s="28">
        <f>K600*1118</f>
        <v>630.74976032842949</v>
      </c>
      <c r="S600" s="26" t="b">
        <f>IF(R600&lt;0.05,"TRUE")</f>
        <v>0</v>
      </c>
      <c r="T600" s="5" t="s">
        <v>1816</v>
      </c>
      <c r="U600" s="5" t="s">
        <v>1817</v>
      </c>
      <c r="V600" s="5" t="s">
        <v>1818</v>
      </c>
      <c r="W600" s="22">
        <v>15.991798718770335</v>
      </c>
      <c r="X600" s="23" t="s">
        <v>35</v>
      </c>
      <c r="Y600" s="22">
        <v>0.3371666393430876</v>
      </c>
      <c r="Z600" s="22">
        <v>15.649981498718267</v>
      </c>
      <c r="AA600" s="23" t="s">
        <v>35</v>
      </c>
      <c r="AB600" s="22">
        <v>0.88066687253821685</v>
      </c>
      <c r="AC600" s="22">
        <v>15.832776069641101</v>
      </c>
      <c r="AD600" s="22">
        <v>16.3790683746338</v>
      </c>
      <c r="AE600" s="22">
        <v>15.763551712036101</v>
      </c>
      <c r="AF600" s="22">
        <v>14.6468343734741</v>
      </c>
      <c r="AG600" s="22">
        <v>16.295936584472699</v>
      </c>
      <c r="AH600" s="22">
        <v>16.007173538208001</v>
      </c>
    </row>
    <row r="601" spans="1:34" x14ac:dyDescent="0.35">
      <c r="A601" s="5" t="s">
        <v>1819</v>
      </c>
      <c r="B601" s="29">
        <v>44082</v>
      </c>
      <c r="C601" s="22">
        <v>16.592391967773434</v>
      </c>
      <c r="D601" s="23" t="s">
        <v>35</v>
      </c>
      <c r="E601" s="22">
        <v>0.36442916439408957</v>
      </c>
      <c r="F601" s="22">
        <v>16.2468376159668</v>
      </c>
      <c r="G601" s="23" t="s">
        <v>35</v>
      </c>
      <c r="H601" s="22">
        <v>0.48053204474083761</v>
      </c>
      <c r="I601" s="22">
        <v>-0.34555435180664101</v>
      </c>
      <c r="J601" s="24">
        <v>0.42346345972110699</v>
      </c>
      <c r="K601" s="25">
        <f>10^-J601</f>
        <v>0.37716947762304515</v>
      </c>
      <c r="L601" s="26" t="b">
        <f>IF(AND(K601&lt;0.05,ABS(I601)&gt;=2),"TRUE")</f>
        <v>0</v>
      </c>
      <c r="M601" s="27" t="b">
        <v>0</v>
      </c>
      <c r="N601" s="24">
        <v>0.42346345972110699</v>
      </c>
      <c r="O601" s="27">
        <v>556</v>
      </c>
      <c r="P601" s="25">
        <f>O601/$P$2*$P$1</f>
        <v>2.4865831842576028E-2</v>
      </c>
      <c r="Q601" s="27" t="b">
        <f>IF(K601&lt;P601,"TRUE")</f>
        <v>0</v>
      </c>
      <c r="R601" s="28">
        <f>K601*1118</f>
        <v>421.67547598256448</v>
      </c>
      <c r="S601" s="26" t="b">
        <f>IF(R601&lt;0.05,"TRUE")</f>
        <v>0</v>
      </c>
      <c r="T601" s="5" t="s">
        <v>1819</v>
      </c>
      <c r="U601" s="29">
        <v>44082</v>
      </c>
      <c r="V601" s="5" t="s">
        <v>1820</v>
      </c>
      <c r="W601" s="22">
        <v>16.592391967773434</v>
      </c>
      <c r="X601" s="23" t="s">
        <v>35</v>
      </c>
      <c r="Y601" s="22">
        <v>0.36442916439408957</v>
      </c>
      <c r="Z601" s="22">
        <v>16.2468376159668</v>
      </c>
      <c r="AA601" s="23" t="s">
        <v>35</v>
      </c>
      <c r="AB601" s="22">
        <v>0.48053204474083761</v>
      </c>
      <c r="AC601" s="22">
        <v>16.2445983886719</v>
      </c>
      <c r="AD601" s="22">
        <v>16.561134338378899</v>
      </c>
      <c r="AE601" s="22">
        <v>16.971443176269499</v>
      </c>
      <c r="AF601" s="22">
        <v>16.355890274047901</v>
      </c>
      <c r="AG601" s="22">
        <v>16.6634712219238</v>
      </c>
      <c r="AH601" s="22">
        <v>15.7211513519287</v>
      </c>
    </row>
    <row r="602" spans="1:34" x14ac:dyDescent="0.35">
      <c r="A602" s="5" t="s">
        <v>1821</v>
      </c>
      <c r="B602" s="5" t="s">
        <v>1822</v>
      </c>
      <c r="C602" s="22">
        <v>18.716022491455067</v>
      </c>
      <c r="D602" s="23" t="s">
        <v>35</v>
      </c>
      <c r="E602" s="22">
        <v>0.36827205239805716</v>
      </c>
      <c r="F602" s="22">
        <v>18.369925181070968</v>
      </c>
      <c r="G602" s="23" t="s">
        <v>35</v>
      </c>
      <c r="H602" s="22">
        <v>1.0236058538638231</v>
      </c>
      <c r="I602" s="22">
        <v>-0.34609731038411301</v>
      </c>
      <c r="J602" s="24">
        <v>0.21401004717869501</v>
      </c>
      <c r="K602" s="25">
        <f>10^-J602</f>
        <v>0.61092789124062741</v>
      </c>
      <c r="L602" s="26" t="b">
        <f>IF(AND(K602&lt;0.05,ABS(I602)&gt;=2),"TRUE")</f>
        <v>0</v>
      </c>
      <c r="M602" s="27" t="b">
        <v>0</v>
      </c>
      <c r="N602" s="24">
        <v>0.21401004717869501</v>
      </c>
      <c r="O602" s="27">
        <v>823</v>
      </c>
      <c r="P602" s="25">
        <f>O602/$P$2*$P$1</f>
        <v>3.6806797853309481E-2</v>
      </c>
      <c r="Q602" s="27" t="b">
        <f>IF(K602&lt;P602,"TRUE")</f>
        <v>0</v>
      </c>
      <c r="R602" s="28">
        <f>K602*1118</f>
        <v>683.01738240702139</v>
      </c>
      <c r="S602" s="26" t="b">
        <f>IF(R602&lt;0.05,"TRUE")</f>
        <v>0</v>
      </c>
      <c r="T602" s="5" t="s">
        <v>1821</v>
      </c>
      <c r="U602" s="5" t="s">
        <v>1822</v>
      </c>
      <c r="V602" s="5" t="s">
        <v>1823</v>
      </c>
      <c r="W602" s="22">
        <v>18.716022491455067</v>
      </c>
      <c r="X602" s="23" t="s">
        <v>35</v>
      </c>
      <c r="Y602" s="22">
        <v>0.36827205239805716</v>
      </c>
      <c r="Z602" s="22">
        <v>18.369925181070968</v>
      </c>
      <c r="AA602" s="23" t="s">
        <v>35</v>
      </c>
      <c r="AB602" s="22">
        <v>1.0236058538638231</v>
      </c>
      <c r="AC602" s="22">
        <v>19.129949569702099</v>
      </c>
      <c r="AD602" s="22">
        <v>18.5934543609619</v>
      </c>
      <c r="AE602" s="22">
        <v>18.4246635437012</v>
      </c>
      <c r="AF602" s="22">
        <v>17.188858032226602</v>
      </c>
      <c r="AG602" s="22">
        <v>19.000198364257798</v>
      </c>
      <c r="AH602" s="22">
        <v>18.920719146728501</v>
      </c>
    </row>
    <row r="603" spans="1:34" x14ac:dyDescent="0.35">
      <c r="A603" s="5" t="s">
        <v>1824</v>
      </c>
      <c r="B603" s="5" t="s">
        <v>1825</v>
      </c>
      <c r="C603" s="22">
        <v>20.037454605102536</v>
      </c>
      <c r="D603" s="23" t="s">
        <v>35</v>
      </c>
      <c r="E603" s="22">
        <v>0.34122153980656894</v>
      </c>
      <c r="F603" s="22">
        <v>19.687444051106798</v>
      </c>
      <c r="G603" s="23" t="s">
        <v>35</v>
      </c>
      <c r="H603" s="22">
        <v>0.6116765528733128</v>
      </c>
      <c r="I603" s="22">
        <v>-0.35001055399576902</v>
      </c>
      <c r="J603" s="24">
        <v>0.36094369618094202</v>
      </c>
      <c r="K603" s="25">
        <f>10^-J603</f>
        <v>0.43556833899269842</v>
      </c>
      <c r="L603" s="26" t="b">
        <f>IF(AND(K603&lt;0.05,ABS(I603)&gt;=2),"TRUE")</f>
        <v>0</v>
      </c>
      <c r="M603" s="27" t="b">
        <v>0</v>
      </c>
      <c r="N603" s="24">
        <v>0.36094369618094202</v>
      </c>
      <c r="O603" s="27">
        <v>632</v>
      </c>
      <c r="P603" s="25">
        <f>O603/$P$2*$P$1</f>
        <v>2.826475849731664E-2</v>
      </c>
      <c r="Q603" s="27" t="b">
        <f>IF(K603&lt;P603,"TRUE")</f>
        <v>0</v>
      </c>
      <c r="R603" s="28">
        <f>K603*1118</f>
        <v>486.96540299383685</v>
      </c>
      <c r="S603" s="26" t="b">
        <f>IF(R603&lt;0.05,"TRUE")</f>
        <v>0</v>
      </c>
      <c r="T603" s="5" t="s">
        <v>1824</v>
      </c>
      <c r="U603" s="5" t="s">
        <v>1825</v>
      </c>
      <c r="V603" s="5" t="s">
        <v>1826</v>
      </c>
      <c r="W603" s="22">
        <v>20.037454605102536</v>
      </c>
      <c r="X603" s="23" t="s">
        <v>35</v>
      </c>
      <c r="Y603" s="22">
        <v>0.34122153980656894</v>
      </c>
      <c r="Z603" s="22">
        <v>19.687444051106798</v>
      </c>
      <c r="AA603" s="23" t="s">
        <v>35</v>
      </c>
      <c r="AB603" s="22">
        <v>0.6116765528733128</v>
      </c>
      <c r="AC603" s="22">
        <v>19.7433185577393</v>
      </c>
      <c r="AD603" s="22">
        <v>20.411558151245099</v>
      </c>
      <c r="AE603" s="22">
        <v>19.9574871063232</v>
      </c>
      <c r="AF603" s="22">
        <v>18.981559753418001</v>
      </c>
      <c r="AG603" s="22">
        <v>20.019321441650401</v>
      </c>
      <c r="AH603" s="22">
        <v>20.061450958251999</v>
      </c>
    </row>
    <row r="604" spans="1:34" x14ac:dyDescent="0.35">
      <c r="A604" s="5" t="s">
        <v>1827</v>
      </c>
      <c r="B604" s="5" t="s">
        <v>1828</v>
      </c>
      <c r="C604" s="22">
        <v>18.149714787801102</v>
      </c>
      <c r="D604" s="23" t="s">
        <v>35</v>
      </c>
      <c r="E604" s="22">
        <v>0.37235707100825294</v>
      </c>
      <c r="F604" s="22">
        <v>17.7979850769043</v>
      </c>
      <c r="G604" s="23" t="s">
        <v>35</v>
      </c>
      <c r="H604" s="22">
        <v>0.34778495778287771</v>
      </c>
      <c r="I604" s="22">
        <v>-0.35172971089680899</v>
      </c>
      <c r="J604" s="24">
        <v>0.52599052699668503</v>
      </c>
      <c r="K604" s="25">
        <f>10^-J604</f>
        <v>0.2978581398718258</v>
      </c>
      <c r="L604" s="26" t="b">
        <f>IF(AND(K604&lt;0.05,ABS(I604)&gt;=2),"TRUE")</f>
        <v>0</v>
      </c>
      <c r="M604" s="27" t="b">
        <v>0</v>
      </c>
      <c r="N604" s="24">
        <v>0.52599052699668503</v>
      </c>
      <c r="O604" s="27">
        <v>447</v>
      </c>
      <c r="P604" s="25">
        <f>O604/$P$2*$P$1</f>
        <v>1.9991055456171736E-2</v>
      </c>
      <c r="Q604" s="27" t="b">
        <f>IF(K604&lt;P604,"TRUE")</f>
        <v>0</v>
      </c>
      <c r="R604" s="28">
        <f>K604*1118</f>
        <v>333.00540037670123</v>
      </c>
      <c r="S604" s="26" t="b">
        <f>IF(R604&lt;0.05,"TRUE")</f>
        <v>0</v>
      </c>
      <c r="T604" s="5" t="s">
        <v>1827</v>
      </c>
      <c r="U604" s="5" t="s">
        <v>1828</v>
      </c>
      <c r="V604" s="5" t="s">
        <v>1829</v>
      </c>
      <c r="W604" s="22">
        <v>18.149714787801102</v>
      </c>
      <c r="X604" s="23" t="s">
        <v>35</v>
      </c>
      <c r="Y604" s="22">
        <v>0.37235707100825294</v>
      </c>
      <c r="Z604" s="22">
        <v>17.7979850769043</v>
      </c>
      <c r="AA604" s="23" t="s">
        <v>35</v>
      </c>
      <c r="AB604" s="22">
        <v>0.34778495778287771</v>
      </c>
      <c r="AC604" s="22">
        <v>17.7197570800781</v>
      </c>
      <c r="AD604" s="22">
        <v>18.366130828857401</v>
      </c>
      <c r="AE604" s="22">
        <v>18.363256454467798</v>
      </c>
      <c r="AF604" s="22">
        <v>17.898756027221701</v>
      </c>
      <c r="AG604" s="22">
        <v>17.410942077636701</v>
      </c>
      <c r="AH604" s="22">
        <v>18.084257125854499</v>
      </c>
    </row>
    <row r="605" spans="1:34" x14ac:dyDescent="0.35">
      <c r="A605" s="5" t="s">
        <v>1830</v>
      </c>
      <c r="B605" s="5" t="s">
        <v>1831</v>
      </c>
      <c r="C605" s="22">
        <v>16.732021331787099</v>
      </c>
      <c r="D605" s="23" t="s">
        <v>35</v>
      </c>
      <c r="E605" s="22">
        <v>0.15474949698939072</v>
      </c>
      <c r="F605" s="22">
        <v>16.376666386922199</v>
      </c>
      <c r="G605" s="23" t="s">
        <v>35</v>
      </c>
      <c r="H605" s="22">
        <v>0.98112876549991956</v>
      </c>
      <c r="I605" s="22">
        <v>-0.35535494486490998</v>
      </c>
      <c r="J605" s="24">
        <v>0.24486611038960801</v>
      </c>
      <c r="K605" s="25">
        <f>10^-J605</f>
        <v>0.56902833081314474</v>
      </c>
      <c r="L605" s="26" t="b">
        <f>IF(AND(K605&lt;0.05,ABS(I605)&gt;=2),"TRUE")</f>
        <v>0</v>
      </c>
      <c r="M605" s="27" t="b">
        <v>0</v>
      </c>
      <c r="N605" s="24">
        <v>0.24486611038960801</v>
      </c>
      <c r="O605" s="27">
        <v>782</v>
      </c>
      <c r="P605" s="25">
        <f>O605/$P$2*$P$1</f>
        <v>3.4973166368515211E-2</v>
      </c>
      <c r="Q605" s="27" t="b">
        <f>IF(K605&lt;P605,"TRUE")</f>
        <v>0</v>
      </c>
      <c r="R605" s="28">
        <f>K605*1118</f>
        <v>636.17367384909585</v>
      </c>
      <c r="S605" s="26" t="b">
        <f>IF(R605&lt;0.05,"TRUE")</f>
        <v>0</v>
      </c>
      <c r="T605" s="5" t="s">
        <v>1830</v>
      </c>
      <c r="U605" s="5" t="s">
        <v>1831</v>
      </c>
      <c r="V605" s="5" t="s">
        <v>1832</v>
      </c>
      <c r="W605" s="22">
        <v>16.732021331787099</v>
      </c>
      <c r="X605" s="23" t="s">
        <v>35</v>
      </c>
      <c r="Y605" s="22">
        <v>0.15474949698939072</v>
      </c>
      <c r="Z605" s="22">
        <v>16.376666386922199</v>
      </c>
      <c r="AA605" s="23" t="s">
        <v>35</v>
      </c>
      <c r="AB605" s="22">
        <v>0.98112876549991956</v>
      </c>
      <c r="AC605" s="22">
        <v>16.6040439605713</v>
      </c>
      <c r="AD605" s="22">
        <v>16.688011169433601</v>
      </c>
      <c r="AE605" s="22">
        <v>16.904008865356399</v>
      </c>
      <c r="AF605" s="22">
        <v>15.265546798706101</v>
      </c>
      <c r="AG605" s="22">
        <v>17.123729705810501</v>
      </c>
      <c r="AH605" s="22">
        <v>16.74072265625</v>
      </c>
    </row>
    <row r="606" spans="1:34" x14ac:dyDescent="0.35">
      <c r="A606" s="5" t="s">
        <v>1833</v>
      </c>
      <c r="B606" s="5" t="s">
        <v>1834</v>
      </c>
      <c r="C606" s="22">
        <v>15.0520362854004</v>
      </c>
      <c r="D606" s="23" t="s">
        <v>35</v>
      </c>
      <c r="E606" s="22">
        <v>0.1082333379940694</v>
      </c>
      <c r="F606" s="22">
        <v>14.690758387247733</v>
      </c>
      <c r="G606" s="23" t="s">
        <v>35</v>
      </c>
      <c r="H606" s="22">
        <v>0.4299289015964427</v>
      </c>
      <c r="I606" s="22">
        <v>-0.36127789815266997</v>
      </c>
      <c r="J606" s="24">
        <v>0.63647025179070904</v>
      </c>
      <c r="K606" s="25">
        <f>10^-J606</f>
        <v>0.23095626534232738</v>
      </c>
      <c r="L606" s="26" t="b">
        <f>IF(AND(K606&lt;0.05,ABS(I606)&gt;=2),"TRUE")</f>
        <v>0</v>
      </c>
      <c r="M606" s="27" t="b">
        <v>0</v>
      </c>
      <c r="N606" s="24">
        <v>0.63647025179070904</v>
      </c>
      <c r="O606" s="27">
        <v>370</v>
      </c>
      <c r="P606" s="25">
        <f>O606/$P$2*$P$1</f>
        <v>1.6547406082289804E-2</v>
      </c>
      <c r="Q606" s="27" t="b">
        <f>IF(K606&lt;P606,"TRUE")</f>
        <v>0</v>
      </c>
      <c r="R606" s="28">
        <f>K606*1118</f>
        <v>258.20910465272203</v>
      </c>
      <c r="S606" s="26" t="b">
        <f>IF(R606&lt;0.05,"TRUE")</f>
        <v>0</v>
      </c>
      <c r="T606" s="5" t="s">
        <v>1833</v>
      </c>
      <c r="U606" s="5" t="s">
        <v>1834</v>
      </c>
      <c r="V606" s="5" t="s">
        <v>1835</v>
      </c>
      <c r="W606" s="22">
        <v>15.0520362854004</v>
      </c>
      <c r="X606" s="23" t="s">
        <v>35</v>
      </c>
      <c r="Y606" s="22">
        <v>0.1082333379940694</v>
      </c>
      <c r="Z606" s="22">
        <v>14.690758387247733</v>
      </c>
      <c r="AA606" s="23" t="s">
        <v>35</v>
      </c>
      <c r="AB606" s="22">
        <v>0.4299289015964427</v>
      </c>
      <c r="AC606" s="22">
        <v>15.108768463134799</v>
      </c>
      <c r="AD606" s="22">
        <v>15.120109558105501</v>
      </c>
      <c r="AE606" s="22">
        <v>14.9272308349609</v>
      </c>
      <c r="AF606" s="22">
        <v>14.2879886627197</v>
      </c>
      <c r="AG606" s="22">
        <v>15.143482208251999</v>
      </c>
      <c r="AH606" s="22">
        <v>14.6408042907715</v>
      </c>
    </row>
    <row r="607" spans="1:34" x14ac:dyDescent="0.35">
      <c r="A607" s="5" t="s">
        <v>1836</v>
      </c>
      <c r="B607" s="5" t="s">
        <v>1837</v>
      </c>
      <c r="C607" s="22">
        <v>15.944620132446266</v>
      </c>
      <c r="D607" s="23" t="s">
        <v>35</v>
      </c>
      <c r="E607" s="22">
        <v>0.44274342617450629</v>
      </c>
      <c r="F607" s="22">
        <v>15.580708185831698</v>
      </c>
      <c r="G607" s="23" t="s">
        <v>35</v>
      </c>
      <c r="H607" s="22">
        <v>0.62825846895628989</v>
      </c>
      <c r="I607" s="22">
        <v>-0.36391194661458398</v>
      </c>
      <c r="J607" s="24">
        <v>0.33892619659046402</v>
      </c>
      <c r="K607" s="25">
        <f>10^-J607</f>
        <v>0.45821974933513282</v>
      </c>
      <c r="L607" s="26" t="b">
        <f>IF(AND(K607&lt;0.05,ABS(I607)&gt;=2),"TRUE")</f>
        <v>0</v>
      </c>
      <c r="M607" s="27" t="b">
        <v>0</v>
      </c>
      <c r="N607" s="24">
        <v>0.33892619659046402</v>
      </c>
      <c r="O607" s="27">
        <v>662</v>
      </c>
      <c r="P607" s="25">
        <f>O607/$P$2*$P$1</f>
        <v>2.9606440071556352E-2</v>
      </c>
      <c r="Q607" s="27" t="b">
        <f>IF(K607&lt;P607,"TRUE")</f>
        <v>0</v>
      </c>
      <c r="R607" s="28">
        <f>K607*1118</f>
        <v>512.28967975667854</v>
      </c>
      <c r="S607" s="26" t="b">
        <f>IF(R607&lt;0.05,"TRUE")</f>
        <v>0</v>
      </c>
      <c r="T607" s="5" t="s">
        <v>1836</v>
      </c>
      <c r="U607" s="5" t="s">
        <v>1837</v>
      </c>
      <c r="V607" s="5" t="s">
        <v>1838</v>
      </c>
      <c r="W607" s="22">
        <v>15.944620132446266</v>
      </c>
      <c r="X607" s="23" t="s">
        <v>35</v>
      </c>
      <c r="Y607" s="22">
        <v>0.44274342617450629</v>
      </c>
      <c r="Z607" s="22">
        <v>15.580708185831698</v>
      </c>
      <c r="AA607" s="23" t="s">
        <v>35</v>
      </c>
      <c r="AB607" s="22">
        <v>0.62825846895628989</v>
      </c>
      <c r="AC607" s="22">
        <v>16.454893112182599</v>
      </c>
      <c r="AD607" s="22">
        <v>15.662320137023899</v>
      </c>
      <c r="AE607" s="22">
        <v>15.716647148132299</v>
      </c>
      <c r="AF607" s="22">
        <v>14.8808536529541</v>
      </c>
      <c r="AG607" s="22">
        <v>16.0960483551025</v>
      </c>
      <c r="AH607" s="22">
        <v>15.7652225494385</v>
      </c>
    </row>
    <row r="608" spans="1:34" x14ac:dyDescent="0.35">
      <c r="A608" s="5" t="s">
        <v>1839</v>
      </c>
      <c r="B608" s="5" t="s">
        <v>1840</v>
      </c>
      <c r="C608" s="22">
        <v>14.839803377787268</v>
      </c>
      <c r="D608" s="23" t="s">
        <v>35</v>
      </c>
      <c r="E608" s="22">
        <v>6.5136978945145571E-2</v>
      </c>
      <c r="F608" s="22">
        <v>14.475663820902499</v>
      </c>
      <c r="G608" s="23" t="s">
        <v>35</v>
      </c>
      <c r="H608" s="22">
        <v>0.19777285537958045</v>
      </c>
      <c r="I608" s="22">
        <v>-0.36413955688476601</v>
      </c>
      <c r="J608" s="24">
        <v>1.41095977963387</v>
      </c>
      <c r="K608" s="25">
        <f>10^-J608</f>
        <v>3.8818631457716198E-2</v>
      </c>
      <c r="L608" s="26" t="b">
        <f>IF(AND(K608&lt;0.05,ABS(I608)&gt;=2),"TRUE")</f>
        <v>0</v>
      </c>
      <c r="M608" s="27" t="b">
        <v>0</v>
      </c>
      <c r="N608" s="24">
        <v>1.41095977963387</v>
      </c>
      <c r="O608" s="27">
        <v>104</v>
      </c>
      <c r="P608" s="25">
        <f>O608/$P$2*$P$1</f>
        <v>4.6511627906976744E-3</v>
      </c>
      <c r="Q608" s="27" t="b">
        <f>IF(K608&lt;P608,"TRUE")</f>
        <v>0</v>
      </c>
      <c r="R608" s="28">
        <f>K608*1118</f>
        <v>43.399229969726711</v>
      </c>
      <c r="S608" s="26" t="b">
        <f>IF(R608&lt;0.05,"TRUE")</f>
        <v>0</v>
      </c>
      <c r="T608" s="5" t="s">
        <v>1839</v>
      </c>
      <c r="U608" s="5" t="s">
        <v>1840</v>
      </c>
      <c r="V608" s="5" t="s">
        <v>1841</v>
      </c>
      <c r="W608" s="22">
        <v>14.839803377787268</v>
      </c>
      <c r="X608" s="23" t="s">
        <v>35</v>
      </c>
      <c r="Y608" s="22">
        <v>6.5136978945145571E-2</v>
      </c>
      <c r="Z608" s="22">
        <v>14.475663820902499</v>
      </c>
      <c r="AA608" s="23" t="s">
        <v>35</v>
      </c>
      <c r="AB608" s="22">
        <v>0.19777285537958045</v>
      </c>
      <c r="AC608" s="22">
        <v>14.874484062194799</v>
      </c>
      <c r="AD608" s="22">
        <v>14.7646636962891</v>
      </c>
      <c r="AE608" s="22">
        <v>14.880262374877899</v>
      </c>
      <c r="AF608" s="22">
        <v>14.2643022537231</v>
      </c>
      <c r="AG608" s="22">
        <v>14.656236648559601</v>
      </c>
      <c r="AH608" s="22">
        <v>14.506452560424799</v>
      </c>
    </row>
    <row r="609" spans="1:34" x14ac:dyDescent="0.35">
      <c r="A609" s="5" t="s">
        <v>1842</v>
      </c>
      <c r="B609" s="5" t="s">
        <v>1843</v>
      </c>
      <c r="C609" s="22">
        <v>17.269109090169302</v>
      </c>
      <c r="D609" s="23" t="s">
        <v>35</v>
      </c>
      <c r="E609" s="22">
        <v>0.40081896100924091</v>
      </c>
      <c r="F609" s="22">
        <v>16.903761545817066</v>
      </c>
      <c r="G609" s="23" t="s">
        <v>35</v>
      </c>
      <c r="H609" s="22">
        <v>1.2917914374043584</v>
      </c>
      <c r="I609" s="22">
        <v>-0.36534754435221101</v>
      </c>
      <c r="J609" s="24">
        <v>0.17767558507605599</v>
      </c>
      <c r="K609" s="25">
        <f>10^-J609</f>
        <v>0.66423906703787294</v>
      </c>
      <c r="L609" s="26" t="b">
        <f>IF(AND(K609&lt;0.05,ABS(I609)&gt;=2),"TRUE")</f>
        <v>0</v>
      </c>
      <c r="M609" s="27" t="b">
        <v>0</v>
      </c>
      <c r="N609" s="24">
        <v>0.17767558507605599</v>
      </c>
      <c r="O609" s="27">
        <v>876</v>
      </c>
      <c r="P609" s="25">
        <f>O609/$P$2*$P$1</f>
        <v>3.9177101967799645E-2</v>
      </c>
      <c r="Q609" s="27" t="b">
        <f>IF(K609&lt;P609,"TRUE")</f>
        <v>0</v>
      </c>
      <c r="R609" s="28">
        <f>K609*1118</f>
        <v>742.61927694834196</v>
      </c>
      <c r="S609" s="26" t="b">
        <f>IF(R609&lt;0.05,"TRUE")</f>
        <v>0</v>
      </c>
      <c r="T609" s="5" t="s">
        <v>1842</v>
      </c>
      <c r="U609" s="5" t="s">
        <v>1843</v>
      </c>
      <c r="V609" s="5" t="s">
        <v>1844</v>
      </c>
      <c r="W609" s="22">
        <v>17.269109090169302</v>
      </c>
      <c r="X609" s="23" t="s">
        <v>35</v>
      </c>
      <c r="Y609" s="22">
        <v>0.40081896100924091</v>
      </c>
      <c r="Z609" s="22">
        <v>16.903761545817066</v>
      </c>
      <c r="AA609" s="23" t="s">
        <v>35</v>
      </c>
      <c r="AB609" s="22">
        <v>1.2917914374043584</v>
      </c>
      <c r="AC609" s="22">
        <v>17.727188110351602</v>
      </c>
      <c r="AD609" s="22">
        <v>17.097328186035199</v>
      </c>
      <c r="AE609" s="22">
        <v>16.982810974121101</v>
      </c>
      <c r="AF609" s="22">
        <v>15.451805114746101</v>
      </c>
      <c r="AG609" s="22">
        <v>17.9256992340088</v>
      </c>
      <c r="AH609" s="22">
        <v>17.3337802886963</v>
      </c>
    </row>
    <row r="610" spans="1:34" x14ac:dyDescent="0.35">
      <c r="A610" s="5" t="s">
        <v>1845</v>
      </c>
      <c r="B610" s="5" t="s">
        <v>1846</v>
      </c>
      <c r="C610" s="22">
        <v>16.215642929077166</v>
      </c>
      <c r="D610" s="23" t="s">
        <v>35</v>
      </c>
      <c r="E610" s="22">
        <v>0.26643622122446975</v>
      </c>
      <c r="F610" s="22">
        <v>15.849351565043134</v>
      </c>
      <c r="G610" s="23" t="s">
        <v>35</v>
      </c>
      <c r="H610" s="22">
        <v>0.51992688842708779</v>
      </c>
      <c r="I610" s="22">
        <v>-0.36629136403401802</v>
      </c>
      <c r="J610" s="24">
        <v>0.47035790628838597</v>
      </c>
      <c r="K610" s="25">
        <f>10^-J610</f>
        <v>0.33856502642120045</v>
      </c>
      <c r="L610" s="26" t="b">
        <f>IF(AND(K610&lt;0.05,ABS(I610)&gt;=2),"TRUE")</f>
        <v>0</v>
      </c>
      <c r="M610" s="27" t="b">
        <v>0</v>
      </c>
      <c r="N610" s="24">
        <v>0.47035790628838597</v>
      </c>
      <c r="O610" s="27">
        <v>507</v>
      </c>
      <c r="P610" s="25">
        <f>O610/$P$2*$P$1</f>
        <v>2.2674418604651164E-2</v>
      </c>
      <c r="Q610" s="27" t="b">
        <f>IF(K610&lt;P610,"TRUE")</f>
        <v>0</v>
      </c>
      <c r="R610" s="28">
        <f>K610*1118</f>
        <v>378.51569953890208</v>
      </c>
      <c r="S610" s="26" t="b">
        <f>IF(R610&lt;0.05,"TRUE")</f>
        <v>0</v>
      </c>
      <c r="T610" s="5" t="s">
        <v>1845</v>
      </c>
      <c r="U610" s="5" t="s">
        <v>1846</v>
      </c>
      <c r="V610" s="5" t="s">
        <v>1847</v>
      </c>
      <c r="W610" s="22">
        <v>16.215642929077166</v>
      </c>
      <c r="X610" s="23" t="s">
        <v>35</v>
      </c>
      <c r="Y610" s="22">
        <v>0.26643622122446975</v>
      </c>
      <c r="Z610" s="22">
        <v>15.849351565043134</v>
      </c>
      <c r="AA610" s="23" t="s">
        <v>35</v>
      </c>
      <c r="AB610" s="22">
        <v>0.51992688842708779</v>
      </c>
      <c r="AC610" s="22">
        <v>16.496557235717798</v>
      </c>
      <c r="AD610" s="22">
        <v>16.183830261230501</v>
      </c>
      <c r="AE610" s="22">
        <v>15.9665412902832</v>
      </c>
      <c r="AF610" s="22">
        <v>15.5680494308472</v>
      </c>
      <c r="AG610" s="22">
        <v>16.449323654174801</v>
      </c>
      <c r="AH610" s="22">
        <v>15.530681610107401</v>
      </c>
    </row>
    <row r="611" spans="1:34" x14ac:dyDescent="0.35">
      <c r="A611" s="5" t="s">
        <v>1848</v>
      </c>
      <c r="B611" s="5" t="s">
        <v>1849</v>
      </c>
      <c r="C611" s="22">
        <v>17.313040415445968</v>
      </c>
      <c r="D611" s="23" t="s">
        <v>35</v>
      </c>
      <c r="E611" s="22">
        <v>0.54860969082999578</v>
      </c>
      <c r="F611" s="22">
        <v>16.946545282999669</v>
      </c>
      <c r="G611" s="23" t="s">
        <v>35</v>
      </c>
      <c r="H611" s="22">
        <v>0.78980600202975371</v>
      </c>
      <c r="I611" s="22">
        <v>-0.36649513244628901</v>
      </c>
      <c r="J611" s="24">
        <v>0.26339571584815502</v>
      </c>
      <c r="K611" s="25">
        <f>10^-J611</f>
        <v>0.54526080970472646</v>
      </c>
      <c r="L611" s="26" t="b">
        <f>IF(AND(K611&lt;0.05,ABS(I611)&gt;=2),"TRUE")</f>
        <v>0</v>
      </c>
      <c r="M611" s="27" t="b">
        <v>0</v>
      </c>
      <c r="N611" s="24">
        <v>0.26339571584815502</v>
      </c>
      <c r="O611" s="27">
        <v>764</v>
      </c>
      <c r="P611" s="25">
        <f>O611/$P$2*$P$1</f>
        <v>3.4168157423971383E-2</v>
      </c>
      <c r="Q611" s="27" t="b">
        <f>IF(K611&lt;P611,"TRUE")</f>
        <v>0</v>
      </c>
      <c r="R611" s="28">
        <f>K611*1118</f>
        <v>609.60158524988412</v>
      </c>
      <c r="S611" s="26" t="b">
        <f>IF(R611&lt;0.05,"TRUE")</f>
        <v>0</v>
      </c>
      <c r="T611" s="5" t="s">
        <v>1848</v>
      </c>
      <c r="U611" s="5" t="s">
        <v>1849</v>
      </c>
      <c r="V611" s="5" t="s">
        <v>1850</v>
      </c>
      <c r="W611" s="22">
        <v>17.313040415445968</v>
      </c>
      <c r="X611" s="23" t="s">
        <v>35</v>
      </c>
      <c r="Y611" s="22">
        <v>0.54860969082999578</v>
      </c>
      <c r="Z611" s="22">
        <v>16.946545282999669</v>
      </c>
      <c r="AA611" s="23" t="s">
        <v>35</v>
      </c>
      <c r="AB611" s="22">
        <v>0.78980600202975371</v>
      </c>
      <c r="AC611" s="22">
        <v>17.9063510894775</v>
      </c>
      <c r="AD611" s="22">
        <v>16.8241367340088</v>
      </c>
      <c r="AE611" s="22">
        <v>17.208633422851602</v>
      </c>
      <c r="AF611" s="22">
        <v>16.105533599853501</v>
      </c>
      <c r="AG611" s="22">
        <v>17.672531127929702</v>
      </c>
      <c r="AH611" s="22">
        <v>17.061571121215799</v>
      </c>
    </row>
    <row r="612" spans="1:34" x14ac:dyDescent="0.35">
      <c r="A612" s="5" t="s">
        <v>1851</v>
      </c>
      <c r="B612" s="5" t="s">
        <v>1852</v>
      </c>
      <c r="C612" s="22">
        <v>15.750129381815599</v>
      </c>
      <c r="D612" s="23" t="s">
        <v>35</v>
      </c>
      <c r="E612" s="22">
        <v>0.48436278478088679</v>
      </c>
      <c r="F612" s="22">
        <v>15.381106376647935</v>
      </c>
      <c r="G612" s="23" t="s">
        <v>35</v>
      </c>
      <c r="H612" s="22">
        <v>0.64494589985359296</v>
      </c>
      <c r="I612" s="22">
        <v>-0.36902300516764303</v>
      </c>
      <c r="J612" s="24">
        <v>0.32564485114380098</v>
      </c>
      <c r="K612" s="25">
        <f>10^-J612</f>
        <v>0.47244923363925023</v>
      </c>
      <c r="L612" s="26" t="b">
        <f>IF(AND(K612&lt;0.05,ABS(I612)&gt;=2),"TRUE")</f>
        <v>0</v>
      </c>
      <c r="M612" s="27" t="b">
        <v>0</v>
      </c>
      <c r="N612" s="24">
        <v>0.32564485114380098</v>
      </c>
      <c r="O612" s="27">
        <v>680</v>
      </c>
      <c r="P612" s="25">
        <f>O612/$P$2*$P$1</f>
        <v>3.041144901610018E-2</v>
      </c>
      <c r="Q612" s="27" t="b">
        <f>IF(K612&lt;P612,"TRUE")</f>
        <v>0</v>
      </c>
      <c r="R612" s="28">
        <f>K612*1118</f>
        <v>528.19824320868179</v>
      </c>
      <c r="S612" s="26" t="b">
        <f>IF(R612&lt;0.05,"TRUE")</f>
        <v>0</v>
      </c>
      <c r="T612" s="5" t="s">
        <v>1851</v>
      </c>
      <c r="U612" s="5" t="s">
        <v>1852</v>
      </c>
      <c r="V612" s="5" t="s">
        <v>1853</v>
      </c>
      <c r="W612" s="22">
        <v>15.750129381815599</v>
      </c>
      <c r="X612" s="23" t="s">
        <v>35</v>
      </c>
      <c r="Y612" s="22">
        <v>0.48436278478088679</v>
      </c>
      <c r="Z612" s="22">
        <v>15.381106376647935</v>
      </c>
      <c r="AA612" s="23" t="s">
        <v>35</v>
      </c>
      <c r="AB612" s="22">
        <v>0.64494589985359296</v>
      </c>
      <c r="AC612" s="22">
        <v>15.2262372970581</v>
      </c>
      <c r="AD612" s="22">
        <v>15.842487335205099</v>
      </c>
      <c r="AE612" s="22">
        <v>16.181663513183601</v>
      </c>
      <c r="AF612" s="22">
        <v>14.636966705322299</v>
      </c>
      <c r="AG612" s="22">
        <v>15.778618812561</v>
      </c>
      <c r="AH612" s="22">
        <v>15.727733612060501</v>
      </c>
    </row>
    <row r="613" spans="1:34" x14ac:dyDescent="0.35">
      <c r="A613" s="5" t="s">
        <v>1854</v>
      </c>
      <c r="B613" s="5" t="s">
        <v>1855</v>
      </c>
      <c r="C613" s="22">
        <v>15.311454137166335</v>
      </c>
      <c r="D613" s="23" t="s">
        <v>35</v>
      </c>
      <c r="E613" s="22">
        <v>0.2511066046194112</v>
      </c>
      <c r="F613" s="22">
        <v>14.940213203430167</v>
      </c>
      <c r="G613" s="23" t="s">
        <v>35</v>
      </c>
      <c r="H613" s="22">
        <v>1.5479775280638193</v>
      </c>
      <c r="I613" s="22">
        <v>-0.37124093373616601</v>
      </c>
      <c r="J613" s="24">
        <v>0.153170470999345</v>
      </c>
      <c r="K613" s="25">
        <f>10^-J613</f>
        <v>0.70279640129315801</v>
      </c>
      <c r="L613" s="26" t="b">
        <f>IF(AND(K613&lt;0.05,ABS(I613)&gt;=2),"TRUE")</f>
        <v>0</v>
      </c>
      <c r="M613" s="27" t="b">
        <v>0</v>
      </c>
      <c r="N613" s="24">
        <v>0.153170470999345</v>
      </c>
      <c r="O613" s="27">
        <v>901</v>
      </c>
      <c r="P613" s="25">
        <f>O613/$P$2*$P$1</f>
        <v>4.029516994633274E-2</v>
      </c>
      <c r="Q613" s="27" t="b">
        <f>IF(K613&lt;P613,"TRUE")</f>
        <v>0</v>
      </c>
      <c r="R613" s="28">
        <f>K613*1118</f>
        <v>785.72637664575063</v>
      </c>
      <c r="S613" s="26" t="b">
        <f>IF(R613&lt;0.05,"TRUE")</f>
        <v>0</v>
      </c>
      <c r="T613" s="5" t="s">
        <v>1854</v>
      </c>
      <c r="U613" s="5" t="s">
        <v>1855</v>
      </c>
      <c r="V613" s="5" t="s">
        <v>1856</v>
      </c>
      <c r="W613" s="22">
        <v>15.311454137166335</v>
      </c>
      <c r="X613" s="23" t="s">
        <v>35</v>
      </c>
      <c r="Y613" s="22">
        <v>0.2511066046194112</v>
      </c>
      <c r="Z613" s="22">
        <v>14.940213203430167</v>
      </c>
      <c r="AA613" s="23" t="s">
        <v>35</v>
      </c>
      <c r="AB613" s="22">
        <v>1.5479775280638193</v>
      </c>
      <c r="AC613" s="22">
        <v>15.5247182846069</v>
      </c>
      <c r="AD613" s="22">
        <v>15.3749494552612</v>
      </c>
      <c r="AE613" s="22">
        <v>15.0346946716309</v>
      </c>
      <c r="AF613" s="22">
        <v>13.1590776443481</v>
      </c>
      <c r="AG613" s="22">
        <v>15.960786819458001</v>
      </c>
      <c r="AH613" s="22">
        <v>15.7007751464844</v>
      </c>
    </row>
    <row r="614" spans="1:34" x14ac:dyDescent="0.35">
      <c r="A614" s="5" t="s">
        <v>1857</v>
      </c>
      <c r="B614" s="5" t="s">
        <v>1858</v>
      </c>
      <c r="C614" s="22">
        <v>15.055816968282066</v>
      </c>
      <c r="D614" s="23" t="s">
        <v>35</v>
      </c>
      <c r="E614" s="22">
        <v>0.34076235813398997</v>
      </c>
      <c r="F614" s="22">
        <v>14.684425036112467</v>
      </c>
      <c r="G614" s="23" t="s">
        <v>35</v>
      </c>
      <c r="H614" s="22">
        <v>1.0858267032973496</v>
      </c>
      <c r="I614" s="22">
        <v>-0.37139193216959798</v>
      </c>
      <c r="J614" s="24">
        <v>0.220327132971564</v>
      </c>
      <c r="K614" s="25">
        <f>10^-J614</f>
        <v>0.60210587805962279</v>
      </c>
      <c r="L614" s="26" t="b">
        <f>IF(AND(K614&lt;0.05,ABS(I614)&gt;=2),"TRUE")</f>
        <v>0</v>
      </c>
      <c r="M614" s="27" t="b">
        <v>0</v>
      </c>
      <c r="N614" s="24">
        <v>0.220327132971564</v>
      </c>
      <c r="O614" s="27">
        <v>812</v>
      </c>
      <c r="P614" s="25">
        <f>O614/$P$2*$P$1</f>
        <v>3.631484794275492E-2</v>
      </c>
      <c r="Q614" s="27" t="b">
        <f>IF(K614&lt;P614,"TRUE")</f>
        <v>0</v>
      </c>
      <c r="R614" s="28">
        <f>K614*1118</f>
        <v>673.15437167065829</v>
      </c>
      <c r="S614" s="26" t="b">
        <f>IF(R614&lt;0.05,"TRUE")</f>
        <v>0</v>
      </c>
      <c r="T614" s="5" t="s">
        <v>1857</v>
      </c>
      <c r="U614" s="5" t="s">
        <v>1858</v>
      </c>
      <c r="V614" s="5" t="s">
        <v>1859</v>
      </c>
      <c r="W614" s="22">
        <v>15.055816968282066</v>
      </c>
      <c r="X614" s="23" t="s">
        <v>35</v>
      </c>
      <c r="Y614" s="22">
        <v>0.34076235813398997</v>
      </c>
      <c r="Z614" s="22">
        <v>14.684425036112467</v>
      </c>
      <c r="AA614" s="23" t="s">
        <v>35</v>
      </c>
      <c r="AB614" s="22">
        <v>1.0858267032973496</v>
      </c>
      <c r="AC614" s="22">
        <v>14.830375671386699</v>
      </c>
      <c r="AD614" s="22">
        <v>15.4478244781494</v>
      </c>
      <c r="AE614" s="22">
        <v>14.889250755310099</v>
      </c>
      <c r="AF614" s="22">
        <v>13.4346046447754</v>
      </c>
      <c r="AG614" s="22">
        <v>15.395830154418899</v>
      </c>
      <c r="AH614" s="22">
        <v>15.2228403091431</v>
      </c>
    </row>
    <row r="615" spans="1:34" x14ac:dyDescent="0.35">
      <c r="A615" s="5" t="s">
        <v>1860</v>
      </c>
      <c r="B615" s="5" t="s">
        <v>1861</v>
      </c>
      <c r="C615" s="22">
        <v>17.621518452962231</v>
      </c>
      <c r="D615" s="23" t="s">
        <v>35</v>
      </c>
      <c r="E615" s="22">
        <v>0.8651130330932969</v>
      </c>
      <c r="F615" s="22">
        <v>17.248736063639299</v>
      </c>
      <c r="G615" s="23" t="s">
        <v>35</v>
      </c>
      <c r="H615" s="22">
        <v>0.3301014913667748</v>
      </c>
      <c r="I615" s="22">
        <v>-0.37278238932291402</v>
      </c>
      <c r="J615" s="24">
        <v>0.28065905544615299</v>
      </c>
      <c r="K615" s="25">
        <f>10^-J615</f>
        <v>0.52401165251510484</v>
      </c>
      <c r="L615" s="26" t="b">
        <f>IF(AND(K615&lt;0.05,ABS(I615)&gt;=2),"TRUE")</f>
        <v>0</v>
      </c>
      <c r="M615" s="27" t="b">
        <v>0</v>
      </c>
      <c r="N615" s="24">
        <v>0.28065905544615299</v>
      </c>
      <c r="O615" s="27">
        <v>743</v>
      </c>
      <c r="P615" s="25">
        <f>O615/$P$2*$P$1</f>
        <v>3.3228980322003575E-2</v>
      </c>
      <c r="Q615" s="27" t="b">
        <f>IF(K615&lt;P615,"TRUE")</f>
        <v>0</v>
      </c>
      <c r="R615" s="28">
        <f>K615*1118</f>
        <v>585.84502751188722</v>
      </c>
      <c r="S615" s="26" t="b">
        <f>IF(R615&lt;0.05,"TRUE")</f>
        <v>0</v>
      </c>
      <c r="T615" s="5" t="s">
        <v>1860</v>
      </c>
      <c r="U615" s="5" t="s">
        <v>1861</v>
      </c>
      <c r="V615" s="5" t="s">
        <v>1862</v>
      </c>
      <c r="W615" s="22">
        <v>17.621518452962231</v>
      </c>
      <c r="X615" s="23" t="s">
        <v>35</v>
      </c>
      <c r="Y615" s="22">
        <v>0.8651130330932969</v>
      </c>
      <c r="Z615" s="22">
        <v>17.248736063639299</v>
      </c>
      <c r="AA615" s="23" t="s">
        <v>35</v>
      </c>
      <c r="AB615" s="22">
        <v>0.3301014913667748</v>
      </c>
      <c r="AC615" s="22">
        <v>16.873365402221701</v>
      </c>
      <c r="AD615" s="22">
        <v>18.568849563598601</v>
      </c>
      <c r="AE615" s="22">
        <v>17.422340393066399</v>
      </c>
      <c r="AF615" s="22">
        <v>17.016433715820298</v>
      </c>
      <c r="AG615" s="22">
        <v>17.103174209594702</v>
      </c>
      <c r="AH615" s="22">
        <v>17.626600265502901</v>
      </c>
    </row>
    <row r="616" spans="1:34" x14ac:dyDescent="0.35">
      <c r="A616" s="5" t="s">
        <v>1863</v>
      </c>
      <c r="B616" s="5" t="s">
        <v>1864</v>
      </c>
      <c r="C616" s="22">
        <v>19.649133682251001</v>
      </c>
      <c r="D616" s="23" t="s">
        <v>35</v>
      </c>
      <c r="E616" s="22">
        <v>0.15596973257356264</v>
      </c>
      <c r="F616" s="22">
        <v>19.275996526082366</v>
      </c>
      <c r="G616" s="23" t="s">
        <v>35</v>
      </c>
      <c r="H616" s="22">
        <v>0.57853928414965106</v>
      </c>
      <c r="I616" s="22">
        <v>-0.37313715616862098</v>
      </c>
      <c r="J616" s="24">
        <v>0.466651953280596</v>
      </c>
      <c r="K616" s="25">
        <f>10^-J616</f>
        <v>0.34146645566915923</v>
      </c>
      <c r="L616" s="26" t="b">
        <f>IF(AND(K616&lt;0.05,ABS(I616)&gt;=2),"TRUE")</f>
        <v>0</v>
      </c>
      <c r="M616" s="27" t="b">
        <v>0</v>
      </c>
      <c r="N616" s="24">
        <v>0.466651953280596</v>
      </c>
      <c r="O616" s="27">
        <v>513</v>
      </c>
      <c r="P616" s="25">
        <f>O616/$P$2*$P$1</f>
        <v>2.2942754919499108E-2</v>
      </c>
      <c r="Q616" s="27" t="b">
        <f>IF(K616&lt;P616,"TRUE")</f>
        <v>0</v>
      </c>
      <c r="R616" s="28">
        <f>K616*1118</f>
        <v>381.75949743812004</v>
      </c>
      <c r="S616" s="26" t="b">
        <f>IF(R616&lt;0.05,"TRUE")</f>
        <v>0</v>
      </c>
      <c r="T616" s="5" t="s">
        <v>1863</v>
      </c>
      <c r="U616" s="5" t="s">
        <v>1864</v>
      </c>
      <c r="V616" s="5" t="s">
        <v>1865</v>
      </c>
      <c r="W616" s="22">
        <v>19.649133682251001</v>
      </c>
      <c r="X616" s="23" t="s">
        <v>35</v>
      </c>
      <c r="Y616" s="22">
        <v>0.15596973257356264</v>
      </c>
      <c r="Z616" s="22">
        <v>19.275996526082366</v>
      </c>
      <c r="AA616" s="23" t="s">
        <v>35</v>
      </c>
      <c r="AB616" s="22">
        <v>0.57853928414965106</v>
      </c>
      <c r="AC616" s="22">
        <v>19.729682922363299</v>
      </c>
      <c r="AD616" s="22">
        <v>19.748359680175799</v>
      </c>
      <c r="AE616" s="22">
        <v>19.469358444213899</v>
      </c>
      <c r="AF616" s="22">
        <v>18.613294601440401</v>
      </c>
      <c r="AG616" s="22">
        <v>19.534358978271499</v>
      </c>
      <c r="AH616" s="22">
        <v>19.680335998535199</v>
      </c>
    </row>
    <row r="617" spans="1:34" x14ac:dyDescent="0.35">
      <c r="A617" s="5" t="s">
        <v>1866</v>
      </c>
      <c r="B617" s="5" t="s">
        <v>1867</v>
      </c>
      <c r="C617" s="22">
        <v>18.2979227701823</v>
      </c>
      <c r="D617" s="23" t="s">
        <v>35</v>
      </c>
      <c r="E617" s="22">
        <v>0.20459487005915156</v>
      </c>
      <c r="F617" s="22">
        <v>17.924412409464534</v>
      </c>
      <c r="G617" s="23" t="s">
        <v>35</v>
      </c>
      <c r="H617" s="22">
        <v>0.69811270196746067</v>
      </c>
      <c r="I617" s="22">
        <v>-0.37351036071777299</v>
      </c>
      <c r="J617" s="24">
        <v>0.37253679496486403</v>
      </c>
      <c r="K617" s="25">
        <f>10^-J617</f>
        <v>0.42409505155530802</v>
      </c>
      <c r="L617" s="26" t="b">
        <f>IF(AND(K617&lt;0.05,ABS(I617)&gt;=2),"TRUE")</f>
        <v>0</v>
      </c>
      <c r="M617" s="27" t="b">
        <v>0</v>
      </c>
      <c r="N617" s="24">
        <v>0.37253679496486403</v>
      </c>
      <c r="O617" s="27">
        <v>619</v>
      </c>
      <c r="P617" s="25">
        <f>O617/$P$2*$P$1</f>
        <v>2.7683363148479429E-2</v>
      </c>
      <c r="Q617" s="27" t="b">
        <f>IF(K617&lt;P617,"TRUE")</f>
        <v>0</v>
      </c>
      <c r="R617" s="28">
        <f>K617*1118</f>
        <v>474.13826763883435</v>
      </c>
      <c r="S617" s="26" t="b">
        <f>IF(R617&lt;0.05,"TRUE")</f>
        <v>0</v>
      </c>
      <c r="T617" s="5" t="s">
        <v>1866</v>
      </c>
      <c r="U617" s="5" t="s">
        <v>1867</v>
      </c>
      <c r="V617" s="5" t="s">
        <v>1868</v>
      </c>
      <c r="W617" s="22">
        <v>18.2979227701823</v>
      </c>
      <c r="X617" s="23" t="s">
        <v>35</v>
      </c>
      <c r="Y617" s="22">
        <v>0.20459487005915156</v>
      </c>
      <c r="Z617" s="22">
        <v>17.924412409464534</v>
      </c>
      <c r="AA617" s="23" t="s">
        <v>35</v>
      </c>
      <c r="AB617" s="22">
        <v>0.69811270196746067</v>
      </c>
      <c r="AC617" s="22">
        <v>18.455589294433601</v>
      </c>
      <c r="AD617" s="22">
        <v>18.371454238891602</v>
      </c>
      <c r="AE617" s="22">
        <v>18.066724777221701</v>
      </c>
      <c r="AF617" s="22">
        <v>17.118995666503899</v>
      </c>
      <c r="AG617" s="22">
        <v>18.3560905456543</v>
      </c>
      <c r="AH617" s="22">
        <v>18.298151016235401</v>
      </c>
    </row>
    <row r="618" spans="1:34" x14ac:dyDescent="0.35">
      <c r="A618" s="5" t="s">
        <v>1869</v>
      </c>
      <c r="B618" s="5" t="s">
        <v>1870</v>
      </c>
      <c r="C618" s="22">
        <v>18.784192403157565</v>
      </c>
      <c r="D618" s="23" t="s">
        <v>35</v>
      </c>
      <c r="E618" s="22">
        <v>3.2976167520588892E-2</v>
      </c>
      <c r="F618" s="22">
        <v>18.406895955403638</v>
      </c>
      <c r="G618" s="23" t="s">
        <v>35</v>
      </c>
      <c r="H618" s="22">
        <v>0.78843445098016163</v>
      </c>
      <c r="I618" s="22">
        <v>-0.37729644775390597</v>
      </c>
      <c r="J618" s="24">
        <v>0.342804032644831</v>
      </c>
      <c r="K618" s="25">
        <f>10^-J618</f>
        <v>0.4541464956321154</v>
      </c>
      <c r="L618" s="26" t="b">
        <f>IF(AND(K618&lt;0.05,ABS(I618)&gt;=2),"TRUE")</f>
        <v>0</v>
      </c>
      <c r="M618" s="27" t="b">
        <v>0</v>
      </c>
      <c r="N618" s="24">
        <v>0.342804032644831</v>
      </c>
      <c r="O618" s="27">
        <v>658</v>
      </c>
      <c r="P618" s="25">
        <f>O618/$P$2*$P$1</f>
        <v>2.9427549194991055E-2</v>
      </c>
      <c r="Q618" s="27" t="b">
        <f>IF(K618&lt;P618,"TRUE")</f>
        <v>0</v>
      </c>
      <c r="R618" s="28">
        <f>K618*1118</f>
        <v>507.73578211670502</v>
      </c>
      <c r="S618" s="26" t="b">
        <f>IF(R618&lt;0.05,"TRUE")</f>
        <v>0</v>
      </c>
      <c r="T618" s="5" t="s">
        <v>1869</v>
      </c>
      <c r="U618" s="5" t="s">
        <v>1870</v>
      </c>
      <c r="V618" s="5" t="s">
        <v>1871</v>
      </c>
      <c r="W618" s="22">
        <v>18.784192403157565</v>
      </c>
      <c r="X618" s="23" t="s">
        <v>35</v>
      </c>
      <c r="Y618" s="22">
        <v>3.2976167520588892E-2</v>
      </c>
      <c r="Z618" s="22">
        <v>18.406895955403638</v>
      </c>
      <c r="AA618" s="23" t="s">
        <v>35</v>
      </c>
      <c r="AB618" s="22">
        <v>0.78843445098016163</v>
      </c>
      <c r="AC618" s="22">
        <v>18.814132690429702</v>
      </c>
      <c r="AD618" s="22">
        <v>18.789596557617202</v>
      </c>
      <c r="AE618" s="22">
        <v>18.748847961425799</v>
      </c>
      <c r="AF618" s="22">
        <v>17.496627807617202</v>
      </c>
      <c r="AG618" s="22">
        <v>18.875734329223601</v>
      </c>
      <c r="AH618" s="22">
        <v>18.848325729370099</v>
      </c>
    </row>
    <row r="619" spans="1:34" x14ac:dyDescent="0.35">
      <c r="A619" s="5" t="s">
        <v>1872</v>
      </c>
      <c r="B619" s="5" t="s">
        <v>1873</v>
      </c>
      <c r="C619" s="22">
        <v>17.436247507731135</v>
      </c>
      <c r="D619" s="23" t="s">
        <v>35</v>
      </c>
      <c r="E619" s="22">
        <v>0.54303337129245421</v>
      </c>
      <c r="F619" s="22">
        <v>17.0564988454183</v>
      </c>
      <c r="G619" s="23" t="s">
        <v>35</v>
      </c>
      <c r="H619" s="22">
        <v>0.38177589848964272</v>
      </c>
      <c r="I619" s="22">
        <v>-0.379748662312828</v>
      </c>
      <c r="J619" s="24">
        <v>0.42269273164778198</v>
      </c>
      <c r="K619" s="25">
        <f>10^-J619</f>
        <v>0.37783942212633875</v>
      </c>
      <c r="L619" s="26" t="b">
        <f>IF(AND(K619&lt;0.05,ABS(I619)&gt;=2),"TRUE")</f>
        <v>0</v>
      </c>
      <c r="M619" s="27" t="b">
        <v>0</v>
      </c>
      <c r="N619" s="24">
        <v>0.42269273164778198</v>
      </c>
      <c r="O619" s="27">
        <v>558</v>
      </c>
      <c r="P619" s="25">
        <f>O619/$P$2*$P$1</f>
        <v>2.4955277280858678E-2</v>
      </c>
      <c r="Q619" s="27" t="b">
        <f>IF(K619&lt;P619,"TRUE")</f>
        <v>0</v>
      </c>
      <c r="R619" s="28">
        <f>K619*1118</f>
        <v>422.42447393724672</v>
      </c>
      <c r="S619" s="26" t="b">
        <f>IF(R619&lt;0.05,"TRUE")</f>
        <v>0</v>
      </c>
      <c r="T619" s="5" t="s">
        <v>1872</v>
      </c>
      <c r="U619" s="5" t="s">
        <v>1873</v>
      </c>
      <c r="V619" s="5" t="s">
        <v>1874</v>
      </c>
      <c r="W619" s="22">
        <v>17.436247507731135</v>
      </c>
      <c r="X619" s="23" t="s">
        <v>35</v>
      </c>
      <c r="Y619" s="22">
        <v>0.54303337129245421</v>
      </c>
      <c r="Z619" s="22">
        <v>17.0564988454183</v>
      </c>
      <c r="AA619" s="23" t="s">
        <v>35</v>
      </c>
      <c r="AB619" s="22">
        <v>0.38177589848964272</v>
      </c>
      <c r="AC619" s="22">
        <v>17.964452743530298</v>
      </c>
      <c r="AD619" s="22">
        <v>17.464778900146499</v>
      </c>
      <c r="AE619" s="22">
        <v>16.879510879516602</v>
      </c>
      <c r="AF619" s="22">
        <v>16.629318237304702</v>
      </c>
      <c r="AG619" s="22">
        <v>17.1758003234863</v>
      </c>
      <c r="AH619" s="22">
        <v>17.364377975463899</v>
      </c>
    </row>
    <row r="620" spans="1:34" x14ac:dyDescent="0.35">
      <c r="A620" s="5" t="s">
        <v>1875</v>
      </c>
      <c r="B620" s="5" t="s">
        <v>1876</v>
      </c>
      <c r="C620" s="22">
        <v>16.988243738810201</v>
      </c>
      <c r="D620" s="23" t="s">
        <v>35</v>
      </c>
      <c r="E620" s="22">
        <v>0.21651965965712874</v>
      </c>
      <c r="F620" s="22">
        <v>16.607259114583332</v>
      </c>
      <c r="G620" s="23" t="s">
        <v>35</v>
      </c>
      <c r="H620" s="22">
        <v>0.195947666063054</v>
      </c>
      <c r="I620" s="22">
        <v>-0.38098462422689</v>
      </c>
      <c r="J620" s="24">
        <v>1.0619427751458701</v>
      </c>
      <c r="K620" s="25">
        <f>10^-J620</f>
        <v>8.6707611859950753E-2</v>
      </c>
      <c r="L620" s="26" t="b">
        <f>IF(AND(K620&lt;0.05,ABS(I620)&gt;=2),"TRUE")</f>
        <v>0</v>
      </c>
      <c r="M620" s="27" t="b">
        <v>0</v>
      </c>
      <c r="N620" s="24">
        <v>1.0619427751458701</v>
      </c>
      <c r="O620" s="27">
        <v>176</v>
      </c>
      <c r="P620" s="25">
        <f>O620/$P$2*$P$1</f>
        <v>7.871198568872988E-3</v>
      </c>
      <c r="Q620" s="27" t="b">
        <f>IF(K620&lt;P620,"TRUE")</f>
        <v>0</v>
      </c>
      <c r="R620" s="28">
        <f>K620*1118</f>
        <v>96.939110059424948</v>
      </c>
      <c r="S620" s="26" t="b">
        <f>IF(R620&lt;0.05,"TRUE")</f>
        <v>0</v>
      </c>
      <c r="T620" s="5" t="s">
        <v>1875</v>
      </c>
      <c r="U620" s="5" t="s">
        <v>1876</v>
      </c>
      <c r="V620" s="5" t="s">
        <v>1877</v>
      </c>
      <c r="W620" s="22">
        <v>16.988243738810201</v>
      </c>
      <c r="X620" s="23" t="s">
        <v>35</v>
      </c>
      <c r="Y620" s="22">
        <v>0.21651965965712874</v>
      </c>
      <c r="Z620" s="22">
        <v>16.607259114583332</v>
      </c>
      <c r="AA620" s="23" t="s">
        <v>35</v>
      </c>
      <c r="AB620" s="22">
        <v>0.195947666063054</v>
      </c>
      <c r="AC620" s="22">
        <v>17.235374450683601</v>
      </c>
      <c r="AD620" s="22">
        <v>16.897474288940401</v>
      </c>
      <c r="AE620" s="22">
        <v>16.831882476806602</v>
      </c>
      <c r="AF620" s="22">
        <v>16.6429958343506</v>
      </c>
      <c r="AG620" s="22">
        <v>16.782878875732401</v>
      </c>
      <c r="AH620" s="22">
        <v>16.395902633666999</v>
      </c>
    </row>
    <row r="621" spans="1:34" x14ac:dyDescent="0.35">
      <c r="A621" s="5" t="s">
        <v>1878</v>
      </c>
      <c r="B621" s="5" t="s">
        <v>1879</v>
      </c>
      <c r="C621" s="22">
        <v>15.724425951639832</v>
      </c>
      <c r="D621" s="23" t="s">
        <v>35</v>
      </c>
      <c r="E621" s="22">
        <v>0.71292771793336662</v>
      </c>
      <c r="F621" s="22">
        <v>15.340131759643567</v>
      </c>
      <c r="G621" s="23" t="s">
        <v>35</v>
      </c>
      <c r="H621" s="22">
        <v>0.78111600263854741</v>
      </c>
      <c r="I621" s="22">
        <v>-0.38429419199625597</v>
      </c>
      <c r="J621" s="24">
        <v>0.24930040692034899</v>
      </c>
      <c r="K621" s="25">
        <f>10^-J621</f>
        <v>0.56324791542554209</v>
      </c>
      <c r="L621" s="26" t="b">
        <f>IF(AND(K621&lt;0.05,ABS(I621)&gt;=2),"TRUE")</f>
        <v>0</v>
      </c>
      <c r="M621" s="27" t="b">
        <v>0</v>
      </c>
      <c r="N621" s="24">
        <v>0.24930040692034899</v>
      </c>
      <c r="O621" s="27">
        <v>776</v>
      </c>
      <c r="P621" s="25">
        <f>O621/$P$2*$P$1</f>
        <v>3.4704830053667264E-2</v>
      </c>
      <c r="Q621" s="27" t="b">
        <f>IF(K621&lt;P621,"TRUE")</f>
        <v>0</v>
      </c>
      <c r="R621" s="28">
        <f>K621*1118</f>
        <v>629.71116944575601</v>
      </c>
      <c r="S621" s="26" t="b">
        <f>IF(R621&lt;0.05,"TRUE")</f>
        <v>0</v>
      </c>
      <c r="T621" s="5" t="s">
        <v>1878</v>
      </c>
      <c r="U621" s="5" t="s">
        <v>1879</v>
      </c>
      <c r="V621" s="5" t="s">
        <v>1880</v>
      </c>
      <c r="W621" s="22">
        <v>15.724425951639832</v>
      </c>
      <c r="X621" s="23" t="s">
        <v>35</v>
      </c>
      <c r="Y621" s="22">
        <v>0.71292771793336662</v>
      </c>
      <c r="Z621" s="22">
        <v>15.340131759643567</v>
      </c>
      <c r="AA621" s="23" t="s">
        <v>35</v>
      </c>
      <c r="AB621" s="22">
        <v>0.78111600263854741</v>
      </c>
      <c r="AC621" s="22">
        <v>16.3976230621338</v>
      </c>
      <c r="AD621" s="22">
        <v>14.9774980545044</v>
      </c>
      <c r="AE621" s="22">
        <v>15.7981567382813</v>
      </c>
      <c r="AF621" s="22">
        <v>14.4973239898682</v>
      </c>
      <c r="AG621" s="22">
        <v>16.039741516113299</v>
      </c>
      <c r="AH621" s="22">
        <v>15.483329772949199</v>
      </c>
    </row>
    <row r="622" spans="1:34" x14ac:dyDescent="0.35">
      <c r="A622" s="5" t="s">
        <v>1881</v>
      </c>
      <c r="B622" s="5" t="s">
        <v>1882</v>
      </c>
      <c r="C622" s="22">
        <v>18.441067377726231</v>
      </c>
      <c r="D622" s="23" t="s">
        <v>35</v>
      </c>
      <c r="E622" s="22">
        <v>0.13541565527196017</v>
      </c>
      <c r="F622" s="22">
        <v>18.0556748708089</v>
      </c>
      <c r="G622" s="23" t="s">
        <v>35</v>
      </c>
      <c r="H622" s="22">
        <v>0.36003255549954694</v>
      </c>
      <c r="I622" s="22">
        <v>-0.38539250691732002</v>
      </c>
      <c r="J622" s="24">
        <v>0.80219478752524298</v>
      </c>
      <c r="K622" s="25">
        <f>10^-J622</f>
        <v>0.15769038462711388</v>
      </c>
      <c r="L622" s="26" t="b">
        <f>IF(AND(K622&lt;0.05,ABS(I622)&gt;=2),"TRUE")</f>
        <v>0</v>
      </c>
      <c r="M622" s="27" t="b">
        <v>0</v>
      </c>
      <c r="N622" s="24">
        <v>0.80219478752524298</v>
      </c>
      <c r="O622" s="27">
        <v>273</v>
      </c>
      <c r="P622" s="25">
        <f>O622/$P$2*$P$1</f>
        <v>1.2209302325581395E-2</v>
      </c>
      <c r="Q622" s="27" t="b">
        <f>IF(K622&lt;P622,"TRUE")</f>
        <v>0</v>
      </c>
      <c r="R622" s="28">
        <f>K622*1118</f>
        <v>176.2978500131133</v>
      </c>
      <c r="S622" s="26" t="b">
        <f>IF(R622&lt;0.05,"TRUE")</f>
        <v>0</v>
      </c>
      <c r="T622" s="5" t="s">
        <v>1881</v>
      </c>
      <c r="U622" s="5" t="s">
        <v>1882</v>
      </c>
      <c r="V622" s="5" t="s">
        <v>1883</v>
      </c>
      <c r="W622" s="22">
        <v>18.441067377726231</v>
      </c>
      <c r="X622" s="23" t="s">
        <v>35</v>
      </c>
      <c r="Y622" s="22">
        <v>0.13541565527196017</v>
      </c>
      <c r="Z622" s="22">
        <v>18.0556748708089</v>
      </c>
      <c r="AA622" s="23" t="s">
        <v>35</v>
      </c>
      <c r="AB622" s="22">
        <v>0.36003255549954694</v>
      </c>
      <c r="AC622" s="22">
        <v>18.592353820800799</v>
      </c>
      <c r="AD622" s="22">
        <v>18.399654388427699</v>
      </c>
      <c r="AE622" s="22">
        <v>18.331193923950199</v>
      </c>
      <c r="AF622" s="22">
        <v>17.711471557617202</v>
      </c>
      <c r="AG622" s="22">
        <v>18.0258693695068</v>
      </c>
      <c r="AH622" s="22">
        <v>18.429683685302699</v>
      </c>
    </row>
    <row r="623" spans="1:34" x14ac:dyDescent="0.35">
      <c r="A623" s="5" t="s">
        <v>1884</v>
      </c>
      <c r="B623" s="5" t="s">
        <v>1885</v>
      </c>
      <c r="C623" s="22">
        <v>14.830854733785001</v>
      </c>
      <c r="D623" s="23" t="s">
        <v>35</v>
      </c>
      <c r="E623" s="22">
        <v>4.3222270080996966E-2</v>
      </c>
      <c r="F623" s="22">
        <v>14.444868723551435</v>
      </c>
      <c r="G623" s="23" t="s">
        <v>35</v>
      </c>
      <c r="H623" s="22">
        <v>0.68449108856030105</v>
      </c>
      <c r="I623" s="22">
        <v>-0.38598601023356199</v>
      </c>
      <c r="J623" s="24">
        <v>0.41468393314840402</v>
      </c>
      <c r="K623" s="25">
        <f>10^-J623</f>
        <v>0.38487177859657584</v>
      </c>
      <c r="L623" s="26" t="b">
        <f>IF(AND(K623&lt;0.05,ABS(I623)&gt;=2),"TRUE")</f>
        <v>0</v>
      </c>
      <c r="M623" s="27" t="b">
        <v>0</v>
      </c>
      <c r="N623" s="24">
        <v>0.41468393314840402</v>
      </c>
      <c r="O623" s="27">
        <v>565</v>
      </c>
      <c r="P623" s="25">
        <f>O623/$P$2*$P$1</f>
        <v>2.5268336314847945E-2</v>
      </c>
      <c r="Q623" s="27" t="b">
        <f>IF(K623&lt;P623,"TRUE")</f>
        <v>0</v>
      </c>
      <c r="R623" s="28">
        <f>K623*1118</f>
        <v>430.28664847097178</v>
      </c>
      <c r="S623" s="26" t="b">
        <f>IF(R623&lt;0.05,"TRUE")</f>
        <v>0</v>
      </c>
      <c r="T623" s="5" t="s">
        <v>1884</v>
      </c>
      <c r="U623" s="5" t="s">
        <v>1885</v>
      </c>
      <c r="V623" s="5" t="s">
        <v>1886</v>
      </c>
      <c r="W623" s="22">
        <v>14.830854733785001</v>
      </c>
      <c r="X623" s="23" t="s">
        <v>35</v>
      </c>
      <c r="Y623" s="22">
        <v>4.3222270080996966E-2</v>
      </c>
      <c r="Z623" s="22">
        <v>14.444868723551435</v>
      </c>
      <c r="AA623" s="23" t="s">
        <v>35</v>
      </c>
      <c r="AB623" s="22">
        <v>0.68449108856030105</v>
      </c>
      <c r="AC623" s="22">
        <v>14.806770324706999</v>
      </c>
      <c r="AD623" s="22">
        <v>14.805040359497101</v>
      </c>
      <c r="AE623" s="22">
        <v>14.8807535171509</v>
      </c>
      <c r="AF623" s="22">
        <v>13.6544961929321</v>
      </c>
      <c r="AG623" s="22">
        <v>14.8434457778931</v>
      </c>
      <c r="AH623" s="22">
        <v>14.8366641998291</v>
      </c>
    </row>
    <row r="624" spans="1:34" x14ac:dyDescent="0.35">
      <c r="A624" s="5" t="s">
        <v>1887</v>
      </c>
      <c r="B624" s="5" t="s">
        <v>1888</v>
      </c>
      <c r="C624" s="22">
        <v>16.0289341608683</v>
      </c>
      <c r="D624" s="23" t="s">
        <v>35</v>
      </c>
      <c r="E624" s="22">
        <v>5.4236491226289402E-2</v>
      </c>
      <c r="F624" s="22">
        <v>15.642654418945334</v>
      </c>
      <c r="G624" s="23" t="s">
        <v>35</v>
      </c>
      <c r="H624" s="22">
        <v>0.41152613108984171</v>
      </c>
      <c r="I624" s="22">
        <v>-0.38627974192301601</v>
      </c>
      <c r="J624" s="24">
        <v>0.73924551771953395</v>
      </c>
      <c r="K624" s="25">
        <f>10^-J624</f>
        <v>0.18228648990743704</v>
      </c>
      <c r="L624" s="26" t="b">
        <f>IF(AND(K624&lt;0.05,ABS(I624)&gt;=2),"TRUE")</f>
        <v>0</v>
      </c>
      <c r="M624" s="27" t="b">
        <v>0</v>
      </c>
      <c r="N624" s="24">
        <v>0.73924551771953395</v>
      </c>
      <c r="O624" s="27">
        <v>308</v>
      </c>
      <c r="P624" s="25">
        <f>O624/$P$2*$P$1</f>
        <v>1.3774597495527728E-2</v>
      </c>
      <c r="Q624" s="27" t="b">
        <f>IF(K624&lt;P624,"TRUE")</f>
        <v>0</v>
      </c>
      <c r="R624" s="28">
        <f>K624*1118</f>
        <v>203.79629571651461</v>
      </c>
      <c r="S624" s="26" t="b">
        <f>IF(R624&lt;0.05,"TRUE")</f>
        <v>0</v>
      </c>
      <c r="T624" s="5" t="s">
        <v>1887</v>
      </c>
      <c r="U624" s="5" t="s">
        <v>1888</v>
      </c>
      <c r="V624" s="5" t="s">
        <v>1889</v>
      </c>
      <c r="W624" s="22">
        <v>16.0289341608683</v>
      </c>
      <c r="X624" s="23" t="s">
        <v>35</v>
      </c>
      <c r="Y624" s="22">
        <v>5.4236491226289402E-2</v>
      </c>
      <c r="Z624" s="22">
        <v>15.642654418945334</v>
      </c>
      <c r="AA624" s="23" t="s">
        <v>35</v>
      </c>
      <c r="AB624" s="22">
        <v>0.41152613108984171</v>
      </c>
      <c r="AC624" s="22">
        <v>16.071784973144499</v>
      </c>
      <c r="AD624" s="22">
        <v>16.047061920166001</v>
      </c>
      <c r="AE624" s="22">
        <v>15.9679555892944</v>
      </c>
      <c r="AF624" s="22">
        <v>15.169584274291999</v>
      </c>
      <c r="AG624" s="22">
        <v>15.918012619018601</v>
      </c>
      <c r="AH624" s="22">
        <v>15.8403663635254</v>
      </c>
    </row>
    <row r="625" spans="1:34" x14ac:dyDescent="0.35">
      <c r="A625" s="5" t="s">
        <v>1890</v>
      </c>
      <c r="B625" s="5" t="s">
        <v>1891</v>
      </c>
      <c r="C625" s="22">
        <v>15.147816658020034</v>
      </c>
      <c r="D625" s="23" t="s">
        <v>35</v>
      </c>
      <c r="E625" s="22">
        <v>0.4405122796388381</v>
      </c>
      <c r="F625" s="22">
        <v>14.761411348978703</v>
      </c>
      <c r="G625" s="23" t="s">
        <v>35</v>
      </c>
      <c r="H625" s="22">
        <v>0.59260604597016908</v>
      </c>
      <c r="I625" s="22">
        <v>-0.38640530904134202</v>
      </c>
      <c r="J625" s="24">
        <v>0.38091232915232398</v>
      </c>
      <c r="K625" s="25">
        <f>10^-J625</f>
        <v>0.41599457867219575</v>
      </c>
      <c r="L625" s="26" t="b">
        <f>IF(AND(K625&lt;0.05,ABS(I625)&gt;=2),"TRUE")</f>
        <v>0</v>
      </c>
      <c r="M625" s="27" t="b">
        <v>0</v>
      </c>
      <c r="N625" s="24">
        <v>0.38091232915232398</v>
      </c>
      <c r="O625" s="27">
        <v>608</v>
      </c>
      <c r="P625" s="25">
        <f>O625/$P$2*$P$1</f>
        <v>2.7191413237924868E-2</v>
      </c>
      <c r="Q625" s="27" t="b">
        <f>IF(K625&lt;P625,"TRUE")</f>
        <v>0</v>
      </c>
      <c r="R625" s="28">
        <f>K625*1118</f>
        <v>465.08193895551483</v>
      </c>
      <c r="S625" s="26" t="b">
        <f>IF(R625&lt;0.05,"TRUE")</f>
        <v>0</v>
      </c>
      <c r="T625" s="5" t="s">
        <v>1890</v>
      </c>
      <c r="U625" s="5" t="s">
        <v>1891</v>
      </c>
      <c r="V625" s="5" t="s">
        <v>1892</v>
      </c>
      <c r="W625" s="22">
        <v>15.147816658020034</v>
      </c>
      <c r="X625" s="23" t="s">
        <v>35</v>
      </c>
      <c r="Y625" s="22">
        <v>0.4405122796388381</v>
      </c>
      <c r="Z625" s="22">
        <v>14.761411348978703</v>
      </c>
      <c r="AA625" s="23" t="s">
        <v>35</v>
      </c>
      <c r="AB625" s="22">
        <v>0.59260604597016908</v>
      </c>
      <c r="AC625" s="22">
        <v>15.5986223220825</v>
      </c>
      <c r="AD625" s="22">
        <v>15.126452445983899</v>
      </c>
      <c r="AE625" s="22">
        <v>14.7183752059937</v>
      </c>
      <c r="AF625" s="22">
        <v>14.110164642334</v>
      </c>
      <c r="AG625" s="22">
        <v>14.905127525329601</v>
      </c>
      <c r="AH625" s="22">
        <v>15.2689418792725</v>
      </c>
    </row>
    <row r="626" spans="1:34" x14ac:dyDescent="0.35">
      <c r="A626" s="5" t="s">
        <v>1893</v>
      </c>
      <c r="B626" s="5" t="s">
        <v>1894</v>
      </c>
      <c r="C626" s="22">
        <v>15.485591252644866</v>
      </c>
      <c r="D626" s="23" t="s">
        <v>35</v>
      </c>
      <c r="E626" s="22">
        <v>1.0792340512852627</v>
      </c>
      <c r="F626" s="22">
        <v>15.097327868143735</v>
      </c>
      <c r="G626" s="23" t="s">
        <v>35</v>
      </c>
      <c r="H626" s="22">
        <v>0.56882972854383118</v>
      </c>
      <c r="I626" s="22">
        <v>-0.38826338450114101</v>
      </c>
      <c r="J626" s="24">
        <v>0.214092072858169</v>
      </c>
      <c r="K626" s="25">
        <f>10^-J626</f>
        <v>0.61081251550954796</v>
      </c>
      <c r="L626" s="26" t="b">
        <f>IF(AND(K626&lt;0.05,ABS(I626)&gt;=2),"TRUE")</f>
        <v>0</v>
      </c>
      <c r="M626" s="27" t="b">
        <v>0</v>
      </c>
      <c r="N626" s="24">
        <v>0.214092072858169</v>
      </c>
      <c r="O626" s="27">
        <v>822</v>
      </c>
      <c r="P626" s="25">
        <f>O626/$P$2*$P$1</f>
        <v>3.6762075134168161E-2</v>
      </c>
      <c r="Q626" s="27" t="b">
        <f>IF(K626&lt;P626,"TRUE")</f>
        <v>0</v>
      </c>
      <c r="R626" s="28">
        <f>K626*1118</f>
        <v>682.88839233967462</v>
      </c>
      <c r="S626" s="26" t="b">
        <f>IF(R626&lt;0.05,"TRUE")</f>
        <v>0</v>
      </c>
      <c r="T626" s="5" t="s">
        <v>1893</v>
      </c>
      <c r="U626" s="5" t="s">
        <v>1894</v>
      </c>
      <c r="V626" s="5" t="s">
        <v>1895</v>
      </c>
      <c r="W626" s="22">
        <v>15.485591252644866</v>
      </c>
      <c r="X626" s="23" t="s">
        <v>35</v>
      </c>
      <c r="Y626" s="22">
        <v>1.0792340512852627</v>
      </c>
      <c r="Z626" s="22">
        <v>15.097327868143735</v>
      </c>
      <c r="AA626" s="23" t="s">
        <v>35</v>
      </c>
      <c r="AB626" s="22">
        <v>0.56882972854383118</v>
      </c>
      <c r="AC626" s="22">
        <v>16.728693008422901</v>
      </c>
      <c r="AD626" s="22">
        <v>14.788082122802701</v>
      </c>
      <c r="AE626" s="22">
        <v>14.939998626709</v>
      </c>
      <c r="AF626" s="22">
        <v>15.5743322372437</v>
      </c>
      <c r="AG626" s="22">
        <v>15.2498722076416</v>
      </c>
      <c r="AH626" s="22">
        <v>14.4677791595459</v>
      </c>
    </row>
    <row r="627" spans="1:34" x14ac:dyDescent="0.35">
      <c r="A627" s="5" t="s">
        <v>1896</v>
      </c>
      <c r="B627" s="5" t="s">
        <v>1897</v>
      </c>
      <c r="C627" s="22">
        <v>18.943569819132467</v>
      </c>
      <c r="D627" s="23" t="s">
        <v>35</v>
      </c>
      <c r="E627" s="22">
        <v>0.16073292152719917</v>
      </c>
      <c r="F627" s="22">
        <v>18.555138270060201</v>
      </c>
      <c r="G627" s="23" t="s">
        <v>35</v>
      </c>
      <c r="H627" s="22">
        <v>0.6714810206399221</v>
      </c>
      <c r="I627" s="22">
        <v>-0.38843154907226601</v>
      </c>
      <c r="J627" s="24">
        <v>0.41450816932574203</v>
      </c>
      <c r="K627" s="25">
        <f>10^-J627</f>
        <v>0.38502757202329618</v>
      </c>
      <c r="L627" s="26" t="b">
        <f>IF(AND(K627&lt;0.05,ABS(I627)&gt;=2),"TRUE")</f>
        <v>0</v>
      </c>
      <c r="M627" s="27" t="b">
        <v>0</v>
      </c>
      <c r="N627" s="24">
        <v>0.41450816932574203</v>
      </c>
      <c r="O627" s="27">
        <v>566</v>
      </c>
      <c r="P627" s="25">
        <f>O627/$P$2*$P$1</f>
        <v>2.5313059033989269E-2</v>
      </c>
      <c r="Q627" s="27" t="b">
        <f>IF(K627&lt;P627,"TRUE")</f>
        <v>0</v>
      </c>
      <c r="R627" s="28">
        <f>K627*1118</f>
        <v>430.46082552204513</v>
      </c>
      <c r="S627" s="26" t="b">
        <f>IF(R627&lt;0.05,"TRUE")</f>
        <v>0</v>
      </c>
      <c r="T627" s="5" t="s">
        <v>1896</v>
      </c>
      <c r="U627" s="5" t="s">
        <v>1897</v>
      </c>
      <c r="V627" s="5" t="s">
        <v>1898</v>
      </c>
      <c r="W627" s="22">
        <v>18.943569819132467</v>
      </c>
      <c r="X627" s="23" t="s">
        <v>35</v>
      </c>
      <c r="Y627" s="22">
        <v>0.16073292152719917</v>
      </c>
      <c r="Z627" s="22">
        <v>18.555138270060201</v>
      </c>
      <c r="AA627" s="23" t="s">
        <v>35</v>
      </c>
      <c r="AB627" s="22">
        <v>0.6714810206399221</v>
      </c>
      <c r="AC627" s="22">
        <v>19.100406646728501</v>
      </c>
      <c r="AD627" s="22">
        <v>18.951097488403299</v>
      </c>
      <c r="AE627" s="22">
        <v>18.7792053222656</v>
      </c>
      <c r="AF627" s="22">
        <v>17.784278869628899</v>
      </c>
      <c r="AG627" s="22">
        <v>19.0128078460693</v>
      </c>
      <c r="AH627" s="22">
        <v>18.868328094482401</v>
      </c>
    </row>
    <row r="628" spans="1:34" x14ac:dyDescent="0.35">
      <c r="A628" s="5" t="s">
        <v>1899</v>
      </c>
      <c r="B628" s="5" t="s">
        <v>1900</v>
      </c>
      <c r="C628" s="22">
        <v>18.071213404337566</v>
      </c>
      <c r="D628" s="23" t="s">
        <v>35</v>
      </c>
      <c r="E628" s="22">
        <v>1.3537930016514945</v>
      </c>
      <c r="F628" s="22">
        <v>17.682419459025066</v>
      </c>
      <c r="G628" s="23" t="s">
        <v>35</v>
      </c>
      <c r="H628" s="22">
        <v>1.3611284993684758</v>
      </c>
      <c r="I628" s="22">
        <v>-0.3887939453125</v>
      </c>
      <c r="J628" s="24">
        <v>0.12874974058917901</v>
      </c>
      <c r="K628" s="25">
        <f>10^-J628</f>
        <v>0.74344742129715458</v>
      </c>
      <c r="L628" s="26" t="b">
        <f>IF(AND(K628&lt;0.05,ABS(I628)&gt;=2),"TRUE")</f>
        <v>0</v>
      </c>
      <c r="M628" s="27" t="b">
        <v>0</v>
      </c>
      <c r="N628" s="24">
        <v>0.12874974058917901</v>
      </c>
      <c r="O628" s="27">
        <v>941</v>
      </c>
      <c r="P628" s="25">
        <f>O628/$P$2*$P$1</f>
        <v>4.208407871198569E-2</v>
      </c>
      <c r="Q628" s="27" t="b">
        <f>IF(K628&lt;P628,"TRUE")</f>
        <v>0</v>
      </c>
      <c r="R628" s="28">
        <f>K628*1118</f>
        <v>831.17421701021885</v>
      </c>
      <c r="S628" s="26" t="b">
        <f>IF(R628&lt;0.05,"TRUE")</f>
        <v>0</v>
      </c>
      <c r="T628" s="5" t="s">
        <v>1899</v>
      </c>
      <c r="U628" s="5" t="s">
        <v>1900</v>
      </c>
      <c r="V628" s="5" t="s">
        <v>1901</v>
      </c>
      <c r="W628" s="22">
        <v>18.071213404337566</v>
      </c>
      <c r="X628" s="23" t="s">
        <v>35</v>
      </c>
      <c r="Y628" s="22">
        <v>1.3537930016514945</v>
      </c>
      <c r="Z628" s="22">
        <v>17.682419459025066</v>
      </c>
      <c r="AA628" s="23" t="s">
        <v>35</v>
      </c>
      <c r="AB628" s="22">
        <v>1.3611284993684758</v>
      </c>
      <c r="AC628" s="22">
        <v>16.5353813171387</v>
      </c>
      <c r="AD628" s="22">
        <v>18.586799621581999</v>
      </c>
      <c r="AE628" s="22">
        <v>19.091459274291999</v>
      </c>
      <c r="AF628" s="22">
        <v>16.171714782714801</v>
      </c>
      <c r="AG628" s="22">
        <v>18.813270568847699</v>
      </c>
      <c r="AH628" s="22">
        <v>18.062273025512699</v>
      </c>
    </row>
    <row r="629" spans="1:34" x14ac:dyDescent="0.35">
      <c r="A629" s="5" t="s">
        <v>1902</v>
      </c>
      <c r="B629" s="5" t="s">
        <v>1903</v>
      </c>
      <c r="C629" s="22">
        <v>14.649997075398767</v>
      </c>
      <c r="D629" s="23" t="s">
        <v>35</v>
      </c>
      <c r="E629" s="22">
        <v>0.31371428705180643</v>
      </c>
      <c r="F629" s="22">
        <v>14.2610054016113</v>
      </c>
      <c r="G629" s="23" t="s">
        <v>35</v>
      </c>
      <c r="H629" s="22">
        <v>0.48223204842418671</v>
      </c>
      <c r="I629" s="22">
        <v>-0.38899167378743499</v>
      </c>
      <c r="J629" s="24">
        <v>0.51350492226934097</v>
      </c>
      <c r="K629" s="25">
        <f>10^-J629</f>
        <v>0.30654559355229627</v>
      </c>
      <c r="L629" s="26" t="b">
        <f>IF(AND(K629&lt;0.05,ABS(I629)&gt;=2),"TRUE")</f>
        <v>0</v>
      </c>
      <c r="M629" s="27" t="b">
        <v>0</v>
      </c>
      <c r="N629" s="24">
        <v>0.51350492226934097</v>
      </c>
      <c r="O629" s="27">
        <v>461</v>
      </c>
      <c r="P629" s="25">
        <f>O629/$P$2*$P$1</f>
        <v>2.0617173524150267E-2</v>
      </c>
      <c r="Q629" s="27" t="b">
        <f>IF(K629&lt;P629,"TRUE")</f>
        <v>0</v>
      </c>
      <c r="R629" s="28">
        <f>K629*1118</f>
        <v>342.71797359146723</v>
      </c>
      <c r="S629" s="26" t="b">
        <f>IF(R629&lt;0.05,"TRUE")</f>
        <v>0</v>
      </c>
      <c r="T629" s="5" t="s">
        <v>1902</v>
      </c>
      <c r="U629" s="5" t="s">
        <v>1903</v>
      </c>
      <c r="V629" s="5" t="s">
        <v>1904</v>
      </c>
      <c r="W629" s="22">
        <v>14.649997075398767</v>
      </c>
      <c r="X629" s="23" t="s">
        <v>35</v>
      </c>
      <c r="Y629" s="22">
        <v>0.31371428705180643</v>
      </c>
      <c r="Z629" s="22">
        <v>14.2610054016113</v>
      </c>
      <c r="AA629" s="23" t="s">
        <v>35</v>
      </c>
      <c r="AB629" s="22">
        <v>0.48223204842418671</v>
      </c>
      <c r="AC629" s="22">
        <v>14.566555976867701</v>
      </c>
      <c r="AD629" s="22">
        <v>14.3864393234253</v>
      </c>
      <c r="AE629" s="22">
        <v>14.996995925903301</v>
      </c>
      <c r="AF629" s="22">
        <v>14.0282392501831</v>
      </c>
      <c r="AG629" s="22">
        <v>14.815466880798301</v>
      </c>
      <c r="AH629" s="22">
        <v>13.9393100738525</v>
      </c>
    </row>
    <row r="630" spans="1:34" x14ac:dyDescent="0.35">
      <c r="A630" s="5" t="s">
        <v>1905</v>
      </c>
      <c r="B630" s="5" t="s">
        <v>1906</v>
      </c>
      <c r="C630" s="22">
        <v>17.088383992513034</v>
      </c>
      <c r="D630" s="23" t="s">
        <v>35</v>
      </c>
      <c r="E630" s="22">
        <v>1.6912448978015369</v>
      </c>
      <c r="F630" s="22">
        <v>16.699013710021969</v>
      </c>
      <c r="G630" s="23" t="s">
        <v>35</v>
      </c>
      <c r="H630" s="22">
        <v>1.4766357821590652</v>
      </c>
      <c r="I630" s="22">
        <v>-0.38937028249104699</v>
      </c>
      <c r="J630" s="24">
        <v>0.108546309836449</v>
      </c>
      <c r="K630" s="25">
        <f>10^-J630</f>
        <v>0.77884975955393387</v>
      </c>
      <c r="L630" s="26" t="b">
        <f>IF(AND(K630&lt;0.05,ABS(I630)&gt;=2),"TRUE")</f>
        <v>0</v>
      </c>
      <c r="M630" s="27" t="b">
        <v>0</v>
      </c>
      <c r="N630" s="24">
        <v>0.108546309836449</v>
      </c>
      <c r="O630" s="27">
        <v>975</v>
      </c>
      <c r="P630" s="25">
        <f>O630/$P$2*$P$1</f>
        <v>4.3604651162790699E-2</v>
      </c>
      <c r="Q630" s="27" t="b">
        <f>IF(K630&lt;P630,"TRUE")</f>
        <v>0</v>
      </c>
      <c r="R630" s="28">
        <f>K630*1118</f>
        <v>870.75403118129805</v>
      </c>
      <c r="S630" s="26" t="b">
        <f>IF(R630&lt;0.05,"TRUE")</f>
        <v>0</v>
      </c>
      <c r="T630" s="5" t="s">
        <v>1905</v>
      </c>
      <c r="U630" s="5" t="s">
        <v>1906</v>
      </c>
      <c r="V630" s="5" t="s">
        <v>1907</v>
      </c>
      <c r="W630" s="22">
        <v>17.088383992513034</v>
      </c>
      <c r="X630" s="23" t="s">
        <v>35</v>
      </c>
      <c r="Y630" s="22">
        <v>1.6912448978015369</v>
      </c>
      <c r="Z630" s="22">
        <v>16.699013710021969</v>
      </c>
      <c r="AA630" s="23" t="s">
        <v>35</v>
      </c>
      <c r="AB630" s="22">
        <v>1.4766357821590652</v>
      </c>
      <c r="AC630" s="22">
        <v>17.084907531738299</v>
      </c>
      <c r="AD630" s="22">
        <v>18.781364440918001</v>
      </c>
      <c r="AE630" s="22">
        <v>15.3988800048828</v>
      </c>
      <c r="AF630" s="22">
        <v>15.653603553771999</v>
      </c>
      <c r="AG630" s="22">
        <v>16.055189132690401</v>
      </c>
      <c r="AH630" s="22">
        <v>18.388248443603501</v>
      </c>
    </row>
    <row r="631" spans="1:34" x14ac:dyDescent="0.35">
      <c r="A631" s="5" t="s">
        <v>1908</v>
      </c>
      <c r="B631" s="5" t="s">
        <v>1909</v>
      </c>
      <c r="C631" s="22">
        <v>21.603593190511067</v>
      </c>
      <c r="D631" s="23" t="s">
        <v>35</v>
      </c>
      <c r="E631" s="22">
        <v>0.14274786673590614</v>
      </c>
      <c r="F631" s="22">
        <v>21.210959752400729</v>
      </c>
      <c r="G631" s="23" t="s">
        <v>35</v>
      </c>
      <c r="H631" s="22">
        <v>0.55905861506628374</v>
      </c>
      <c r="I631" s="22">
        <v>-0.39263343811035201</v>
      </c>
      <c r="J631" s="24">
        <v>0.517309818531973</v>
      </c>
      <c r="K631" s="25">
        <f>10^-J631</f>
        <v>0.30387164819660961</v>
      </c>
      <c r="L631" s="26" t="b">
        <f>IF(AND(K631&lt;0.05,ABS(I631)&gt;=2),"TRUE")</f>
        <v>0</v>
      </c>
      <c r="M631" s="27" t="b">
        <v>0</v>
      </c>
      <c r="N631" s="24">
        <v>0.517309818531973</v>
      </c>
      <c r="O631" s="27">
        <v>457</v>
      </c>
      <c r="P631" s="25">
        <f>O631/$P$2*$P$1</f>
        <v>2.0438282647584974E-2</v>
      </c>
      <c r="Q631" s="27" t="b">
        <f>IF(K631&lt;P631,"TRUE")</f>
        <v>0</v>
      </c>
      <c r="R631" s="28">
        <f>K631*1118</f>
        <v>339.72850268380955</v>
      </c>
      <c r="S631" s="26" t="b">
        <f>IF(R631&lt;0.05,"TRUE")</f>
        <v>0</v>
      </c>
      <c r="T631" s="5" t="s">
        <v>1908</v>
      </c>
      <c r="U631" s="5" t="s">
        <v>1909</v>
      </c>
      <c r="V631" s="5" t="s">
        <v>1910</v>
      </c>
      <c r="W631" s="22">
        <v>21.603593190511067</v>
      </c>
      <c r="X631" s="23" t="s">
        <v>35</v>
      </c>
      <c r="Y631" s="22">
        <v>0.14274786673590614</v>
      </c>
      <c r="Z631" s="22">
        <v>21.210959752400729</v>
      </c>
      <c r="AA631" s="23" t="s">
        <v>35</v>
      </c>
      <c r="AB631" s="22">
        <v>0.55905861506628374</v>
      </c>
      <c r="AC631" s="22">
        <v>21.439012527465799</v>
      </c>
      <c r="AD631" s="22">
        <v>21.6780185699463</v>
      </c>
      <c r="AE631" s="22">
        <v>21.693748474121101</v>
      </c>
      <c r="AF631" s="22">
        <v>20.573534011840799</v>
      </c>
      <c r="AG631" s="22">
        <v>21.6180629730225</v>
      </c>
      <c r="AH631" s="22">
        <v>21.441282272338899</v>
      </c>
    </row>
    <row r="632" spans="1:34" x14ac:dyDescent="0.35">
      <c r="A632" s="5" t="s">
        <v>1911</v>
      </c>
      <c r="B632" s="5" t="s">
        <v>1912</v>
      </c>
      <c r="C632" s="22">
        <v>15.577765146891267</v>
      </c>
      <c r="D632" s="23" t="s">
        <v>35</v>
      </c>
      <c r="E632" s="22">
        <v>0.52557992044867441</v>
      </c>
      <c r="F632" s="22">
        <v>15.180162429809599</v>
      </c>
      <c r="G632" s="23" t="s">
        <v>35</v>
      </c>
      <c r="H632" s="22">
        <v>0.30923526861322931</v>
      </c>
      <c r="I632" s="22">
        <v>-0.39760271708170503</v>
      </c>
      <c r="J632" s="24">
        <v>0.492281408344178</v>
      </c>
      <c r="K632" s="25">
        <f>10^-J632</f>
        <v>0.32189823221566521</v>
      </c>
      <c r="L632" s="26" t="b">
        <f>IF(AND(K632&lt;0.05,ABS(I632)&gt;=2),"TRUE")</f>
        <v>0</v>
      </c>
      <c r="M632" s="27" t="b">
        <v>0</v>
      </c>
      <c r="N632" s="24">
        <v>0.492281408344178</v>
      </c>
      <c r="O632" s="27">
        <v>484</v>
      </c>
      <c r="P632" s="25">
        <f>O632/$P$2*$P$1</f>
        <v>2.1645796064400716E-2</v>
      </c>
      <c r="Q632" s="27" t="b">
        <f>IF(K632&lt;P632,"TRUE")</f>
        <v>0</v>
      </c>
      <c r="R632" s="28">
        <f>K632*1118</f>
        <v>359.88222361711371</v>
      </c>
      <c r="S632" s="26" t="b">
        <f>IF(R632&lt;0.05,"TRUE")</f>
        <v>0</v>
      </c>
      <c r="T632" s="5" t="s">
        <v>1911</v>
      </c>
      <c r="U632" s="5" t="s">
        <v>1912</v>
      </c>
      <c r="V632" s="5" t="s">
        <v>1913</v>
      </c>
      <c r="W632" s="22">
        <v>15.577765146891267</v>
      </c>
      <c r="X632" s="23" t="s">
        <v>35</v>
      </c>
      <c r="Y632" s="22">
        <v>0.52557992044867441</v>
      </c>
      <c r="Z632" s="22">
        <v>15.180162429809599</v>
      </c>
      <c r="AA632" s="23" t="s">
        <v>35</v>
      </c>
      <c r="AB632" s="22">
        <v>0.30923526861322931</v>
      </c>
      <c r="AC632" s="22">
        <v>16.145078659057599</v>
      </c>
      <c r="AD632" s="22">
        <v>15.480792045593301</v>
      </c>
      <c r="AE632" s="22">
        <v>15.107424736022899</v>
      </c>
      <c r="AF632" s="22">
        <v>14.825641632080099</v>
      </c>
      <c r="AG632" s="22">
        <v>15.320508003234901</v>
      </c>
      <c r="AH632" s="22">
        <v>15.3943376541138</v>
      </c>
    </row>
    <row r="633" spans="1:34" x14ac:dyDescent="0.35">
      <c r="A633" s="5" t="s">
        <v>1914</v>
      </c>
      <c r="B633" s="5" t="s">
        <v>1915</v>
      </c>
      <c r="C633" s="22">
        <v>17.189374923706037</v>
      </c>
      <c r="D633" s="23" t="s">
        <v>35</v>
      </c>
      <c r="E633" s="22">
        <v>5.1098892989116594E-2</v>
      </c>
      <c r="F633" s="22">
        <v>16.786265055338532</v>
      </c>
      <c r="G633" s="23" t="s">
        <v>35</v>
      </c>
      <c r="H633" s="22">
        <v>0.55462107891231782</v>
      </c>
      <c r="I633" s="22">
        <v>-0.403109868367512</v>
      </c>
      <c r="J633" s="24">
        <v>0.55554224017938503</v>
      </c>
      <c r="K633" s="25">
        <f>10^-J633</f>
        <v>0.27826447161926621</v>
      </c>
      <c r="L633" s="26" t="b">
        <f>IF(AND(K633&lt;0.05,ABS(I633)&gt;=2),"TRUE")</f>
        <v>0</v>
      </c>
      <c r="M633" s="27" t="b">
        <v>0</v>
      </c>
      <c r="N633" s="24">
        <v>0.55554224017938503</v>
      </c>
      <c r="O633" s="27">
        <v>433</v>
      </c>
      <c r="P633" s="25">
        <f>O633/$P$2*$P$1</f>
        <v>1.9364937388193202E-2</v>
      </c>
      <c r="Q633" s="27" t="b">
        <f>IF(K633&lt;P633,"TRUE")</f>
        <v>0</v>
      </c>
      <c r="R633" s="28">
        <f>K633*1118</f>
        <v>311.09967927033961</v>
      </c>
      <c r="S633" s="26" t="b">
        <f>IF(R633&lt;0.05,"TRUE")</f>
        <v>0</v>
      </c>
      <c r="T633" s="5" t="s">
        <v>1914</v>
      </c>
      <c r="U633" s="5" t="s">
        <v>1915</v>
      </c>
      <c r="V633" s="5" t="s">
        <v>1916</v>
      </c>
      <c r="W633" s="22">
        <v>17.189374923706037</v>
      </c>
      <c r="X633" s="23" t="s">
        <v>35</v>
      </c>
      <c r="Y633" s="22">
        <v>5.1098892989116594E-2</v>
      </c>
      <c r="Z633" s="22">
        <v>16.786265055338532</v>
      </c>
      <c r="AA633" s="23" t="s">
        <v>35</v>
      </c>
      <c r="AB633" s="22">
        <v>0.55462107891231782</v>
      </c>
      <c r="AC633" s="22">
        <v>17.230115890502901</v>
      </c>
      <c r="AD633" s="22">
        <v>17.205966949462901</v>
      </c>
      <c r="AE633" s="22">
        <v>17.132041931152301</v>
      </c>
      <c r="AF633" s="22">
        <v>16.1551189422607</v>
      </c>
      <c r="AG633" s="22">
        <v>17.195888519287099</v>
      </c>
      <c r="AH633" s="22">
        <v>17.007787704467798</v>
      </c>
    </row>
    <row r="634" spans="1:34" x14ac:dyDescent="0.35">
      <c r="A634" s="5" t="s">
        <v>1917</v>
      </c>
      <c r="B634" s="5" t="s">
        <v>1918</v>
      </c>
      <c r="C634" s="22">
        <v>20.296825408935533</v>
      </c>
      <c r="D634" s="23" t="s">
        <v>35</v>
      </c>
      <c r="E634" s="22">
        <v>0.10052206149266456</v>
      </c>
      <c r="F634" s="22">
        <v>19.891067504882837</v>
      </c>
      <c r="G634" s="23" t="s">
        <v>35</v>
      </c>
      <c r="H634" s="22">
        <v>0.23864583212451404</v>
      </c>
      <c r="I634" s="22">
        <v>-0.40575790405273399</v>
      </c>
      <c r="J634" s="24">
        <v>1.2731321193315801</v>
      </c>
      <c r="K634" s="25">
        <f>10^-J634</f>
        <v>5.3317267115411605E-2</v>
      </c>
      <c r="L634" s="26" t="b">
        <f>IF(AND(K634&lt;0.05,ABS(I634)&gt;=2),"TRUE")</f>
        <v>0</v>
      </c>
      <c r="M634" s="27" t="b">
        <v>0</v>
      </c>
      <c r="N634" s="24">
        <v>1.2731321193315801</v>
      </c>
      <c r="O634" s="27">
        <v>130</v>
      </c>
      <c r="P634" s="25">
        <f>O634/$P$2*$P$1</f>
        <v>5.8139534883720929E-3</v>
      </c>
      <c r="Q634" s="27" t="b">
        <f>IF(K634&lt;P634,"TRUE")</f>
        <v>0</v>
      </c>
      <c r="R634" s="28">
        <f>K634*1118</f>
        <v>59.608704635030172</v>
      </c>
      <c r="S634" s="26" t="b">
        <f>IF(R634&lt;0.05,"TRUE")</f>
        <v>0</v>
      </c>
      <c r="T634" s="5" t="s">
        <v>1917</v>
      </c>
      <c r="U634" s="5" t="s">
        <v>1918</v>
      </c>
      <c r="V634" s="5" t="s">
        <v>1919</v>
      </c>
      <c r="W634" s="22">
        <v>20.296825408935533</v>
      </c>
      <c r="X634" s="23" t="s">
        <v>35</v>
      </c>
      <c r="Y634" s="22">
        <v>0.10052206149266456</v>
      </c>
      <c r="Z634" s="22">
        <v>19.891067504882837</v>
      </c>
      <c r="AA634" s="23" t="s">
        <v>35</v>
      </c>
      <c r="AB634" s="22">
        <v>0.23864583212451404</v>
      </c>
      <c r="AC634" s="22">
        <v>20.184064865112301</v>
      </c>
      <c r="AD634" s="22">
        <v>20.329362869262699</v>
      </c>
      <c r="AE634" s="22">
        <v>20.377048492431602</v>
      </c>
      <c r="AF634" s="22">
        <v>19.66455078125</v>
      </c>
      <c r="AG634" s="22">
        <v>19.868423461914102</v>
      </c>
      <c r="AH634" s="22">
        <v>20.1402282714844</v>
      </c>
    </row>
    <row r="635" spans="1:34" x14ac:dyDescent="0.35">
      <c r="A635" s="5" t="s">
        <v>1920</v>
      </c>
      <c r="B635" s="5" t="s">
        <v>1921</v>
      </c>
      <c r="C635" s="22">
        <v>16.943604151407868</v>
      </c>
      <c r="D635" s="23" t="s">
        <v>35</v>
      </c>
      <c r="E635" s="22">
        <v>0.1434578577915446</v>
      </c>
      <c r="F635" s="22">
        <v>16.537171681722032</v>
      </c>
      <c r="G635" s="23" t="s">
        <v>35</v>
      </c>
      <c r="H635" s="22">
        <v>0.35962827325336738</v>
      </c>
      <c r="I635" s="22">
        <v>-0.40643246968587499</v>
      </c>
      <c r="J635" s="24">
        <v>0.84410432080794995</v>
      </c>
      <c r="K635" s="25">
        <f>10^-J635</f>
        <v>0.14318439182604142</v>
      </c>
      <c r="L635" s="26" t="b">
        <f>IF(AND(K635&lt;0.05,ABS(I635)&gt;=2),"TRUE")</f>
        <v>0</v>
      </c>
      <c r="M635" s="27" t="b">
        <v>0</v>
      </c>
      <c r="N635" s="24">
        <v>0.84410432080794995</v>
      </c>
      <c r="O635" s="27">
        <v>261</v>
      </c>
      <c r="P635" s="25">
        <f>O635/$P$2*$P$1</f>
        <v>1.1672629695885511E-2</v>
      </c>
      <c r="Q635" s="27" t="b">
        <f>IF(K635&lt;P635,"TRUE")</f>
        <v>0</v>
      </c>
      <c r="R635" s="28">
        <f>K635*1118</f>
        <v>160.0801500615143</v>
      </c>
      <c r="S635" s="26" t="b">
        <f>IF(R635&lt;0.05,"TRUE")</f>
        <v>0</v>
      </c>
      <c r="T635" s="5" t="s">
        <v>1920</v>
      </c>
      <c r="U635" s="5" t="s">
        <v>1921</v>
      </c>
      <c r="V635" s="5" t="s">
        <v>1922</v>
      </c>
      <c r="W635" s="22">
        <v>16.943604151407868</v>
      </c>
      <c r="X635" s="23" t="s">
        <v>35</v>
      </c>
      <c r="Y635" s="22">
        <v>0.1434578577915446</v>
      </c>
      <c r="Z635" s="22">
        <v>16.537171681722032</v>
      </c>
      <c r="AA635" s="23" t="s">
        <v>35</v>
      </c>
      <c r="AB635" s="22">
        <v>0.35962827325336738</v>
      </c>
      <c r="AC635" s="22">
        <v>16.949504852294901</v>
      </c>
      <c r="AD635" s="22">
        <v>16.797286987304702</v>
      </c>
      <c r="AE635" s="22">
        <v>17.084020614623999</v>
      </c>
      <c r="AF635" s="22">
        <v>16.187086105346701</v>
      </c>
      <c r="AG635" s="22">
        <v>16.518791198730501</v>
      </c>
      <c r="AH635" s="22">
        <v>16.905637741088899</v>
      </c>
    </row>
    <row r="636" spans="1:34" x14ac:dyDescent="0.35">
      <c r="A636" s="5" t="s">
        <v>1923</v>
      </c>
      <c r="B636" s="5" t="s">
        <v>1924</v>
      </c>
      <c r="C636" s="22">
        <v>16.582225799560533</v>
      </c>
      <c r="D636" s="23" t="s">
        <v>35</v>
      </c>
      <c r="E636" s="22">
        <v>0.43701683095056637</v>
      </c>
      <c r="F636" s="22">
        <v>16.1742188135783</v>
      </c>
      <c r="G636" s="23" t="s">
        <v>35</v>
      </c>
      <c r="H636" s="22">
        <v>0.72278989731993792</v>
      </c>
      <c r="I636" s="22">
        <v>-0.40800698598225799</v>
      </c>
      <c r="J636" s="24">
        <v>0.34693654014221598</v>
      </c>
      <c r="K636" s="25">
        <f>10^-J636</f>
        <v>0.4498455823024316</v>
      </c>
      <c r="L636" s="26" t="b">
        <f>IF(AND(K636&lt;0.05,ABS(I636)&gt;=2),"TRUE")</f>
        <v>0</v>
      </c>
      <c r="M636" s="27" t="b">
        <v>0</v>
      </c>
      <c r="N636" s="24">
        <v>0.34693654014221598</v>
      </c>
      <c r="O636" s="27">
        <v>654</v>
      </c>
      <c r="P636" s="25">
        <f>O636/$P$2*$P$1</f>
        <v>2.9248658318425758E-2</v>
      </c>
      <c r="Q636" s="27" t="b">
        <f>IF(K636&lt;P636,"TRUE")</f>
        <v>0</v>
      </c>
      <c r="R636" s="28">
        <f>K636*1118</f>
        <v>502.9273610141185</v>
      </c>
      <c r="S636" s="26" t="b">
        <f>IF(R636&lt;0.05,"TRUE")</f>
        <v>0</v>
      </c>
      <c r="T636" s="5" t="s">
        <v>1923</v>
      </c>
      <c r="U636" s="5" t="s">
        <v>1924</v>
      </c>
      <c r="V636" s="5" t="s">
        <v>1925</v>
      </c>
      <c r="W636" s="22">
        <v>16.582225799560533</v>
      </c>
      <c r="X636" s="23" t="s">
        <v>35</v>
      </c>
      <c r="Y636" s="22">
        <v>0.43701683095056637</v>
      </c>
      <c r="Z636" s="22">
        <v>16.1742188135783</v>
      </c>
      <c r="AA636" s="23" t="s">
        <v>35</v>
      </c>
      <c r="AB636" s="22">
        <v>0.72278989731993792</v>
      </c>
      <c r="AC636" s="22">
        <v>16.079917907714801</v>
      </c>
      <c r="AD636" s="22">
        <v>16.875198364257798</v>
      </c>
      <c r="AE636" s="22">
        <v>16.791561126708999</v>
      </c>
      <c r="AF636" s="22">
        <v>15.753953933715801</v>
      </c>
      <c r="AG636" s="22">
        <v>15.759884834289601</v>
      </c>
      <c r="AH636" s="22">
        <v>17.008817672729499</v>
      </c>
    </row>
    <row r="637" spans="1:34" x14ac:dyDescent="0.35">
      <c r="A637" s="5" t="s">
        <v>1926</v>
      </c>
      <c r="B637" s="5" t="s">
        <v>1927</v>
      </c>
      <c r="C637" s="22">
        <v>18.0821838378906</v>
      </c>
      <c r="D637" s="23" t="s">
        <v>35</v>
      </c>
      <c r="E637" s="22">
        <v>0.27886937109547433</v>
      </c>
      <c r="F637" s="22">
        <v>17.673201878865534</v>
      </c>
      <c r="G637" s="23" t="s">
        <v>35</v>
      </c>
      <c r="H637" s="22">
        <v>0.2688949616604126</v>
      </c>
      <c r="I637" s="22">
        <v>-0.40898195902506601</v>
      </c>
      <c r="J637" s="24">
        <v>0.84936483809264995</v>
      </c>
      <c r="K637" s="25">
        <f>10^-J637</f>
        <v>0.14146049124458934</v>
      </c>
      <c r="L637" s="26" t="b">
        <f>IF(AND(K637&lt;0.05,ABS(I637)&gt;=2),"TRUE")</f>
        <v>0</v>
      </c>
      <c r="M637" s="27" t="b">
        <v>0</v>
      </c>
      <c r="N637" s="24">
        <v>0.84936483809264995</v>
      </c>
      <c r="O637" s="27">
        <v>256</v>
      </c>
      <c r="P637" s="25">
        <f>O637/$P$2*$P$1</f>
        <v>1.1449016100178892E-2</v>
      </c>
      <c r="Q637" s="27" t="b">
        <f>IF(K637&lt;P637,"TRUE")</f>
        <v>0</v>
      </c>
      <c r="R637" s="28">
        <f>K637*1118</f>
        <v>158.15282921145089</v>
      </c>
      <c r="S637" s="26" t="b">
        <f>IF(R637&lt;0.05,"TRUE")</f>
        <v>0</v>
      </c>
      <c r="T637" s="5" t="s">
        <v>1926</v>
      </c>
      <c r="U637" s="5" t="s">
        <v>1927</v>
      </c>
      <c r="V637" s="5" t="s">
        <v>1928</v>
      </c>
      <c r="W637" s="22">
        <v>18.0821838378906</v>
      </c>
      <c r="X637" s="23" t="s">
        <v>35</v>
      </c>
      <c r="Y637" s="22">
        <v>0.27886937109547433</v>
      </c>
      <c r="Z637" s="22">
        <v>17.673201878865534</v>
      </c>
      <c r="AA637" s="23" t="s">
        <v>35</v>
      </c>
      <c r="AB637" s="22">
        <v>0.2688949616604126</v>
      </c>
      <c r="AC637" s="22">
        <v>17.971681594848601</v>
      </c>
      <c r="AD637" s="22">
        <v>18.399370193481399</v>
      </c>
      <c r="AE637" s="22">
        <v>17.8754997253418</v>
      </c>
      <c r="AF637" s="22">
        <v>17.382806777954102</v>
      </c>
      <c r="AG637" s="22">
        <v>17.723228454589801</v>
      </c>
      <c r="AH637" s="22">
        <v>17.913570404052699</v>
      </c>
    </row>
    <row r="638" spans="1:34" x14ac:dyDescent="0.35">
      <c r="A638" s="5" t="s">
        <v>1929</v>
      </c>
      <c r="B638" s="5" t="s">
        <v>1930</v>
      </c>
      <c r="C638" s="22">
        <v>16.929973602294933</v>
      </c>
      <c r="D638" s="23" t="s">
        <v>35</v>
      </c>
      <c r="E638" s="22">
        <v>0.4176183387553587</v>
      </c>
      <c r="F638" s="22">
        <v>16.520896275838201</v>
      </c>
      <c r="G638" s="23" t="s">
        <v>35</v>
      </c>
      <c r="H638" s="22">
        <v>0.18224010544029204</v>
      </c>
      <c r="I638" s="22">
        <v>-0.40907732645670702</v>
      </c>
      <c r="J638" s="24">
        <v>0.71014995553636695</v>
      </c>
      <c r="K638" s="25">
        <f>10^-J638</f>
        <v>0.19491714631381141</v>
      </c>
      <c r="L638" s="26" t="b">
        <f>IF(AND(K638&lt;0.05,ABS(I638)&gt;=2),"TRUE")</f>
        <v>0</v>
      </c>
      <c r="M638" s="27" t="b">
        <v>0</v>
      </c>
      <c r="N638" s="24">
        <v>0.71014995553636695</v>
      </c>
      <c r="O638" s="27">
        <v>324</v>
      </c>
      <c r="P638" s="25">
        <f>O638/$P$2*$P$1</f>
        <v>1.4490161001788911E-2</v>
      </c>
      <c r="Q638" s="27" t="b">
        <f>IF(K638&lt;P638,"TRUE")</f>
        <v>0</v>
      </c>
      <c r="R638" s="28">
        <f>K638*1118</f>
        <v>217.91736957884115</v>
      </c>
      <c r="S638" s="26" t="b">
        <f>IF(R638&lt;0.05,"TRUE")</f>
        <v>0</v>
      </c>
      <c r="T638" s="5" t="s">
        <v>1929</v>
      </c>
      <c r="U638" s="5" t="s">
        <v>1930</v>
      </c>
      <c r="V638" s="5" t="s">
        <v>1931</v>
      </c>
      <c r="W638" s="22">
        <v>16.929973602294933</v>
      </c>
      <c r="X638" s="23" t="s">
        <v>35</v>
      </c>
      <c r="Y638" s="22">
        <v>0.4176183387553587</v>
      </c>
      <c r="Z638" s="22">
        <v>16.520896275838201</v>
      </c>
      <c r="AA638" s="23" t="s">
        <v>35</v>
      </c>
      <c r="AB638" s="22">
        <v>0.18224010544029204</v>
      </c>
      <c r="AC638" s="22">
        <v>17.341192245483398</v>
      </c>
      <c r="AD638" s="22">
        <v>16.5062370300293</v>
      </c>
      <c r="AE638" s="22">
        <v>16.942491531372099</v>
      </c>
      <c r="AF638" s="22">
        <v>16.5136413574219</v>
      </c>
      <c r="AG638" s="22">
        <v>16.342391967773398</v>
      </c>
      <c r="AH638" s="22">
        <v>16.7066555023193</v>
      </c>
    </row>
    <row r="639" spans="1:34" x14ac:dyDescent="0.35">
      <c r="A639" s="5" t="s">
        <v>1932</v>
      </c>
      <c r="B639" s="5" t="s">
        <v>1933</v>
      </c>
      <c r="C639" s="22">
        <v>19.062242507934567</v>
      </c>
      <c r="D639" s="23" t="s">
        <v>35</v>
      </c>
      <c r="E639" s="22">
        <v>0.29401872642160615</v>
      </c>
      <c r="F639" s="22">
        <v>18.652571996053098</v>
      </c>
      <c r="G639" s="23" t="s">
        <v>35</v>
      </c>
      <c r="H639" s="22">
        <v>0.78688598579302793</v>
      </c>
      <c r="I639" s="22">
        <v>-0.40967051188151199</v>
      </c>
      <c r="J639" s="24">
        <v>0.35082278367848402</v>
      </c>
      <c r="K639" s="25">
        <f>10^-J639</f>
        <v>0.44583813806017597</v>
      </c>
      <c r="L639" s="26" t="b">
        <f>IF(AND(K639&lt;0.05,ABS(I639)&gt;=2),"TRUE")</f>
        <v>0</v>
      </c>
      <c r="M639" s="27" t="b">
        <v>0</v>
      </c>
      <c r="N639" s="24">
        <v>0.35082278367848402</v>
      </c>
      <c r="O639" s="27">
        <v>646</v>
      </c>
      <c r="P639" s="25">
        <f>O639/$P$2*$P$1</f>
        <v>2.8890876565295171E-2</v>
      </c>
      <c r="Q639" s="27" t="b">
        <f>IF(K639&lt;P639,"TRUE")</f>
        <v>0</v>
      </c>
      <c r="R639" s="28">
        <f>K639*1118</f>
        <v>498.44703835127672</v>
      </c>
      <c r="S639" s="26" t="b">
        <f>IF(R639&lt;0.05,"TRUE")</f>
        <v>0</v>
      </c>
      <c r="T639" s="5" t="s">
        <v>1932</v>
      </c>
      <c r="U639" s="5" t="s">
        <v>1933</v>
      </c>
      <c r="V639" s="5" t="s">
        <v>1934</v>
      </c>
      <c r="W639" s="22">
        <v>19.062242507934567</v>
      </c>
      <c r="X639" s="23" t="s">
        <v>35</v>
      </c>
      <c r="Y639" s="22">
        <v>0.29401872642160615</v>
      </c>
      <c r="Z639" s="22">
        <v>18.652571996053098</v>
      </c>
      <c r="AA639" s="23" t="s">
        <v>35</v>
      </c>
      <c r="AB639" s="22">
        <v>0.78688598579302793</v>
      </c>
      <c r="AC639" s="22">
        <v>19.367805480956999</v>
      </c>
      <c r="AD639" s="22">
        <v>18.781318664550799</v>
      </c>
      <c r="AE639" s="22">
        <v>19.037603378295898</v>
      </c>
      <c r="AF639" s="22">
        <v>17.767360687255898</v>
      </c>
      <c r="AG639" s="22">
        <v>19.272632598876999</v>
      </c>
      <c r="AH639" s="22">
        <v>18.917722702026399</v>
      </c>
    </row>
    <row r="640" spans="1:34" x14ac:dyDescent="0.35">
      <c r="A640" s="5" t="s">
        <v>1935</v>
      </c>
      <c r="B640" s="5" t="s">
        <v>1936</v>
      </c>
      <c r="C640" s="22">
        <v>15.487692515055366</v>
      </c>
      <c r="D640" s="23" t="s">
        <v>35</v>
      </c>
      <c r="E640" s="22">
        <v>0.71193371405258965</v>
      </c>
      <c r="F640" s="22">
        <v>15.077802340189601</v>
      </c>
      <c r="G640" s="23" t="s">
        <v>35</v>
      </c>
      <c r="H640" s="22">
        <v>1.3266161797190117</v>
      </c>
      <c r="I640" s="22">
        <v>-0.40989017486572299</v>
      </c>
      <c r="J640" s="24">
        <v>0.17926008183494599</v>
      </c>
      <c r="K640" s="25">
        <f>10^-J640</f>
        <v>0.66182004708105779</v>
      </c>
      <c r="L640" s="26" t="b">
        <f>IF(AND(K640&lt;0.05,ABS(I640)&gt;=2),"TRUE")</f>
        <v>0</v>
      </c>
      <c r="M640" s="27" t="b">
        <v>0</v>
      </c>
      <c r="N640" s="24">
        <v>0.17926008183494599</v>
      </c>
      <c r="O640" s="27">
        <v>871</v>
      </c>
      <c r="P640" s="25">
        <f>O640/$P$2*$P$1</f>
        <v>3.8953488372093031E-2</v>
      </c>
      <c r="Q640" s="27" t="b">
        <f>IF(K640&lt;P640,"TRUE")</f>
        <v>0</v>
      </c>
      <c r="R640" s="28">
        <f>K640*1118</f>
        <v>739.91481263662263</v>
      </c>
      <c r="S640" s="26" t="b">
        <f>IF(R640&lt;0.05,"TRUE")</f>
        <v>0</v>
      </c>
      <c r="T640" s="5" t="s">
        <v>1935</v>
      </c>
      <c r="U640" s="5" t="s">
        <v>1936</v>
      </c>
      <c r="V640" s="5" t="s">
        <v>1937</v>
      </c>
      <c r="W640" s="22">
        <v>15.487692515055366</v>
      </c>
      <c r="X640" s="23" t="s">
        <v>35</v>
      </c>
      <c r="Y640" s="22">
        <v>0.71193371405258965</v>
      </c>
      <c r="Z640" s="22">
        <v>15.077802340189601</v>
      </c>
      <c r="AA640" s="23" t="s">
        <v>35</v>
      </c>
      <c r="AB640" s="22">
        <v>1.3266161797190117</v>
      </c>
      <c r="AC640" s="22">
        <v>15.5383214950562</v>
      </c>
      <c r="AD640" s="22">
        <v>16.172960281372099</v>
      </c>
      <c r="AE640" s="22">
        <v>14.7517957687378</v>
      </c>
      <c r="AF640" s="22">
        <v>13.969499588012701</v>
      </c>
      <c r="AG640" s="22">
        <v>14.7161703109741</v>
      </c>
      <c r="AH640" s="22">
        <v>16.547737121581999</v>
      </c>
    </row>
    <row r="641" spans="1:34" x14ac:dyDescent="0.35">
      <c r="A641" s="5" t="s">
        <v>1938</v>
      </c>
      <c r="B641" s="5" t="s">
        <v>1939</v>
      </c>
      <c r="C641" s="22">
        <v>16.552799860636402</v>
      </c>
      <c r="D641" s="23" t="s">
        <v>35</v>
      </c>
      <c r="E641" s="22">
        <v>0.29680763949135081</v>
      </c>
      <c r="F641" s="22">
        <v>16.142742474873867</v>
      </c>
      <c r="G641" s="23" t="s">
        <v>35</v>
      </c>
      <c r="H641" s="22">
        <v>1.1155904727000445</v>
      </c>
      <c r="I641" s="22">
        <v>-0.41005738576253498</v>
      </c>
      <c r="J641" s="24">
        <v>0.24285390844886401</v>
      </c>
      <c r="K641" s="25">
        <f>10^-J641</f>
        <v>0.57167090769475704</v>
      </c>
      <c r="L641" s="26" t="b">
        <f>IF(AND(K641&lt;0.05,ABS(I641)&gt;=2),"TRUE")</f>
        <v>0</v>
      </c>
      <c r="M641" s="27" t="b">
        <v>0</v>
      </c>
      <c r="N641" s="24">
        <v>0.24285390844886401</v>
      </c>
      <c r="O641" s="27">
        <v>784</v>
      </c>
      <c r="P641" s="25">
        <f>O641/$P$2*$P$1</f>
        <v>3.5062611806797858E-2</v>
      </c>
      <c r="Q641" s="27" t="b">
        <f>IF(K641&lt;P641,"TRUE")</f>
        <v>0</v>
      </c>
      <c r="R641" s="28">
        <f>K641*1118</f>
        <v>639.12807480273841</v>
      </c>
      <c r="S641" s="26" t="b">
        <f>IF(R641&lt;0.05,"TRUE")</f>
        <v>0</v>
      </c>
      <c r="T641" s="5" t="s">
        <v>1938</v>
      </c>
      <c r="U641" s="5" t="s">
        <v>1939</v>
      </c>
      <c r="V641" s="5" t="s">
        <v>1940</v>
      </c>
      <c r="W641" s="22">
        <v>16.552799860636402</v>
      </c>
      <c r="X641" s="23" t="s">
        <v>35</v>
      </c>
      <c r="Y641" s="22">
        <v>0.29680763949135081</v>
      </c>
      <c r="Z641" s="22">
        <v>16.142742474873867</v>
      </c>
      <c r="AA641" s="23" t="s">
        <v>35</v>
      </c>
      <c r="AB641" s="22">
        <v>1.1155904727000445</v>
      </c>
      <c r="AC641" s="22">
        <v>16.830936431884801</v>
      </c>
      <c r="AD641" s="22">
        <v>16.240310668945298</v>
      </c>
      <c r="AE641" s="22">
        <v>16.587152481079102</v>
      </c>
      <c r="AF641" s="22">
        <v>14.9099721908569</v>
      </c>
      <c r="AG641" s="22">
        <v>17.082778930664102</v>
      </c>
      <c r="AH641" s="22">
        <v>16.4354763031006</v>
      </c>
    </row>
    <row r="642" spans="1:34" x14ac:dyDescent="0.35">
      <c r="A642" s="5" t="s">
        <v>1941</v>
      </c>
      <c r="B642" s="5" t="s">
        <v>1942</v>
      </c>
      <c r="C642" s="22">
        <v>20.436281840006533</v>
      </c>
      <c r="D642" s="23" t="s">
        <v>35</v>
      </c>
      <c r="E642" s="22">
        <v>0.10947941083523269</v>
      </c>
      <c r="F642" s="22">
        <v>20.026013056437201</v>
      </c>
      <c r="G642" s="23" t="s">
        <v>35</v>
      </c>
      <c r="H642" s="22">
        <v>0.18262328550251142</v>
      </c>
      <c r="I642" s="22">
        <v>-0.41026878356933599</v>
      </c>
      <c r="J642" s="24">
        <v>1.53899983187502</v>
      </c>
      <c r="K642" s="25">
        <f>10^-J642</f>
        <v>2.8906810014116796E-2</v>
      </c>
      <c r="L642" s="26" t="b">
        <f>IF(AND(K642&lt;0.05,ABS(I642)&gt;=2),"TRUE")</f>
        <v>0</v>
      </c>
      <c r="M642" s="27" t="b">
        <v>0</v>
      </c>
      <c r="N642" s="24">
        <v>1.53899983187502</v>
      </c>
      <c r="O642" s="27">
        <v>82</v>
      </c>
      <c r="P642" s="25">
        <f>O642/$P$2*$P$1</f>
        <v>3.6672629695885511E-3</v>
      </c>
      <c r="Q642" s="27" t="b">
        <f>IF(K642&lt;P642,"TRUE")</f>
        <v>0</v>
      </c>
      <c r="R642" s="28">
        <f>K642*1118</f>
        <v>32.317813595782575</v>
      </c>
      <c r="S642" s="26" t="b">
        <f>IF(R642&lt;0.05,"TRUE")</f>
        <v>0</v>
      </c>
      <c r="T642" s="5" t="s">
        <v>1941</v>
      </c>
      <c r="U642" s="5" t="s">
        <v>1942</v>
      </c>
      <c r="V642" s="5" t="s">
        <v>1943</v>
      </c>
      <c r="W642" s="22">
        <v>20.436281840006533</v>
      </c>
      <c r="X642" s="23" t="s">
        <v>35</v>
      </c>
      <c r="Y642" s="22">
        <v>0.10947941083523269</v>
      </c>
      <c r="Z642" s="22">
        <v>20.026013056437201</v>
      </c>
      <c r="AA642" s="23" t="s">
        <v>35</v>
      </c>
      <c r="AB642" s="22">
        <v>0.18262328550251142</v>
      </c>
      <c r="AC642" s="22">
        <v>20.311544418335</v>
      </c>
      <c r="AD642" s="22">
        <v>20.516431808471701</v>
      </c>
      <c r="AE642" s="22">
        <v>20.480869293212901</v>
      </c>
      <c r="AF642" s="22">
        <v>19.817712783813501</v>
      </c>
      <c r="AG642" s="22">
        <v>20.101711273193398</v>
      </c>
      <c r="AH642" s="22">
        <v>20.158615112304702</v>
      </c>
    </row>
    <row r="643" spans="1:34" x14ac:dyDescent="0.35">
      <c r="A643" s="5" t="s">
        <v>1944</v>
      </c>
      <c r="B643" s="5" t="s">
        <v>1945</v>
      </c>
      <c r="C643" s="22">
        <v>16.536878585815433</v>
      </c>
      <c r="D643" s="23" t="s">
        <v>35</v>
      </c>
      <c r="E643" s="22">
        <v>0.32484577569072287</v>
      </c>
      <c r="F643" s="22">
        <v>16.125961303710934</v>
      </c>
      <c r="G643" s="23" t="s">
        <v>35</v>
      </c>
      <c r="H643" s="22">
        <v>0.33306890225287406</v>
      </c>
      <c r="I643" s="22">
        <v>-0.41091728210449202</v>
      </c>
      <c r="J643" s="24">
        <v>0.697208695938487</v>
      </c>
      <c r="K643" s="25">
        <f>10^-J643</f>
        <v>0.20081275947648139</v>
      </c>
      <c r="L643" s="26" t="b">
        <f>IF(AND(K643&lt;0.05,ABS(I643)&gt;=2),"TRUE")</f>
        <v>0</v>
      </c>
      <c r="M643" s="27" t="b">
        <v>0</v>
      </c>
      <c r="N643" s="24">
        <v>0.697208695938487</v>
      </c>
      <c r="O643" s="27">
        <v>332</v>
      </c>
      <c r="P643" s="25">
        <f>O643/$P$2*$P$1</f>
        <v>1.48479427549195E-2</v>
      </c>
      <c r="Q643" s="27" t="b">
        <f>IF(K643&lt;P643,"TRUE")</f>
        <v>0</v>
      </c>
      <c r="R643" s="28">
        <f>K643*1118</f>
        <v>224.5086650947062</v>
      </c>
      <c r="S643" s="26" t="b">
        <f>IF(R643&lt;0.05,"TRUE")</f>
        <v>0</v>
      </c>
      <c r="T643" s="5" t="s">
        <v>1944</v>
      </c>
      <c r="U643" s="5" t="s">
        <v>1945</v>
      </c>
      <c r="V643" s="5" t="s">
        <v>1946</v>
      </c>
      <c r="W643" s="22">
        <v>16.536878585815433</v>
      </c>
      <c r="X643" s="23" t="s">
        <v>35</v>
      </c>
      <c r="Y643" s="22">
        <v>0.32484577569072287</v>
      </c>
      <c r="Z643" s="22">
        <v>16.125961303710934</v>
      </c>
      <c r="AA643" s="23" t="s">
        <v>35</v>
      </c>
      <c r="AB643" s="22">
        <v>0.33306890225287406</v>
      </c>
      <c r="AC643" s="22">
        <v>16.884067535400401</v>
      </c>
      <c r="AD643" s="22">
        <v>16.240322113037099</v>
      </c>
      <c r="AE643" s="22">
        <v>16.4862461090088</v>
      </c>
      <c r="AF643" s="22">
        <v>15.7419376373291</v>
      </c>
      <c r="AG643" s="22">
        <v>16.299827575683601</v>
      </c>
      <c r="AH643" s="22">
        <v>16.336118698120099</v>
      </c>
    </row>
    <row r="644" spans="1:34" x14ac:dyDescent="0.35">
      <c r="A644" s="5" t="s">
        <v>1947</v>
      </c>
      <c r="B644" s="5" t="s">
        <v>1948</v>
      </c>
      <c r="C644" s="22">
        <v>15.7009751001994</v>
      </c>
      <c r="D644" s="23" t="s">
        <v>35</v>
      </c>
      <c r="E644" s="22">
        <v>0.28763901741663728</v>
      </c>
      <c r="F644" s="22">
        <v>15.289334932963067</v>
      </c>
      <c r="G644" s="23" t="s">
        <v>35</v>
      </c>
      <c r="H644" s="22">
        <v>1.4070411005380268</v>
      </c>
      <c r="I644" s="22">
        <v>-0.41164016723632801</v>
      </c>
      <c r="J644" s="24">
        <v>0.19002562496955699</v>
      </c>
      <c r="K644" s="25">
        <f>10^-J644</f>
        <v>0.64561613418759134</v>
      </c>
      <c r="L644" s="26" t="b">
        <f>IF(AND(K644&lt;0.05,ABS(I644)&gt;=2),"TRUE")</f>
        <v>0</v>
      </c>
      <c r="M644" s="27" t="b">
        <v>0</v>
      </c>
      <c r="N644" s="24">
        <v>0.19002562496955699</v>
      </c>
      <c r="O644" s="27">
        <v>856</v>
      </c>
      <c r="P644" s="25">
        <f>O644/$P$2*$P$1</f>
        <v>3.828264758497317E-2</v>
      </c>
      <c r="Q644" s="27" t="b">
        <f>IF(K644&lt;P644,"TRUE")</f>
        <v>0</v>
      </c>
      <c r="R644" s="28">
        <f>K644*1118</f>
        <v>721.79883802172708</v>
      </c>
      <c r="S644" s="26" t="b">
        <f>IF(R644&lt;0.05,"TRUE")</f>
        <v>0</v>
      </c>
      <c r="T644" s="5" t="s">
        <v>1947</v>
      </c>
      <c r="U644" s="5" t="s">
        <v>1948</v>
      </c>
      <c r="V644" s="5" t="s">
        <v>1949</v>
      </c>
      <c r="W644" s="22">
        <v>15.7009751001994</v>
      </c>
      <c r="X644" s="23" t="s">
        <v>35</v>
      </c>
      <c r="Y644" s="22">
        <v>0.28763901741663728</v>
      </c>
      <c r="Z644" s="22">
        <v>15.289334932963067</v>
      </c>
      <c r="AA644" s="23" t="s">
        <v>35</v>
      </c>
      <c r="AB644" s="22">
        <v>1.4070411005380268</v>
      </c>
      <c r="AC644" s="22">
        <v>16.029941558837901</v>
      </c>
      <c r="AD644" s="22">
        <v>15.496843338012701</v>
      </c>
      <c r="AE644" s="22">
        <v>15.576140403747599</v>
      </c>
      <c r="AF644" s="22">
        <v>13.668158531189</v>
      </c>
      <c r="AG644" s="22">
        <v>16.192686080932599</v>
      </c>
      <c r="AH644" s="22">
        <v>16.007160186767599</v>
      </c>
    </row>
    <row r="645" spans="1:34" x14ac:dyDescent="0.35">
      <c r="A645" s="5" t="s">
        <v>1950</v>
      </c>
      <c r="B645" s="5" t="s">
        <v>1951</v>
      </c>
      <c r="C645" s="22">
        <v>15.095616658528634</v>
      </c>
      <c r="D645" s="23" t="s">
        <v>35</v>
      </c>
      <c r="E645" s="22">
        <v>0.32363481704250247</v>
      </c>
      <c r="F645" s="22">
        <v>14.6813824971517</v>
      </c>
      <c r="G645" s="23" t="s">
        <v>35</v>
      </c>
      <c r="H645" s="22">
        <v>1.2862881850866712</v>
      </c>
      <c r="I645" s="22">
        <v>-0.41423416137695301</v>
      </c>
      <c r="J645" s="24">
        <v>0.20952246475644401</v>
      </c>
      <c r="K645" s="25">
        <f>10^-J645</f>
        <v>0.61727336135547917</v>
      </c>
      <c r="L645" s="26" t="b">
        <f>IF(AND(K645&lt;0.05,ABS(I645)&gt;=2),"TRUE")</f>
        <v>0</v>
      </c>
      <c r="M645" s="27" t="b">
        <v>0</v>
      </c>
      <c r="N645" s="24">
        <v>0.20952246475644401</v>
      </c>
      <c r="O645" s="27">
        <v>828</v>
      </c>
      <c r="P645" s="25">
        <f>O645/$P$2*$P$1</f>
        <v>3.7030411449016101E-2</v>
      </c>
      <c r="Q645" s="27" t="b">
        <f>IF(K645&lt;P645,"TRUE")</f>
        <v>0</v>
      </c>
      <c r="R645" s="28">
        <f>K645*1118</f>
        <v>690.11161799542572</v>
      </c>
      <c r="S645" s="26" t="b">
        <f>IF(R645&lt;0.05,"TRUE")</f>
        <v>0</v>
      </c>
      <c r="T645" s="5" t="s">
        <v>1950</v>
      </c>
      <c r="U645" s="5" t="s">
        <v>1951</v>
      </c>
      <c r="V645" s="5" t="s">
        <v>1952</v>
      </c>
      <c r="W645" s="22">
        <v>15.095616658528634</v>
      </c>
      <c r="X645" s="23" t="s">
        <v>35</v>
      </c>
      <c r="Y645" s="22">
        <v>0.32363481704250247</v>
      </c>
      <c r="Z645" s="22">
        <v>14.6813824971517</v>
      </c>
      <c r="AA645" s="23" t="s">
        <v>35</v>
      </c>
      <c r="AB645" s="22">
        <v>1.2862881850866712</v>
      </c>
      <c r="AC645" s="22">
        <v>15.4373321533203</v>
      </c>
      <c r="AD645" s="22">
        <v>14.793753623962401</v>
      </c>
      <c r="AE645" s="22">
        <v>15.0557641983032</v>
      </c>
      <c r="AF645" s="22">
        <v>13.2497053146362</v>
      </c>
      <c r="AG645" s="22">
        <v>15.0547847747803</v>
      </c>
      <c r="AH645" s="22">
        <v>15.739657402038601</v>
      </c>
    </row>
    <row r="646" spans="1:34" x14ac:dyDescent="0.35">
      <c r="A646" s="5" t="s">
        <v>1953</v>
      </c>
      <c r="B646" s="5" t="s">
        <v>1954</v>
      </c>
      <c r="C646" s="22">
        <v>15.258242925008133</v>
      </c>
      <c r="D646" s="23" t="s">
        <v>35</v>
      </c>
      <c r="E646" s="22">
        <v>0.39148670081262438</v>
      </c>
      <c r="F646" s="22">
        <v>14.840542793273933</v>
      </c>
      <c r="G646" s="23" t="s">
        <v>35</v>
      </c>
      <c r="H646" s="22">
        <v>0.52838197908416873</v>
      </c>
      <c r="I646" s="22">
        <v>-0.417700131734213</v>
      </c>
      <c r="J646" s="24">
        <v>0.47752975267104403</v>
      </c>
      <c r="K646" s="25">
        <f>10^-J646</f>
        <v>0.33301994697778758</v>
      </c>
      <c r="L646" s="26" t="b">
        <f>IF(AND(K646&lt;0.05,ABS(I646)&gt;=2),"TRUE")</f>
        <v>0</v>
      </c>
      <c r="M646" s="27" t="b">
        <v>0</v>
      </c>
      <c r="N646" s="24">
        <v>0.47752975267104403</v>
      </c>
      <c r="O646" s="27">
        <v>502</v>
      </c>
      <c r="P646" s="25">
        <f>O646/$P$2*$P$1</f>
        <v>2.2450805008944544E-2</v>
      </c>
      <c r="Q646" s="27" t="b">
        <f>IF(K646&lt;P646,"TRUE")</f>
        <v>0</v>
      </c>
      <c r="R646" s="28">
        <f>K646*1118</f>
        <v>372.3163007211665</v>
      </c>
      <c r="S646" s="26" t="b">
        <f>IF(R646&lt;0.05,"TRUE")</f>
        <v>0</v>
      </c>
      <c r="T646" s="5" t="s">
        <v>1953</v>
      </c>
      <c r="U646" s="5" t="s">
        <v>1954</v>
      </c>
      <c r="V646" s="5" t="s">
        <v>1955</v>
      </c>
      <c r="W646" s="22">
        <v>15.258242925008133</v>
      </c>
      <c r="X646" s="23" t="s">
        <v>35</v>
      </c>
      <c r="Y646" s="22">
        <v>0.39148670081262438</v>
      </c>
      <c r="Z646" s="22">
        <v>14.840542793273933</v>
      </c>
      <c r="AA646" s="23" t="s">
        <v>35</v>
      </c>
      <c r="AB646" s="22">
        <v>0.52838197908416873</v>
      </c>
      <c r="AC646" s="22">
        <v>15.1241750717163</v>
      </c>
      <c r="AD646" s="22">
        <v>15.699150085449199</v>
      </c>
      <c r="AE646" s="22">
        <v>14.951403617858899</v>
      </c>
      <c r="AF646" s="22">
        <v>15.068723678588899</v>
      </c>
      <c r="AG646" s="22">
        <v>15.2164907455444</v>
      </c>
      <c r="AH646" s="22">
        <v>14.2364139556885</v>
      </c>
    </row>
    <row r="647" spans="1:34" x14ac:dyDescent="0.35">
      <c r="A647" s="5" t="s">
        <v>1956</v>
      </c>
      <c r="B647" s="5" t="s">
        <v>1957</v>
      </c>
      <c r="C647" s="22">
        <v>14.554523150126135</v>
      </c>
      <c r="D647" s="23" t="s">
        <v>35</v>
      </c>
      <c r="E647" s="22">
        <v>0.10969585944778833</v>
      </c>
      <c r="F647" s="22">
        <v>14.135537147521967</v>
      </c>
      <c r="G647" s="23" t="s">
        <v>35</v>
      </c>
      <c r="H647" s="22">
        <v>0.85419878200948463</v>
      </c>
      <c r="I647" s="22">
        <v>-0.41898600260416602</v>
      </c>
      <c r="J647" s="24">
        <v>0.34982920033075199</v>
      </c>
      <c r="K647" s="25">
        <f>10^-J647</f>
        <v>0.44685929876780967</v>
      </c>
      <c r="L647" s="26" t="b">
        <f>IF(AND(K647&lt;0.05,ABS(I647)&gt;=2),"TRUE")</f>
        <v>0</v>
      </c>
      <c r="M647" s="27" t="b">
        <v>0</v>
      </c>
      <c r="N647" s="24">
        <v>0.34982920033075199</v>
      </c>
      <c r="O647" s="27">
        <v>652</v>
      </c>
      <c r="P647" s="25">
        <f>O647/$P$2*$P$1</f>
        <v>2.9159212880143115E-2</v>
      </c>
      <c r="Q647" s="27" t="b">
        <f>IF(K647&lt;P647,"TRUE")</f>
        <v>0</v>
      </c>
      <c r="R647" s="28">
        <f>K647*1118</f>
        <v>499.58869602241123</v>
      </c>
      <c r="S647" s="26" t="b">
        <f>IF(R647&lt;0.05,"TRUE")</f>
        <v>0</v>
      </c>
      <c r="T647" s="5" t="s">
        <v>1956</v>
      </c>
      <c r="U647" s="5" t="s">
        <v>1957</v>
      </c>
      <c r="V647" s="5" t="s">
        <v>1958</v>
      </c>
      <c r="W647" s="22">
        <v>14.554523150126135</v>
      </c>
      <c r="X647" s="23" t="s">
        <v>35</v>
      </c>
      <c r="Y647" s="22">
        <v>0.10969585944778833</v>
      </c>
      <c r="Z647" s="22">
        <v>14.135537147521967</v>
      </c>
      <c r="AA647" s="23" t="s">
        <v>35</v>
      </c>
      <c r="AB647" s="22">
        <v>0.85419878200948463</v>
      </c>
      <c r="AC647" s="22">
        <v>14.4660186767578</v>
      </c>
      <c r="AD647" s="22">
        <v>14.6772508621216</v>
      </c>
      <c r="AE647" s="22">
        <v>14.520299911499</v>
      </c>
      <c r="AF647" s="22">
        <v>13.1526908874512</v>
      </c>
      <c r="AG647" s="22">
        <v>14.6988315582275</v>
      </c>
      <c r="AH647" s="22">
        <v>14.5550889968872</v>
      </c>
    </row>
    <row r="648" spans="1:34" x14ac:dyDescent="0.35">
      <c r="A648" s="5" t="s">
        <v>1959</v>
      </c>
      <c r="B648" s="5" t="s">
        <v>1960</v>
      </c>
      <c r="C648" s="22">
        <v>14.113713582356766</v>
      </c>
      <c r="D648" s="23" t="s">
        <v>35</v>
      </c>
      <c r="E648" s="22">
        <v>0.90669065470512389</v>
      </c>
      <c r="F648" s="22">
        <v>13.694306691487634</v>
      </c>
      <c r="G648" s="23" t="s">
        <v>35</v>
      </c>
      <c r="H648" s="22">
        <v>0.81278973139906163</v>
      </c>
      <c r="I648" s="22">
        <v>-0.41940689086914101</v>
      </c>
      <c r="J648" s="24">
        <v>0.23439657448439599</v>
      </c>
      <c r="K648" s="25">
        <f>10^-J648</f>
        <v>0.58291257659604501</v>
      </c>
      <c r="L648" s="26" t="b">
        <f>IF(AND(K648&lt;0.05,ABS(I648)&gt;=2),"TRUE")</f>
        <v>0</v>
      </c>
      <c r="M648" s="27" t="b">
        <v>0</v>
      </c>
      <c r="N648" s="24">
        <v>0.23439657448439599</v>
      </c>
      <c r="O648" s="27">
        <v>799</v>
      </c>
      <c r="P648" s="25">
        <f>O648/$P$2*$P$1</f>
        <v>3.5733452593917713E-2</v>
      </c>
      <c r="Q648" s="27" t="b">
        <f>IF(K648&lt;P648,"TRUE")</f>
        <v>0</v>
      </c>
      <c r="R648" s="28">
        <f>K648*1118</f>
        <v>651.69626063437829</v>
      </c>
      <c r="S648" s="26" t="b">
        <f>IF(R648&lt;0.05,"TRUE")</f>
        <v>0</v>
      </c>
      <c r="T648" s="5" t="s">
        <v>1959</v>
      </c>
      <c r="U648" s="5" t="s">
        <v>1960</v>
      </c>
      <c r="V648" s="5" t="s">
        <v>1961</v>
      </c>
      <c r="W648" s="22">
        <v>14.113713582356766</v>
      </c>
      <c r="X648" s="23" t="s">
        <v>35</v>
      </c>
      <c r="Y648" s="22">
        <v>0.90669065470512389</v>
      </c>
      <c r="Z648" s="22">
        <v>13.694306691487634</v>
      </c>
      <c r="AA648" s="23" t="s">
        <v>35</v>
      </c>
      <c r="AB648" s="22">
        <v>0.81278973139906163</v>
      </c>
      <c r="AC648" s="22">
        <v>13.7378597259521</v>
      </c>
      <c r="AD648" s="22">
        <v>13.455390930175801</v>
      </c>
      <c r="AE648" s="22">
        <v>15.147890090942401</v>
      </c>
      <c r="AF648" s="22">
        <v>13.800920486450201</v>
      </c>
      <c r="AG648" s="22">
        <v>14.448528289794901</v>
      </c>
      <c r="AH648" s="22">
        <v>12.8334712982178</v>
      </c>
    </row>
    <row r="649" spans="1:34" x14ac:dyDescent="0.35">
      <c r="A649" s="5" t="s">
        <v>1962</v>
      </c>
      <c r="B649" s="5" t="s">
        <v>1963</v>
      </c>
      <c r="C649" s="22">
        <v>15.091783841450999</v>
      </c>
      <c r="D649" s="23" t="s">
        <v>35</v>
      </c>
      <c r="E649" s="22">
        <v>0.37562912365246498</v>
      </c>
      <c r="F649" s="22">
        <v>14.671110471089667</v>
      </c>
      <c r="G649" s="23" t="s">
        <v>35</v>
      </c>
      <c r="H649" s="22">
        <v>0.26278346248750339</v>
      </c>
      <c r="I649" s="22">
        <v>-0.42067337036132801</v>
      </c>
      <c r="J649" s="24">
        <v>0.72776846139235796</v>
      </c>
      <c r="K649" s="25">
        <f>10^-J649</f>
        <v>0.18716797367824137</v>
      </c>
      <c r="L649" s="26" t="b">
        <f>IF(AND(K649&lt;0.05,ABS(I649)&gt;=2),"TRUE")</f>
        <v>0</v>
      </c>
      <c r="M649" s="27" t="b">
        <v>0</v>
      </c>
      <c r="N649" s="24">
        <v>0.72776846139235796</v>
      </c>
      <c r="O649" s="27">
        <v>315</v>
      </c>
      <c r="P649" s="25">
        <f>O649/$P$2*$P$1</f>
        <v>1.4087656529516997E-2</v>
      </c>
      <c r="Q649" s="27" t="b">
        <f>IF(K649&lt;P649,"TRUE")</f>
        <v>0</v>
      </c>
      <c r="R649" s="28">
        <f>K649*1118</f>
        <v>209.25379457227385</v>
      </c>
      <c r="S649" s="26" t="b">
        <f>IF(R649&lt;0.05,"TRUE")</f>
        <v>0</v>
      </c>
      <c r="T649" s="5" t="s">
        <v>1962</v>
      </c>
      <c r="U649" s="5" t="s">
        <v>1963</v>
      </c>
      <c r="V649" s="5" t="s">
        <v>1964</v>
      </c>
      <c r="W649" s="22">
        <v>15.091783841450999</v>
      </c>
      <c r="X649" s="23" t="s">
        <v>35</v>
      </c>
      <c r="Y649" s="22">
        <v>0.37562912365246498</v>
      </c>
      <c r="Z649" s="22">
        <v>14.671110471089667</v>
      </c>
      <c r="AA649" s="23" t="s">
        <v>35</v>
      </c>
      <c r="AB649" s="22">
        <v>0.26278346248750339</v>
      </c>
      <c r="AC649" s="22">
        <v>14.708701133728001</v>
      </c>
      <c r="AD649" s="22">
        <v>15.1071634292603</v>
      </c>
      <c r="AE649" s="22">
        <v>15.4594869613647</v>
      </c>
      <c r="AF649" s="22">
        <v>14.5074920654297</v>
      </c>
      <c r="AG649" s="22">
        <v>14.531612396240201</v>
      </c>
      <c r="AH649" s="22">
        <v>14.9742269515991</v>
      </c>
    </row>
    <row r="650" spans="1:34" x14ac:dyDescent="0.35">
      <c r="A650" s="5" t="s">
        <v>1965</v>
      </c>
      <c r="B650" s="5" t="s">
        <v>1966</v>
      </c>
      <c r="C650" s="22">
        <v>17.446204503377235</v>
      </c>
      <c r="D650" s="23" t="s">
        <v>35</v>
      </c>
      <c r="E650" s="22">
        <v>0.16467166724547011</v>
      </c>
      <c r="F650" s="22">
        <v>17.025437672932934</v>
      </c>
      <c r="G650" s="23" t="s">
        <v>35</v>
      </c>
      <c r="H650" s="22">
        <v>0.41857777155608328</v>
      </c>
      <c r="I650" s="22">
        <v>-0.42076683044433599</v>
      </c>
      <c r="J650" s="24">
        <v>0.74353056142545404</v>
      </c>
      <c r="K650" s="25">
        <f>10^-J650</f>
        <v>0.18049677165739572</v>
      </c>
      <c r="L650" s="26" t="b">
        <f>IF(AND(K650&lt;0.05,ABS(I650)&gt;=2),"TRUE")</f>
        <v>0</v>
      </c>
      <c r="M650" s="27" t="b">
        <v>0</v>
      </c>
      <c r="N650" s="24">
        <v>0.74353056142545404</v>
      </c>
      <c r="O650" s="27">
        <v>303</v>
      </c>
      <c r="P650" s="25">
        <f>O650/$P$2*$P$1</f>
        <v>1.3550983899821109E-2</v>
      </c>
      <c r="Q650" s="27" t="b">
        <f>IF(K650&lt;P650,"TRUE")</f>
        <v>0</v>
      </c>
      <c r="R650" s="28">
        <f>K650*1118</f>
        <v>201.79539071296841</v>
      </c>
      <c r="S650" s="26" t="b">
        <f>IF(R650&lt;0.05,"TRUE")</f>
        <v>0</v>
      </c>
      <c r="T650" s="5" t="s">
        <v>1965</v>
      </c>
      <c r="U650" s="5" t="s">
        <v>1966</v>
      </c>
      <c r="V650" s="5" t="s">
        <v>1967</v>
      </c>
      <c r="W650" s="22">
        <v>17.446204503377235</v>
      </c>
      <c r="X650" s="23" t="s">
        <v>35</v>
      </c>
      <c r="Y650" s="22">
        <v>0.16467166724547011</v>
      </c>
      <c r="Z650" s="22">
        <v>17.025437672932934</v>
      </c>
      <c r="AA650" s="23" t="s">
        <v>35</v>
      </c>
      <c r="AB650" s="22">
        <v>0.41857777155608328</v>
      </c>
      <c r="AC650" s="22">
        <v>17.368614196777301</v>
      </c>
      <c r="AD650" s="22">
        <v>17.334661483764599</v>
      </c>
      <c r="AE650" s="22">
        <v>17.635337829589801</v>
      </c>
      <c r="AF650" s="22">
        <v>16.542116165161101</v>
      </c>
      <c r="AG650" s="22">
        <v>17.269853591918899</v>
      </c>
      <c r="AH650" s="22">
        <v>17.2643432617188</v>
      </c>
    </row>
    <row r="651" spans="1:34" x14ac:dyDescent="0.35">
      <c r="A651" s="5" t="s">
        <v>1968</v>
      </c>
      <c r="B651" s="5" t="s">
        <v>1969</v>
      </c>
      <c r="C651" s="22">
        <v>19.950465520223002</v>
      </c>
      <c r="D651" s="23" t="s">
        <v>35</v>
      </c>
      <c r="E651" s="22">
        <v>0.22420715439575867</v>
      </c>
      <c r="F651" s="22">
        <v>19.529565811157237</v>
      </c>
      <c r="G651" s="23" t="s">
        <v>35</v>
      </c>
      <c r="H651" s="22">
        <v>0.66017682587947035</v>
      </c>
      <c r="I651" s="22">
        <v>-0.42089970906575402</v>
      </c>
      <c r="J651" s="24">
        <v>0.45006835559542102</v>
      </c>
      <c r="K651" s="25">
        <f>10^-J651</f>
        <v>0.35475754792563358</v>
      </c>
      <c r="L651" s="26" t="b">
        <f>IF(AND(K651&lt;0.05,ABS(I651)&gt;=2),"TRUE")</f>
        <v>0</v>
      </c>
      <c r="M651" s="27" t="b">
        <v>0</v>
      </c>
      <c r="N651" s="24">
        <v>0.45006835559542102</v>
      </c>
      <c r="O651" s="27">
        <v>529</v>
      </c>
      <c r="P651" s="25">
        <f>O651/$P$2*$P$1</f>
        <v>2.3658318425760286E-2</v>
      </c>
      <c r="Q651" s="27" t="b">
        <f>IF(K651&lt;P651,"TRUE")</f>
        <v>0</v>
      </c>
      <c r="R651" s="28">
        <f>K651*1118</f>
        <v>396.61893858085836</v>
      </c>
      <c r="S651" s="26" t="b">
        <f>IF(R651&lt;0.05,"TRUE")</f>
        <v>0</v>
      </c>
      <c r="T651" s="5" t="s">
        <v>1968</v>
      </c>
      <c r="U651" s="5" t="s">
        <v>1969</v>
      </c>
      <c r="V651" s="5" t="s">
        <v>1970</v>
      </c>
      <c r="W651" s="22">
        <v>19.950465520223002</v>
      </c>
      <c r="X651" s="23" t="s">
        <v>35</v>
      </c>
      <c r="Y651" s="22">
        <v>0.22420715439575867</v>
      </c>
      <c r="Z651" s="22">
        <v>19.529565811157237</v>
      </c>
      <c r="AA651" s="23" t="s">
        <v>35</v>
      </c>
      <c r="AB651" s="22">
        <v>0.66017682587947035</v>
      </c>
      <c r="AC651" s="22">
        <v>20.184278488159201</v>
      </c>
      <c r="AD651" s="22">
        <v>19.929826736450199</v>
      </c>
      <c r="AE651" s="22">
        <v>19.737291336059599</v>
      </c>
      <c r="AF651" s="22">
        <v>18.859590530395501</v>
      </c>
      <c r="AG651" s="22">
        <v>20.179487228393601</v>
      </c>
      <c r="AH651" s="22">
        <v>19.549619674682599</v>
      </c>
    </row>
    <row r="652" spans="1:34" x14ac:dyDescent="0.35">
      <c r="A652" s="5" t="s">
        <v>1971</v>
      </c>
      <c r="B652" s="5" t="s">
        <v>1972</v>
      </c>
      <c r="C652" s="22">
        <v>19.051163991292334</v>
      </c>
      <c r="D652" s="23" t="s">
        <v>35</v>
      </c>
      <c r="E652" s="22">
        <v>1.0573351990120528</v>
      </c>
      <c r="F652" s="22">
        <v>18.629638036092135</v>
      </c>
      <c r="G652" s="23" t="s">
        <v>35</v>
      </c>
      <c r="H652" s="22">
        <v>2.0650286355165473</v>
      </c>
      <c r="I652" s="22">
        <v>-0.42152595520019498</v>
      </c>
      <c r="J652" s="24">
        <v>0.114232211053843</v>
      </c>
      <c r="K652" s="25">
        <f>10^-J652</f>
        <v>0.76871930715358827</v>
      </c>
      <c r="L652" s="26" t="b">
        <f>IF(AND(K652&lt;0.05,ABS(I652)&gt;=2),"TRUE")</f>
        <v>0</v>
      </c>
      <c r="M652" s="27" t="b">
        <v>0</v>
      </c>
      <c r="N652" s="24">
        <v>0.114232211053843</v>
      </c>
      <c r="O652" s="27">
        <v>961</v>
      </c>
      <c r="P652" s="25">
        <f>O652/$P$2*$P$1</f>
        <v>4.2978533094812171E-2</v>
      </c>
      <c r="Q652" s="27" t="b">
        <f>IF(K652&lt;P652,"TRUE")</f>
        <v>0</v>
      </c>
      <c r="R652" s="28">
        <f>K652*1118</f>
        <v>859.42818539771167</v>
      </c>
      <c r="S652" s="26" t="b">
        <f>IF(R652&lt;0.05,"TRUE")</f>
        <v>0</v>
      </c>
      <c r="T652" s="5" t="s">
        <v>1971</v>
      </c>
      <c r="U652" s="5" t="s">
        <v>1972</v>
      </c>
      <c r="V652" s="5" t="s">
        <v>1973</v>
      </c>
      <c r="W652" s="22">
        <v>19.051163991292334</v>
      </c>
      <c r="X652" s="23" t="s">
        <v>35</v>
      </c>
      <c r="Y652" s="22">
        <v>1.0573351990120528</v>
      </c>
      <c r="Z652" s="22">
        <v>18.629638036092135</v>
      </c>
      <c r="AA652" s="23" t="s">
        <v>35</v>
      </c>
      <c r="AB652" s="22">
        <v>2.0650286355165473</v>
      </c>
      <c r="AC652" s="22">
        <v>18.474380493164102</v>
      </c>
      <c r="AD652" s="22">
        <v>18.407649993896499</v>
      </c>
      <c r="AE652" s="22">
        <v>20.271461486816399</v>
      </c>
      <c r="AF652" s="22">
        <v>20.1973552703857</v>
      </c>
      <c r="AG652" s="22">
        <v>19.401748657226602</v>
      </c>
      <c r="AH652" s="22">
        <v>16.289810180664102</v>
      </c>
    </row>
    <row r="653" spans="1:34" x14ac:dyDescent="0.35">
      <c r="A653" s="5" t="s">
        <v>1974</v>
      </c>
      <c r="B653" s="5" t="s">
        <v>1975</v>
      </c>
      <c r="C653" s="22">
        <v>13.771857579549168</v>
      </c>
      <c r="D653" s="23" t="s">
        <v>35</v>
      </c>
      <c r="E653" s="22">
        <v>0.4499154594068504</v>
      </c>
      <c r="F653" s="22">
        <v>13.349295616149901</v>
      </c>
      <c r="G653" s="23" t="s">
        <v>35</v>
      </c>
      <c r="H653" s="22">
        <v>0.28294185290971252</v>
      </c>
      <c r="I653" s="22">
        <v>-0.42256196339925201</v>
      </c>
      <c r="J653" s="24">
        <v>0.61882777960870605</v>
      </c>
      <c r="K653" s="25">
        <f>10^-J653</f>
        <v>0.24053164442104616</v>
      </c>
      <c r="L653" s="26" t="b">
        <f>IF(AND(K653&lt;0.05,ABS(I653)&gt;=2),"TRUE")</f>
        <v>0</v>
      </c>
      <c r="M653" s="27" t="b">
        <v>0</v>
      </c>
      <c r="N653" s="24">
        <v>0.61882777960870605</v>
      </c>
      <c r="O653" s="27">
        <v>383</v>
      </c>
      <c r="P653" s="25">
        <f>O653/$P$2*$P$1</f>
        <v>1.7128801431127015E-2</v>
      </c>
      <c r="Q653" s="27" t="b">
        <f>IF(K653&lt;P653,"TRUE")</f>
        <v>0</v>
      </c>
      <c r="R653" s="28">
        <f>K653*1118</f>
        <v>268.91437846272959</v>
      </c>
      <c r="S653" s="26" t="b">
        <f>IF(R653&lt;0.05,"TRUE")</f>
        <v>0</v>
      </c>
      <c r="T653" s="5" t="s">
        <v>1974</v>
      </c>
      <c r="U653" s="5" t="s">
        <v>1975</v>
      </c>
      <c r="V653" s="5" t="s">
        <v>1976</v>
      </c>
      <c r="W653" s="22">
        <v>13.771857579549168</v>
      </c>
      <c r="X653" s="23" t="s">
        <v>35</v>
      </c>
      <c r="Y653" s="22">
        <v>0.4499154594068504</v>
      </c>
      <c r="Z653" s="22">
        <v>13.349295616149901</v>
      </c>
      <c r="AA653" s="23" t="s">
        <v>35</v>
      </c>
      <c r="AB653" s="22">
        <v>0.28294185290971252</v>
      </c>
      <c r="AC653" s="22">
        <v>13.775163650512701</v>
      </c>
      <c r="AD653" s="22">
        <v>14.220110893249499</v>
      </c>
      <c r="AE653" s="22">
        <v>13.3202981948853</v>
      </c>
      <c r="AF653" s="22">
        <v>13.0506782531738</v>
      </c>
      <c r="AG653" s="22">
        <v>13.6133947372437</v>
      </c>
      <c r="AH653" s="22">
        <v>13.3838138580322</v>
      </c>
    </row>
    <row r="654" spans="1:34" x14ac:dyDescent="0.35">
      <c r="A654" s="5" t="s">
        <v>1977</v>
      </c>
      <c r="B654" s="5" t="s">
        <v>1978</v>
      </c>
      <c r="C654" s="22">
        <v>15.505583763122567</v>
      </c>
      <c r="D654" s="23" t="s">
        <v>35</v>
      </c>
      <c r="E654" s="22">
        <v>0.28536745034937677</v>
      </c>
      <c r="F654" s="22">
        <v>15.082088152567565</v>
      </c>
      <c r="G654" s="23" t="s">
        <v>35</v>
      </c>
      <c r="H654" s="22">
        <v>0.76641513529230776</v>
      </c>
      <c r="I654" s="22">
        <v>-0.423495610555014</v>
      </c>
      <c r="J654" s="24">
        <v>0.37626975877138902</v>
      </c>
      <c r="K654" s="25">
        <f>10^-J654</f>
        <v>0.42046537832901731</v>
      </c>
      <c r="L654" s="26" t="b">
        <f>IF(AND(K654&lt;0.05,ABS(I654)&gt;=2),"TRUE")</f>
        <v>0</v>
      </c>
      <c r="M654" s="27" t="b">
        <v>0</v>
      </c>
      <c r="N654" s="24">
        <v>0.37626975877138902</v>
      </c>
      <c r="O654" s="27">
        <v>612</v>
      </c>
      <c r="P654" s="25">
        <f>O654/$P$2*$P$1</f>
        <v>2.7370304114490165E-2</v>
      </c>
      <c r="Q654" s="27" t="b">
        <f>IF(K654&lt;P654,"TRUE")</f>
        <v>0</v>
      </c>
      <c r="R654" s="28">
        <f>K654*1118</f>
        <v>470.08029297184135</v>
      </c>
      <c r="S654" s="26" t="b">
        <f>IF(R654&lt;0.05,"TRUE")</f>
        <v>0</v>
      </c>
      <c r="T654" s="5" t="s">
        <v>1977</v>
      </c>
      <c r="U654" s="5" t="s">
        <v>1978</v>
      </c>
      <c r="V654" s="5" t="s">
        <v>1979</v>
      </c>
      <c r="W654" s="22">
        <v>15.505583763122567</v>
      </c>
      <c r="X654" s="23" t="s">
        <v>35</v>
      </c>
      <c r="Y654" s="22">
        <v>0.28536745034937677</v>
      </c>
      <c r="Z654" s="22">
        <v>15.082088152567565</v>
      </c>
      <c r="AA654" s="23" t="s">
        <v>35</v>
      </c>
      <c r="AB654" s="22">
        <v>0.76641513529230776</v>
      </c>
      <c r="AC654" s="22">
        <v>15.796796798706101</v>
      </c>
      <c r="AD654" s="22">
        <v>15.4935092926025</v>
      </c>
      <c r="AE654" s="22">
        <v>15.2264451980591</v>
      </c>
      <c r="AF654" s="22">
        <v>14.1975650787354</v>
      </c>
      <c r="AG654" s="22">
        <v>15.4997253417969</v>
      </c>
      <c r="AH654" s="22">
        <v>15.548974037170399</v>
      </c>
    </row>
    <row r="655" spans="1:34" x14ac:dyDescent="0.35">
      <c r="A655" s="5" t="s">
        <v>1980</v>
      </c>
      <c r="B655" s="5" t="s">
        <v>1981</v>
      </c>
      <c r="C655" s="22">
        <v>17.20230801900227</v>
      </c>
      <c r="D655" s="23" t="s">
        <v>35</v>
      </c>
      <c r="E655" s="22">
        <v>0.42242299382581905</v>
      </c>
      <c r="F655" s="22">
        <v>16.778241793314635</v>
      </c>
      <c r="G655" s="23" t="s">
        <v>35</v>
      </c>
      <c r="H655" s="22">
        <v>1.2794964053078606</v>
      </c>
      <c r="I655" s="22">
        <v>-0.42406622568766</v>
      </c>
      <c r="J655" s="24">
        <v>0.21137688395360599</v>
      </c>
      <c r="K655" s="25">
        <f>10^-J655</f>
        <v>0.61464324925848057</v>
      </c>
      <c r="L655" s="26" t="b">
        <f>IF(AND(K655&lt;0.05,ABS(I655)&gt;=2),"TRUE")</f>
        <v>0</v>
      </c>
      <c r="M655" s="27" t="b">
        <v>0</v>
      </c>
      <c r="N655" s="24">
        <v>0.21137688395360599</v>
      </c>
      <c r="O655" s="27">
        <v>826</v>
      </c>
      <c r="P655" s="25">
        <f>O655/$P$2*$P$1</f>
        <v>3.6940966010733454E-2</v>
      </c>
      <c r="Q655" s="27" t="b">
        <f>IF(K655&lt;P655,"TRUE")</f>
        <v>0</v>
      </c>
      <c r="R655" s="28">
        <f>K655*1118</f>
        <v>687.17115267098131</v>
      </c>
      <c r="S655" s="26" t="b">
        <f>IF(R655&lt;0.05,"TRUE")</f>
        <v>0</v>
      </c>
      <c r="T655" s="5" t="s">
        <v>1980</v>
      </c>
      <c r="U655" s="5" t="s">
        <v>1981</v>
      </c>
      <c r="V655" s="5" t="s">
        <v>1982</v>
      </c>
      <c r="W655" s="22">
        <v>17.20230801900227</v>
      </c>
      <c r="X655" s="23" t="s">
        <v>35</v>
      </c>
      <c r="Y655" s="22">
        <v>0.42242299382581905</v>
      </c>
      <c r="Z655" s="22">
        <v>16.778241793314635</v>
      </c>
      <c r="AA655" s="23" t="s">
        <v>35</v>
      </c>
      <c r="AB655" s="22">
        <v>1.2794964053078606</v>
      </c>
      <c r="AC655" s="22">
        <v>17.643358230590799</v>
      </c>
      <c r="AD655" s="22">
        <v>17.1621913909912</v>
      </c>
      <c r="AE655" s="22">
        <v>16.801374435424801</v>
      </c>
      <c r="AF655" s="22">
        <v>15.3037672042847</v>
      </c>
      <c r="AG655" s="22">
        <v>17.596439361572301</v>
      </c>
      <c r="AH655" s="22">
        <v>17.4345188140869</v>
      </c>
    </row>
    <row r="656" spans="1:34" x14ac:dyDescent="0.35">
      <c r="A656" s="5" t="s">
        <v>1983</v>
      </c>
      <c r="B656" s="5" t="s">
        <v>1984</v>
      </c>
      <c r="C656" s="22">
        <v>14.903756141662599</v>
      </c>
      <c r="D656" s="23" t="s">
        <v>35</v>
      </c>
      <c r="E656" s="22">
        <v>0.38900423788823879</v>
      </c>
      <c r="F656" s="22">
        <v>14.4788316090902</v>
      </c>
      <c r="G656" s="23" t="s">
        <v>35</v>
      </c>
      <c r="H656" s="22">
        <v>0.23189096269652862</v>
      </c>
      <c r="I656" s="22">
        <v>-0.42492453257242802</v>
      </c>
      <c r="J656" s="24">
        <v>0.74603919549459696</v>
      </c>
      <c r="K656" s="25">
        <f>10^-J656</f>
        <v>0.17945716577059845</v>
      </c>
      <c r="L656" s="26" t="b">
        <f>IF(AND(K656&lt;0.05,ABS(I656)&gt;=2),"TRUE")</f>
        <v>0</v>
      </c>
      <c r="M656" s="27" t="b">
        <v>0</v>
      </c>
      <c r="N656" s="24">
        <v>0.74603919549459696</v>
      </c>
      <c r="O656" s="27">
        <v>300</v>
      </c>
      <c r="P656" s="25">
        <f>O656/$P$2*$P$1</f>
        <v>1.3416815742397137E-2</v>
      </c>
      <c r="Q656" s="27" t="b">
        <f>IF(K656&lt;P656,"TRUE")</f>
        <v>0</v>
      </c>
      <c r="R656" s="28">
        <f>K656*1118</f>
        <v>200.63311133152905</v>
      </c>
      <c r="S656" s="26" t="b">
        <f>IF(R656&lt;0.05,"TRUE")</f>
        <v>0</v>
      </c>
      <c r="T656" s="5" t="s">
        <v>1983</v>
      </c>
      <c r="U656" s="5" t="s">
        <v>1984</v>
      </c>
      <c r="V656" s="5" t="s">
        <v>1985</v>
      </c>
      <c r="W656" s="22">
        <v>14.903756141662599</v>
      </c>
      <c r="X656" s="23" t="s">
        <v>35</v>
      </c>
      <c r="Y656" s="22">
        <v>0.38900423788823879</v>
      </c>
      <c r="Z656" s="22">
        <v>14.4788316090902</v>
      </c>
      <c r="AA656" s="23" t="s">
        <v>35</v>
      </c>
      <c r="AB656" s="22">
        <v>0.23189096269652862</v>
      </c>
      <c r="AC656" s="22">
        <v>14.5571632385254</v>
      </c>
      <c r="AD656" s="22">
        <v>14.829607009887701</v>
      </c>
      <c r="AE656" s="22">
        <v>15.3244981765747</v>
      </c>
      <c r="AF656" s="22">
        <v>14.2110691070557</v>
      </c>
      <c r="AG656" s="22">
        <v>14.6117906570435</v>
      </c>
      <c r="AH656" s="22">
        <v>14.613635063171399</v>
      </c>
    </row>
    <row r="657" spans="1:34" x14ac:dyDescent="0.35">
      <c r="A657" s="5" t="s">
        <v>1986</v>
      </c>
      <c r="B657" s="5" t="s">
        <v>1987</v>
      </c>
      <c r="C657" s="22">
        <v>15.740451812744167</v>
      </c>
      <c r="D657" s="23" t="s">
        <v>35</v>
      </c>
      <c r="E657" s="22">
        <v>0.84232650378545093</v>
      </c>
      <c r="F657" s="22">
        <v>15.315013885498066</v>
      </c>
      <c r="G657" s="23" t="s">
        <v>35</v>
      </c>
      <c r="H657" s="22">
        <v>0.44578740717665166</v>
      </c>
      <c r="I657" s="22">
        <v>-0.42543792724609403</v>
      </c>
      <c r="J657" s="24">
        <v>0.316455767986975</v>
      </c>
      <c r="K657" s="25">
        <f>10^-J657</f>
        <v>0.4825521245131823</v>
      </c>
      <c r="L657" s="26" t="b">
        <f>IF(AND(K657&lt;0.05,ABS(I657)&gt;=2),"TRUE")</f>
        <v>0</v>
      </c>
      <c r="M657" s="27" t="b">
        <v>0</v>
      </c>
      <c r="N657" s="24">
        <v>0.316455767986975</v>
      </c>
      <c r="O657" s="27">
        <v>693</v>
      </c>
      <c r="P657" s="25">
        <f>O657/$P$2*$P$1</f>
        <v>3.0992844364937391E-2</v>
      </c>
      <c r="Q657" s="27" t="b">
        <f>IF(K657&lt;P657,"TRUE")</f>
        <v>0</v>
      </c>
      <c r="R657" s="28">
        <f>K657*1118</f>
        <v>539.49327520573786</v>
      </c>
      <c r="S657" s="26" t="b">
        <f>IF(R657&lt;0.05,"TRUE")</f>
        <v>0</v>
      </c>
      <c r="T657" s="5" t="s">
        <v>1986</v>
      </c>
      <c r="U657" s="5" t="s">
        <v>1987</v>
      </c>
      <c r="V657" s="5" t="s">
        <v>1988</v>
      </c>
      <c r="W657" s="22">
        <v>15.740451812744167</v>
      </c>
      <c r="X657" s="23" t="s">
        <v>35</v>
      </c>
      <c r="Y657" s="22">
        <v>0.84232650378545093</v>
      </c>
      <c r="Z657" s="22">
        <v>15.315013885498066</v>
      </c>
      <c r="AA657" s="23" t="s">
        <v>35</v>
      </c>
      <c r="AB657" s="22">
        <v>0.44578740717665166</v>
      </c>
      <c r="AC657" s="22">
        <v>15.030709266662599</v>
      </c>
      <c r="AD657" s="22">
        <v>15.519377708435099</v>
      </c>
      <c r="AE657" s="22">
        <v>16.671268463134801</v>
      </c>
      <c r="AF657" s="22">
        <v>15.826018333435099</v>
      </c>
      <c r="AG657" s="22">
        <v>15.113198280334499</v>
      </c>
      <c r="AH657" s="22">
        <v>15.0058250427246</v>
      </c>
    </row>
    <row r="658" spans="1:34" x14ac:dyDescent="0.35">
      <c r="A658" s="5" t="s">
        <v>1989</v>
      </c>
      <c r="B658" s="5" t="s">
        <v>1990</v>
      </c>
      <c r="C658" s="22">
        <v>16.325321833292634</v>
      </c>
      <c r="D658" s="23" t="s">
        <v>35</v>
      </c>
      <c r="E658" s="22">
        <v>0.6210408024247549</v>
      </c>
      <c r="F658" s="22">
        <v>15.898743629455566</v>
      </c>
      <c r="G658" s="23" t="s">
        <v>35</v>
      </c>
      <c r="H658" s="22">
        <v>0.92193588526023518</v>
      </c>
      <c r="I658" s="22">
        <v>-0.42657820383707801</v>
      </c>
      <c r="J658" s="24">
        <v>0.265506083067856</v>
      </c>
      <c r="K658" s="25">
        <f>10^-J658</f>
        <v>0.54261765094898462</v>
      </c>
      <c r="L658" s="26" t="b">
        <f>IF(AND(K658&lt;0.05,ABS(I658)&gt;=2),"TRUE")</f>
        <v>0</v>
      </c>
      <c r="M658" s="27" t="b">
        <v>0</v>
      </c>
      <c r="N658" s="24">
        <v>0.265506083067856</v>
      </c>
      <c r="O658" s="27">
        <v>759</v>
      </c>
      <c r="P658" s="25">
        <f>O658/$P$2*$P$1</f>
        <v>3.3944543828264756E-2</v>
      </c>
      <c r="Q658" s="27" t="b">
        <f>IF(K658&lt;P658,"TRUE")</f>
        <v>0</v>
      </c>
      <c r="R658" s="28">
        <f>K658*1118</f>
        <v>606.64653376096476</v>
      </c>
      <c r="S658" s="26" t="b">
        <f>IF(R658&lt;0.05,"TRUE")</f>
        <v>0</v>
      </c>
      <c r="T658" s="5" t="s">
        <v>1989</v>
      </c>
      <c r="U658" s="5" t="s">
        <v>1990</v>
      </c>
      <c r="V658" s="5" t="s">
        <v>1991</v>
      </c>
      <c r="W658" s="22">
        <v>16.325321833292634</v>
      </c>
      <c r="X658" s="23" t="s">
        <v>35</v>
      </c>
      <c r="Y658" s="22">
        <v>0.6210408024247549</v>
      </c>
      <c r="Z658" s="22">
        <v>15.898743629455566</v>
      </c>
      <c r="AA658" s="23" t="s">
        <v>35</v>
      </c>
      <c r="AB658" s="22">
        <v>0.92193588526023518</v>
      </c>
      <c r="AC658" s="22">
        <v>16.8476753234863</v>
      </c>
      <c r="AD658" s="22">
        <v>16.489646911621101</v>
      </c>
      <c r="AE658" s="22">
        <v>15.638643264770501</v>
      </c>
      <c r="AF658" s="22">
        <v>14.8496046066284</v>
      </c>
      <c r="AG658" s="22">
        <v>16.579666137695298</v>
      </c>
      <c r="AH658" s="22">
        <v>16.266960144043001</v>
      </c>
    </row>
    <row r="659" spans="1:34" x14ac:dyDescent="0.35">
      <c r="A659" s="5" t="s">
        <v>1992</v>
      </c>
      <c r="B659" s="5" t="s">
        <v>1993</v>
      </c>
      <c r="C659" s="22">
        <v>23.863153457641598</v>
      </c>
      <c r="D659" s="23" t="s">
        <v>35</v>
      </c>
      <c r="E659" s="22">
        <v>0.32674807786284432</v>
      </c>
      <c r="F659" s="22">
        <v>23.435131072998033</v>
      </c>
      <c r="G659" s="23" t="s">
        <v>35</v>
      </c>
      <c r="H659" s="22">
        <v>0.35315577946906135</v>
      </c>
      <c r="I659" s="22">
        <v>-0.42802238464355502</v>
      </c>
      <c r="J659" s="24">
        <v>0.70290150854019795</v>
      </c>
      <c r="K659" s="25">
        <f>10^-J659</f>
        <v>0.19819764573067353</v>
      </c>
      <c r="L659" s="26" t="b">
        <f>IF(AND(K659&lt;0.05,ABS(I659)&gt;=2),"TRUE")</f>
        <v>0</v>
      </c>
      <c r="M659" s="27" t="b">
        <v>0</v>
      </c>
      <c r="N659" s="24">
        <v>0.70290150854019795</v>
      </c>
      <c r="O659" s="27">
        <v>327</v>
      </c>
      <c r="P659" s="25">
        <f>O659/$P$2*$P$1</f>
        <v>1.4624329159212879E-2</v>
      </c>
      <c r="Q659" s="27" t="b">
        <f>IF(K659&lt;P659,"TRUE")</f>
        <v>0</v>
      </c>
      <c r="R659" s="28">
        <f>K659*1118</f>
        <v>221.584967926893</v>
      </c>
      <c r="S659" s="26" t="b">
        <f>IF(R659&lt;0.05,"TRUE")</f>
        <v>0</v>
      </c>
      <c r="T659" s="5" t="s">
        <v>1992</v>
      </c>
      <c r="U659" s="5" t="s">
        <v>1993</v>
      </c>
      <c r="V659" s="5" t="s">
        <v>1994</v>
      </c>
      <c r="W659" s="22">
        <v>23.863153457641598</v>
      </c>
      <c r="X659" s="23" t="s">
        <v>35</v>
      </c>
      <c r="Y659" s="22">
        <v>0.32674807786284432</v>
      </c>
      <c r="Z659" s="22">
        <v>23.435131072998033</v>
      </c>
      <c r="AA659" s="23" t="s">
        <v>35</v>
      </c>
      <c r="AB659" s="22">
        <v>0.35315577946906135</v>
      </c>
      <c r="AC659" s="22">
        <v>23.887365341186499</v>
      </c>
      <c r="AD659" s="22">
        <v>23.5249729156494</v>
      </c>
      <c r="AE659" s="22">
        <v>24.177122116088899</v>
      </c>
      <c r="AF659" s="22">
        <v>23.028629302978501</v>
      </c>
      <c r="AG659" s="22">
        <v>23.6103420257568</v>
      </c>
      <c r="AH659" s="22">
        <v>23.6664218902588</v>
      </c>
    </row>
    <row r="660" spans="1:34" x14ac:dyDescent="0.35">
      <c r="A660" s="5" t="s">
        <v>1995</v>
      </c>
      <c r="B660" s="5" t="s">
        <v>1996</v>
      </c>
      <c r="C660" s="22">
        <v>19.186045328776032</v>
      </c>
      <c r="D660" s="23" t="s">
        <v>35</v>
      </c>
      <c r="E660" s="22">
        <v>0.18776872419076809</v>
      </c>
      <c r="F660" s="22">
        <v>18.753901799519866</v>
      </c>
      <c r="G660" s="23" t="s">
        <v>35</v>
      </c>
      <c r="H660" s="22">
        <v>1.1330333174787475</v>
      </c>
      <c r="I660" s="22">
        <v>-0.43214352925618699</v>
      </c>
      <c r="J660" s="24">
        <v>0.25953418579176901</v>
      </c>
      <c r="K660" s="25">
        <f>10^-J660</f>
        <v>0.55013061489289372</v>
      </c>
      <c r="L660" s="26" t="b">
        <f>IF(AND(K660&lt;0.05,ABS(I660)&gt;=2),"TRUE")</f>
        <v>0</v>
      </c>
      <c r="M660" s="27" t="b">
        <v>0</v>
      </c>
      <c r="N660" s="24">
        <v>0.25953418579176901</v>
      </c>
      <c r="O660" s="27">
        <v>766</v>
      </c>
      <c r="P660" s="25">
        <f>O660/$P$2*$P$1</f>
        <v>3.425760286225403E-2</v>
      </c>
      <c r="Q660" s="27" t="b">
        <f>IF(K660&lt;P660,"TRUE")</f>
        <v>0</v>
      </c>
      <c r="R660" s="28">
        <f>K660*1118</f>
        <v>615.04602745025522</v>
      </c>
      <c r="S660" s="26" t="b">
        <f>IF(R660&lt;0.05,"TRUE")</f>
        <v>0</v>
      </c>
      <c r="T660" s="5" t="s">
        <v>1995</v>
      </c>
      <c r="U660" s="5" t="s">
        <v>1996</v>
      </c>
      <c r="V660" s="5" t="s">
        <v>1997</v>
      </c>
      <c r="W660" s="22">
        <v>19.186045328776032</v>
      </c>
      <c r="X660" s="23" t="s">
        <v>35</v>
      </c>
      <c r="Y660" s="22">
        <v>0.18776872419076809</v>
      </c>
      <c r="Z660" s="22">
        <v>18.753901799519866</v>
      </c>
      <c r="AA660" s="23" t="s">
        <v>35</v>
      </c>
      <c r="AB660" s="22">
        <v>1.1330333174787475</v>
      </c>
      <c r="AC660" s="22">
        <v>19.344347000122099</v>
      </c>
      <c r="AD660" s="22">
        <v>19.235200881958001</v>
      </c>
      <c r="AE660" s="22">
        <v>18.978588104248001</v>
      </c>
      <c r="AF660" s="22">
        <v>17.449102401733398</v>
      </c>
      <c r="AG660" s="22">
        <v>19.4892978668213</v>
      </c>
      <c r="AH660" s="22">
        <v>19.323305130004901</v>
      </c>
    </row>
    <row r="661" spans="1:34" x14ac:dyDescent="0.35">
      <c r="A661" s="5" t="s">
        <v>1998</v>
      </c>
      <c r="B661" s="5" t="s">
        <v>1999</v>
      </c>
      <c r="C661" s="22">
        <v>19.368229548136402</v>
      </c>
      <c r="D661" s="23" t="s">
        <v>35</v>
      </c>
      <c r="E661" s="22">
        <v>0.22501705986747378</v>
      </c>
      <c r="F661" s="22">
        <v>18.935324986775701</v>
      </c>
      <c r="G661" s="23" t="s">
        <v>35</v>
      </c>
      <c r="H661" s="22">
        <v>0.41751164397990281</v>
      </c>
      <c r="I661" s="22">
        <v>-0.43290456136067901</v>
      </c>
      <c r="J661" s="24">
        <v>0.72341999883767905</v>
      </c>
      <c r="K661" s="25">
        <f>10^-J661</f>
        <v>0.18905144498042106</v>
      </c>
      <c r="L661" s="26" t="b">
        <f>IF(AND(K661&lt;0.05,ABS(I661)&gt;=2),"TRUE")</f>
        <v>0</v>
      </c>
      <c r="M661" s="27" t="b">
        <v>0</v>
      </c>
      <c r="N661" s="24">
        <v>0.72341999883767905</v>
      </c>
      <c r="O661" s="27">
        <v>317</v>
      </c>
      <c r="P661" s="25">
        <f>O661/$P$2*$P$1</f>
        <v>1.4177101967799643E-2</v>
      </c>
      <c r="Q661" s="27" t="b">
        <f>IF(K661&lt;P661,"TRUE")</f>
        <v>0</v>
      </c>
      <c r="R661" s="28">
        <f>K661*1118</f>
        <v>211.35951548811076</v>
      </c>
      <c r="S661" s="26" t="b">
        <f>IF(R661&lt;0.05,"TRUE")</f>
        <v>0</v>
      </c>
      <c r="T661" s="5" t="s">
        <v>1998</v>
      </c>
      <c r="U661" s="5" t="s">
        <v>1999</v>
      </c>
      <c r="V661" s="5" t="s">
        <v>2000</v>
      </c>
      <c r="W661" s="22">
        <v>19.368229548136402</v>
      </c>
      <c r="X661" s="23" t="s">
        <v>35</v>
      </c>
      <c r="Y661" s="22">
        <v>0.22501705986747378</v>
      </c>
      <c r="Z661" s="22">
        <v>18.935324986775701</v>
      </c>
      <c r="AA661" s="23" t="s">
        <v>35</v>
      </c>
      <c r="AB661" s="22">
        <v>0.41751164397990281</v>
      </c>
      <c r="AC661" s="22">
        <v>19.598194122314499</v>
      </c>
      <c r="AD661" s="22">
        <v>19.148509979248001</v>
      </c>
      <c r="AE661" s="22">
        <v>19.357984542846701</v>
      </c>
      <c r="AF661" s="22">
        <v>18.453905105590799</v>
      </c>
      <c r="AG661" s="22">
        <v>19.153850555419901</v>
      </c>
      <c r="AH661" s="22">
        <v>19.198219299316399</v>
      </c>
    </row>
    <row r="662" spans="1:34" x14ac:dyDescent="0.35">
      <c r="A662" s="5" t="s">
        <v>2001</v>
      </c>
      <c r="B662" s="5" t="s">
        <v>2002</v>
      </c>
      <c r="C662" s="22">
        <v>24.487826029459637</v>
      </c>
      <c r="D662" s="23" t="s">
        <v>35</v>
      </c>
      <c r="E662" s="22">
        <v>0.34665994306882941</v>
      </c>
      <c r="F662" s="22">
        <v>24.047885894775401</v>
      </c>
      <c r="G662" s="23" t="s">
        <v>35</v>
      </c>
      <c r="H662" s="22">
        <v>0.18592178403002699</v>
      </c>
      <c r="I662" s="22">
        <v>-0.43994013468424598</v>
      </c>
      <c r="J662" s="24">
        <v>0.90381323789880097</v>
      </c>
      <c r="K662" s="25">
        <f>10^-J662</f>
        <v>0.12479200489547905</v>
      </c>
      <c r="L662" s="26" t="b">
        <f>IF(AND(K662&lt;0.05,ABS(I662)&gt;=2),"TRUE")</f>
        <v>0</v>
      </c>
      <c r="M662" s="27" t="b">
        <v>0</v>
      </c>
      <c r="N662" s="24">
        <v>0.90381323789880097</v>
      </c>
      <c r="O662" s="27">
        <v>228</v>
      </c>
      <c r="P662" s="25">
        <f>O662/$P$2*$P$1</f>
        <v>1.0196779964221825E-2</v>
      </c>
      <c r="Q662" s="27" t="b">
        <f>IF(K662&lt;P662,"TRUE")</f>
        <v>0</v>
      </c>
      <c r="R662" s="28">
        <f>K662*1118</f>
        <v>139.51746147314557</v>
      </c>
      <c r="S662" s="26" t="b">
        <f>IF(R662&lt;0.05,"TRUE")</f>
        <v>0</v>
      </c>
      <c r="T662" s="5" t="s">
        <v>2001</v>
      </c>
      <c r="U662" s="5" t="s">
        <v>2002</v>
      </c>
      <c r="V662" s="5" t="s">
        <v>2003</v>
      </c>
      <c r="W662" s="22">
        <v>24.487826029459637</v>
      </c>
      <c r="X662" s="23" t="s">
        <v>35</v>
      </c>
      <c r="Y662" s="22">
        <v>0.34665994306882941</v>
      </c>
      <c r="Z662" s="22">
        <v>24.047885894775401</v>
      </c>
      <c r="AA662" s="23" t="s">
        <v>35</v>
      </c>
      <c r="AB662" s="22">
        <v>0.18592178403002699</v>
      </c>
      <c r="AC662" s="22">
        <v>24.3988857269287</v>
      </c>
      <c r="AD662" s="22">
        <v>24.194301605224599</v>
      </c>
      <c r="AE662" s="22">
        <v>24.8702907562256</v>
      </c>
      <c r="AF662" s="22">
        <v>23.834081649780298</v>
      </c>
      <c r="AG662" s="22">
        <v>24.137973785400401</v>
      </c>
      <c r="AH662" s="22">
        <v>24.171602249145501</v>
      </c>
    </row>
    <row r="663" spans="1:34" x14ac:dyDescent="0.35">
      <c r="A663" s="5" t="s">
        <v>2004</v>
      </c>
      <c r="B663" s="5" t="s">
        <v>2005</v>
      </c>
      <c r="C663" s="22">
        <v>17.074974695841501</v>
      </c>
      <c r="D663" s="23" t="s">
        <v>35</v>
      </c>
      <c r="E663" s="22">
        <v>0.3590059297525357</v>
      </c>
      <c r="F663" s="22">
        <v>16.634885787963867</v>
      </c>
      <c r="G663" s="23" t="s">
        <v>35</v>
      </c>
      <c r="H663" s="22">
        <v>0.90705996448991244</v>
      </c>
      <c r="I663" s="22">
        <v>-0.44008890787760502</v>
      </c>
      <c r="J663" s="24">
        <v>0.32035519325755102</v>
      </c>
      <c r="K663" s="25">
        <f>10^-J663</f>
        <v>0.47823879865710311</v>
      </c>
      <c r="L663" s="26" t="b">
        <f>IF(AND(K663&lt;0.05,ABS(I663)&gt;=2),"TRUE")</f>
        <v>0</v>
      </c>
      <c r="M663" s="27" t="b">
        <v>0</v>
      </c>
      <c r="N663" s="24">
        <v>0.32035519325755102</v>
      </c>
      <c r="O663" s="27">
        <v>688</v>
      </c>
      <c r="P663" s="25">
        <f>O663/$P$2*$P$1</f>
        <v>3.0769230769230771E-2</v>
      </c>
      <c r="Q663" s="27" t="b">
        <f>IF(K663&lt;P663,"TRUE")</f>
        <v>0</v>
      </c>
      <c r="R663" s="28">
        <f>K663*1118</f>
        <v>534.67097689864124</v>
      </c>
      <c r="S663" s="26" t="b">
        <f>IF(R663&lt;0.05,"TRUE")</f>
        <v>0</v>
      </c>
      <c r="T663" s="5" t="s">
        <v>2004</v>
      </c>
      <c r="U663" s="5" t="s">
        <v>2005</v>
      </c>
      <c r="V663" s="5" t="s">
        <v>2006</v>
      </c>
      <c r="W663" s="22">
        <v>17.074974695841501</v>
      </c>
      <c r="X663" s="23" t="s">
        <v>35</v>
      </c>
      <c r="Y663" s="22">
        <v>0.3590059297525357</v>
      </c>
      <c r="Z663" s="22">
        <v>16.634885787963867</v>
      </c>
      <c r="AA663" s="23" t="s">
        <v>35</v>
      </c>
      <c r="AB663" s="22">
        <v>0.90705996448991244</v>
      </c>
      <c r="AC663" s="22">
        <v>17.207431793212901</v>
      </c>
      <c r="AD663" s="22">
        <v>16.6685600280762</v>
      </c>
      <c r="AE663" s="22">
        <v>17.348932266235401</v>
      </c>
      <c r="AF663" s="22">
        <v>15.588747024536101</v>
      </c>
      <c r="AG663" s="22">
        <v>17.113761901855501</v>
      </c>
      <c r="AH663" s="22">
        <v>17.2021484375</v>
      </c>
    </row>
    <row r="664" spans="1:34" x14ac:dyDescent="0.35">
      <c r="A664" s="5" t="s">
        <v>2007</v>
      </c>
      <c r="B664" s="5" t="s">
        <v>2008</v>
      </c>
      <c r="C664" s="22">
        <v>14.769380251566567</v>
      </c>
      <c r="D664" s="23" t="s">
        <v>35</v>
      </c>
      <c r="E664" s="22">
        <v>0.12889872958128951</v>
      </c>
      <c r="F664" s="22">
        <v>14.327422459920266</v>
      </c>
      <c r="G664" s="23" t="s">
        <v>35</v>
      </c>
      <c r="H664" s="22">
        <v>0.92211071930320598</v>
      </c>
      <c r="I664" s="22">
        <v>-0.44195779164631999</v>
      </c>
      <c r="J664" s="24">
        <v>0.33992329950940198</v>
      </c>
      <c r="K664" s="25">
        <f>10^-J664</f>
        <v>0.45716892281757043</v>
      </c>
      <c r="L664" s="26" t="b">
        <f>IF(AND(K664&lt;0.05,ABS(I664)&gt;=2),"TRUE")</f>
        <v>0</v>
      </c>
      <c r="M664" s="27" t="b">
        <v>0</v>
      </c>
      <c r="N664" s="24">
        <v>0.33992329950940198</v>
      </c>
      <c r="O664" s="27">
        <v>661</v>
      </c>
      <c r="P664" s="25">
        <f>O664/$P$2*$P$1</f>
        <v>2.9561717352415029E-2</v>
      </c>
      <c r="Q664" s="27" t="b">
        <f>IF(K664&lt;P664,"TRUE")</f>
        <v>0</v>
      </c>
      <c r="R664" s="28">
        <f>K664*1118</f>
        <v>511.11485571004374</v>
      </c>
      <c r="S664" s="26" t="b">
        <f>IF(R664&lt;0.05,"TRUE")</f>
        <v>0</v>
      </c>
      <c r="T664" s="5" t="s">
        <v>2007</v>
      </c>
      <c r="U664" s="5" t="s">
        <v>2008</v>
      </c>
      <c r="V664" s="5" t="s">
        <v>2009</v>
      </c>
      <c r="W664" s="22">
        <v>14.769380251566567</v>
      </c>
      <c r="X664" s="23" t="s">
        <v>35</v>
      </c>
      <c r="Y664" s="22">
        <v>0.12889872958128951</v>
      </c>
      <c r="Z664" s="22">
        <v>14.327422459920266</v>
      </c>
      <c r="AA664" s="23" t="s">
        <v>35</v>
      </c>
      <c r="AB664" s="22">
        <v>0.92211071930320598</v>
      </c>
      <c r="AC664" s="22">
        <v>14.818173408508301</v>
      </c>
      <c r="AD664" s="22">
        <v>14.8667593002319</v>
      </c>
      <c r="AE664" s="22">
        <v>14.623208045959499</v>
      </c>
      <c r="AF664" s="22">
        <v>13.262661933898899</v>
      </c>
      <c r="AG664" s="22">
        <v>14.8584079742432</v>
      </c>
      <c r="AH664" s="22">
        <v>14.8611974716187</v>
      </c>
    </row>
    <row r="665" spans="1:34" x14ac:dyDescent="0.35">
      <c r="A665" s="5" t="s">
        <v>2010</v>
      </c>
      <c r="B665" s="5" t="s">
        <v>2011</v>
      </c>
      <c r="C665" s="22">
        <v>20.272257486979168</v>
      </c>
      <c r="D665" s="23" t="s">
        <v>35</v>
      </c>
      <c r="E665" s="22">
        <v>0.27360007622561106</v>
      </c>
      <c r="F665" s="22">
        <v>19.8280429840088</v>
      </c>
      <c r="G665" s="23" t="s">
        <v>35</v>
      </c>
      <c r="H665" s="22">
        <v>0.76519216668850543</v>
      </c>
      <c r="I665" s="22">
        <v>-0.44421450297037901</v>
      </c>
      <c r="J665" s="24">
        <v>0.400823279407378</v>
      </c>
      <c r="K665" s="25">
        <f>10^-J665</f>
        <v>0.39735320523969569</v>
      </c>
      <c r="L665" s="26" t="b">
        <f>IF(AND(K665&lt;0.05,ABS(I665)&gt;=2),"TRUE")</f>
        <v>0</v>
      </c>
      <c r="M665" s="27" t="b">
        <v>0</v>
      </c>
      <c r="N665" s="24">
        <v>0.400823279407378</v>
      </c>
      <c r="O665" s="27">
        <v>585</v>
      </c>
      <c r="P665" s="25">
        <f>O665/$P$2*$P$1</f>
        <v>2.6162790697674423E-2</v>
      </c>
      <c r="Q665" s="27" t="b">
        <f>IF(K665&lt;P665,"TRUE")</f>
        <v>0</v>
      </c>
      <c r="R665" s="28">
        <f>K665*1118</f>
        <v>444.24088345797981</v>
      </c>
      <c r="S665" s="26" t="b">
        <f>IF(R665&lt;0.05,"TRUE")</f>
        <v>0</v>
      </c>
      <c r="T665" s="5" t="s">
        <v>2010</v>
      </c>
      <c r="U665" s="5" t="s">
        <v>2011</v>
      </c>
      <c r="V665" s="5" t="s">
        <v>2012</v>
      </c>
      <c r="W665" s="22">
        <v>20.272257486979168</v>
      </c>
      <c r="X665" s="23" t="s">
        <v>35</v>
      </c>
      <c r="Y665" s="22">
        <v>0.27360007622561106</v>
      </c>
      <c r="Z665" s="22">
        <v>19.8280429840088</v>
      </c>
      <c r="AA665" s="23" t="s">
        <v>35</v>
      </c>
      <c r="AB665" s="22">
        <v>0.76519216668850543</v>
      </c>
      <c r="AC665" s="22">
        <v>20.5745334625244</v>
      </c>
      <c r="AD665" s="22">
        <v>20.2006740570068</v>
      </c>
      <c r="AE665" s="22">
        <v>20.0415649414063</v>
      </c>
      <c r="AF665" s="22">
        <v>18.962354660034201</v>
      </c>
      <c r="AG665" s="22">
        <v>20.4140434265137</v>
      </c>
      <c r="AH665" s="22">
        <v>20.107730865478501</v>
      </c>
    </row>
    <row r="666" spans="1:34" x14ac:dyDescent="0.35">
      <c r="A666" s="5" t="s">
        <v>2013</v>
      </c>
      <c r="B666" s="5" t="s">
        <v>2014</v>
      </c>
      <c r="C666" s="22">
        <v>20.332609176635732</v>
      </c>
      <c r="D666" s="23" t="s">
        <v>35</v>
      </c>
      <c r="E666" s="22">
        <v>8.9888586306629686E-2</v>
      </c>
      <c r="F666" s="22">
        <v>19.888296127319332</v>
      </c>
      <c r="G666" s="23" t="s">
        <v>35</v>
      </c>
      <c r="H666" s="22">
        <v>0.71861596071036427</v>
      </c>
      <c r="I666" s="22">
        <v>-0.44431304931640597</v>
      </c>
      <c r="J666" s="24">
        <v>0.45861126009292402</v>
      </c>
      <c r="K666" s="25">
        <f>10^-J666</f>
        <v>0.34784738266237042</v>
      </c>
      <c r="L666" s="26" t="b">
        <f>IF(AND(K666&lt;0.05,ABS(I666)&gt;=2),"TRUE")</f>
        <v>0</v>
      </c>
      <c r="M666" s="27" t="b">
        <v>0</v>
      </c>
      <c r="N666" s="24">
        <v>0.45861126009292402</v>
      </c>
      <c r="O666" s="27">
        <v>521</v>
      </c>
      <c r="P666" s="25">
        <f>O666/$P$2*$P$1</f>
        <v>2.3300536672629699E-2</v>
      </c>
      <c r="Q666" s="27" t="b">
        <f>IF(K666&lt;P666,"TRUE")</f>
        <v>0</v>
      </c>
      <c r="R666" s="28">
        <f>K666*1118</f>
        <v>388.89337381653013</v>
      </c>
      <c r="S666" s="26" t="b">
        <f>IF(R666&lt;0.05,"TRUE")</f>
        <v>0</v>
      </c>
      <c r="T666" s="5" t="s">
        <v>2013</v>
      </c>
      <c r="U666" s="5" t="s">
        <v>2014</v>
      </c>
      <c r="V666" s="5" t="s">
        <v>2015</v>
      </c>
      <c r="W666" s="22">
        <v>20.332609176635732</v>
      </c>
      <c r="X666" s="23" t="s">
        <v>35</v>
      </c>
      <c r="Y666" s="22">
        <v>8.9888586306629686E-2</v>
      </c>
      <c r="Z666" s="22">
        <v>19.888296127319332</v>
      </c>
      <c r="AA666" s="23" t="s">
        <v>35</v>
      </c>
      <c r="AB666" s="22">
        <v>0.71861596071036427</v>
      </c>
      <c r="AC666" s="22">
        <v>20.394527435302699</v>
      </c>
      <c r="AD666" s="22">
        <v>20.373792648315401</v>
      </c>
      <c r="AE666" s="22">
        <v>20.229507446289102</v>
      </c>
      <c r="AF666" s="22">
        <v>19.0595512390137</v>
      </c>
      <c r="AG666" s="22">
        <v>20.266677856445298</v>
      </c>
      <c r="AH666" s="22">
        <v>20.338659286498999</v>
      </c>
    </row>
    <row r="667" spans="1:34" x14ac:dyDescent="0.35">
      <c r="A667" s="5" t="s">
        <v>2016</v>
      </c>
      <c r="B667" s="5" t="s">
        <v>2017</v>
      </c>
      <c r="C667" s="22">
        <v>15.520595868428535</v>
      </c>
      <c r="D667" s="23" t="s">
        <v>35</v>
      </c>
      <c r="E667" s="22">
        <v>1.3848774490917803</v>
      </c>
      <c r="F667" s="22">
        <v>15.075711886088067</v>
      </c>
      <c r="G667" s="23" t="s">
        <v>35</v>
      </c>
      <c r="H667" s="22">
        <v>1.5310314957897004</v>
      </c>
      <c r="I667" s="22">
        <v>-0.44488398234049598</v>
      </c>
      <c r="J667" s="24">
        <v>0.13792902092902601</v>
      </c>
      <c r="K667" s="25">
        <f>10^-J667</f>
        <v>0.72789875920487357</v>
      </c>
      <c r="L667" s="26" t="b">
        <f>IF(AND(K667&lt;0.05,ABS(I667)&gt;=2),"TRUE")</f>
        <v>0</v>
      </c>
      <c r="M667" s="27" t="b">
        <v>0</v>
      </c>
      <c r="N667" s="24">
        <v>0.13792902092902601</v>
      </c>
      <c r="O667" s="27">
        <v>924</v>
      </c>
      <c r="P667" s="25">
        <f>O667/$P$2*$P$1</f>
        <v>4.1323792486583188E-2</v>
      </c>
      <c r="Q667" s="27" t="b">
        <f>IF(K667&lt;P667,"TRUE")</f>
        <v>0</v>
      </c>
      <c r="R667" s="28">
        <f>K667*1118</f>
        <v>813.79081279104867</v>
      </c>
      <c r="S667" s="26" t="b">
        <f>IF(R667&lt;0.05,"TRUE")</f>
        <v>0</v>
      </c>
      <c r="T667" s="5" t="s">
        <v>2016</v>
      </c>
      <c r="U667" s="5" t="s">
        <v>2017</v>
      </c>
      <c r="V667" s="5" t="s">
        <v>2018</v>
      </c>
      <c r="W667" s="22">
        <v>15.520595868428535</v>
      </c>
      <c r="X667" s="23" t="s">
        <v>35</v>
      </c>
      <c r="Y667" s="22">
        <v>1.3848774490917803</v>
      </c>
      <c r="Z667" s="22">
        <v>15.075711886088067</v>
      </c>
      <c r="AA667" s="23" t="s">
        <v>35</v>
      </c>
      <c r="AB667" s="22">
        <v>1.5310314957897004</v>
      </c>
      <c r="AC667" s="22">
        <v>13.983410835266101</v>
      </c>
      <c r="AD667" s="22">
        <v>15.9075050354004</v>
      </c>
      <c r="AE667" s="22">
        <v>16.670871734619102</v>
      </c>
      <c r="AF667" s="22">
        <v>16.843463897705099</v>
      </c>
      <c r="AG667" s="22">
        <v>14.1732063293457</v>
      </c>
      <c r="AH667" s="22">
        <v>14.2104654312134</v>
      </c>
    </row>
    <row r="668" spans="1:34" x14ac:dyDescent="0.35">
      <c r="A668" s="5" t="s">
        <v>2019</v>
      </c>
      <c r="B668" s="5" t="s">
        <v>2020</v>
      </c>
      <c r="C668" s="22">
        <v>19.332096735636398</v>
      </c>
      <c r="D668" s="23" t="s">
        <v>35</v>
      </c>
      <c r="E668" s="22">
        <v>7.5774060926299763E-2</v>
      </c>
      <c r="F668" s="22">
        <v>18.887178421020533</v>
      </c>
      <c r="G668" s="23" t="s">
        <v>35</v>
      </c>
      <c r="H668" s="22">
        <v>0.23074316283936577</v>
      </c>
      <c r="I668" s="22">
        <v>-0.44491831461588699</v>
      </c>
      <c r="J668" s="24">
        <v>1.4715993618954999</v>
      </c>
      <c r="K668" s="25">
        <f>10^-J668</f>
        <v>3.3759860088527882E-2</v>
      </c>
      <c r="L668" s="26" t="b">
        <f>IF(AND(K668&lt;0.05,ABS(I668)&gt;=2),"TRUE")</f>
        <v>0</v>
      </c>
      <c r="M668" s="27" t="b">
        <v>0</v>
      </c>
      <c r="N668" s="24">
        <v>1.4715993618954999</v>
      </c>
      <c r="O668" s="27">
        <v>94</v>
      </c>
      <c r="P668" s="25">
        <f>O668/$P$2*$P$1</f>
        <v>4.2039355992844361E-3</v>
      </c>
      <c r="Q668" s="27" t="b">
        <f>IF(K668&lt;P668,"TRUE")</f>
        <v>0</v>
      </c>
      <c r="R668" s="28">
        <f>K668*1118</f>
        <v>37.74352357897417</v>
      </c>
      <c r="S668" s="26" t="b">
        <f>IF(R668&lt;0.05,"TRUE")</f>
        <v>0</v>
      </c>
      <c r="T668" s="5" t="s">
        <v>2019</v>
      </c>
      <c r="U668" s="5" t="s">
        <v>2020</v>
      </c>
      <c r="V668" s="5" t="s">
        <v>2021</v>
      </c>
      <c r="W668" s="22">
        <v>19.332096735636398</v>
      </c>
      <c r="X668" s="23" t="s">
        <v>35</v>
      </c>
      <c r="Y668" s="22">
        <v>7.5774060926299763E-2</v>
      </c>
      <c r="Z668" s="22">
        <v>18.887178421020533</v>
      </c>
      <c r="AA668" s="23" t="s">
        <v>35</v>
      </c>
      <c r="AB668" s="22">
        <v>0.23074316283936577</v>
      </c>
      <c r="AC668" s="22">
        <v>19.280445098876999</v>
      </c>
      <c r="AD668" s="22">
        <v>19.419084548950199</v>
      </c>
      <c r="AE668" s="22">
        <v>19.296760559081999</v>
      </c>
      <c r="AF668" s="22">
        <v>18.688337326049801</v>
      </c>
      <c r="AG668" s="22">
        <v>18.833011627197301</v>
      </c>
      <c r="AH668" s="22">
        <v>19.140186309814499</v>
      </c>
    </row>
    <row r="669" spans="1:34" x14ac:dyDescent="0.35">
      <c r="A669" s="5" t="s">
        <v>2022</v>
      </c>
      <c r="B669" s="5" t="s">
        <v>2023</v>
      </c>
      <c r="C669" s="22">
        <v>14.650077819824199</v>
      </c>
      <c r="D669" s="23" t="s">
        <v>35</v>
      </c>
      <c r="E669" s="22">
        <v>0.20290981141528622</v>
      </c>
      <c r="F669" s="22">
        <v>14.204328854878733</v>
      </c>
      <c r="G669" s="23" t="s">
        <v>35</v>
      </c>
      <c r="H669" s="22">
        <v>0.42281138887671171</v>
      </c>
      <c r="I669" s="22">
        <v>-0.445748964945475</v>
      </c>
      <c r="J669" s="24">
        <v>0.75682128004830795</v>
      </c>
      <c r="K669" s="25">
        <f>10^-J669</f>
        <v>0.17505669300392604</v>
      </c>
      <c r="L669" s="26" t="b">
        <f>IF(AND(K669&lt;0.05,ABS(I669)&gt;=2),"TRUE")</f>
        <v>0</v>
      </c>
      <c r="M669" s="27" t="b">
        <v>0</v>
      </c>
      <c r="N669" s="24">
        <v>0.75682128004830795</v>
      </c>
      <c r="O669" s="27">
        <v>295</v>
      </c>
      <c r="P669" s="25">
        <f>O669/$P$2*$P$1</f>
        <v>1.319320214669052E-2</v>
      </c>
      <c r="Q669" s="27" t="b">
        <f>IF(K669&lt;P669,"TRUE")</f>
        <v>0</v>
      </c>
      <c r="R669" s="28">
        <f>K669*1118</f>
        <v>195.7133827783893</v>
      </c>
      <c r="S669" s="26" t="b">
        <f>IF(R669&lt;0.05,"TRUE")</f>
        <v>0</v>
      </c>
      <c r="T669" s="5" t="s">
        <v>2022</v>
      </c>
      <c r="U669" s="5" t="s">
        <v>2023</v>
      </c>
      <c r="V669" s="5" t="s">
        <v>2024</v>
      </c>
      <c r="W669" s="22">
        <v>14.650077819824199</v>
      </c>
      <c r="X669" s="23" t="s">
        <v>35</v>
      </c>
      <c r="Y669" s="22">
        <v>0.20290981141528622</v>
      </c>
      <c r="Z669" s="22">
        <v>14.204328854878733</v>
      </c>
      <c r="AA669" s="23" t="s">
        <v>35</v>
      </c>
      <c r="AB669" s="22">
        <v>0.42281138887671171</v>
      </c>
      <c r="AC669" s="22">
        <v>14.5162496566772</v>
      </c>
      <c r="AD669" s="22">
        <v>14.883544921875</v>
      </c>
      <c r="AE669" s="22">
        <v>14.550438880920399</v>
      </c>
      <c r="AF669" s="22">
        <v>14.416407585144</v>
      </c>
      <c r="AG669" s="22">
        <v>14.4791259765625</v>
      </c>
      <c r="AH669" s="22">
        <v>13.7174530029297</v>
      </c>
    </row>
    <row r="670" spans="1:34" x14ac:dyDescent="0.35">
      <c r="A670" s="5" t="s">
        <v>2025</v>
      </c>
      <c r="B670" s="5" t="s">
        <v>2026</v>
      </c>
      <c r="C670" s="22">
        <v>16.503583908081065</v>
      </c>
      <c r="D670" s="23" t="s">
        <v>35</v>
      </c>
      <c r="E670" s="22">
        <v>0.24851934298744002</v>
      </c>
      <c r="F670" s="22">
        <v>16.0564479827881</v>
      </c>
      <c r="G670" s="23" t="s">
        <v>35</v>
      </c>
      <c r="H670" s="22">
        <v>0.34516252863260433</v>
      </c>
      <c r="I670" s="22">
        <v>-0.44713592529296903</v>
      </c>
      <c r="J670" s="24">
        <v>0.84548293904840099</v>
      </c>
      <c r="K670" s="25">
        <f>10^-J670</f>
        <v>0.1427305899766475</v>
      </c>
      <c r="L670" s="26" t="b">
        <f>IF(AND(K670&lt;0.05,ABS(I670)&gt;=2),"TRUE")</f>
        <v>0</v>
      </c>
      <c r="M670" s="27" t="b">
        <v>0</v>
      </c>
      <c r="N670" s="24">
        <v>0.84548293904840099</v>
      </c>
      <c r="O670" s="27">
        <v>259</v>
      </c>
      <c r="P670" s="25">
        <f>O670/$P$2*$P$1</f>
        <v>1.1583184257602862E-2</v>
      </c>
      <c r="Q670" s="27" t="b">
        <f>IF(K670&lt;P670,"TRUE")</f>
        <v>0</v>
      </c>
      <c r="R670" s="28">
        <f>K670*1118</f>
        <v>159.57279959389192</v>
      </c>
      <c r="S670" s="26" t="b">
        <f>IF(R670&lt;0.05,"TRUE")</f>
        <v>0</v>
      </c>
      <c r="T670" s="5" t="s">
        <v>2025</v>
      </c>
      <c r="U670" s="5" t="s">
        <v>2026</v>
      </c>
      <c r="V670" s="5" t="s">
        <v>2027</v>
      </c>
      <c r="W670" s="22">
        <v>16.503583908081065</v>
      </c>
      <c r="X670" s="23" t="s">
        <v>35</v>
      </c>
      <c r="Y670" s="22">
        <v>0.24851934298744002</v>
      </c>
      <c r="Z670" s="22">
        <v>16.0564479827881</v>
      </c>
      <c r="AA670" s="23" t="s">
        <v>35</v>
      </c>
      <c r="AB670" s="22">
        <v>0.34516252863260433</v>
      </c>
      <c r="AC670" s="22">
        <v>16.747684478759801</v>
      </c>
      <c r="AD670" s="22">
        <v>16.250869750976602</v>
      </c>
      <c r="AE670" s="22">
        <v>16.5121974945068</v>
      </c>
      <c r="AF670" s="22">
        <v>15.6591682434082</v>
      </c>
      <c r="AG670" s="22">
        <v>16.2827243804932</v>
      </c>
      <c r="AH670" s="22">
        <v>16.227451324462901</v>
      </c>
    </row>
    <row r="671" spans="1:34" x14ac:dyDescent="0.35">
      <c r="A671" s="5" t="s">
        <v>2028</v>
      </c>
      <c r="B671" s="5" t="s">
        <v>2029</v>
      </c>
      <c r="C671" s="22">
        <v>20.514797210693363</v>
      </c>
      <c r="D671" s="23" t="s">
        <v>35</v>
      </c>
      <c r="E671" s="22">
        <v>0.31123711140613097</v>
      </c>
      <c r="F671" s="22">
        <v>20.0662434895833</v>
      </c>
      <c r="G671" s="23" t="s">
        <v>35</v>
      </c>
      <c r="H671" s="22">
        <v>0.24130695275700906</v>
      </c>
      <c r="I671" s="22">
        <v>-0.448553721110027</v>
      </c>
      <c r="J671" s="24">
        <v>0.92157470071690895</v>
      </c>
      <c r="K671" s="25">
        <f>10^-J671</f>
        <v>0.11979130587237066</v>
      </c>
      <c r="L671" s="26" t="b">
        <f>IF(AND(K671&lt;0.05,ABS(I671)&gt;=2),"TRUE")</f>
        <v>0</v>
      </c>
      <c r="M671" s="27" t="b">
        <v>0</v>
      </c>
      <c r="N671" s="24">
        <v>0.92157470071690895</v>
      </c>
      <c r="O671" s="27">
        <v>221</v>
      </c>
      <c r="P671" s="25">
        <f>O671/$P$2*$P$1</f>
        <v>9.883720930232558E-3</v>
      </c>
      <c r="Q671" s="27" t="b">
        <f>IF(K671&lt;P671,"TRUE")</f>
        <v>0</v>
      </c>
      <c r="R671" s="28">
        <f>K671*1118</f>
        <v>133.9266799653104</v>
      </c>
      <c r="S671" s="26" t="b">
        <f>IF(R671&lt;0.05,"TRUE")</f>
        <v>0</v>
      </c>
      <c r="T671" s="5" t="s">
        <v>2028</v>
      </c>
      <c r="U671" s="5" t="s">
        <v>2029</v>
      </c>
      <c r="V671" s="5" t="s">
        <v>2030</v>
      </c>
      <c r="W671" s="22">
        <v>20.514797210693363</v>
      </c>
      <c r="X671" s="23" t="s">
        <v>35</v>
      </c>
      <c r="Y671" s="22">
        <v>0.31123711140613097</v>
      </c>
      <c r="Z671" s="22">
        <v>20.0662434895833</v>
      </c>
      <c r="AA671" s="23" t="s">
        <v>35</v>
      </c>
      <c r="AB671" s="22">
        <v>0.24130695275700906</v>
      </c>
      <c r="AC671" s="22">
        <v>20.531478881835898</v>
      </c>
      <c r="AD671" s="22">
        <v>20.195554733276399</v>
      </c>
      <c r="AE671" s="22">
        <v>20.817358016967798</v>
      </c>
      <c r="AF671" s="22">
        <v>20.3051433563232</v>
      </c>
      <c r="AG671" s="22">
        <v>20.070987701416001</v>
      </c>
      <c r="AH671" s="22">
        <v>19.8225994110107</v>
      </c>
    </row>
    <row r="672" spans="1:34" x14ac:dyDescent="0.35">
      <c r="A672" s="5" t="s">
        <v>2031</v>
      </c>
      <c r="B672" s="5" t="s">
        <v>2032</v>
      </c>
      <c r="C672" s="22">
        <v>16.110626856485968</v>
      </c>
      <c r="D672" s="23" t="s">
        <v>35</v>
      </c>
      <c r="E672" s="22">
        <v>0.3414522948692168</v>
      </c>
      <c r="F672" s="22">
        <v>15.6602176030477</v>
      </c>
      <c r="G672" s="23" t="s">
        <v>35</v>
      </c>
      <c r="H672" s="22">
        <v>0.479408103289443</v>
      </c>
      <c r="I672" s="22">
        <v>-0.45040925343831401</v>
      </c>
      <c r="J672" s="24">
        <v>0.59234572412402098</v>
      </c>
      <c r="K672" s="25">
        <f>10^-J672</f>
        <v>0.25565499115209012</v>
      </c>
      <c r="L672" s="26" t="b">
        <f>IF(AND(K672&lt;0.05,ABS(I672)&gt;=2),"TRUE")</f>
        <v>0</v>
      </c>
      <c r="M672" s="27" t="b">
        <v>0</v>
      </c>
      <c r="N672" s="24">
        <v>0.59234572412402098</v>
      </c>
      <c r="O672" s="27">
        <v>407</v>
      </c>
      <c r="P672" s="25">
        <f>O672/$P$2*$P$1</f>
        <v>1.8202146690518783E-2</v>
      </c>
      <c r="Q672" s="27" t="b">
        <f>IF(K672&lt;P672,"TRUE")</f>
        <v>0</v>
      </c>
      <c r="R672" s="28">
        <f>K672*1118</f>
        <v>285.82228010803675</v>
      </c>
      <c r="S672" s="26" t="b">
        <f>IF(R672&lt;0.05,"TRUE")</f>
        <v>0</v>
      </c>
      <c r="T672" s="5" t="s">
        <v>2031</v>
      </c>
      <c r="U672" s="5" t="s">
        <v>2032</v>
      </c>
      <c r="V672" s="5" t="s">
        <v>2033</v>
      </c>
      <c r="W672" s="22">
        <v>16.110626856485968</v>
      </c>
      <c r="X672" s="23" t="s">
        <v>35</v>
      </c>
      <c r="Y672" s="22">
        <v>0.3414522948692168</v>
      </c>
      <c r="Z672" s="22">
        <v>15.6602176030477</v>
      </c>
      <c r="AA672" s="23" t="s">
        <v>35</v>
      </c>
      <c r="AB672" s="22">
        <v>0.479408103289443</v>
      </c>
      <c r="AC672" s="22">
        <v>15.9271192550659</v>
      </c>
      <c r="AD672" s="22">
        <v>16.504594802856399</v>
      </c>
      <c r="AE672" s="22">
        <v>15.9001665115356</v>
      </c>
      <c r="AF672" s="22">
        <v>15.108832359314</v>
      </c>
      <c r="AG672" s="22">
        <v>15.978487968444799</v>
      </c>
      <c r="AH672" s="22">
        <v>15.8933324813843</v>
      </c>
    </row>
    <row r="673" spans="1:34" x14ac:dyDescent="0.35">
      <c r="A673" s="5" t="s">
        <v>2034</v>
      </c>
      <c r="B673" s="5" t="s">
        <v>2035</v>
      </c>
      <c r="C673" s="22">
        <v>16.055383682250966</v>
      </c>
      <c r="D673" s="23" t="s">
        <v>35</v>
      </c>
      <c r="E673" s="22">
        <v>0.1794421191075409</v>
      </c>
      <c r="F673" s="22">
        <v>15.603883107503231</v>
      </c>
      <c r="G673" s="23" t="s">
        <v>35</v>
      </c>
      <c r="H673" s="22">
        <v>1.0599217751775993</v>
      </c>
      <c r="I673" s="22">
        <v>-0.45150057474772098</v>
      </c>
      <c r="J673" s="24">
        <v>0.29478779401859301</v>
      </c>
      <c r="K673" s="25">
        <f>10^-J673</f>
        <v>0.50723849578790781</v>
      </c>
      <c r="L673" s="26" t="b">
        <f>IF(AND(K673&lt;0.05,ABS(I673)&gt;=2),"TRUE")</f>
        <v>0</v>
      </c>
      <c r="M673" s="27" t="b">
        <v>0</v>
      </c>
      <c r="N673" s="24">
        <v>0.29478779401859301</v>
      </c>
      <c r="O673" s="27">
        <v>722</v>
      </c>
      <c r="P673" s="25">
        <f>O673/$P$2*$P$1</f>
        <v>3.228980322003578E-2</v>
      </c>
      <c r="Q673" s="27" t="b">
        <f>IF(K673&lt;P673,"TRUE")</f>
        <v>0</v>
      </c>
      <c r="R673" s="28">
        <f>K673*1118</f>
        <v>567.09263829088093</v>
      </c>
      <c r="S673" s="26" t="b">
        <f>IF(R673&lt;0.05,"TRUE")</f>
        <v>0</v>
      </c>
      <c r="T673" s="5" t="s">
        <v>2034</v>
      </c>
      <c r="U673" s="5" t="s">
        <v>2035</v>
      </c>
      <c r="V673" s="5" t="s">
        <v>2036</v>
      </c>
      <c r="W673" s="22">
        <v>16.055383682250966</v>
      </c>
      <c r="X673" s="23" t="s">
        <v>35</v>
      </c>
      <c r="Y673" s="22">
        <v>0.1794421191075409</v>
      </c>
      <c r="Z673" s="22">
        <v>15.603883107503231</v>
      </c>
      <c r="AA673" s="23" t="s">
        <v>35</v>
      </c>
      <c r="AB673" s="22">
        <v>1.0599217751775993</v>
      </c>
      <c r="AC673" s="22">
        <v>16.213304519653299</v>
      </c>
      <c r="AD673" s="22">
        <v>16.092592239379901</v>
      </c>
      <c r="AE673" s="22">
        <v>15.8602542877197</v>
      </c>
      <c r="AF673" s="22">
        <v>14.381284713745099</v>
      </c>
      <c r="AG673" s="22">
        <v>16.166458129882798</v>
      </c>
      <c r="AH673" s="22">
        <v>16.2639064788818</v>
      </c>
    </row>
    <row r="674" spans="1:34" x14ac:dyDescent="0.35">
      <c r="A674" s="5" t="s">
        <v>2037</v>
      </c>
      <c r="B674" s="5" t="s">
        <v>2038</v>
      </c>
      <c r="C674" s="22">
        <v>17.142000834147129</v>
      </c>
      <c r="D674" s="23" t="s">
        <v>35</v>
      </c>
      <c r="E674" s="22">
        <v>0.43921881347489217</v>
      </c>
      <c r="F674" s="22">
        <v>16.689354578653965</v>
      </c>
      <c r="G674" s="23" t="s">
        <v>35</v>
      </c>
      <c r="H674" s="22">
        <v>0.58850189678756493</v>
      </c>
      <c r="I674" s="22">
        <v>-0.45264625549316401</v>
      </c>
      <c r="J674" s="24">
        <v>0.46113294766086799</v>
      </c>
      <c r="K674" s="25">
        <f>10^-J674</f>
        <v>0.3458334939290591</v>
      </c>
      <c r="L674" s="26" t="b">
        <f>IF(AND(K674&lt;0.05,ABS(I674)&gt;=2),"TRUE")</f>
        <v>0</v>
      </c>
      <c r="M674" s="27" t="b">
        <v>0</v>
      </c>
      <c r="N674" s="24">
        <v>0.46113294766086799</v>
      </c>
      <c r="O674" s="27">
        <v>519</v>
      </c>
      <c r="P674" s="25">
        <f>O674/$P$2*$P$1</f>
        <v>2.3211091234347048E-2</v>
      </c>
      <c r="Q674" s="27" t="b">
        <f>IF(K674&lt;P674,"TRUE")</f>
        <v>0</v>
      </c>
      <c r="R674" s="28">
        <f>K674*1118</f>
        <v>386.64184621268805</v>
      </c>
      <c r="S674" s="26" t="b">
        <f>IF(R674&lt;0.05,"TRUE")</f>
        <v>0</v>
      </c>
      <c r="T674" s="5" t="s">
        <v>2037</v>
      </c>
      <c r="U674" s="5" t="s">
        <v>2038</v>
      </c>
      <c r="V674" s="5" t="s">
        <v>2039</v>
      </c>
      <c r="W674" s="22">
        <v>17.142000834147129</v>
      </c>
      <c r="X674" s="23" t="s">
        <v>35</v>
      </c>
      <c r="Y674" s="22">
        <v>0.43921881347489217</v>
      </c>
      <c r="Z674" s="22">
        <v>16.689354578653965</v>
      </c>
      <c r="AA674" s="23" t="s">
        <v>35</v>
      </c>
      <c r="AB674" s="22">
        <v>0.58850189678756493</v>
      </c>
      <c r="AC674" s="22">
        <v>17.622045516967798</v>
      </c>
      <c r="AD674" s="22">
        <v>17.043685913085898</v>
      </c>
      <c r="AE674" s="22">
        <v>16.760271072387699</v>
      </c>
      <c r="AF674" s="22">
        <v>16.027908325195298</v>
      </c>
      <c r="AG674" s="22">
        <v>17.1549892425537</v>
      </c>
      <c r="AH674" s="22">
        <v>16.885166168212901</v>
      </c>
    </row>
    <row r="675" spans="1:34" x14ac:dyDescent="0.35">
      <c r="A675" s="5" t="s">
        <v>2040</v>
      </c>
      <c r="B675" s="5" t="s">
        <v>2041</v>
      </c>
      <c r="C675" s="22">
        <v>16.870950698852536</v>
      </c>
      <c r="D675" s="23" t="s">
        <v>35</v>
      </c>
      <c r="E675" s="22">
        <v>0.57473514801841008</v>
      </c>
      <c r="F675" s="22">
        <v>16.418152809143066</v>
      </c>
      <c r="G675" s="23" t="s">
        <v>35</v>
      </c>
      <c r="H675" s="22">
        <v>1.0251272194726873</v>
      </c>
      <c r="I675" s="22">
        <v>-0.45279788970947299</v>
      </c>
      <c r="J675" s="24">
        <v>0.26672898386490901</v>
      </c>
      <c r="K675" s="25">
        <f>10^-J675</f>
        <v>0.54109187934937064</v>
      </c>
      <c r="L675" s="26" t="b">
        <f>IF(AND(K675&lt;0.05,ABS(I675)&gt;=2),"TRUE")</f>
        <v>0</v>
      </c>
      <c r="M675" s="27" t="b">
        <v>0</v>
      </c>
      <c r="N675" s="24">
        <v>0.26672898386490901</v>
      </c>
      <c r="O675" s="27">
        <v>758</v>
      </c>
      <c r="P675" s="25">
        <f>O675/$P$2*$P$1</f>
        <v>3.3899821109123436E-2</v>
      </c>
      <c r="Q675" s="27" t="b">
        <f>IF(K675&lt;P675,"TRUE")</f>
        <v>0</v>
      </c>
      <c r="R675" s="28">
        <f>K675*1118</f>
        <v>604.94072111259641</v>
      </c>
      <c r="S675" s="26" t="b">
        <f>IF(R675&lt;0.05,"TRUE")</f>
        <v>0</v>
      </c>
      <c r="T675" s="5" t="s">
        <v>2040</v>
      </c>
      <c r="U675" s="5" t="s">
        <v>2041</v>
      </c>
      <c r="V675" s="5" t="s">
        <v>2042</v>
      </c>
      <c r="W675" s="22">
        <v>16.870950698852536</v>
      </c>
      <c r="X675" s="23" t="s">
        <v>35</v>
      </c>
      <c r="Y675" s="22">
        <v>0.57473514801841008</v>
      </c>
      <c r="Z675" s="22">
        <v>16.418152809143066</v>
      </c>
      <c r="AA675" s="23" t="s">
        <v>35</v>
      </c>
      <c r="AB675" s="22">
        <v>1.0251272194726873</v>
      </c>
      <c r="AC675" s="22">
        <v>17.321901321411101</v>
      </c>
      <c r="AD675" s="22">
        <v>17.067142486572301</v>
      </c>
      <c r="AE675" s="22">
        <v>16.223808288574201</v>
      </c>
      <c r="AF675" s="22">
        <v>15.3263807296753</v>
      </c>
      <c r="AG675" s="22">
        <v>17.3601589202881</v>
      </c>
      <c r="AH675" s="22">
        <v>16.567918777465799</v>
      </c>
    </row>
    <row r="676" spans="1:34" x14ac:dyDescent="0.35">
      <c r="A676" s="5" t="s">
        <v>2043</v>
      </c>
      <c r="B676" s="5" t="s">
        <v>2044</v>
      </c>
      <c r="C676" s="22">
        <v>17.479930241902668</v>
      </c>
      <c r="D676" s="23" t="s">
        <v>35</v>
      </c>
      <c r="E676" s="22">
        <v>8.8651546989024485E-2</v>
      </c>
      <c r="F676" s="22">
        <v>17.023969650268565</v>
      </c>
      <c r="G676" s="23" t="s">
        <v>35</v>
      </c>
      <c r="H676" s="22">
        <v>0.23229441105446663</v>
      </c>
      <c r="I676" s="22">
        <v>-0.45596059163411301</v>
      </c>
      <c r="J676" s="24">
        <v>1.47296955524633</v>
      </c>
      <c r="K676" s="25">
        <f>10^-J676</f>
        <v>3.3653516021389197E-2</v>
      </c>
      <c r="L676" s="26" t="b">
        <f>IF(AND(K676&lt;0.05,ABS(I676)&gt;=2),"TRUE")</f>
        <v>0</v>
      </c>
      <c r="M676" s="27" t="b">
        <v>0</v>
      </c>
      <c r="N676" s="24">
        <v>1.47296955524633</v>
      </c>
      <c r="O676" s="27">
        <v>93</v>
      </c>
      <c r="P676" s="25">
        <f>O676/$P$2*$P$1</f>
        <v>4.1592128801431127E-3</v>
      </c>
      <c r="Q676" s="27" t="b">
        <f>IF(K676&lt;P676,"TRUE")</f>
        <v>0</v>
      </c>
      <c r="R676" s="28">
        <f>K676*1118</f>
        <v>37.624630911913123</v>
      </c>
      <c r="S676" s="26" t="b">
        <f>IF(R676&lt;0.05,"TRUE")</f>
        <v>0</v>
      </c>
      <c r="T676" s="5" t="s">
        <v>2043</v>
      </c>
      <c r="U676" s="5" t="s">
        <v>2044</v>
      </c>
      <c r="V676" s="5" t="s">
        <v>2045</v>
      </c>
      <c r="W676" s="22">
        <v>17.479930241902668</v>
      </c>
      <c r="X676" s="23" t="s">
        <v>35</v>
      </c>
      <c r="Y676" s="22">
        <v>8.8651546989024485E-2</v>
      </c>
      <c r="Z676" s="22">
        <v>17.023969650268565</v>
      </c>
      <c r="AA676" s="23" t="s">
        <v>35</v>
      </c>
      <c r="AB676" s="22">
        <v>0.23229441105446663</v>
      </c>
      <c r="AC676" s="22">
        <v>17.403272628784201</v>
      </c>
      <c r="AD676" s="22">
        <v>17.577011108398398</v>
      </c>
      <c r="AE676" s="22">
        <v>17.459506988525401</v>
      </c>
      <c r="AF676" s="22">
        <v>16.7699089050293</v>
      </c>
      <c r="AG676" s="22">
        <v>17.225502014160199</v>
      </c>
      <c r="AH676" s="22">
        <v>17.0764980316162</v>
      </c>
    </row>
    <row r="677" spans="1:34" x14ac:dyDescent="0.35">
      <c r="A677" s="5" t="s">
        <v>2046</v>
      </c>
      <c r="B677" s="5" t="s">
        <v>2047</v>
      </c>
      <c r="C677" s="22">
        <v>19.425816218058269</v>
      </c>
      <c r="D677" s="23" t="s">
        <v>35</v>
      </c>
      <c r="E677" s="22">
        <v>3.9949978948681825E-2</v>
      </c>
      <c r="F677" s="22">
        <v>18.968002319335934</v>
      </c>
      <c r="G677" s="23" t="s">
        <v>35</v>
      </c>
      <c r="H677" s="22">
        <v>0.17360604332513246</v>
      </c>
      <c r="I677" s="22">
        <v>-0.45781389872233202</v>
      </c>
      <c r="J677" s="24">
        <v>1.9493861458022299</v>
      </c>
      <c r="K677" s="25">
        <f>10^-J677</f>
        <v>1.1236054943351942E-2</v>
      </c>
      <c r="L677" s="26" t="b">
        <f>IF(AND(K677&lt;0.05,ABS(I677)&gt;=2),"TRUE")</f>
        <v>0</v>
      </c>
      <c r="M677" s="27" t="b">
        <v>0</v>
      </c>
      <c r="N677" s="24">
        <v>1.9493861458022299</v>
      </c>
      <c r="O677" s="27">
        <v>39</v>
      </c>
      <c r="P677" s="25">
        <f>O677/$P$2*$P$1</f>
        <v>1.7441860465116279E-3</v>
      </c>
      <c r="Q677" s="27" t="b">
        <f>IF(K677&lt;P677,"TRUE")</f>
        <v>0</v>
      </c>
      <c r="R677" s="28">
        <f>K677*1118</f>
        <v>12.561909426667471</v>
      </c>
      <c r="S677" s="26" t="b">
        <f>IF(R677&lt;0.05,"TRUE")</f>
        <v>0</v>
      </c>
      <c r="T677" s="5" t="s">
        <v>2046</v>
      </c>
      <c r="U677" s="5" t="s">
        <v>2047</v>
      </c>
      <c r="V677" s="5" t="s">
        <v>2048</v>
      </c>
      <c r="W677" s="22">
        <v>19.425816218058269</v>
      </c>
      <c r="X677" s="23" t="s">
        <v>35</v>
      </c>
      <c r="Y677" s="22">
        <v>3.9949978948681825E-2</v>
      </c>
      <c r="Z677" s="22">
        <v>18.968002319335934</v>
      </c>
      <c r="AA677" s="23" t="s">
        <v>35</v>
      </c>
      <c r="AB677" s="22">
        <v>0.17360604332513246</v>
      </c>
      <c r="AC677" s="22">
        <v>19.436101913452099</v>
      </c>
      <c r="AD677" s="22">
        <v>19.459617614746101</v>
      </c>
      <c r="AE677" s="22">
        <v>19.381729125976602</v>
      </c>
      <c r="AF677" s="22">
        <v>18.828290939331101</v>
      </c>
      <c r="AG677" s="22">
        <v>18.9133605957031</v>
      </c>
      <c r="AH677" s="22">
        <v>19.162355422973601</v>
      </c>
    </row>
    <row r="678" spans="1:34" x14ac:dyDescent="0.35">
      <c r="A678" s="5" t="s">
        <v>2049</v>
      </c>
      <c r="B678" s="5" t="s">
        <v>2050</v>
      </c>
      <c r="C678" s="22">
        <v>19.829360961914066</v>
      </c>
      <c r="D678" s="23" t="s">
        <v>35</v>
      </c>
      <c r="E678" s="22">
        <v>0.33018600059642927</v>
      </c>
      <c r="F678" s="22">
        <v>19.371298472086597</v>
      </c>
      <c r="G678" s="23" t="s">
        <v>35</v>
      </c>
      <c r="H678" s="22">
        <v>1.4538136965329442</v>
      </c>
      <c r="I678" s="22">
        <v>-0.458062489827473</v>
      </c>
      <c r="J678" s="24">
        <v>0.20565790880978499</v>
      </c>
      <c r="K678" s="25">
        <f>10^-J678</f>
        <v>0.62279066052420495</v>
      </c>
      <c r="L678" s="26" t="b">
        <f>IF(AND(K678&lt;0.05,ABS(I678)&gt;=2),"TRUE")</f>
        <v>0</v>
      </c>
      <c r="M678" s="27" t="b">
        <v>0</v>
      </c>
      <c r="N678" s="24">
        <v>0.20565790880978499</v>
      </c>
      <c r="O678" s="27">
        <v>836</v>
      </c>
      <c r="P678" s="25">
        <f>O678/$P$2*$P$1</f>
        <v>3.7388193202146695E-2</v>
      </c>
      <c r="Q678" s="27" t="b">
        <f>IF(K678&lt;P678,"TRUE")</f>
        <v>0</v>
      </c>
      <c r="R678" s="28">
        <f>K678*1118</f>
        <v>696.27995846606109</v>
      </c>
      <c r="S678" s="26" t="b">
        <f>IF(R678&lt;0.05,"TRUE")</f>
        <v>0</v>
      </c>
      <c r="T678" s="5" t="s">
        <v>2049</v>
      </c>
      <c r="U678" s="5" t="s">
        <v>2050</v>
      </c>
      <c r="V678" s="5" t="s">
        <v>2051</v>
      </c>
      <c r="W678" s="22">
        <v>19.829360961914066</v>
      </c>
      <c r="X678" s="23" t="s">
        <v>35</v>
      </c>
      <c r="Y678" s="22">
        <v>0.33018600059642927</v>
      </c>
      <c r="Z678" s="22">
        <v>19.371298472086597</v>
      </c>
      <c r="AA678" s="23" t="s">
        <v>35</v>
      </c>
      <c r="AB678" s="22">
        <v>1.4538136965329442</v>
      </c>
      <c r="AC678" s="22">
        <v>20.1982421875</v>
      </c>
      <c r="AD678" s="22">
        <v>19.561447143554702</v>
      </c>
      <c r="AE678" s="22">
        <v>19.7283935546875</v>
      </c>
      <c r="AF678" s="22">
        <v>20.8893432617188</v>
      </c>
      <c r="AG678" s="22">
        <v>19.232944488525401</v>
      </c>
      <c r="AH678" s="22">
        <v>17.9916076660156</v>
      </c>
    </row>
    <row r="679" spans="1:34" x14ac:dyDescent="0.35">
      <c r="A679" s="5" t="s">
        <v>2052</v>
      </c>
      <c r="B679" s="5" t="s">
        <v>2053</v>
      </c>
      <c r="C679" s="22">
        <v>14.7456528345744</v>
      </c>
      <c r="D679" s="23" t="s">
        <v>35</v>
      </c>
      <c r="E679" s="22">
        <v>0.35668641503495835</v>
      </c>
      <c r="F679" s="22">
        <v>14.287242253621434</v>
      </c>
      <c r="G679" s="23" t="s">
        <v>35</v>
      </c>
      <c r="H679" s="22">
        <v>1.1248006199781548</v>
      </c>
      <c r="I679" s="22">
        <v>-0.458410580952961</v>
      </c>
      <c r="J679" s="24">
        <v>0.26929740796446899</v>
      </c>
      <c r="K679" s="25">
        <f>10^-J679</f>
        <v>0.53790129770791684</v>
      </c>
      <c r="L679" s="26" t="b">
        <f>IF(AND(K679&lt;0.05,ABS(I679)&gt;=2),"TRUE")</f>
        <v>0</v>
      </c>
      <c r="M679" s="27" t="b">
        <v>0</v>
      </c>
      <c r="N679" s="24">
        <v>0.26929740796446899</v>
      </c>
      <c r="O679" s="27">
        <v>756</v>
      </c>
      <c r="P679" s="25">
        <f>O679/$P$2*$P$1</f>
        <v>3.3810375670840789E-2</v>
      </c>
      <c r="Q679" s="27" t="b">
        <f>IF(K679&lt;P679,"TRUE")</f>
        <v>0</v>
      </c>
      <c r="R679" s="28">
        <f>K679*1118</f>
        <v>601.37365083745101</v>
      </c>
      <c r="S679" s="26" t="b">
        <f>IF(R679&lt;0.05,"TRUE")</f>
        <v>0</v>
      </c>
      <c r="T679" s="5" t="s">
        <v>2052</v>
      </c>
      <c r="U679" s="5" t="s">
        <v>2053</v>
      </c>
      <c r="V679" s="5" t="s">
        <v>2054</v>
      </c>
      <c r="W679" s="22">
        <v>14.7456528345744</v>
      </c>
      <c r="X679" s="23" t="s">
        <v>35</v>
      </c>
      <c r="Y679" s="22">
        <v>0.35668641503495835</v>
      </c>
      <c r="Z679" s="22">
        <v>14.287242253621434</v>
      </c>
      <c r="AA679" s="23" t="s">
        <v>35</v>
      </c>
      <c r="AB679" s="22">
        <v>1.1248006199781548</v>
      </c>
      <c r="AC679" s="22">
        <v>15.157320022583001</v>
      </c>
      <c r="AD679" s="22">
        <v>14.550900459289601</v>
      </c>
      <c r="AE679" s="22">
        <v>14.5287380218506</v>
      </c>
      <c r="AF679" s="22">
        <v>13.3521223068237</v>
      </c>
      <c r="AG679" s="22">
        <v>15.535404205322299</v>
      </c>
      <c r="AH679" s="22">
        <v>13.974200248718301</v>
      </c>
    </row>
    <row r="680" spans="1:34" x14ac:dyDescent="0.35">
      <c r="A680" s="5" t="s">
        <v>2055</v>
      </c>
      <c r="B680" s="5" t="s">
        <v>2056</v>
      </c>
      <c r="C680" s="22">
        <v>16.130014419555668</v>
      </c>
      <c r="D680" s="23" t="s">
        <v>35</v>
      </c>
      <c r="E680" s="22">
        <v>0.47929895985566462</v>
      </c>
      <c r="F680" s="22">
        <v>15.6706953048706</v>
      </c>
      <c r="G680" s="23" t="s">
        <v>35</v>
      </c>
      <c r="H680" s="22">
        <v>1.3303179037271118</v>
      </c>
      <c r="I680" s="22">
        <v>-0.45931911468505898</v>
      </c>
      <c r="J680" s="24">
        <v>0.21915815307256301</v>
      </c>
      <c r="K680" s="25">
        <f>10^-J680</f>
        <v>0.60372873493645607</v>
      </c>
      <c r="L680" s="26" t="b">
        <f>IF(AND(K680&lt;0.05,ABS(I680)&gt;=2),"TRUE")</f>
        <v>0</v>
      </c>
      <c r="M680" s="27" t="b">
        <v>0</v>
      </c>
      <c r="N680" s="24">
        <v>0.21915815307256301</v>
      </c>
      <c r="O680" s="27">
        <v>815</v>
      </c>
      <c r="P680" s="25">
        <f>O680/$P$2*$P$1</f>
        <v>3.6449016100178887E-2</v>
      </c>
      <c r="Q680" s="27" t="b">
        <f>IF(K680&lt;P680,"TRUE")</f>
        <v>0</v>
      </c>
      <c r="R680" s="28">
        <f>K680*1118</f>
        <v>674.96872565895785</v>
      </c>
      <c r="S680" s="26" t="b">
        <f>IF(R680&lt;0.05,"TRUE")</f>
        <v>0</v>
      </c>
      <c r="T680" s="5" t="s">
        <v>2055</v>
      </c>
      <c r="U680" s="5" t="s">
        <v>2056</v>
      </c>
      <c r="V680" s="5" t="s">
        <v>2057</v>
      </c>
      <c r="W680" s="22">
        <v>16.130014419555668</v>
      </c>
      <c r="X680" s="23" t="s">
        <v>35</v>
      </c>
      <c r="Y680" s="22">
        <v>0.47929895985566462</v>
      </c>
      <c r="Z680" s="22">
        <v>15.6706953048706</v>
      </c>
      <c r="AA680" s="23" t="s">
        <v>35</v>
      </c>
      <c r="AB680" s="22">
        <v>1.3303179037271118</v>
      </c>
      <c r="AC680" s="22">
        <v>16.396492004394499</v>
      </c>
      <c r="AD680" s="22">
        <v>15.5766925811768</v>
      </c>
      <c r="AE680" s="22">
        <v>16.4168586730957</v>
      </c>
      <c r="AF680" s="22">
        <v>15.8810329437256</v>
      </c>
      <c r="AG680" s="22">
        <v>14.247738838195801</v>
      </c>
      <c r="AH680" s="22">
        <v>16.883314132690401</v>
      </c>
    </row>
    <row r="681" spans="1:34" x14ac:dyDescent="0.35">
      <c r="A681" s="5" t="s">
        <v>2058</v>
      </c>
      <c r="B681" s="5" t="s">
        <v>2059</v>
      </c>
      <c r="C681" s="22">
        <v>16.852961858113602</v>
      </c>
      <c r="D681" s="23" t="s">
        <v>35</v>
      </c>
      <c r="E681" s="22">
        <v>0.1368686223682499</v>
      </c>
      <c r="F681" s="22">
        <v>16.389966328938801</v>
      </c>
      <c r="G681" s="23" t="s">
        <v>35</v>
      </c>
      <c r="H681" s="22">
        <v>0.26914751445835089</v>
      </c>
      <c r="I681" s="22">
        <v>-0.46299552917480502</v>
      </c>
      <c r="J681" s="24">
        <v>1.2469149855036801</v>
      </c>
      <c r="K681" s="25">
        <f>10^-J681</f>
        <v>5.6635014299081993E-2</v>
      </c>
      <c r="L681" s="26" t="b">
        <f>IF(AND(K681&lt;0.05,ABS(I681)&gt;=2),"TRUE")</f>
        <v>0</v>
      </c>
      <c r="M681" s="27" t="b">
        <v>0</v>
      </c>
      <c r="N681" s="24">
        <v>1.2469149855036801</v>
      </c>
      <c r="O681" s="27">
        <v>136</v>
      </c>
      <c r="P681" s="25">
        <f>O681/$P$2*$P$1</f>
        <v>6.0822898032200368E-3</v>
      </c>
      <c r="Q681" s="27" t="b">
        <f>IF(K681&lt;P681,"TRUE")</f>
        <v>0</v>
      </c>
      <c r="R681" s="28">
        <f>K681*1118</f>
        <v>63.317945986373665</v>
      </c>
      <c r="S681" s="26" t="b">
        <f>IF(R681&lt;0.05,"TRUE")</f>
        <v>0</v>
      </c>
      <c r="T681" s="5" t="s">
        <v>2058</v>
      </c>
      <c r="U681" s="5" t="s">
        <v>2059</v>
      </c>
      <c r="V681" s="5" t="s">
        <v>2060</v>
      </c>
      <c r="W681" s="22">
        <v>16.852961858113602</v>
      </c>
      <c r="X681" s="23" t="s">
        <v>35</v>
      </c>
      <c r="Y681" s="22">
        <v>0.1368686223682499</v>
      </c>
      <c r="Z681" s="22">
        <v>16.389966328938801</v>
      </c>
      <c r="AA681" s="23" t="s">
        <v>35</v>
      </c>
      <c r="AB681" s="22">
        <v>0.26914751445835089</v>
      </c>
      <c r="AC681" s="22">
        <v>16.760046005248999</v>
      </c>
      <c r="AD681" s="22">
        <v>17.010135650634801</v>
      </c>
      <c r="AE681" s="22">
        <v>16.788703918456999</v>
      </c>
      <c r="AF681" s="22">
        <v>16.0828952789307</v>
      </c>
      <c r="AG681" s="22">
        <v>16.584985733032202</v>
      </c>
      <c r="AH681" s="22">
        <v>16.502017974853501</v>
      </c>
    </row>
    <row r="682" spans="1:34" x14ac:dyDescent="0.35">
      <c r="A682" s="5" t="s">
        <v>2061</v>
      </c>
      <c r="B682" s="5" t="s">
        <v>2062</v>
      </c>
      <c r="C682" s="22">
        <v>18.753967920939132</v>
      </c>
      <c r="D682" s="23" t="s">
        <v>35</v>
      </c>
      <c r="E682" s="22">
        <v>0.29708167031691296</v>
      </c>
      <c r="F682" s="22">
        <v>18.285813013712566</v>
      </c>
      <c r="G682" s="23" t="s">
        <v>35</v>
      </c>
      <c r="H682" s="22">
        <v>1.0957533006599691</v>
      </c>
      <c r="I682" s="22">
        <v>-0.468154907226563</v>
      </c>
      <c r="J682" s="24">
        <v>0.288570164720443</v>
      </c>
      <c r="K682" s="25">
        <f>10^-J682</f>
        <v>0.51455266904564556</v>
      </c>
      <c r="L682" s="26" t="b">
        <f>IF(AND(K682&lt;0.05,ABS(I682)&gt;=2),"TRUE")</f>
        <v>0</v>
      </c>
      <c r="M682" s="27" t="b">
        <v>0</v>
      </c>
      <c r="N682" s="24">
        <v>0.288570164720443</v>
      </c>
      <c r="O682" s="27">
        <v>730</v>
      </c>
      <c r="P682" s="25">
        <f>O682/$P$2*$P$1</f>
        <v>3.2647584973166367E-2</v>
      </c>
      <c r="Q682" s="27" t="b">
        <f>IF(K682&lt;P682,"TRUE")</f>
        <v>0</v>
      </c>
      <c r="R682" s="28">
        <f>K682*1118</f>
        <v>575.26988399303173</v>
      </c>
      <c r="S682" s="26" t="b">
        <f>IF(R682&lt;0.05,"TRUE")</f>
        <v>0</v>
      </c>
      <c r="T682" s="5" t="s">
        <v>2061</v>
      </c>
      <c r="U682" s="5" t="s">
        <v>2062</v>
      </c>
      <c r="V682" s="5" t="s">
        <v>2063</v>
      </c>
      <c r="W682" s="22">
        <v>18.753967920939132</v>
      </c>
      <c r="X682" s="23" t="s">
        <v>35</v>
      </c>
      <c r="Y682" s="22">
        <v>0.29708167031691296</v>
      </c>
      <c r="Z682" s="22">
        <v>18.285813013712566</v>
      </c>
      <c r="AA682" s="23" t="s">
        <v>35</v>
      </c>
      <c r="AB682" s="22">
        <v>1.0957533006599691</v>
      </c>
      <c r="AC682" s="22">
        <v>19.0587768554688</v>
      </c>
      <c r="AD682" s="22">
        <v>18.737857818603501</v>
      </c>
      <c r="AE682" s="22">
        <v>18.465269088745099</v>
      </c>
      <c r="AF682" s="22">
        <v>17.029111862182599</v>
      </c>
      <c r="AG682" s="22">
        <v>19.041450500488299</v>
      </c>
      <c r="AH682" s="22">
        <v>18.7868766784668</v>
      </c>
    </row>
    <row r="683" spans="1:34" x14ac:dyDescent="0.35">
      <c r="A683" s="5" t="s">
        <v>2064</v>
      </c>
      <c r="B683" s="5" t="s">
        <v>2065</v>
      </c>
      <c r="C683" s="22">
        <v>16.321281433105501</v>
      </c>
      <c r="D683" s="23" t="s">
        <v>35</v>
      </c>
      <c r="E683" s="22">
        <v>0.34291247528499275</v>
      </c>
      <c r="F683" s="22">
        <v>15.852140744527167</v>
      </c>
      <c r="G683" s="23" t="s">
        <v>35</v>
      </c>
      <c r="H683" s="22">
        <v>0.52647749425974832</v>
      </c>
      <c r="I683" s="22">
        <v>-0.469140688578287</v>
      </c>
      <c r="J683" s="24">
        <v>0.57585773355243897</v>
      </c>
      <c r="K683" s="25">
        <f>10^-J683</f>
        <v>0.26554753017091315</v>
      </c>
      <c r="L683" s="26" t="b">
        <f>IF(AND(K683&lt;0.05,ABS(I683)&gt;=2),"TRUE")</f>
        <v>0</v>
      </c>
      <c r="M683" s="27" t="b">
        <v>0</v>
      </c>
      <c r="N683" s="24">
        <v>0.57585773355243897</v>
      </c>
      <c r="O683" s="27">
        <v>419</v>
      </c>
      <c r="P683" s="25">
        <f>O683/$P$2*$P$1</f>
        <v>1.8738819320214671E-2</v>
      </c>
      <c r="Q683" s="27" t="b">
        <f>IF(K683&lt;P683,"TRUE")</f>
        <v>0</v>
      </c>
      <c r="R683" s="28">
        <f>K683*1118</f>
        <v>296.88213873108089</v>
      </c>
      <c r="S683" s="26" t="b">
        <f>IF(R683&lt;0.05,"TRUE")</f>
        <v>0</v>
      </c>
      <c r="T683" s="5" t="s">
        <v>2064</v>
      </c>
      <c r="U683" s="5" t="s">
        <v>2065</v>
      </c>
      <c r="V683" s="5" t="s">
        <v>2066</v>
      </c>
      <c r="W683" s="22">
        <v>16.321281433105501</v>
      </c>
      <c r="X683" s="23" t="s">
        <v>35</v>
      </c>
      <c r="Y683" s="22">
        <v>0.34291247528499275</v>
      </c>
      <c r="Z683" s="22">
        <v>15.852140744527167</v>
      </c>
      <c r="AA683" s="23" t="s">
        <v>35</v>
      </c>
      <c r="AB683" s="22">
        <v>0.52647749425974832</v>
      </c>
      <c r="AC683" s="22">
        <v>16.555372238159201</v>
      </c>
      <c r="AD683" s="22">
        <v>16.4808044433594</v>
      </c>
      <c r="AE683" s="22">
        <v>15.9276676177979</v>
      </c>
      <c r="AF683" s="22">
        <v>15.346630096435501</v>
      </c>
      <c r="AG683" s="22">
        <v>16.3973388671875</v>
      </c>
      <c r="AH683" s="22">
        <v>15.8124532699585</v>
      </c>
    </row>
    <row r="684" spans="1:34" x14ac:dyDescent="0.35">
      <c r="A684" s="5" t="s">
        <v>2067</v>
      </c>
      <c r="B684" s="5" t="s">
        <v>2068</v>
      </c>
      <c r="C684" s="22">
        <v>14.928867657979367</v>
      </c>
      <c r="D684" s="23" t="s">
        <v>35</v>
      </c>
      <c r="E684" s="22">
        <v>9.2208665580232496E-2</v>
      </c>
      <c r="F684" s="22">
        <v>14.456536928812667</v>
      </c>
      <c r="G684" s="23" t="s">
        <v>35</v>
      </c>
      <c r="H684" s="22">
        <v>0.43496654883097102</v>
      </c>
      <c r="I684" s="22">
        <v>-0.47233072916666802</v>
      </c>
      <c r="J684" s="24">
        <v>0.85509278021034896</v>
      </c>
      <c r="K684" s="25">
        <f>10^-J684</f>
        <v>0.13960700807002996</v>
      </c>
      <c r="L684" s="26" t="b">
        <f>IF(AND(K684&lt;0.05,ABS(I684)&gt;=2),"TRUE")</f>
        <v>0</v>
      </c>
      <c r="M684" s="27" t="b">
        <v>0</v>
      </c>
      <c r="N684" s="24">
        <v>0.85509278021034896</v>
      </c>
      <c r="O684" s="27">
        <v>252</v>
      </c>
      <c r="P684" s="25">
        <f>O684/$P$2*$P$1</f>
        <v>1.1270125223613597E-2</v>
      </c>
      <c r="Q684" s="27" t="b">
        <f>IF(K684&lt;P684,"TRUE")</f>
        <v>0</v>
      </c>
      <c r="R684" s="28">
        <f>K684*1118</f>
        <v>156.08063502229351</v>
      </c>
      <c r="S684" s="26" t="b">
        <f>IF(R684&lt;0.05,"TRUE")</f>
        <v>0</v>
      </c>
      <c r="T684" s="5" t="s">
        <v>2067</v>
      </c>
      <c r="U684" s="5" t="s">
        <v>2068</v>
      </c>
      <c r="V684" s="5" t="s">
        <v>2069</v>
      </c>
      <c r="W684" s="22">
        <v>14.928867657979367</v>
      </c>
      <c r="X684" s="23" t="s">
        <v>35</v>
      </c>
      <c r="Y684" s="22">
        <v>9.2208665580232496E-2</v>
      </c>
      <c r="Z684" s="22">
        <v>14.456536928812667</v>
      </c>
      <c r="AA684" s="23" t="s">
        <v>35</v>
      </c>
      <c r="AB684" s="22">
        <v>0.43496654883097102</v>
      </c>
      <c r="AC684" s="22">
        <v>14.9604406356812</v>
      </c>
      <c r="AD684" s="22">
        <v>14.825019836425801</v>
      </c>
      <c r="AE684" s="22">
        <v>15.001142501831101</v>
      </c>
      <c r="AF684" s="22">
        <v>14.317486763000501</v>
      </c>
      <c r="AG684" s="22">
        <v>14.9440269470215</v>
      </c>
      <c r="AH684" s="22">
        <v>14.108097076416</v>
      </c>
    </row>
    <row r="685" spans="1:34" x14ac:dyDescent="0.35">
      <c r="A685" s="5" t="s">
        <v>2070</v>
      </c>
      <c r="B685" s="5" t="s">
        <v>2071</v>
      </c>
      <c r="C685" s="22">
        <v>19.457239151001001</v>
      </c>
      <c r="D685" s="23" t="s">
        <v>35</v>
      </c>
      <c r="E685" s="22">
        <v>0.42982276616944898</v>
      </c>
      <c r="F685" s="22">
        <v>18.982213338216134</v>
      </c>
      <c r="G685" s="23" t="s">
        <v>35</v>
      </c>
      <c r="H685" s="22">
        <v>0.63166138182838805</v>
      </c>
      <c r="I685" s="22">
        <v>-0.47502581278483202</v>
      </c>
      <c r="J685" s="24">
        <v>0.46578371631281001</v>
      </c>
      <c r="K685" s="25">
        <f>10^-J685</f>
        <v>0.34214979465613415</v>
      </c>
      <c r="L685" s="26" t="b">
        <f>IF(AND(K685&lt;0.05,ABS(I685)&gt;=2),"TRUE")</f>
        <v>0</v>
      </c>
      <c r="M685" s="27" t="b">
        <v>0</v>
      </c>
      <c r="N685" s="24">
        <v>0.46578371631281001</v>
      </c>
      <c r="O685" s="27">
        <v>514</v>
      </c>
      <c r="P685" s="25">
        <f>O685/$P$2*$P$1</f>
        <v>2.2987477638640431E-2</v>
      </c>
      <c r="Q685" s="27" t="b">
        <f>IF(K685&lt;P685,"TRUE")</f>
        <v>0</v>
      </c>
      <c r="R685" s="28">
        <f>K685*1118</f>
        <v>382.523470425558</v>
      </c>
      <c r="S685" s="26" t="b">
        <f>IF(R685&lt;0.05,"TRUE")</f>
        <v>0</v>
      </c>
      <c r="T685" s="5" t="s">
        <v>2070</v>
      </c>
      <c r="U685" s="5" t="s">
        <v>2071</v>
      </c>
      <c r="V685" s="5" t="s">
        <v>2072</v>
      </c>
      <c r="W685" s="22">
        <v>19.457239151001001</v>
      </c>
      <c r="X685" s="23" t="s">
        <v>35</v>
      </c>
      <c r="Y685" s="22">
        <v>0.42982276616944898</v>
      </c>
      <c r="Z685" s="22">
        <v>18.982213338216134</v>
      </c>
      <c r="AA685" s="23" t="s">
        <v>35</v>
      </c>
      <c r="AB685" s="22">
        <v>0.63166138182838805</v>
      </c>
      <c r="AC685" s="22">
        <v>19.5169792175293</v>
      </c>
      <c r="AD685" s="22">
        <v>19.854066848754901</v>
      </c>
      <c r="AE685" s="22">
        <v>19.0006713867188</v>
      </c>
      <c r="AF685" s="22">
        <v>18.434919357299801</v>
      </c>
      <c r="AG685" s="22">
        <v>18.838310241699201</v>
      </c>
      <c r="AH685" s="22">
        <v>19.6734104156494</v>
      </c>
    </row>
    <row r="686" spans="1:34" x14ac:dyDescent="0.35">
      <c r="A686" s="5" t="s">
        <v>2073</v>
      </c>
      <c r="B686" s="5" t="s">
        <v>2074</v>
      </c>
      <c r="C686" s="22">
        <v>16.221056620279967</v>
      </c>
      <c r="D686" s="23" t="s">
        <v>35</v>
      </c>
      <c r="E686" s="22">
        <v>8.9270711324949625E-2</v>
      </c>
      <c r="F686" s="22">
        <v>15.739618301391602</v>
      </c>
      <c r="G686" s="23" t="s">
        <v>35</v>
      </c>
      <c r="H686" s="22">
        <v>0.7453517670310833</v>
      </c>
      <c r="I686" s="22">
        <v>-0.48143831888834798</v>
      </c>
      <c r="J686" s="24">
        <v>0.48291914946982201</v>
      </c>
      <c r="K686" s="25">
        <f>10^-J686</f>
        <v>0.32891285731295694</v>
      </c>
      <c r="L686" s="26" t="b">
        <f>IF(AND(K686&lt;0.05,ABS(I686)&gt;=2),"TRUE")</f>
        <v>0</v>
      </c>
      <c r="M686" s="27" t="b">
        <v>0</v>
      </c>
      <c r="N686" s="24">
        <v>0.48291914946982201</v>
      </c>
      <c r="O686" s="27">
        <v>494</v>
      </c>
      <c r="P686" s="25">
        <f>O686/$P$2*$P$1</f>
        <v>2.2093023255813957E-2</v>
      </c>
      <c r="Q686" s="27" t="b">
        <f>IF(K686&lt;P686,"TRUE")</f>
        <v>0</v>
      </c>
      <c r="R686" s="28">
        <f>K686*1118</f>
        <v>367.72457447588585</v>
      </c>
      <c r="S686" s="26" t="b">
        <f>IF(R686&lt;0.05,"TRUE")</f>
        <v>0</v>
      </c>
      <c r="T686" s="5" t="s">
        <v>2073</v>
      </c>
      <c r="U686" s="5" t="s">
        <v>2074</v>
      </c>
      <c r="V686" s="5" t="s">
        <v>2075</v>
      </c>
      <c r="W686" s="22">
        <v>16.221056620279967</v>
      </c>
      <c r="X686" s="23" t="s">
        <v>35</v>
      </c>
      <c r="Y686" s="22">
        <v>8.9270711324949625E-2</v>
      </c>
      <c r="Z686" s="22">
        <v>15.739618301391602</v>
      </c>
      <c r="AA686" s="23" t="s">
        <v>35</v>
      </c>
      <c r="AB686" s="22">
        <v>0.7453517670310833</v>
      </c>
      <c r="AC686" s="22">
        <v>16.136989593505898</v>
      </c>
      <c r="AD686" s="22">
        <v>16.314750671386701</v>
      </c>
      <c r="AE686" s="22">
        <v>16.211429595947301</v>
      </c>
      <c r="AF686" s="22">
        <v>14.8814754486084</v>
      </c>
      <c r="AG686" s="22">
        <v>16.225631713867202</v>
      </c>
      <c r="AH686" s="22">
        <v>16.111747741699201</v>
      </c>
    </row>
    <row r="687" spans="1:34" x14ac:dyDescent="0.35">
      <c r="A687" s="5" t="s">
        <v>2076</v>
      </c>
      <c r="B687" s="5" t="s">
        <v>2077</v>
      </c>
      <c r="C687" s="22">
        <v>16.885815938313797</v>
      </c>
      <c r="D687" s="23" t="s">
        <v>35</v>
      </c>
      <c r="E687" s="22">
        <v>0.26772769171596339</v>
      </c>
      <c r="F687" s="22">
        <v>16.404303232828799</v>
      </c>
      <c r="G687" s="23" t="s">
        <v>35</v>
      </c>
      <c r="H687" s="22">
        <v>0.5365399262144751</v>
      </c>
      <c r="I687" s="22">
        <v>-0.48151270548502401</v>
      </c>
      <c r="J687" s="24">
        <v>0.625910449457592</v>
      </c>
      <c r="K687" s="25">
        <f>10^-J687</f>
        <v>0.23664075950898719</v>
      </c>
      <c r="L687" s="26" t="b">
        <f>IF(AND(K687&lt;0.05,ABS(I687)&gt;=2),"TRUE")</f>
        <v>0</v>
      </c>
      <c r="M687" s="27" t="b">
        <v>0</v>
      </c>
      <c r="N687" s="24">
        <v>0.625910449457592</v>
      </c>
      <c r="O687" s="27">
        <v>379</v>
      </c>
      <c r="P687" s="25">
        <f>O687/$P$2*$P$1</f>
        <v>1.6949910554561718E-2</v>
      </c>
      <c r="Q687" s="27" t="b">
        <f>IF(K687&lt;P687,"TRUE")</f>
        <v>0</v>
      </c>
      <c r="R687" s="28">
        <f>K687*1118</f>
        <v>264.56436913104767</v>
      </c>
      <c r="S687" s="26" t="b">
        <f>IF(R687&lt;0.05,"TRUE")</f>
        <v>0</v>
      </c>
      <c r="T687" s="5" t="s">
        <v>2076</v>
      </c>
      <c r="U687" s="5" t="s">
        <v>2077</v>
      </c>
      <c r="V687" s="5" t="s">
        <v>2078</v>
      </c>
      <c r="W687" s="22">
        <v>16.885815938313797</v>
      </c>
      <c r="X687" s="23" t="s">
        <v>35</v>
      </c>
      <c r="Y687" s="22">
        <v>0.26772769171596339</v>
      </c>
      <c r="Z687" s="22">
        <v>16.404303232828799</v>
      </c>
      <c r="AA687" s="23" t="s">
        <v>35</v>
      </c>
      <c r="AB687" s="22">
        <v>0.5365399262144751</v>
      </c>
      <c r="AC687" s="22">
        <v>17.175971984863299</v>
      </c>
      <c r="AD687" s="22">
        <v>16.833124160766602</v>
      </c>
      <c r="AE687" s="22">
        <v>16.648351669311499</v>
      </c>
      <c r="AF687" s="22">
        <v>16.285770416259801</v>
      </c>
      <c r="AG687" s="22">
        <v>16.990198135376001</v>
      </c>
      <c r="AH687" s="22">
        <v>15.9369411468506</v>
      </c>
    </row>
    <row r="688" spans="1:34" x14ac:dyDescent="0.35">
      <c r="A688" s="5" t="s">
        <v>2079</v>
      </c>
      <c r="B688" s="5" t="s">
        <v>2080</v>
      </c>
      <c r="C688" s="22">
        <v>23.121294657389331</v>
      </c>
      <c r="D688" s="23" t="s">
        <v>35</v>
      </c>
      <c r="E688" s="22">
        <v>0.15400503956058947</v>
      </c>
      <c r="F688" s="22">
        <v>22.638734181722</v>
      </c>
      <c r="G688" s="23" t="s">
        <v>35</v>
      </c>
      <c r="H688" s="22">
        <v>0.24340335526219206</v>
      </c>
      <c r="I688" s="22">
        <v>-0.48256047566732002</v>
      </c>
      <c r="J688" s="24">
        <v>1.3561781144928799</v>
      </c>
      <c r="K688" s="25">
        <f>10^-J688</f>
        <v>4.4037421852826233E-2</v>
      </c>
      <c r="L688" s="26" t="b">
        <f>IF(AND(K688&lt;0.05,ABS(I688)&gt;=2),"TRUE")</f>
        <v>0</v>
      </c>
      <c r="M688" s="27" t="b">
        <v>0</v>
      </c>
      <c r="N688" s="24">
        <v>1.3561781144928799</v>
      </c>
      <c r="O688" s="27">
        <v>109</v>
      </c>
      <c r="P688" s="25">
        <f>O688/$P$2*$P$1</f>
        <v>4.8747763864042939E-3</v>
      </c>
      <c r="Q688" s="27" t="b">
        <f>IF(K688&lt;P688,"TRUE")</f>
        <v>0</v>
      </c>
      <c r="R688" s="28">
        <f>K688*1118</f>
        <v>49.233837631459728</v>
      </c>
      <c r="S688" s="26" t="b">
        <f>IF(R688&lt;0.05,"TRUE")</f>
        <v>0</v>
      </c>
      <c r="T688" s="5" t="s">
        <v>2079</v>
      </c>
      <c r="U688" s="5" t="s">
        <v>2080</v>
      </c>
      <c r="V688" s="5" t="s">
        <v>2081</v>
      </c>
      <c r="W688" s="22">
        <v>23.121294657389331</v>
      </c>
      <c r="X688" s="23" t="s">
        <v>35</v>
      </c>
      <c r="Y688" s="22">
        <v>0.15400503956058947</v>
      </c>
      <c r="Z688" s="22">
        <v>22.638734181722</v>
      </c>
      <c r="AA688" s="23" t="s">
        <v>35</v>
      </c>
      <c r="AB688" s="22">
        <v>0.24340335526219206</v>
      </c>
      <c r="AC688" s="22">
        <v>23.2974243164063</v>
      </c>
      <c r="AD688" s="22">
        <v>23.0544738769531</v>
      </c>
      <c r="AE688" s="22">
        <v>23.011985778808601</v>
      </c>
      <c r="AF688" s="22">
        <v>22.391120910644499</v>
      </c>
      <c r="AG688" s="22">
        <v>22.647384643554702</v>
      </c>
      <c r="AH688" s="22">
        <v>22.8776969909668</v>
      </c>
    </row>
    <row r="689" spans="1:34" x14ac:dyDescent="0.35">
      <c r="A689" s="5" t="s">
        <v>2082</v>
      </c>
      <c r="B689" s="5" t="s">
        <v>2083</v>
      </c>
      <c r="C689" s="22">
        <v>14.689547538757333</v>
      </c>
      <c r="D689" s="23" t="s">
        <v>35</v>
      </c>
      <c r="E689" s="22">
        <v>0.28545420274149191</v>
      </c>
      <c r="F689" s="22">
        <v>14.206821759541834</v>
      </c>
      <c r="G689" s="23" t="s">
        <v>35</v>
      </c>
      <c r="H689" s="22">
        <v>0.1572994238369721</v>
      </c>
      <c r="I689" s="22">
        <v>-0.48272577921549398</v>
      </c>
      <c r="J689" s="24">
        <v>1.2056117760846501</v>
      </c>
      <c r="K689" s="25">
        <f>10^-J689</f>
        <v>6.2285681968021478E-2</v>
      </c>
      <c r="L689" s="26" t="b">
        <f>IF(AND(K689&lt;0.05,ABS(I689)&gt;=2),"TRUE")</f>
        <v>0</v>
      </c>
      <c r="M689" s="27" t="b">
        <v>0</v>
      </c>
      <c r="N689" s="24">
        <v>1.2056117760846501</v>
      </c>
      <c r="O689" s="27">
        <v>141</v>
      </c>
      <c r="P689" s="25">
        <f>O689/$P$2*$P$1</f>
        <v>6.3059033989266546E-3</v>
      </c>
      <c r="Q689" s="27" t="b">
        <f>IF(K689&lt;P689,"TRUE")</f>
        <v>0</v>
      </c>
      <c r="R689" s="28">
        <f>K689*1118</f>
        <v>69.635392440248012</v>
      </c>
      <c r="S689" s="26" t="b">
        <f>IF(R689&lt;0.05,"TRUE")</f>
        <v>0</v>
      </c>
      <c r="T689" s="5" t="s">
        <v>2082</v>
      </c>
      <c r="U689" s="5" t="s">
        <v>2083</v>
      </c>
      <c r="V689" s="5" t="s">
        <v>2084</v>
      </c>
      <c r="W689" s="22">
        <v>14.689547538757333</v>
      </c>
      <c r="X689" s="23" t="s">
        <v>35</v>
      </c>
      <c r="Y689" s="22">
        <v>0.28545420274149191</v>
      </c>
      <c r="Z689" s="22">
        <v>14.206821759541834</v>
      </c>
      <c r="AA689" s="23" t="s">
        <v>35</v>
      </c>
      <c r="AB689" s="22">
        <v>0.1572994238369721</v>
      </c>
      <c r="AC689" s="22">
        <v>14.576000213623001</v>
      </c>
      <c r="AD689" s="22">
        <v>14.4783391952515</v>
      </c>
      <c r="AE689" s="22">
        <v>15.0143032073975</v>
      </c>
      <c r="AF689" s="22">
        <v>14.3875885009766</v>
      </c>
      <c r="AG689" s="22">
        <v>14.1317892074585</v>
      </c>
      <c r="AH689" s="22">
        <v>14.101087570190399</v>
      </c>
    </row>
    <row r="690" spans="1:34" x14ac:dyDescent="0.35">
      <c r="A690" s="5" t="s">
        <v>2085</v>
      </c>
      <c r="B690" s="5" t="s">
        <v>2086</v>
      </c>
      <c r="C690" s="22">
        <v>18.605254491170268</v>
      </c>
      <c r="D690" s="23" t="s">
        <v>35</v>
      </c>
      <c r="E690" s="22">
        <v>0.30805175337720986</v>
      </c>
      <c r="F690" s="22">
        <v>18.119454065958667</v>
      </c>
      <c r="G690" s="23" t="s">
        <v>35</v>
      </c>
      <c r="H690" s="22">
        <v>0.66541342467080189</v>
      </c>
      <c r="I690" s="22">
        <v>-0.48580042521158601</v>
      </c>
      <c r="J690" s="24">
        <v>0.50150519491843304</v>
      </c>
      <c r="K690" s="25">
        <f>10^-J690</f>
        <v>0.31513366845034874</v>
      </c>
      <c r="L690" s="26" t="b">
        <f>IF(AND(K690&lt;0.05,ABS(I690)&gt;=2),"TRUE")</f>
        <v>0</v>
      </c>
      <c r="M690" s="27" t="b">
        <v>0</v>
      </c>
      <c r="N690" s="24">
        <v>0.50150519491843304</v>
      </c>
      <c r="O690" s="27">
        <v>472</v>
      </c>
      <c r="P690" s="25">
        <f>O690/$P$2*$P$1</f>
        <v>2.1109123434704832E-2</v>
      </c>
      <c r="Q690" s="27" t="b">
        <f>IF(K690&lt;P690,"TRUE")</f>
        <v>0</v>
      </c>
      <c r="R690" s="28">
        <f>K690*1118</f>
        <v>352.31944132748987</v>
      </c>
      <c r="S690" s="26" t="b">
        <f>IF(R690&lt;0.05,"TRUE")</f>
        <v>0</v>
      </c>
      <c r="T690" s="5" t="s">
        <v>2085</v>
      </c>
      <c r="U690" s="5" t="s">
        <v>2086</v>
      </c>
      <c r="V690" s="5" t="s">
        <v>2087</v>
      </c>
      <c r="W690" s="22">
        <v>18.605254491170268</v>
      </c>
      <c r="X690" s="23" t="s">
        <v>35</v>
      </c>
      <c r="Y690" s="22">
        <v>0.30805175337720986</v>
      </c>
      <c r="Z690" s="22">
        <v>18.119454065958667</v>
      </c>
      <c r="AA690" s="23" t="s">
        <v>35</v>
      </c>
      <c r="AB690" s="22">
        <v>0.66541342467080189</v>
      </c>
      <c r="AC690" s="22">
        <v>18.9537162780762</v>
      </c>
      <c r="AD690" s="22">
        <v>18.492883682251001</v>
      </c>
      <c r="AE690" s="22">
        <v>18.369163513183601</v>
      </c>
      <c r="AF690" s="22">
        <v>17.377456665039102</v>
      </c>
      <c r="AG690" s="22">
        <v>18.6632385253906</v>
      </c>
      <c r="AH690" s="22">
        <v>18.3176670074463</v>
      </c>
    </row>
    <row r="691" spans="1:34" x14ac:dyDescent="0.35">
      <c r="A691" s="5" t="s">
        <v>2088</v>
      </c>
      <c r="B691" s="5" t="s">
        <v>2089</v>
      </c>
      <c r="C691" s="22">
        <v>21.084210077921536</v>
      </c>
      <c r="D691" s="23" t="s">
        <v>35</v>
      </c>
      <c r="E691" s="22">
        <v>0.56378681144910958</v>
      </c>
      <c r="F691" s="22">
        <v>20.595170338948602</v>
      </c>
      <c r="G691" s="23" t="s">
        <v>35</v>
      </c>
      <c r="H691" s="22">
        <v>0.26940370470981967</v>
      </c>
      <c r="I691" s="22">
        <v>-0.48903973897298397</v>
      </c>
      <c r="J691" s="24">
        <v>0.60780645759596097</v>
      </c>
      <c r="K691" s="25">
        <f>10^-J691</f>
        <v>0.2467138567290415</v>
      </c>
      <c r="L691" s="26" t="b">
        <f>IF(AND(K691&lt;0.05,ABS(I691)&gt;=2),"TRUE")</f>
        <v>0</v>
      </c>
      <c r="M691" s="27" t="b">
        <v>0</v>
      </c>
      <c r="N691" s="24">
        <v>0.60780645759596097</v>
      </c>
      <c r="O691" s="27">
        <v>392</v>
      </c>
      <c r="P691" s="25">
        <f>O691/$P$2*$P$1</f>
        <v>1.7531305903398929E-2</v>
      </c>
      <c r="Q691" s="27" t="b">
        <f>IF(K691&lt;P691,"TRUE")</f>
        <v>0</v>
      </c>
      <c r="R691" s="28">
        <f>K691*1118</f>
        <v>275.8260918230684</v>
      </c>
      <c r="S691" s="26" t="b">
        <f>IF(R691&lt;0.05,"TRUE")</f>
        <v>0</v>
      </c>
      <c r="T691" s="5" t="s">
        <v>2088</v>
      </c>
      <c r="U691" s="5" t="s">
        <v>2089</v>
      </c>
      <c r="V691" s="5" t="s">
        <v>2090</v>
      </c>
      <c r="W691" s="22">
        <v>21.084210077921536</v>
      </c>
      <c r="X691" s="23" t="s">
        <v>35</v>
      </c>
      <c r="Y691" s="22">
        <v>0.56378681144910958</v>
      </c>
      <c r="Z691" s="22">
        <v>20.595170338948602</v>
      </c>
      <c r="AA691" s="23" t="s">
        <v>35</v>
      </c>
      <c r="AB691" s="22">
        <v>0.26940370470981967</v>
      </c>
      <c r="AC691" s="22">
        <v>21.148239135742202</v>
      </c>
      <c r="AD691" s="22">
        <v>21.6132488250732</v>
      </c>
      <c r="AE691" s="22">
        <v>20.491142272949201</v>
      </c>
      <c r="AF691" s="22">
        <v>20.368179321289102</v>
      </c>
      <c r="AG691" s="22">
        <v>20.892879486083999</v>
      </c>
      <c r="AH691" s="22">
        <v>20.524452209472699</v>
      </c>
    </row>
    <row r="692" spans="1:34" x14ac:dyDescent="0.35">
      <c r="A692" s="5" t="s">
        <v>2091</v>
      </c>
      <c r="B692" s="5" t="s">
        <v>2092</v>
      </c>
      <c r="C692" s="22">
        <v>17.871251424153666</v>
      </c>
      <c r="D692" s="23" t="s">
        <v>35</v>
      </c>
      <c r="E692" s="22">
        <v>0.63131208507076597</v>
      </c>
      <c r="F692" s="22">
        <v>17.382059733072897</v>
      </c>
      <c r="G692" s="23" t="s">
        <v>35</v>
      </c>
      <c r="H692" s="22">
        <v>0.70390959673274189</v>
      </c>
      <c r="I692" s="22">
        <v>-0.48919169108072702</v>
      </c>
      <c r="J692" s="24">
        <v>0.375872921298259</v>
      </c>
      <c r="K692" s="25">
        <f>10^-J692</f>
        <v>0.42084975501615562</v>
      </c>
      <c r="L692" s="26" t="b">
        <f>IF(AND(K692&lt;0.05,ABS(I692)&gt;=2),"TRUE")</f>
        <v>0</v>
      </c>
      <c r="M692" s="27" t="b">
        <v>0</v>
      </c>
      <c r="N692" s="24">
        <v>0.375872921298259</v>
      </c>
      <c r="O692" s="27">
        <v>613</v>
      </c>
      <c r="P692" s="25">
        <f>O692/$P$2*$P$1</f>
        <v>2.7415026833631485E-2</v>
      </c>
      <c r="Q692" s="27" t="b">
        <f>IF(K692&lt;P692,"TRUE")</f>
        <v>0</v>
      </c>
      <c r="R692" s="28">
        <f>K692*1118</f>
        <v>470.51002610806199</v>
      </c>
      <c r="S692" s="26" t="b">
        <f>IF(R692&lt;0.05,"TRUE")</f>
        <v>0</v>
      </c>
      <c r="T692" s="5" t="s">
        <v>2091</v>
      </c>
      <c r="U692" s="5" t="s">
        <v>2092</v>
      </c>
      <c r="V692" s="5" t="s">
        <v>2093</v>
      </c>
      <c r="W692" s="22">
        <v>17.871251424153666</v>
      </c>
      <c r="X692" s="23" t="s">
        <v>35</v>
      </c>
      <c r="Y692" s="22">
        <v>0.63131208507076597</v>
      </c>
      <c r="Z692" s="22">
        <v>17.382059733072897</v>
      </c>
      <c r="AA692" s="23" t="s">
        <v>35</v>
      </c>
      <c r="AB692" s="22">
        <v>0.70390959673274189</v>
      </c>
      <c r="AC692" s="22">
        <v>18.5964870452881</v>
      </c>
      <c r="AD692" s="22">
        <v>17.444759368896499</v>
      </c>
      <c r="AE692" s="22">
        <v>17.572507858276399</v>
      </c>
      <c r="AF692" s="22">
        <v>16.634117126464801</v>
      </c>
      <c r="AG692" s="22">
        <v>17.480485916137699</v>
      </c>
      <c r="AH692" s="22">
        <v>18.0315761566162</v>
      </c>
    </row>
    <row r="693" spans="1:34" x14ac:dyDescent="0.35">
      <c r="A693" s="5" t="s">
        <v>2094</v>
      </c>
      <c r="B693" s="5" t="s">
        <v>2095</v>
      </c>
      <c r="C693" s="22">
        <v>18.989465713500966</v>
      </c>
      <c r="D693" s="23" t="s">
        <v>35</v>
      </c>
      <c r="E693" s="22">
        <v>0.18724715863352986</v>
      </c>
      <c r="F693" s="22">
        <v>18.498610814412434</v>
      </c>
      <c r="G693" s="23" t="s">
        <v>35</v>
      </c>
      <c r="H693" s="22">
        <v>0.14659163711984002</v>
      </c>
      <c r="I693" s="22">
        <v>-0.49085489908854302</v>
      </c>
      <c r="J693" s="24">
        <v>1.6332378022709</v>
      </c>
      <c r="K693" s="25">
        <f>10^-J693</f>
        <v>2.3268168370423416E-2</v>
      </c>
      <c r="L693" s="26" t="b">
        <f>IF(AND(K693&lt;0.05,ABS(I693)&gt;=2),"TRUE")</f>
        <v>0</v>
      </c>
      <c r="M693" s="27" t="b">
        <v>0</v>
      </c>
      <c r="N693" s="24">
        <v>1.6332378022709</v>
      </c>
      <c r="O693" s="27">
        <v>68</v>
      </c>
      <c r="P693" s="25">
        <f>O693/$P$2*$P$1</f>
        <v>3.0411449016100184E-3</v>
      </c>
      <c r="Q693" s="27" t="b">
        <f>IF(K693&lt;P693,"TRUE")</f>
        <v>0</v>
      </c>
      <c r="R693" s="28">
        <f>K693*1118</f>
        <v>26.013812238133379</v>
      </c>
      <c r="S693" s="26" t="b">
        <f>IF(R693&lt;0.05,"TRUE")</f>
        <v>0</v>
      </c>
      <c r="T693" s="5" t="s">
        <v>2094</v>
      </c>
      <c r="U693" s="5" t="s">
        <v>2095</v>
      </c>
      <c r="V693" s="5" t="s">
        <v>2096</v>
      </c>
      <c r="W693" s="22">
        <v>18.989465713500966</v>
      </c>
      <c r="X693" s="23" t="s">
        <v>35</v>
      </c>
      <c r="Y693" s="22">
        <v>0.18724715863352986</v>
      </c>
      <c r="Z693" s="22">
        <v>18.498610814412434</v>
      </c>
      <c r="AA693" s="23" t="s">
        <v>35</v>
      </c>
      <c r="AB693" s="22">
        <v>0.14659163711984002</v>
      </c>
      <c r="AC693" s="22">
        <v>18.8033123016357</v>
      </c>
      <c r="AD693" s="22">
        <v>18.987297058105501</v>
      </c>
      <c r="AE693" s="22">
        <v>19.177787780761701</v>
      </c>
      <c r="AF693" s="22">
        <v>18.6643962860107</v>
      </c>
      <c r="AG693" s="22">
        <v>18.445306777954102</v>
      </c>
      <c r="AH693" s="22">
        <v>18.3861293792725</v>
      </c>
    </row>
    <row r="694" spans="1:34" x14ac:dyDescent="0.35">
      <c r="A694" s="5" t="s">
        <v>2097</v>
      </c>
      <c r="B694" s="5" t="s">
        <v>2098</v>
      </c>
      <c r="C694" s="22">
        <v>15.481417973836235</v>
      </c>
      <c r="D694" s="23" t="s">
        <v>35</v>
      </c>
      <c r="E694" s="22">
        <v>0.13794317433431724</v>
      </c>
      <c r="F694" s="22">
        <v>14.990516344706235</v>
      </c>
      <c r="G694" s="23" t="s">
        <v>35</v>
      </c>
      <c r="H694" s="22">
        <v>1.0669719687674057</v>
      </c>
      <c r="I694" s="22">
        <v>-0.49090162913004698</v>
      </c>
      <c r="J694" s="24">
        <v>0.32462693156810302</v>
      </c>
      <c r="K694" s="25">
        <f>10^-J694</f>
        <v>0.47355788083585965</v>
      </c>
      <c r="L694" s="26" t="b">
        <f>IF(AND(K694&lt;0.05,ABS(I694)&gt;=2),"TRUE")</f>
        <v>0</v>
      </c>
      <c r="M694" s="27" t="b">
        <v>0</v>
      </c>
      <c r="N694" s="24">
        <v>0.32462693156810302</v>
      </c>
      <c r="O694" s="27">
        <v>684</v>
      </c>
      <c r="P694" s="25">
        <f>O694/$P$2*$P$1</f>
        <v>3.0590339892665477E-2</v>
      </c>
      <c r="Q694" s="27" t="b">
        <f>IF(K694&lt;P694,"TRUE")</f>
        <v>0</v>
      </c>
      <c r="R694" s="28">
        <f>K694*1118</f>
        <v>529.43771077449105</v>
      </c>
      <c r="S694" s="26" t="b">
        <f>IF(R694&lt;0.05,"TRUE")</f>
        <v>0</v>
      </c>
      <c r="T694" s="5" t="s">
        <v>2097</v>
      </c>
      <c r="U694" s="5" t="s">
        <v>2098</v>
      </c>
      <c r="V694" s="5" t="s">
        <v>2099</v>
      </c>
      <c r="W694" s="22">
        <v>15.481417973836235</v>
      </c>
      <c r="X694" s="23" t="s">
        <v>35</v>
      </c>
      <c r="Y694" s="22">
        <v>0.13794317433431724</v>
      </c>
      <c r="Z694" s="22">
        <v>14.990516344706235</v>
      </c>
      <c r="AA694" s="23" t="s">
        <v>35</v>
      </c>
      <c r="AB694" s="22">
        <v>1.0669719687674057</v>
      </c>
      <c r="AC694" s="22">
        <v>15.3893947601318</v>
      </c>
      <c r="AD694" s="22">
        <v>15.414836883544901</v>
      </c>
      <c r="AE694" s="22">
        <v>15.640022277831999</v>
      </c>
      <c r="AF694" s="22">
        <v>13.7962999343872</v>
      </c>
      <c r="AG694" s="22">
        <v>15.849949836731</v>
      </c>
      <c r="AH694" s="22">
        <v>15.325299263000501</v>
      </c>
    </row>
    <row r="695" spans="1:34" x14ac:dyDescent="0.35">
      <c r="A695" s="5" t="s">
        <v>2100</v>
      </c>
      <c r="B695" s="5" t="s">
        <v>2101</v>
      </c>
      <c r="C695" s="22">
        <v>18.688864390055333</v>
      </c>
      <c r="D695" s="23" t="s">
        <v>35</v>
      </c>
      <c r="E695" s="22">
        <v>0.53903556109923956</v>
      </c>
      <c r="F695" s="22">
        <v>18.192103703816766</v>
      </c>
      <c r="G695" s="23" t="s">
        <v>35</v>
      </c>
      <c r="H695" s="22">
        <v>0.60615703914538688</v>
      </c>
      <c r="I695" s="22">
        <v>-0.49676068623860897</v>
      </c>
      <c r="J695" s="24">
        <v>0.45765005241031398</v>
      </c>
      <c r="K695" s="25">
        <f>10^-J695</f>
        <v>0.34861811282307131</v>
      </c>
      <c r="L695" s="26" t="b">
        <f>IF(AND(K695&lt;0.05,ABS(I695)&gt;=2),"TRUE")</f>
        <v>0</v>
      </c>
      <c r="M695" s="27" t="b">
        <v>0</v>
      </c>
      <c r="N695" s="24">
        <v>0.45765005241031398</v>
      </c>
      <c r="O695" s="27">
        <v>523</v>
      </c>
      <c r="P695" s="25">
        <f>O695/$P$2*$P$1</f>
        <v>2.3389982110912345E-2</v>
      </c>
      <c r="Q695" s="27" t="b">
        <f>IF(K695&lt;P695,"TRUE")</f>
        <v>0</v>
      </c>
      <c r="R695" s="28">
        <f>K695*1118</f>
        <v>389.75505013619374</v>
      </c>
      <c r="S695" s="26" t="b">
        <f>IF(R695&lt;0.05,"TRUE")</f>
        <v>0</v>
      </c>
      <c r="T695" s="5" t="s">
        <v>2100</v>
      </c>
      <c r="U695" s="5" t="s">
        <v>2101</v>
      </c>
      <c r="V695" s="5" t="s">
        <v>2102</v>
      </c>
      <c r="W695" s="22">
        <v>18.688864390055333</v>
      </c>
      <c r="X695" s="23" t="s">
        <v>35</v>
      </c>
      <c r="Y695" s="22">
        <v>0.53903556109923956</v>
      </c>
      <c r="Z695" s="22">
        <v>18.192103703816766</v>
      </c>
      <c r="AA695" s="23" t="s">
        <v>35</v>
      </c>
      <c r="AB695" s="22">
        <v>0.60615703914538688</v>
      </c>
      <c r="AC695" s="22">
        <v>19.195306777954102</v>
      </c>
      <c r="AD695" s="22">
        <v>18.749006271362301</v>
      </c>
      <c r="AE695" s="22">
        <v>18.122280120849599</v>
      </c>
      <c r="AF695" s="22">
        <v>17.493925094604499</v>
      </c>
      <c r="AG695" s="22">
        <v>18.5840454101563</v>
      </c>
      <c r="AH695" s="22">
        <v>18.498340606689499</v>
      </c>
    </row>
    <row r="696" spans="1:34" x14ac:dyDescent="0.35">
      <c r="A696" s="5" t="s">
        <v>2103</v>
      </c>
      <c r="B696" s="5" t="s">
        <v>2104</v>
      </c>
      <c r="C696" s="22">
        <v>16.185733477274599</v>
      </c>
      <c r="D696" s="23" t="s">
        <v>35</v>
      </c>
      <c r="E696" s="22">
        <v>0.49978237699336564</v>
      </c>
      <c r="F696" s="22">
        <v>15.688155492146834</v>
      </c>
      <c r="G696" s="23" t="s">
        <v>35</v>
      </c>
      <c r="H696" s="22">
        <v>2.5332969228572204</v>
      </c>
      <c r="I696" s="22">
        <v>-0.49757798512776802</v>
      </c>
      <c r="J696" s="24">
        <v>0.12186962558756199</v>
      </c>
      <c r="K696" s="25">
        <f>10^-J696</f>
        <v>0.75531893900430769</v>
      </c>
      <c r="L696" s="26" t="b">
        <f>IF(AND(K696&lt;0.05,ABS(I696)&gt;=2),"TRUE")</f>
        <v>0</v>
      </c>
      <c r="M696" s="27" t="b">
        <v>0</v>
      </c>
      <c r="N696" s="24">
        <v>0.12186962558756199</v>
      </c>
      <c r="O696" s="27">
        <v>950</v>
      </c>
      <c r="P696" s="25">
        <f>O696/$P$2*$P$1</f>
        <v>4.2486583184257604E-2</v>
      </c>
      <c r="Q696" s="27" t="b">
        <f>IF(K696&lt;P696,"TRUE")</f>
        <v>0</v>
      </c>
      <c r="R696" s="28">
        <f>K696*1118</f>
        <v>844.44657380681599</v>
      </c>
      <c r="S696" s="26" t="b">
        <f>IF(R696&lt;0.05,"TRUE")</f>
        <v>0</v>
      </c>
      <c r="T696" s="5" t="s">
        <v>2103</v>
      </c>
      <c r="U696" s="5" t="s">
        <v>2104</v>
      </c>
      <c r="V696" s="5" t="s">
        <v>2105</v>
      </c>
      <c r="W696" s="22">
        <v>16.185733477274599</v>
      </c>
      <c r="X696" s="23" t="s">
        <v>35</v>
      </c>
      <c r="Y696" s="22">
        <v>0.49978237699336564</v>
      </c>
      <c r="Z696" s="22">
        <v>15.688155492146834</v>
      </c>
      <c r="AA696" s="23" t="s">
        <v>35</v>
      </c>
      <c r="AB696" s="22">
        <v>2.5332969228572204</v>
      </c>
      <c r="AC696" s="22">
        <v>16.759687423706101</v>
      </c>
      <c r="AD696" s="22">
        <v>15.9508628845215</v>
      </c>
      <c r="AE696" s="22">
        <v>15.8466501235962</v>
      </c>
      <c r="AF696" s="22">
        <v>13.502363204956101</v>
      </c>
      <c r="AG696" s="22">
        <v>15.097505569458001</v>
      </c>
      <c r="AH696" s="22">
        <v>18.464597702026399</v>
      </c>
    </row>
    <row r="697" spans="1:34" x14ac:dyDescent="0.35">
      <c r="A697" s="5" t="s">
        <v>2106</v>
      </c>
      <c r="B697" s="5" t="s">
        <v>2107</v>
      </c>
      <c r="C697" s="22">
        <v>16.196431477864564</v>
      </c>
      <c r="D697" s="23" t="s">
        <v>35</v>
      </c>
      <c r="E697" s="22">
        <v>0.15531390303516393</v>
      </c>
      <c r="F697" s="22">
        <v>15.69761149088543</v>
      </c>
      <c r="G697" s="23" t="s">
        <v>35</v>
      </c>
      <c r="H697" s="22">
        <v>0.62773550186345006</v>
      </c>
      <c r="I697" s="22">
        <v>-0.49881998697916602</v>
      </c>
      <c r="J697" s="24">
        <v>0.59778320818581598</v>
      </c>
      <c r="K697" s="25">
        <f>10^-J697</f>
        <v>0.2524740762104854</v>
      </c>
      <c r="L697" s="26" t="b">
        <f>IF(AND(K697&lt;0.05,ABS(I697)&gt;=2),"TRUE")</f>
        <v>0</v>
      </c>
      <c r="M697" s="27" t="b">
        <v>0</v>
      </c>
      <c r="N697" s="24">
        <v>0.59778320818581598</v>
      </c>
      <c r="O697" s="27">
        <v>400</v>
      </c>
      <c r="P697" s="25">
        <f>O697/$P$2*$P$1</f>
        <v>1.788908765652952E-2</v>
      </c>
      <c r="Q697" s="27" t="b">
        <f>IF(K697&lt;P697,"TRUE")</f>
        <v>0</v>
      </c>
      <c r="R697" s="28">
        <f>K697*1118</f>
        <v>282.26601720332269</v>
      </c>
      <c r="S697" s="26" t="b">
        <f>IF(R697&lt;0.05,"TRUE")</f>
        <v>0</v>
      </c>
      <c r="T697" s="5" t="s">
        <v>2106</v>
      </c>
      <c r="U697" s="5" t="s">
        <v>2107</v>
      </c>
      <c r="V697" s="5" t="s">
        <v>2108</v>
      </c>
      <c r="W697" s="22">
        <v>16.196431477864564</v>
      </c>
      <c r="X697" s="23" t="s">
        <v>35</v>
      </c>
      <c r="Y697" s="22">
        <v>0.15531390303516393</v>
      </c>
      <c r="Z697" s="22">
        <v>15.69761149088543</v>
      </c>
      <c r="AA697" s="23" t="s">
        <v>35</v>
      </c>
      <c r="AB697" s="22">
        <v>0.62773550186345006</v>
      </c>
      <c r="AC697" s="22">
        <v>16.243501663208001</v>
      </c>
      <c r="AD697" s="22">
        <v>16.023027420043899</v>
      </c>
      <c r="AE697" s="22">
        <v>16.3227653503418</v>
      </c>
      <c r="AF697" s="22">
        <v>15.005486488342299</v>
      </c>
      <c r="AG697" s="22">
        <v>15.857195854186999</v>
      </c>
      <c r="AH697" s="22">
        <v>16.230152130126999</v>
      </c>
    </row>
    <row r="698" spans="1:34" x14ac:dyDescent="0.35">
      <c r="A698" s="5" t="s">
        <v>2109</v>
      </c>
      <c r="B698" s="5" t="s">
        <v>2110</v>
      </c>
      <c r="C698" s="22">
        <v>19.368061065673832</v>
      </c>
      <c r="D698" s="23" t="s">
        <v>35</v>
      </c>
      <c r="E698" s="22">
        <v>5.3866882428956764E-2</v>
      </c>
      <c r="F698" s="22">
        <v>18.867873509724966</v>
      </c>
      <c r="G698" s="23" t="s">
        <v>35</v>
      </c>
      <c r="H698" s="22">
        <v>0.69593233327413362</v>
      </c>
      <c r="I698" s="22">
        <v>-0.50018755594889397</v>
      </c>
      <c r="J698" s="24">
        <v>0.54919706938136403</v>
      </c>
      <c r="K698" s="25">
        <f>10^-J698</f>
        <v>0.28235984226847355</v>
      </c>
      <c r="L698" s="26" t="b">
        <f>IF(AND(K698&lt;0.05,ABS(I698)&gt;=2),"TRUE")</f>
        <v>0</v>
      </c>
      <c r="M698" s="27" t="b">
        <v>0</v>
      </c>
      <c r="N698" s="24">
        <v>0.54919706938136403</v>
      </c>
      <c r="O698" s="27">
        <v>438</v>
      </c>
      <c r="P698" s="25">
        <f>O698/$P$2*$P$1</f>
        <v>1.9588550983899822E-2</v>
      </c>
      <c r="Q698" s="27" t="b">
        <f>IF(K698&lt;P698,"TRUE")</f>
        <v>0</v>
      </c>
      <c r="R698" s="28">
        <f>K698*1118</f>
        <v>315.67830365615345</v>
      </c>
      <c r="S698" s="26" t="b">
        <f>IF(R698&lt;0.05,"TRUE")</f>
        <v>0</v>
      </c>
      <c r="T698" s="5" t="s">
        <v>2109</v>
      </c>
      <c r="U698" s="5" t="s">
        <v>2110</v>
      </c>
      <c r="V698" s="5" t="s">
        <v>2111</v>
      </c>
      <c r="W698" s="22">
        <v>19.368061065673832</v>
      </c>
      <c r="X698" s="23" t="s">
        <v>35</v>
      </c>
      <c r="Y698" s="22">
        <v>5.3866882428956764E-2</v>
      </c>
      <c r="Z698" s="22">
        <v>18.867873509724966</v>
      </c>
      <c r="AA698" s="23" t="s">
        <v>35</v>
      </c>
      <c r="AB698" s="22">
        <v>0.69593233327413362</v>
      </c>
      <c r="AC698" s="22">
        <v>19.352066040039102</v>
      </c>
      <c r="AD698" s="22">
        <v>19.324003219604499</v>
      </c>
      <c r="AE698" s="22">
        <v>19.428113937377901</v>
      </c>
      <c r="AF698" s="22">
        <v>18.068397521972699</v>
      </c>
      <c r="AG698" s="22">
        <v>19.197252273559599</v>
      </c>
      <c r="AH698" s="22">
        <v>19.337970733642599</v>
      </c>
    </row>
    <row r="699" spans="1:34" x14ac:dyDescent="0.35">
      <c r="A699" s="5" t="s">
        <v>2112</v>
      </c>
      <c r="B699" s="5" t="s">
        <v>2113</v>
      </c>
      <c r="C699" s="22">
        <v>17.598029454549135</v>
      </c>
      <c r="D699" s="23" t="s">
        <v>35</v>
      </c>
      <c r="E699" s="22">
        <v>0.15951497076857513</v>
      </c>
      <c r="F699" s="22">
        <v>17.096532503763832</v>
      </c>
      <c r="G699" s="23" t="s">
        <v>35</v>
      </c>
      <c r="H699" s="22">
        <v>1.06528413310171</v>
      </c>
      <c r="I699" s="22">
        <v>-0.50149695078531698</v>
      </c>
      <c r="J699" s="24">
        <v>0.33233578481155901</v>
      </c>
      <c r="K699" s="25">
        <f>10^-J699</f>
        <v>0.46522625400603496</v>
      </c>
      <c r="L699" s="26" t="b">
        <f>IF(AND(K699&lt;0.05,ABS(I699)&gt;=2),"TRUE")</f>
        <v>0</v>
      </c>
      <c r="M699" s="27" t="b">
        <v>0</v>
      </c>
      <c r="N699" s="24">
        <v>0.33233578481155901</v>
      </c>
      <c r="O699" s="27">
        <v>670</v>
      </c>
      <c r="P699" s="25">
        <f>O699/$P$2*$P$1</f>
        <v>2.9964221824686943E-2</v>
      </c>
      <c r="Q699" s="27" t="b">
        <f>IF(K699&lt;P699,"TRUE")</f>
        <v>0</v>
      </c>
      <c r="R699" s="28">
        <f>K699*1118</f>
        <v>520.1229519787471</v>
      </c>
      <c r="S699" s="26" t="b">
        <f>IF(R699&lt;0.05,"TRUE")</f>
        <v>0</v>
      </c>
      <c r="T699" s="5" t="s">
        <v>2112</v>
      </c>
      <c r="U699" s="5" t="s">
        <v>2113</v>
      </c>
      <c r="V699" s="5" t="s">
        <v>2114</v>
      </c>
      <c r="W699" s="22">
        <v>17.598029454549135</v>
      </c>
      <c r="X699" s="23" t="s">
        <v>35</v>
      </c>
      <c r="Y699" s="22">
        <v>0.15951497076857513</v>
      </c>
      <c r="Z699" s="22">
        <v>17.096532503763832</v>
      </c>
      <c r="AA699" s="23" t="s">
        <v>35</v>
      </c>
      <c r="AB699" s="22">
        <v>1.06528413310171</v>
      </c>
      <c r="AC699" s="22">
        <v>17.722841262817401</v>
      </c>
      <c r="AD699" s="22">
        <v>17.6529331207275</v>
      </c>
      <c r="AE699" s="22">
        <v>17.4183139801025</v>
      </c>
      <c r="AF699" s="22">
        <v>15.8667917251587</v>
      </c>
      <c r="AG699" s="22">
        <v>17.736572265625</v>
      </c>
      <c r="AH699" s="22">
        <v>17.686233520507798</v>
      </c>
    </row>
    <row r="700" spans="1:34" x14ac:dyDescent="0.35">
      <c r="A700" s="5" t="s">
        <v>2115</v>
      </c>
      <c r="B700" s="5" t="s">
        <v>2116</v>
      </c>
      <c r="C700" s="22">
        <v>17.179711659749369</v>
      </c>
      <c r="D700" s="23" t="s">
        <v>35</v>
      </c>
      <c r="E700" s="22">
        <v>0.37630194647992116</v>
      </c>
      <c r="F700" s="22">
        <v>16.678105036417666</v>
      </c>
      <c r="G700" s="23" t="s">
        <v>35</v>
      </c>
      <c r="H700" s="22">
        <v>0.83294618779243301</v>
      </c>
      <c r="I700" s="22">
        <v>-0.50160662333170303</v>
      </c>
      <c r="J700" s="24">
        <v>0.40267976562998298</v>
      </c>
      <c r="K700" s="25">
        <f>10^-J700</f>
        <v>0.39565825783065961</v>
      </c>
      <c r="L700" s="26" t="b">
        <f>IF(AND(K700&lt;0.05,ABS(I700)&gt;=2),"TRUE")</f>
        <v>0</v>
      </c>
      <c r="M700" s="27" t="b">
        <v>0</v>
      </c>
      <c r="N700" s="24">
        <v>0.40267976562998298</v>
      </c>
      <c r="O700" s="27">
        <v>584</v>
      </c>
      <c r="P700" s="25">
        <f>O700/$P$2*$P$1</f>
        <v>2.6118067978533097E-2</v>
      </c>
      <c r="Q700" s="27" t="b">
        <f>IF(K700&lt;P700,"TRUE")</f>
        <v>0</v>
      </c>
      <c r="R700" s="28">
        <f>K700*1118</f>
        <v>442.34593225467745</v>
      </c>
      <c r="S700" s="26" t="b">
        <f>IF(R700&lt;0.05,"TRUE")</f>
        <v>0</v>
      </c>
      <c r="T700" s="5" t="s">
        <v>2115</v>
      </c>
      <c r="U700" s="5" t="s">
        <v>2116</v>
      </c>
      <c r="V700" s="5" t="s">
        <v>2117</v>
      </c>
      <c r="W700" s="22">
        <v>17.179711659749369</v>
      </c>
      <c r="X700" s="23" t="s">
        <v>35</v>
      </c>
      <c r="Y700" s="22">
        <v>0.37630194647992116</v>
      </c>
      <c r="Z700" s="22">
        <v>16.678105036417666</v>
      </c>
      <c r="AA700" s="23" t="s">
        <v>35</v>
      </c>
      <c r="AB700" s="22">
        <v>0.83294618779243301</v>
      </c>
      <c r="AC700" s="22">
        <v>17.484785079956101</v>
      </c>
      <c r="AD700" s="22">
        <v>17.295131683349599</v>
      </c>
      <c r="AE700" s="22">
        <v>16.759218215942401</v>
      </c>
      <c r="AF700" s="22">
        <v>15.726793289184601</v>
      </c>
      <c r="AG700" s="22">
        <v>17.0310668945313</v>
      </c>
      <c r="AH700" s="22">
        <v>17.276454925537099</v>
      </c>
    </row>
    <row r="701" spans="1:34" x14ac:dyDescent="0.35">
      <c r="A701" s="5" t="s">
        <v>2118</v>
      </c>
      <c r="B701" s="5" t="s">
        <v>2119</v>
      </c>
      <c r="C701" s="22">
        <v>13.497731526692732</v>
      </c>
      <c r="D701" s="23" t="s">
        <v>35</v>
      </c>
      <c r="E701" s="22">
        <v>0.53172927256340385</v>
      </c>
      <c r="F701" s="22">
        <v>12.99378935496015</v>
      </c>
      <c r="G701" s="23" t="s">
        <v>35</v>
      </c>
      <c r="H701" s="22">
        <v>2.8336720848546606</v>
      </c>
      <c r="I701" s="22">
        <v>-0.50394217173258604</v>
      </c>
      <c r="J701" s="24">
        <v>0.109481218883086</v>
      </c>
      <c r="K701" s="25">
        <f>10^-J701</f>
        <v>0.77717492708983271</v>
      </c>
      <c r="L701" s="26" t="b">
        <f>IF(AND(K701&lt;0.05,ABS(I701)&gt;=2),"TRUE")</f>
        <v>0</v>
      </c>
      <c r="M701" s="27" t="b">
        <v>0</v>
      </c>
      <c r="N701" s="24">
        <v>0.109481218883086</v>
      </c>
      <c r="O701" s="27">
        <v>970</v>
      </c>
      <c r="P701" s="25">
        <f>O701/$P$2*$P$1</f>
        <v>4.3381037567084085E-2</v>
      </c>
      <c r="Q701" s="27" t="b">
        <f>IF(K701&lt;P701,"TRUE")</f>
        <v>0</v>
      </c>
      <c r="R701" s="28">
        <f>K701*1118</f>
        <v>868.88156848643303</v>
      </c>
      <c r="S701" s="26" t="b">
        <f>IF(R701&lt;0.05,"TRUE")</f>
        <v>0</v>
      </c>
      <c r="T701" s="5" t="s">
        <v>2118</v>
      </c>
      <c r="U701" s="5" t="s">
        <v>2119</v>
      </c>
      <c r="V701" s="5" t="s">
        <v>2120</v>
      </c>
      <c r="W701" s="22">
        <v>13.497731526692732</v>
      </c>
      <c r="X701" s="23" t="s">
        <v>35</v>
      </c>
      <c r="Y701" s="22">
        <v>0.53172927256340385</v>
      </c>
      <c r="Z701" s="22">
        <v>12.99378935496015</v>
      </c>
      <c r="AA701" s="23" t="s">
        <v>35</v>
      </c>
      <c r="AB701" s="22">
        <v>2.8336720848546606</v>
      </c>
      <c r="AC701" s="22">
        <v>13.2528886795044</v>
      </c>
      <c r="AD701" s="22">
        <v>14.107774734497101</v>
      </c>
      <c r="AE701" s="22">
        <v>13.132531166076699</v>
      </c>
      <c r="AF701" s="22">
        <v>9.7289257049560494</v>
      </c>
      <c r="AG701" s="22">
        <v>14.4386138916016</v>
      </c>
      <c r="AH701" s="22">
        <v>14.8138284683228</v>
      </c>
    </row>
    <row r="702" spans="1:34" x14ac:dyDescent="0.35">
      <c r="A702" s="5" t="s">
        <v>2121</v>
      </c>
      <c r="B702" s="5" t="s">
        <v>2122</v>
      </c>
      <c r="C702" s="22">
        <v>15.189185460408533</v>
      </c>
      <c r="D702" s="23" t="s">
        <v>35</v>
      </c>
      <c r="E702" s="22">
        <v>0.39372026965444656</v>
      </c>
      <c r="F702" s="22">
        <v>14.683714230855299</v>
      </c>
      <c r="G702" s="23" t="s">
        <v>35</v>
      </c>
      <c r="H702" s="22">
        <v>0.78040376762270491</v>
      </c>
      <c r="I702" s="22">
        <v>-0.50547122955322299</v>
      </c>
      <c r="J702" s="24">
        <v>0.42804493190232801</v>
      </c>
      <c r="K702" s="25">
        <f>10^-J702</f>
        <v>0.37321154350792479</v>
      </c>
      <c r="L702" s="26" t="b">
        <f>IF(AND(K702&lt;0.05,ABS(I702)&gt;=2),"TRUE")</f>
        <v>0</v>
      </c>
      <c r="M702" s="27" t="b">
        <v>0</v>
      </c>
      <c r="N702" s="24">
        <v>0.42804493190232801</v>
      </c>
      <c r="O702" s="27">
        <v>549</v>
      </c>
      <c r="P702" s="25">
        <f>O702/$P$2*$P$1</f>
        <v>2.4552772808586764E-2</v>
      </c>
      <c r="Q702" s="27" t="b">
        <f>IF(K702&lt;P702,"TRUE")</f>
        <v>0</v>
      </c>
      <c r="R702" s="28">
        <f>K702*1118</f>
        <v>417.25050564185995</v>
      </c>
      <c r="S702" s="26" t="b">
        <f>IF(R702&lt;0.05,"TRUE")</f>
        <v>0</v>
      </c>
      <c r="T702" s="5" t="s">
        <v>2121</v>
      </c>
      <c r="U702" s="5" t="s">
        <v>2122</v>
      </c>
      <c r="V702" s="5" t="s">
        <v>2123</v>
      </c>
      <c r="W702" s="22">
        <v>15.189185460408533</v>
      </c>
      <c r="X702" s="23" t="s">
        <v>35</v>
      </c>
      <c r="Y702" s="22">
        <v>0.39372026965444656</v>
      </c>
      <c r="Z702" s="22">
        <v>14.683714230855299</v>
      </c>
      <c r="AA702" s="23" t="s">
        <v>35</v>
      </c>
      <c r="AB702" s="22">
        <v>0.78040376762270491</v>
      </c>
      <c r="AC702" s="22">
        <v>15.357593536376999</v>
      </c>
      <c r="AD702" s="22">
        <v>14.739270210266101</v>
      </c>
      <c r="AE702" s="22">
        <v>15.4706926345825</v>
      </c>
      <c r="AF702" s="22">
        <v>13.9086666107178</v>
      </c>
      <c r="AG702" s="22">
        <v>14.6731100082397</v>
      </c>
      <c r="AH702" s="22">
        <v>15.4693660736084</v>
      </c>
    </row>
    <row r="703" spans="1:34" x14ac:dyDescent="0.35">
      <c r="A703" s="5" t="s">
        <v>2124</v>
      </c>
      <c r="B703" s="5" t="s">
        <v>2125</v>
      </c>
      <c r="C703" s="22">
        <v>15.850781758626333</v>
      </c>
      <c r="D703" s="23" t="s">
        <v>35</v>
      </c>
      <c r="E703" s="22">
        <v>0.89567470455104303</v>
      </c>
      <c r="F703" s="22">
        <v>15.341781298319498</v>
      </c>
      <c r="G703" s="23" t="s">
        <v>35</v>
      </c>
      <c r="H703" s="22">
        <v>1.1495916241657749</v>
      </c>
      <c r="I703" s="22">
        <v>-0.50900046030680501</v>
      </c>
      <c r="J703" s="24">
        <v>0.23818436547612201</v>
      </c>
      <c r="K703" s="25">
        <f>10^-J703</f>
        <v>0.57785068777546345</v>
      </c>
      <c r="L703" s="26" t="b">
        <f>IF(AND(K703&lt;0.05,ABS(I703)&gt;=2),"TRUE")</f>
        <v>0</v>
      </c>
      <c r="M703" s="27" t="b">
        <v>0</v>
      </c>
      <c r="N703" s="24">
        <v>0.23818436547612201</v>
      </c>
      <c r="O703" s="27">
        <v>792</v>
      </c>
      <c r="P703" s="25">
        <f>O703/$P$2*$P$1</f>
        <v>3.5420393559928445E-2</v>
      </c>
      <c r="Q703" s="27" t="b">
        <f>IF(K703&lt;P703,"TRUE")</f>
        <v>0</v>
      </c>
      <c r="R703" s="28">
        <f>K703*1118</f>
        <v>646.03706893296817</v>
      </c>
      <c r="S703" s="26" t="b">
        <f>IF(R703&lt;0.05,"TRUE")</f>
        <v>0</v>
      </c>
      <c r="T703" s="5" t="s">
        <v>2124</v>
      </c>
      <c r="U703" s="5" t="s">
        <v>2125</v>
      </c>
      <c r="V703" s="5" t="s">
        <v>2126</v>
      </c>
      <c r="W703" s="22">
        <v>15.850781758626333</v>
      </c>
      <c r="X703" s="23" t="s">
        <v>35</v>
      </c>
      <c r="Y703" s="22">
        <v>0.89567470455104303</v>
      </c>
      <c r="Z703" s="22">
        <v>15.341781298319498</v>
      </c>
      <c r="AA703" s="23" t="s">
        <v>35</v>
      </c>
      <c r="AB703" s="22">
        <v>1.1495916241657749</v>
      </c>
      <c r="AC703" s="22">
        <v>16.023180007934599</v>
      </c>
      <c r="AD703" s="22">
        <v>14.8814392089844</v>
      </c>
      <c r="AE703" s="22">
        <v>16.64772605896</v>
      </c>
      <c r="AF703" s="22">
        <v>16.370883941650401</v>
      </c>
      <c r="AG703" s="22">
        <v>15.5533647537231</v>
      </c>
      <c r="AH703" s="22">
        <v>14.101095199585</v>
      </c>
    </row>
    <row r="704" spans="1:34" x14ac:dyDescent="0.35">
      <c r="A704" s="5" t="s">
        <v>2127</v>
      </c>
      <c r="B704" s="5" t="s">
        <v>2128</v>
      </c>
      <c r="C704" s="22">
        <v>19.516879399617498</v>
      </c>
      <c r="D704" s="23" t="s">
        <v>35</v>
      </c>
      <c r="E704" s="22">
        <v>0.18750958214604641</v>
      </c>
      <c r="F704" s="22">
        <v>19.006202697753903</v>
      </c>
      <c r="G704" s="23" t="s">
        <v>35</v>
      </c>
      <c r="H704" s="22">
        <v>0.25844732987168129</v>
      </c>
      <c r="I704" s="22">
        <v>-0.51067670186360603</v>
      </c>
      <c r="J704" s="24">
        <v>1.2982294419318099</v>
      </c>
      <c r="K704" s="25">
        <f>10^-J704</f>
        <v>5.0323467485073561E-2</v>
      </c>
      <c r="L704" s="26" t="b">
        <f>IF(AND(K704&lt;0.05,ABS(I704)&gt;=2),"TRUE")</f>
        <v>0</v>
      </c>
      <c r="M704" s="27" t="b">
        <v>0</v>
      </c>
      <c r="N704" s="24">
        <v>1.2982294419318099</v>
      </c>
      <c r="O704" s="27">
        <v>120</v>
      </c>
      <c r="P704" s="25">
        <f>O704/$P$2*$P$1</f>
        <v>5.3667262969588556E-3</v>
      </c>
      <c r="Q704" s="27" t="b">
        <f>IF(K704&lt;P704,"TRUE")</f>
        <v>0</v>
      </c>
      <c r="R704" s="28">
        <f>K704*1118</f>
        <v>56.261636648312241</v>
      </c>
      <c r="S704" s="26" t="b">
        <f>IF(R704&lt;0.05,"TRUE")</f>
        <v>0</v>
      </c>
      <c r="T704" s="5" t="s">
        <v>2127</v>
      </c>
      <c r="U704" s="5" t="s">
        <v>2128</v>
      </c>
      <c r="V704" s="5" t="s">
        <v>2129</v>
      </c>
      <c r="W704" s="22">
        <v>19.516879399617498</v>
      </c>
      <c r="X704" s="23" t="s">
        <v>35</v>
      </c>
      <c r="Y704" s="22">
        <v>0.18750958214604641</v>
      </c>
      <c r="Z704" s="22">
        <v>19.006202697753903</v>
      </c>
      <c r="AA704" s="23" t="s">
        <v>35</v>
      </c>
      <c r="AB704" s="22">
        <v>0.25844732987168129</v>
      </c>
      <c r="AC704" s="22">
        <v>19.611543655395501</v>
      </c>
      <c r="AD704" s="22">
        <v>19.300909042358398</v>
      </c>
      <c r="AE704" s="22">
        <v>19.638185501098601</v>
      </c>
      <c r="AF704" s="22">
        <v>18.850013732910199</v>
      </c>
      <c r="AG704" s="22">
        <v>19.304521560668899</v>
      </c>
      <c r="AH704" s="22">
        <v>18.864072799682599</v>
      </c>
    </row>
    <row r="705" spans="1:34" x14ac:dyDescent="0.35">
      <c r="A705" s="5" t="s">
        <v>2130</v>
      </c>
      <c r="B705" s="5" t="s">
        <v>2131</v>
      </c>
      <c r="C705" s="22">
        <v>18.64388529459637</v>
      </c>
      <c r="D705" s="23" t="s">
        <v>35</v>
      </c>
      <c r="E705" s="22">
        <v>6.9231004852716063E-2</v>
      </c>
      <c r="F705" s="22">
        <v>18.132377624511701</v>
      </c>
      <c r="G705" s="23" t="s">
        <v>35</v>
      </c>
      <c r="H705" s="22">
        <v>0.30266563629312776</v>
      </c>
      <c r="I705" s="22">
        <v>-0.51150767008463704</v>
      </c>
      <c r="J705" s="24">
        <v>1.33505097147842</v>
      </c>
      <c r="K705" s="25">
        <f>10^-J705</f>
        <v>4.6232675669585506E-2</v>
      </c>
      <c r="L705" s="26" t="b">
        <f>IF(AND(K705&lt;0.05,ABS(I705)&gt;=2),"TRUE")</f>
        <v>0</v>
      </c>
      <c r="M705" s="27" t="b">
        <v>0</v>
      </c>
      <c r="N705" s="24">
        <v>1.33505097147842</v>
      </c>
      <c r="O705" s="27">
        <v>113</v>
      </c>
      <c r="P705" s="25">
        <f>O705/$P$2*$P$1</f>
        <v>5.0536672629695883E-3</v>
      </c>
      <c r="Q705" s="27" t="b">
        <f>IF(K705&lt;P705,"TRUE")</f>
        <v>0</v>
      </c>
      <c r="R705" s="28">
        <f>K705*1118</f>
        <v>51.688131398596596</v>
      </c>
      <c r="S705" s="26" t="b">
        <f>IF(R705&lt;0.05,"TRUE")</f>
        <v>0</v>
      </c>
      <c r="T705" s="5" t="s">
        <v>2130</v>
      </c>
      <c r="U705" s="5" t="s">
        <v>2131</v>
      </c>
      <c r="V705" s="5" t="s">
        <v>2132</v>
      </c>
      <c r="W705" s="22">
        <v>18.64388529459637</v>
      </c>
      <c r="X705" s="23" t="s">
        <v>35</v>
      </c>
      <c r="Y705" s="22">
        <v>6.9231004852716063E-2</v>
      </c>
      <c r="Z705" s="22">
        <v>18.132377624511701</v>
      </c>
      <c r="AA705" s="23" t="s">
        <v>35</v>
      </c>
      <c r="AB705" s="22">
        <v>0.30266563629312776</v>
      </c>
      <c r="AC705" s="22">
        <v>18.6346130371094</v>
      </c>
      <c r="AD705" s="22">
        <v>18.579757690429702</v>
      </c>
      <c r="AE705" s="22">
        <v>18.71728515625</v>
      </c>
      <c r="AF705" s="22">
        <v>17.850965499877901</v>
      </c>
      <c r="AG705" s="22">
        <v>18.0936069488525</v>
      </c>
      <c r="AH705" s="22">
        <v>18.452560424804702</v>
      </c>
    </row>
    <row r="706" spans="1:34" x14ac:dyDescent="0.35">
      <c r="A706" s="5" t="s">
        <v>2133</v>
      </c>
      <c r="B706" s="5" t="s">
        <v>2134</v>
      </c>
      <c r="C706" s="22">
        <v>17.072299957275401</v>
      </c>
      <c r="D706" s="23" t="s">
        <v>35</v>
      </c>
      <c r="E706" s="22">
        <v>0.33223837586898253</v>
      </c>
      <c r="F706" s="22">
        <v>16.557587941487636</v>
      </c>
      <c r="G706" s="23" t="s">
        <v>35</v>
      </c>
      <c r="H706" s="22">
        <v>0.44760442333457595</v>
      </c>
      <c r="I706" s="22">
        <v>-0.51471201578776204</v>
      </c>
      <c r="J706" s="24">
        <v>0.73282814846506905</v>
      </c>
      <c r="K706" s="25">
        <f>10^-J706</f>
        <v>0.18500005245152507</v>
      </c>
      <c r="L706" s="26" t="b">
        <f>IF(AND(K706&lt;0.05,ABS(I706)&gt;=2),"TRUE")</f>
        <v>0</v>
      </c>
      <c r="M706" s="27" t="b">
        <v>0</v>
      </c>
      <c r="N706" s="24">
        <v>0.73282814846506905</v>
      </c>
      <c r="O706" s="27">
        <v>314</v>
      </c>
      <c r="P706" s="25">
        <f>O706/$P$2*$P$1</f>
        <v>1.4042933810375672E-2</v>
      </c>
      <c r="Q706" s="27" t="b">
        <f>IF(K706&lt;P706,"TRUE")</f>
        <v>0</v>
      </c>
      <c r="R706" s="28">
        <f>K706*1118</f>
        <v>206.83005864080502</v>
      </c>
      <c r="S706" s="26" t="b">
        <f>IF(R706&lt;0.05,"TRUE")</f>
        <v>0</v>
      </c>
      <c r="T706" s="5" t="s">
        <v>2133</v>
      </c>
      <c r="U706" s="5" t="s">
        <v>2134</v>
      </c>
      <c r="V706" s="5" t="s">
        <v>2135</v>
      </c>
      <c r="W706" s="22">
        <v>17.072299957275401</v>
      </c>
      <c r="X706" s="23" t="s">
        <v>35</v>
      </c>
      <c r="Y706" s="22">
        <v>0.33223837586898253</v>
      </c>
      <c r="Z706" s="22">
        <v>16.557587941487636</v>
      </c>
      <c r="AA706" s="23" t="s">
        <v>35</v>
      </c>
      <c r="AB706" s="22">
        <v>0.44760442333457595</v>
      </c>
      <c r="AC706" s="22">
        <v>16.845933914184599</v>
      </c>
      <c r="AD706" s="22">
        <v>16.9172458648682</v>
      </c>
      <c r="AE706" s="22">
        <v>17.453720092773398</v>
      </c>
      <c r="AF706" s="22">
        <v>16.0407409667969</v>
      </c>
      <c r="AG706" s="22">
        <v>16.817285537719702</v>
      </c>
      <c r="AH706" s="22">
        <v>16.8147373199463</v>
      </c>
    </row>
    <row r="707" spans="1:34" x14ac:dyDescent="0.35">
      <c r="A707" s="5" t="s">
        <v>2136</v>
      </c>
      <c r="B707" s="5" t="s">
        <v>2137</v>
      </c>
      <c r="C707" s="22">
        <v>15.225983937581399</v>
      </c>
      <c r="D707" s="23" t="s">
        <v>35</v>
      </c>
      <c r="E707" s="22">
        <v>0.13043118194459216</v>
      </c>
      <c r="F707" s="22">
        <v>14.7086633046468</v>
      </c>
      <c r="G707" s="23" t="s">
        <v>35</v>
      </c>
      <c r="H707" s="22">
        <v>0.17441506679603569</v>
      </c>
      <c r="I707" s="22">
        <v>-0.51732063293456998</v>
      </c>
      <c r="J707" s="24">
        <v>1.8332065476229999</v>
      </c>
      <c r="K707" s="25">
        <f>10^-J707</f>
        <v>1.4682278319882414E-2</v>
      </c>
      <c r="L707" s="26" t="b">
        <f>IF(AND(K707&lt;0.05,ABS(I707)&gt;=2),"TRUE")</f>
        <v>0</v>
      </c>
      <c r="M707" s="27" t="b">
        <v>0</v>
      </c>
      <c r="N707" s="24">
        <v>1.8332065476229999</v>
      </c>
      <c r="O707" s="27">
        <v>47</v>
      </c>
      <c r="P707" s="25">
        <f>O707/$P$2*$P$1</f>
        <v>2.1019677996422181E-3</v>
      </c>
      <c r="Q707" s="27" t="b">
        <f>IF(K707&lt;P707,"TRUE")</f>
        <v>0</v>
      </c>
      <c r="R707" s="28">
        <f>K707*1118</f>
        <v>16.414787161628539</v>
      </c>
      <c r="S707" s="26" t="b">
        <f>IF(R707&lt;0.05,"TRUE")</f>
        <v>0</v>
      </c>
      <c r="T707" s="5" t="s">
        <v>2136</v>
      </c>
      <c r="U707" s="5" t="s">
        <v>2137</v>
      </c>
      <c r="V707" s="5" t="s">
        <v>2138</v>
      </c>
      <c r="W707" s="22">
        <v>15.225983937581399</v>
      </c>
      <c r="X707" s="23" t="s">
        <v>35</v>
      </c>
      <c r="Y707" s="22">
        <v>0.13043118194459216</v>
      </c>
      <c r="Z707" s="22">
        <v>14.7086633046468</v>
      </c>
      <c r="AA707" s="23" t="s">
        <v>35</v>
      </c>
      <c r="AB707" s="22">
        <v>0.17441506679603569</v>
      </c>
      <c r="AC707" s="22">
        <v>15.076548576355</v>
      </c>
      <c r="AD707" s="22">
        <v>15.2844505310059</v>
      </c>
      <c r="AE707" s="22">
        <v>15.316952705383301</v>
      </c>
      <c r="AF707" s="22">
        <v>14.905270576477101</v>
      </c>
      <c r="AG707" s="22">
        <v>14.572546958923301</v>
      </c>
      <c r="AH707" s="22">
        <v>14.64817237854</v>
      </c>
    </row>
    <row r="708" spans="1:34" x14ac:dyDescent="0.35">
      <c r="A708" s="5" t="s">
        <v>2139</v>
      </c>
      <c r="B708" s="5" t="s">
        <v>2140</v>
      </c>
      <c r="C708" s="22">
        <v>13.050094922383634</v>
      </c>
      <c r="D708" s="23" t="s">
        <v>35</v>
      </c>
      <c r="E708" s="22">
        <v>0.94811530219239104</v>
      </c>
      <c r="F708" s="22">
        <v>12.531977017720534</v>
      </c>
      <c r="G708" s="23" t="s">
        <v>35</v>
      </c>
      <c r="H708" s="22">
        <v>2.0751099525596084</v>
      </c>
      <c r="I708" s="22">
        <v>-0.51811790466308605</v>
      </c>
      <c r="J708" s="24">
        <v>0.14622489911448899</v>
      </c>
      <c r="K708" s="25">
        <f>10^-J708</f>
        <v>0.71412642040455698</v>
      </c>
      <c r="L708" s="26" t="b">
        <f>IF(AND(K708&lt;0.05,ABS(I708)&gt;=2),"TRUE")</f>
        <v>0</v>
      </c>
      <c r="M708" s="27" t="b">
        <v>0</v>
      </c>
      <c r="N708" s="24">
        <v>0.14622489911448899</v>
      </c>
      <c r="O708" s="27">
        <v>912</v>
      </c>
      <c r="P708" s="25">
        <f>O708/$P$2*$P$1</f>
        <v>4.0787119856887301E-2</v>
      </c>
      <c r="Q708" s="27" t="b">
        <f>IF(K708&lt;P708,"TRUE")</f>
        <v>0</v>
      </c>
      <c r="R708" s="28">
        <f>K708*1118</f>
        <v>798.39333801229475</v>
      </c>
      <c r="S708" s="26" t="b">
        <f>IF(R708&lt;0.05,"TRUE")</f>
        <v>0</v>
      </c>
      <c r="T708" s="5" t="s">
        <v>2139</v>
      </c>
      <c r="U708" s="5" t="s">
        <v>2140</v>
      </c>
      <c r="V708" s="5" t="s">
        <v>2141</v>
      </c>
      <c r="W708" s="22">
        <v>13.050094922383634</v>
      </c>
      <c r="X708" s="23" t="s">
        <v>35</v>
      </c>
      <c r="Y708" s="22">
        <v>0.94811530219239104</v>
      </c>
      <c r="Z708" s="22">
        <v>12.531977017720534</v>
      </c>
      <c r="AA708" s="23" t="s">
        <v>35</v>
      </c>
      <c r="AB708" s="22">
        <v>2.0751099525596084</v>
      </c>
      <c r="AC708" s="22">
        <v>11.971289634704601</v>
      </c>
      <c r="AD708" s="22">
        <v>13.750919342041</v>
      </c>
      <c r="AE708" s="22">
        <v>13.4280757904053</v>
      </c>
      <c r="AF708" s="22">
        <v>10.2047262191772</v>
      </c>
      <c r="AG708" s="22">
        <v>14.1895751953125</v>
      </c>
      <c r="AH708" s="22">
        <v>13.2016296386719</v>
      </c>
    </row>
    <row r="709" spans="1:34" x14ac:dyDescent="0.35">
      <c r="A709" s="5" t="s">
        <v>2142</v>
      </c>
      <c r="B709" s="5" t="s">
        <v>2143</v>
      </c>
      <c r="C709" s="22">
        <v>16.414716720581065</v>
      </c>
      <c r="D709" s="23" t="s">
        <v>35</v>
      </c>
      <c r="E709" s="22">
        <v>0.29261137960695516</v>
      </c>
      <c r="F709" s="22">
        <v>15.8962812423706</v>
      </c>
      <c r="G709" s="23" t="s">
        <v>35</v>
      </c>
      <c r="H709" s="22">
        <v>1.5148704162730788</v>
      </c>
      <c r="I709" s="22">
        <v>-0.518435478210449</v>
      </c>
      <c r="J709" s="24">
        <v>0.227832594322087</v>
      </c>
      <c r="K709" s="25">
        <f>10^-J709</f>
        <v>0.59178970491886596</v>
      </c>
      <c r="L709" s="26" t="b">
        <f>IF(AND(K709&lt;0.05,ABS(I709)&gt;=2),"TRUE")</f>
        <v>0</v>
      </c>
      <c r="M709" s="27" t="b">
        <v>0</v>
      </c>
      <c r="N709" s="24">
        <v>0.227832594322087</v>
      </c>
      <c r="O709" s="27">
        <v>804</v>
      </c>
      <c r="P709" s="25">
        <f>O709/$P$2*$P$1</f>
        <v>3.5957066189624333E-2</v>
      </c>
      <c r="Q709" s="27" t="b">
        <f>IF(K709&lt;P709,"TRUE")</f>
        <v>0</v>
      </c>
      <c r="R709" s="28">
        <f>K709*1118</f>
        <v>661.62089009929218</v>
      </c>
      <c r="S709" s="26" t="b">
        <f>IF(R709&lt;0.05,"TRUE")</f>
        <v>0</v>
      </c>
      <c r="T709" s="5" t="s">
        <v>2142</v>
      </c>
      <c r="U709" s="5" t="s">
        <v>2143</v>
      </c>
      <c r="V709" s="5" t="s">
        <v>2144</v>
      </c>
      <c r="W709" s="22">
        <v>16.414716720581065</v>
      </c>
      <c r="X709" s="23" t="s">
        <v>35</v>
      </c>
      <c r="Y709" s="22">
        <v>0.29261137960695516</v>
      </c>
      <c r="Z709" s="22">
        <v>15.8962812423706</v>
      </c>
      <c r="AA709" s="23" t="s">
        <v>35</v>
      </c>
      <c r="AB709" s="22">
        <v>1.5148704162730788</v>
      </c>
      <c r="AC709" s="22">
        <v>16.205356597900401</v>
      </c>
      <c r="AD709" s="22">
        <v>16.289728164672901</v>
      </c>
      <c r="AE709" s="22">
        <v>16.749065399169901</v>
      </c>
      <c r="AF709" s="22">
        <v>14.158606529235801</v>
      </c>
      <c r="AG709" s="22">
        <v>16.591344833373999</v>
      </c>
      <c r="AH709" s="22">
        <v>16.938892364501999</v>
      </c>
    </row>
    <row r="710" spans="1:34" x14ac:dyDescent="0.35">
      <c r="A710" s="5" t="s">
        <v>2145</v>
      </c>
      <c r="B710" s="5" t="s">
        <v>2146</v>
      </c>
      <c r="C710" s="22">
        <v>17.709416071573898</v>
      </c>
      <c r="D710" s="23" t="s">
        <v>35</v>
      </c>
      <c r="E710" s="22">
        <v>0.152073377796489</v>
      </c>
      <c r="F710" s="22">
        <v>17.1841526031494</v>
      </c>
      <c r="G710" s="23" t="s">
        <v>35</v>
      </c>
      <c r="H710" s="22">
        <v>0.63091740564425713</v>
      </c>
      <c r="I710" s="22">
        <v>-0.52526346842448002</v>
      </c>
      <c r="J710" s="24">
        <v>0.63154862146261503</v>
      </c>
      <c r="K710" s="25">
        <f>10^-J710</f>
        <v>0.23358845734935343</v>
      </c>
      <c r="L710" s="26" t="b">
        <f>IF(AND(K710&lt;0.05,ABS(I710)&gt;=2),"TRUE")</f>
        <v>0</v>
      </c>
      <c r="M710" s="27" t="b">
        <v>0</v>
      </c>
      <c r="N710" s="24">
        <v>0.63154862146261503</v>
      </c>
      <c r="O710" s="27">
        <v>375</v>
      </c>
      <c r="P710" s="25">
        <f>O710/$P$2*$P$1</f>
        <v>1.6771019677996421E-2</v>
      </c>
      <c r="Q710" s="27" t="b">
        <f>IF(K710&lt;P710,"TRUE")</f>
        <v>0</v>
      </c>
      <c r="R710" s="28">
        <f>K710*1118</f>
        <v>261.15189531657717</v>
      </c>
      <c r="S710" s="26" t="b">
        <f>IF(R710&lt;0.05,"TRUE")</f>
        <v>0</v>
      </c>
      <c r="T710" s="5" t="s">
        <v>2145</v>
      </c>
      <c r="U710" s="5" t="s">
        <v>2146</v>
      </c>
      <c r="V710" s="5" t="s">
        <v>2147</v>
      </c>
      <c r="W710" s="22">
        <v>17.709416071573898</v>
      </c>
      <c r="X710" s="23" t="s">
        <v>35</v>
      </c>
      <c r="Y710" s="22">
        <v>0.152073377796489</v>
      </c>
      <c r="Z710" s="22">
        <v>17.1841526031494</v>
      </c>
      <c r="AA710" s="23" t="s">
        <v>35</v>
      </c>
      <c r="AB710" s="22">
        <v>0.63091740564425713</v>
      </c>
      <c r="AC710" s="22">
        <v>17.855707168579102</v>
      </c>
      <c r="AD710" s="22">
        <v>17.720386505126999</v>
      </c>
      <c r="AE710" s="22">
        <v>17.5521545410156</v>
      </c>
      <c r="AF710" s="22">
        <v>16.455682754516602</v>
      </c>
      <c r="AG710" s="22">
        <v>17.540935516357401</v>
      </c>
      <c r="AH710" s="22">
        <v>17.555839538574201</v>
      </c>
    </row>
    <row r="711" spans="1:34" x14ac:dyDescent="0.35">
      <c r="A711" s="5" t="s">
        <v>2148</v>
      </c>
      <c r="B711" s="5" t="s">
        <v>2149</v>
      </c>
      <c r="C711" s="22">
        <v>15.013388951619467</v>
      </c>
      <c r="D711" s="23" t="s">
        <v>35</v>
      </c>
      <c r="E711" s="22">
        <v>0.55062861105524286</v>
      </c>
      <c r="F711" s="22">
        <v>14.487291018168134</v>
      </c>
      <c r="G711" s="23" t="s">
        <v>35</v>
      </c>
      <c r="H711" s="22">
        <v>0.56008943610101769</v>
      </c>
      <c r="I711" s="22">
        <v>-0.52609793345133604</v>
      </c>
      <c r="J711" s="24">
        <v>0.50792910964117999</v>
      </c>
      <c r="K711" s="25">
        <f>10^-J711</f>
        <v>0.31050663901153724</v>
      </c>
      <c r="L711" s="26" t="b">
        <f>IF(AND(K711&lt;0.05,ABS(I711)&gt;=2),"TRUE")</f>
        <v>0</v>
      </c>
      <c r="M711" s="27" t="b">
        <v>0</v>
      </c>
      <c r="N711" s="24">
        <v>0.50792910964117999</v>
      </c>
      <c r="O711" s="27">
        <v>465</v>
      </c>
      <c r="P711" s="25">
        <f>O711/$P$2*$P$1</f>
        <v>2.0796064400715564E-2</v>
      </c>
      <c r="Q711" s="27" t="b">
        <f>IF(K711&lt;P711,"TRUE")</f>
        <v>0</v>
      </c>
      <c r="R711" s="28">
        <f>K711*1118</f>
        <v>347.14642241489867</v>
      </c>
      <c r="S711" s="26" t="b">
        <f>IF(R711&lt;0.05,"TRUE")</f>
        <v>0</v>
      </c>
      <c r="T711" s="5" t="s">
        <v>2148</v>
      </c>
      <c r="U711" s="5" t="s">
        <v>2149</v>
      </c>
      <c r="V711" s="5" t="s">
        <v>2150</v>
      </c>
      <c r="W711" s="22">
        <v>15.013388951619467</v>
      </c>
      <c r="X711" s="23" t="s">
        <v>35</v>
      </c>
      <c r="Y711" s="22">
        <v>0.55062861105524286</v>
      </c>
      <c r="Z711" s="22">
        <v>14.487291018168134</v>
      </c>
      <c r="AA711" s="23" t="s">
        <v>35</v>
      </c>
      <c r="AB711" s="22">
        <v>0.56008943610101769</v>
      </c>
      <c r="AC711" s="22">
        <v>15.422643661499</v>
      </c>
      <c r="AD711" s="22">
        <v>14.3873653411865</v>
      </c>
      <c r="AE711" s="22">
        <v>15.2301578521729</v>
      </c>
      <c r="AF711" s="22">
        <v>13.9194784164429</v>
      </c>
      <c r="AG711" s="22">
        <v>14.5030708312988</v>
      </c>
      <c r="AH711" s="22">
        <v>15.039323806762701</v>
      </c>
    </row>
    <row r="712" spans="1:34" x14ac:dyDescent="0.35">
      <c r="A712" s="5" t="s">
        <v>2151</v>
      </c>
      <c r="B712" s="5" t="s">
        <v>2152</v>
      </c>
      <c r="C712" s="22">
        <v>16.988123575846366</v>
      </c>
      <c r="D712" s="23" t="s">
        <v>35</v>
      </c>
      <c r="E712" s="22">
        <v>0.16345455898392561</v>
      </c>
      <c r="F712" s="22">
        <v>16.460063298543265</v>
      </c>
      <c r="G712" s="23" t="s">
        <v>35</v>
      </c>
      <c r="H712" s="22">
        <v>0.37257215542657474</v>
      </c>
      <c r="I712" s="22">
        <v>-0.52806027730306204</v>
      </c>
      <c r="J712" s="24">
        <v>1.0563418944940499</v>
      </c>
      <c r="K712" s="25">
        <f>10^-J712</f>
        <v>8.7833078643538856E-2</v>
      </c>
      <c r="L712" s="26" t="b">
        <f>IF(AND(K712&lt;0.05,ABS(I712)&gt;=2),"TRUE")</f>
        <v>0</v>
      </c>
      <c r="M712" s="27" t="b">
        <v>0</v>
      </c>
      <c r="N712" s="24">
        <v>1.0563418944940499</v>
      </c>
      <c r="O712" s="27">
        <v>178</v>
      </c>
      <c r="P712" s="25">
        <f>O712/$P$2*$P$1</f>
        <v>7.9606440071556348E-3</v>
      </c>
      <c r="Q712" s="27" t="b">
        <f>IF(K712&lt;P712,"TRUE")</f>
        <v>0</v>
      </c>
      <c r="R712" s="28">
        <f>K712*1118</f>
        <v>98.197381923476442</v>
      </c>
      <c r="S712" s="26" t="b">
        <f>IF(R712&lt;0.05,"TRUE")</f>
        <v>0</v>
      </c>
      <c r="T712" s="5" t="s">
        <v>2151</v>
      </c>
      <c r="U712" s="5" t="s">
        <v>2152</v>
      </c>
      <c r="V712" s="5" t="s">
        <v>2153</v>
      </c>
      <c r="W712" s="22">
        <v>16.988123575846366</v>
      </c>
      <c r="X712" s="23" t="s">
        <v>35</v>
      </c>
      <c r="Y712" s="22">
        <v>0.16345455898392561</v>
      </c>
      <c r="Z712" s="22">
        <v>16.460063298543265</v>
      </c>
      <c r="AA712" s="23" t="s">
        <v>35</v>
      </c>
      <c r="AB712" s="22">
        <v>0.37257215542657474</v>
      </c>
      <c r="AC712" s="22">
        <v>16.953142166137699</v>
      </c>
      <c r="AD712" s="22">
        <v>16.84499168396</v>
      </c>
      <c r="AE712" s="22">
        <v>17.166236877441399</v>
      </c>
      <c r="AF712" s="22">
        <v>16.204940795898398</v>
      </c>
      <c r="AG712" s="22">
        <v>16.887615203857401</v>
      </c>
      <c r="AH712" s="22">
        <v>16.287633895873999</v>
      </c>
    </row>
    <row r="713" spans="1:34" x14ac:dyDescent="0.35">
      <c r="A713" s="5" t="s">
        <v>2154</v>
      </c>
      <c r="B713" s="5" t="s">
        <v>2155</v>
      </c>
      <c r="C713" s="22">
        <v>20.585382461547866</v>
      </c>
      <c r="D713" s="23" t="s">
        <v>35</v>
      </c>
      <c r="E713" s="22">
        <v>0.32215868984056706</v>
      </c>
      <c r="F713" s="22">
        <v>20.053632736206065</v>
      </c>
      <c r="G713" s="23" t="s">
        <v>35</v>
      </c>
      <c r="H713" s="22">
        <v>0.20295781428058327</v>
      </c>
      <c r="I713" s="22">
        <v>-0.53174972534179699</v>
      </c>
      <c r="J713" s="24">
        <v>1.1375692548375</v>
      </c>
      <c r="K713" s="25">
        <f>10^-J713</f>
        <v>7.2850199456561279E-2</v>
      </c>
      <c r="L713" s="26" t="b">
        <f>IF(AND(K713&lt;0.05,ABS(I713)&gt;=2),"TRUE")</f>
        <v>0</v>
      </c>
      <c r="M713" s="27" t="b">
        <v>0</v>
      </c>
      <c r="N713" s="24">
        <v>1.1375692548375</v>
      </c>
      <c r="O713" s="27">
        <v>161</v>
      </c>
      <c r="P713" s="25">
        <f>O713/$P$2*$P$1</f>
        <v>7.2003577817531311E-3</v>
      </c>
      <c r="Q713" s="27" t="b">
        <f>IF(K713&lt;P713,"TRUE")</f>
        <v>0</v>
      </c>
      <c r="R713" s="28">
        <f>K713*1118</f>
        <v>81.446522992435504</v>
      </c>
      <c r="S713" s="26" t="b">
        <f>IF(R713&lt;0.05,"TRUE")</f>
        <v>0</v>
      </c>
      <c r="T713" s="5" t="s">
        <v>2154</v>
      </c>
      <c r="U713" s="5" t="s">
        <v>2155</v>
      </c>
      <c r="V713" s="5" t="s">
        <v>2156</v>
      </c>
      <c r="W713" s="22">
        <v>20.585382461547866</v>
      </c>
      <c r="X713" s="23" t="s">
        <v>35</v>
      </c>
      <c r="Y713" s="22">
        <v>0.32215868984056706</v>
      </c>
      <c r="Z713" s="22">
        <v>20.053632736206065</v>
      </c>
      <c r="AA713" s="23" t="s">
        <v>35</v>
      </c>
      <c r="AB713" s="22">
        <v>0.20295781428058327</v>
      </c>
      <c r="AC713" s="22">
        <v>20.214393615722699</v>
      </c>
      <c r="AD713" s="22">
        <v>20.747177124023398</v>
      </c>
      <c r="AE713" s="22">
        <v>20.7945766448975</v>
      </c>
      <c r="AF713" s="22">
        <v>20.049921035766602</v>
      </c>
      <c r="AG713" s="22">
        <v>19.852556228637699</v>
      </c>
      <c r="AH713" s="22">
        <v>20.258420944213899</v>
      </c>
    </row>
    <row r="714" spans="1:34" x14ac:dyDescent="0.35">
      <c r="A714" s="5" t="s">
        <v>2157</v>
      </c>
      <c r="B714" s="5" t="s">
        <v>2158</v>
      </c>
      <c r="C714" s="22">
        <v>17.001825968424466</v>
      </c>
      <c r="D714" s="23" t="s">
        <v>35</v>
      </c>
      <c r="E714" s="22">
        <v>0.29760664028016814</v>
      </c>
      <c r="F714" s="22">
        <v>16.464128494262699</v>
      </c>
      <c r="G714" s="23" t="s">
        <v>35</v>
      </c>
      <c r="H714" s="22">
        <v>0.39661620109605034</v>
      </c>
      <c r="I714" s="22">
        <v>-0.53769747416178504</v>
      </c>
      <c r="J714" s="24">
        <v>0.87432840473216999</v>
      </c>
      <c r="K714" s="25">
        <f>10^-J714</f>
        <v>0.13355851920032438</v>
      </c>
      <c r="L714" s="26" t="b">
        <f>IF(AND(K714&lt;0.05,ABS(I714)&gt;=2),"TRUE")</f>
        <v>0</v>
      </c>
      <c r="M714" s="27" t="b">
        <v>0</v>
      </c>
      <c r="N714" s="24">
        <v>0.87432840473216999</v>
      </c>
      <c r="O714" s="27">
        <v>243</v>
      </c>
      <c r="P714" s="25">
        <f>O714/$P$2*$P$1</f>
        <v>1.0867620751341683E-2</v>
      </c>
      <c r="Q714" s="27" t="b">
        <f>IF(K714&lt;P714,"TRUE")</f>
        <v>0</v>
      </c>
      <c r="R714" s="28">
        <f>K714*1118</f>
        <v>149.31842446596266</v>
      </c>
      <c r="S714" s="26" t="b">
        <f>IF(R714&lt;0.05,"TRUE")</f>
        <v>0</v>
      </c>
      <c r="T714" s="5" t="s">
        <v>2157</v>
      </c>
      <c r="U714" s="5" t="s">
        <v>2158</v>
      </c>
      <c r="V714" s="5" t="s">
        <v>2159</v>
      </c>
      <c r="W714" s="22">
        <v>17.001825968424466</v>
      </c>
      <c r="X714" s="23" t="s">
        <v>35</v>
      </c>
      <c r="Y714" s="22">
        <v>0.29760664028016814</v>
      </c>
      <c r="Z714" s="22">
        <v>16.464128494262699</v>
      </c>
      <c r="AA714" s="23" t="s">
        <v>35</v>
      </c>
      <c r="AB714" s="22">
        <v>0.39661620109605034</v>
      </c>
      <c r="AC714" s="22">
        <v>17.339971542358398</v>
      </c>
      <c r="AD714" s="22">
        <v>16.779716491699201</v>
      </c>
      <c r="AE714" s="22">
        <v>16.885789871215799</v>
      </c>
      <c r="AF714" s="22">
        <v>16.006889343261701</v>
      </c>
      <c r="AG714" s="22">
        <v>16.670305252075199</v>
      </c>
      <c r="AH714" s="22">
        <v>16.7151908874512</v>
      </c>
    </row>
    <row r="715" spans="1:34" x14ac:dyDescent="0.35">
      <c r="A715" s="5" t="s">
        <v>2160</v>
      </c>
      <c r="B715" s="5" t="s">
        <v>2161</v>
      </c>
      <c r="C715" s="22">
        <v>13.5955400466919</v>
      </c>
      <c r="D715" s="23" t="s">
        <v>35</v>
      </c>
      <c r="E715" s="22">
        <v>0.44253289628864001</v>
      </c>
      <c r="F715" s="22">
        <v>13.055931409200051</v>
      </c>
      <c r="G715" s="23" t="s">
        <v>35</v>
      </c>
      <c r="H715" s="22">
        <v>2.9510842749649115</v>
      </c>
      <c r="I715" s="22">
        <v>-0.53960863749186105</v>
      </c>
      <c r="J715" s="24">
        <v>0.11363544973801699</v>
      </c>
      <c r="K715" s="25">
        <f>10^-J715</f>
        <v>0.76977632557308873</v>
      </c>
      <c r="L715" s="26" t="b">
        <f>IF(AND(K715&lt;0.05,ABS(I715)&gt;=2),"TRUE")</f>
        <v>0</v>
      </c>
      <c r="M715" s="27" t="b">
        <v>0</v>
      </c>
      <c r="N715" s="24">
        <v>0.11363544973801699</v>
      </c>
      <c r="O715" s="27">
        <v>963</v>
      </c>
      <c r="P715" s="25">
        <f>O715/$P$2*$P$1</f>
        <v>4.3067978533094818E-2</v>
      </c>
      <c r="Q715" s="27" t="b">
        <f>IF(K715&lt;P715,"TRUE")</f>
        <v>0</v>
      </c>
      <c r="R715" s="28">
        <f>K715*1118</f>
        <v>860.60993199071322</v>
      </c>
      <c r="S715" s="26" t="b">
        <f>IF(R715&lt;0.05,"TRUE")</f>
        <v>0</v>
      </c>
      <c r="T715" s="5" t="s">
        <v>2160</v>
      </c>
      <c r="U715" s="5" t="s">
        <v>2161</v>
      </c>
      <c r="V715" s="5" t="s">
        <v>2162</v>
      </c>
      <c r="W715" s="22">
        <v>13.5955400466919</v>
      </c>
      <c r="X715" s="23" t="s">
        <v>35</v>
      </c>
      <c r="Y715" s="22">
        <v>0.44253289628864001</v>
      </c>
      <c r="Z715" s="22">
        <v>13.055931409200051</v>
      </c>
      <c r="AA715" s="23" t="s">
        <v>35</v>
      </c>
      <c r="AB715" s="22">
        <v>2.9510842749649115</v>
      </c>
      <c r="AC715" s="22">
        <v>14.095994949340801</v>
      </c>
      <c r="AD715" s="22">
        <v>13.4347219467163</v>
      </c>
      <c r="AE715" s="22">
        <v>13.255903244018601</v>
      </c>
      <c r="AF715" s="22">
        <v>9.6881256103515607</v>
      </c>
      <c r="AG715" s="22">
        <v>14.2900438308716</v>
      </c>
      <c r="AH715" s="22">
        <v>15.189624786376999</v>
      </c>
    </row>
    <row r="716" spans="1:34" x14ac:dyDescent="0.35">
      <c r="A716" s="5" t="s">
        <v>2163</v>
      </c>
      <c r="B716" s="5" t="s">
        <v>2164</v>
      </c>
      <c r="C716" s="22">
        <v>19.487341562906934</v>
      </c>
      <c r="D716" s="23" t="s">
        <v>35</v>
      </c>
      <c r="E716" s="22">
        <v>0.16390545059309111</v>
      </c>
      <c r="F716" s="22">
        <v>18.941909790039034</v>
      </c>
      <c r="G716" s="23" t="s">
        <v>35</v>
      </c>
      <c r="H716" s="22">
        <v>0.65160102488436877</v>
      </c>
      <c r="I716" s="22">
        <v>-0.54543177286783995</v>
      </c>
      <c r="J716" s="24">
        <v>0.63369706378129498</v>
      </c>
      <c r="K716" s="25">
        <f>10^-J716</f>
        <v>0.23243575550731027</v>
      </c>
      <c r="L716" s="26" t="b">
        <f>IF(AND(K716&lt;0.05,ABS(I716)&gt;=2),"TRUE")</f>
        <v>0</v>
      </c>
      <c r="M716" s="27" t="b">
        <v>0</v>
      </c>
      <c r="N716" s="24">
        <v>0.63369706378129498</v>
      </c>
      <c r="O716" s="27">
        <v>373</v>
      </c>
      <c r="P716" s="25">
        <f>O716/$P$2*$P$1</f>
        <v>1.6681574239713778E-2</v>
      </c>
      <c r="Q716" s="27" t="b">
        <f>IF(K716&lt;P716,"TRUE")</f>
        <v>0</v>
      </c>
      <c r="R716" s="28">
        <f>K716*1118</f>
        <v>259.86317465717286</v>
      </c>
      <c r="S716" s="26" t="b">
        <f>IF(R716&lt;0.05,"TRUE")</f>
        <v>0</v>
      </c>
      <c r="T716" s="5" t="s">
        <v>2163</v>
      </c>
      <c r="U716" s="5" t="s">
        <v>2164</v>
      </c>
      <c r="V716" s="5" t="s">
        <v>2165</v>
      </c>
      <c r="W716" s="22">
        <v>19.487341562906934</v>
      </c>
      <c r="X716" s="23" t="s">
        <v>35</v>
      </c>
      <c r="Y716" s="22">
        <v>0.16390545059309111</v>
      </c>
      <c r="Z716" s="22">
        <v>18.941909790039034</v>
      </c>
      <c r="AA716" s="23" t="s">
        <v>35</v>
      </c>
      <c r="AB716" s="22">
        <v>0.65160102488436877</v>
      </c>
      <c r="AC716" s="22">
        <v>19.655817031860401</v>
      </c>
      <c r="AD716" s="22">
        <v>19.477783203125</v>
      </c>
      <c r="AE716" s="22">
        <v>19.328424453735401</v>
      </c>
      <c r="AF716" s="22">
        <v>18.2217922210693</v>
      </c>
      <c r="AG716" s="22">
        <v>19.490798950195298</v>
      </c>
      <c r="AH716" s="22">
        <v>19.1131381988525</v>
      </c>
    </row>
    <row r="717" spans="1:34" x14ac:dyDescent="0.35">
      <c r="A717" s="5" t="s">
        <v>2166</v>
      </c>
      <c r="B717" s="5" t="s">
        <v>2167</v>
      </c>
      <c r="C717" s="22">
        <v>16.291980107625335</v>
      </c>
      <c r="D717" s="23" t="s">
        <v>35</v>
      </c>
      <c r="E717" s="22">
        <v>0.24229064230090608</v>
      </c>
      <c r="F717" s="22">
        <v>15.742819150288932</v>
      </c>
      <c r="G717" s="23" t="s">
        <v>35</v>
      </c>
      <c r="H717" s="22">
        <v>0.19010235539643899</v>
      </c>
      <c r="I717" s="22">
        <v>-0.549160957336424</v>
      </c>
      <c r="J717" s="24">
        <v>1.4362163992264301</v>
      </c>
      <c r="K717" s="25">
        <f>10^-J717</f>
        <v>3.6625503248264288E-2</v>
      </c>
      <c r="L717" s="26" t="b">
        <f>IF(AND(K717&lt;0.05,ABS(I717)&gt;=2),"TRUE")</f>
        <v>0</v>
      </c>
      <c r="M717" s="27" t="b">
        <v>0</v>
      </c>
      <c r="N717" s="24">
        <v>1.4362163992264301</v>
      </c>
      <c r="O717" s="27">
        <v>100</v>
      </c>
      <c r="P717" s="25">
        <f>O717/$P$2*$P$1</f>
        <v>4.4722719141323799E-3</v>
      </c>
      <c r="Q717" s="27" t="b">
        <f>IF(K717&lt;P717,"TRUE")</f>
        <v>0</v>
      </c>
      <c r="R717" s="28">
        <f>K717*1118</f>
        <v>40.947312631559477</v>
      </c>
      <c r="S717" s="26" t="b">
        <f>IF(R717&lt;0.05,"TRUE")</f>
        <v>0</v>
      </c>
      <c r="T717" s="5" t="s">
        <v>2166</v>
      </c>
      <c r="U717" s="5" t="s">
        <v>2167</v>
      </c>
      <c r="V717" s="5" t="s">
        <v>2168</v>
      </c>
      <c r="W717" s="22">
        <v>16.291980107625335</v>
      </c>
      <c r="X717" s="23" t="s">
        <v>35</v>
      </c>
      <c r="Y717" s="22">
        <v>0.24229064230090608</v>
      </c>
      <c r="Z717" s="22">
        <v>15.742819150288932</v>
      </c>
      <c r="AA717" s="23" t="s">
        <v>35</v>
      </c>
      <c r="AB717" s="22">
        <v>0.19010235539643899</v>
      </c>
      <c r="AC717" s="22">
        <v>16.564588546752901</v>
      </c>
      <c r="AD717" s="22">
        <v>16.210157394409201</v>
      </c>
      <c r="AE717" s="22">
        <v>16.101194381713899</v>
      </c>
      <c r="AF717" s="22">
        <v>15.939002990722701</v>
      </c>
      <c r="AG717" s="22">
        <v>15.730008125305201</v>
      </c>
      <c r="AH717" s="22">
        <v>15.559446334838899</v>
      </c>
    </row>
    <row r="718" spans="1:34" x14ac:dyDescent="0.35">
      <c r="A718" s="5" t="s">
        <v>2169</v>
      </c>
      <c r="B718" s="5" t="s">
        <v>2170</v>
      </c>
      <c r="C718" s="22">
        <v>16.330306371053066</v>
      </c>
      <c r="D718" s="23" t="s">
        <v>35</v>
      </c>
      <c r="E718" s="22">
        <v>0.50697203932500357</v>
      </c>
      <c r="F718" s="22">
        <v>15.7759084701538</v>
      </c>
      <c r="G718" s="23" t="s">
        <v>35</v>
      </c>
      <c r="H718" s="22">
        <v>1.4960880010127737</v>
      </c>
      <c r="I718" s="22">
        <v>-0.55439790089925001</v>
      </c>
      <c r="J718" s="24">
        <v>0.239511883467635</v>
      </c>
      <c r="K718" s="25">
        <f>10^-J718</f>
        <v>0.5760870550495627</v>
      </c>
      <c r="L718" s="26" t="b">
        <f>IF(AND(K718&lt;0.05,ABS(I718)&gt;=2),"TRUE")</f>
        <v>0</v>
      </c>
      <c r="M718" s="27" t="b">
        <v>0</v>
      </c>
      <c r="N718" s="24">
        <v>0.239511883467635</v>
      </c>
      <c r="O718" s="27">
        <v>790</v>
      </c>
      <c r="P718" s="25">
        <f>O718/$P$2*$P$1</f>
        <v>3.5330948121645799E-2</v>
      </c>
      <c r="Q718" s="27" t="b">
        <f>IF(K718&lt;P718,"TRUE")</f>
        <v>0</v>
      </c>
      <c r="R718" s="28">
        <f>K718*1118</f>
        <v>644.06532754541115</v>
      </c>
      <c r="S718" s="26" t="b">
        <f>IF(R718&lt;0.05,"TRUE")</f>
        <v>0</v>
      </c>
      <c r="T718" s="5" t="s">
        <v>2169</v>
      </c>
      <c r="U718" s="5" t="s">
        <v>2170</v>
      </c>
      <c r="V718" s="5" t="s">
        <v>2171</v>
      </c>
      <c r="W718" s="22">
        <v>16.330306371053066</v>
      </c>
      <c r="X718" s="23" t="s">
        <v>35</v>
      </c>
      <c r="Y718" s="22">
        <v>0.50697203932500357</v>
      </c>
      <c r="Z718" s="22">
        <v>15.7759084701538</v>
      </c>
      <c r="AA718" s="23" t="s">
        <v>35</v>
      </c>
      <c r="AB718" s="22">
        <v>1.4960880010127737</v>
      </c>
      <c r="AC718" s="22">
        <v>16.453403472900401</v>
      </c>
      <c r="AD718" s="22">
        <v>16.7643947601318</v>
      </c>
      <c r="AE718" s="22">
        <v>15.773120880126999</v>
      </c>
      <c r="AF718" s="22">
        <v>14.059905052185099</v>
      </c>
      <c r="AG718" s="22">
        <v>16.461345672607401</v>
      </c>
      <c r="AH718" s="22">
        <v>16.806474685668899</v>
      </c>
    </row>
    <row r="719" spans="1:34" x14ac:dyDescent="0.35">
      <c r="A719" s="5" t="s">
        <v>2172</v>
      </c>
      <c r="B719" s="5" t="s">
        <v>2173</v>
      </c>
      <c r="C719" s="22">
        <v>19.691534678141267</v>
      </c>
      <c r="D719" s="23" t="s">
        <v>35</v>
      </c>
      <c r="E719" s="22">
        <v>0.20512782900503143</v>
      </c>
      <c r="F719" s="22">
        <v>19.136836369832334</v>
      </c>
      <c r="G719" s="23" t="s">
        <v>35</v>
      </c>
      <c r="H719" s="22">
        <v>9.0849894865682249E-2</v>
      </c>
      <c r="I719" s="22">
        <v>-0.55469830830892197</v>
      </c>
      <c r="J719" s="24">
        <v>1.89204380869969</v>
      </c>
      <c r="K719" s="25">
        <f>10^-J719</f>
        <v>1.2822012363151291E-2</v>
      </c>
      <c r="L719" s="26" t="b">
        <f>IF(AND(K719&lt;0.05,ABS(I719)&gt;=2),"TRUE")</f>
        <v>0</v>
      </c>
      <c r="M719" s="27" t="b">
        <v>0</v>
      </c>
      <c r="N719" s="24">
        <v>1.89204380869969</v>
      </c>
      <c r="O719" s="27">
        <v>42</v>
      </c>
      <c r="P719" s="25">
        <f>O719/$P$2*$P$1</f>
        <v>1.8783542039355996E-3</v>
      </c>
      <c r="Q719" s="27" t="b">
        <f>IF(K719&lt;P719,"TRUE")</f>
        <v>0</v>
      </c>
      <c r="R719" s="28">
        <f>K719*1118</f>
        <v>14.335009822003144</v>
      </c>
      <c r="S719" s="26" t="b">
        <f>IF(R719&lt;0.05,"TRUE")</f>
        <v>0</v>
      </c>
      <c r="T719" s="5" t="s">
        <v>2172</v>
      </c>
      <c r="U719" s="5" t="s">
        <v>2173</v>
      </c>
      <c r="V719" s="5" t="s">
        <v>2174</v>
      </c>
      <c r="W719" s="22">
        <v>19.691534678141267</v>
      </c>
      <c r="X719" s="23" t="s">
        <v>35</v>
      </c>
      <c r="Y719" s="22">
        <v>0.20512782900503143</v>
      </c>
      <c r="Z719" s="22">
        <v>19.136836369832334</v>
      </c>
      <c r="AA719" s="23" t="s">
        <v>35</v>
      </c>
      <c r="AB719" s="22">
        <v>9.0849894865682249E-2</v>
      </c>
      <c r="AC719" s="22">
        <v>19.600843429565401</v>
      </c>
      <c r="AD719" s="22">
        <v>19.926376342773398</v>
      </c>
      <c r="AE719" s="22">
        <v>19.547384262085</v>
      </c>
      <c r="AF719" s="22">
        <v>19.120313644409201</v>
      </c>
      <c r="AG719" s="22">
        <v>19.234813690185501</v>
      </c>
      <c r="AH719" s="22">
        <v>19.055381774902301</v>
      </c>
    </row>
    <row r="720" spans="1:34" x14ac:dyDescent="0.35">
      <c r="A720" s="5" t="s">
        <v>2175</v>
      </c>
      <c r="B720" s="5" t="s">
        <v>2176</v>
      </c>
      <c r="C720" s="22">
        <v>17.7631448109945</v>
      </c>
      <c r="D720" s="23" t="s">
        <v>35</v>
      </c>
      <c r="E720" s="22">
        <v>0.127487900829132</v>
      </c>
      <c r="F720" s="22">
        <v>17.205665588378903</v>
      </c>
      <c r="G720" s="23" t="s">
        <v>35</v>
      </c>
      <c r="H720" s="22">
        <v>0.65449344547696242</v>
      </c>
      <c r="I720" s="22">
        <v>-0.55747922261555904</v>
      </c>
      <c r="J720" s="24">
        <v>0.65529310035841504</v>
      </c>
      <c r="K720" s="25">
        <f>10^-J720</f>
        <v>0.22116016212919709</v>
      </c>
      <c r="L720" s="26" t="b">
        <f>IF(AND(K720&lt;0.05,ABS(I720)&gt;=2),"TRUE")</f>
        <v>0</v>
      </c>
      <c r="M720" s="27" t="b">
        <v>0</v>
      </c>
      <c r="N720" s="24">
        <v>0.65529310035841504</v>
      </c>
      <c r="O720" s="27">
        <v>357</v>
      </c>
      <c r="P720" s="25">
        <f>O720/$P$2*$P$1</f>
        <v>1.5966010733452593E-2</v>
      </c>
      <c r="Q720" s="27" t="b">
        <f>IF(K720&lt;P720,"TRUE")</f>
        <v>0</v>
      </c>
      <c r="R720" s="28">
        <f>K720*1118</f>
        <v>247.25706126044236</v>
      </c>
      <c r="S720" s="26" t="b">
        <f>IF(R720&lt;0.05,"TRUE")</f>
        <v>0</v>
      </c>
      <c r="T720" s="5" t="s">
        <v>2175</v>
      </c>
      <c r="U720" s="5" t="s">
        <v>2176</v>
      </c>
      <c r="V720" s="5" t="s">
        <v>2177</v>
      </c>
      <c r="W720" s="22">
        <v>17.7631448109945</v>
      </c>
      <c r="X720" s="23" t="s">
        <v>35</v>
      </c>
      <c r="Y720" s="22">
        <v>0.127487900829132</v>
      </c>
      <c r="Z720" s="22">
        <v>17.205665588378903</v>
      </c>
      <c r="AA720" s="23" t="s">
        <v>35</v>
      </c>
      <c r="AB720" s="22">
        <v>0.65449344547696242</v>
      </c>
      <c r="AC720" s="22">
        <v>17.890157699585</v>
      </c>
      <c r="AD720" s="22">
        <v>17.635187149047901</v>
      </c>
      <c r="AE720" s="22">
        <v>17.7640895843506</v>
      </c>
      <c r="AF720" s="22">
        <v>16.456642150878899</v>
      </c>
      <c r="AG720" s="22">
        <v>17.493087768554702</v>
      </c>
      <c r="AH720" s="22">
        <v>17.6672668457031</v>
      </c>
    </row>
    <row r="721" spans="1:34" x14ac:dyDescent="0.35">
      <c r="A721" s="5" t="s">
        <v>2178</v>
      </c>
      <c r="B721" s="5" t="s">
        <v>2179</v>
      </c>
      <c r="C721" s="22">
        <v>20.303267796834302</v>
      </c>
      <c r="D721" s="23" t="s">
        <v>35</v>
      </c>
      <c r="E721" s="22">
        <v>0.41482744757329304</v>
      </c>
      <c r="F721" s="22">
        <v>19.743988672892268</v>
      </c>
      <c r="G721" s="23" t="s">
        <v>35</v>
      </c>
      <c r="H721" s="22">
        <v>0.4947813534332724</v>
      </c>
      <c r="I721" s="22">
        <v>-0.55927912394205503</v>
      </c>
      <c r="J721" s="24">
        <v>0.68209094169924001</v>
      </c>
      <c r="K721" s="25">
        <f>10^-J721</f>
        <v>0.20792612421285342</v>
      </c>
      <c r="L721" s="26" t="b">
        <f>IF(AND(K721&lt;0.05,ABS(I721)&gt;=2),"TRUE")</f>
        <v>0</v>
      </c>
      <c r="M721" s="27" t="b">
        <v>0</v>
      </c>
      <c r="N721" s="24">
        <v>0.68209094169924001</v>
      </c>
      <c r="O721" s="27">
        <v>338</v>
      </c>
      <c r="P721" s="25">
        <f>O721/$P$2*$P$1</f>
        <v>1.5116279069767442E-2</v>
      </c>
      <c r="Q721" s="27" t="b">
        <f>IF(K721&lt;P721,"TRUE")</f>
        <v>0</v>
      </c>
      <c r="R721" s="28">
        <f>K721*1118</f>
        <v>232.46140686997012</v>
      </c>
      <c r="S721" s="26" t="b">
        <f>IF(R721&lt;0.05,"TRUE")</f>
        <v>0</v>
      </c>
      <c r="T721" s="5" t="s">
        <v>2178</v>
      </c>
      <c r="U721" s="5" t="s">
        <v>2179</v>
      </c>
      <c r="V721" s="5" t="s">
        <v>2180</v>
      </c>
      <c r="W721" s="22">
        <v>20.303267796834302</v>
      </c>
      <c r="X721" s="23" t="s">
        <v>35</v>
      </c>
      <c r="Y721" s="22">
        <v>0.41482744757329304</v>
      </c>
      <c r="Z721" s="22">
        <v>19.743988672892268</v>
      </c>
      <c r="AA721" s="23" t="s">
        <v>35</v>
      </c>
      <c r="AB721" s="22">
        <v>0.4947813534332724</v>
      </c>
      <c r="AC721" s="22">
        <v>19.8389072418213</v>
      </c>
      <c r="AD721" s="22">
        <v>20.433670043945298</v>
      </c>
      <c r="AE721" s="22">
        <v>20.6372261047363</v>
      </c>
      <c r="AF721" s="22">
        <v>20.307521820068398</v>
      </c>
      <c r="AG721" s="22">
        <v>19.543655395507798</v>
      </c>
      <c r="AH721" s="22">
        <v>19.3807888031006</v>
      </c>
    </row>
    <row r="722" spans="1:34" x14ac:dyDescent="0.35">
      <c r="A722" s="5" t="s">
        <v>2181</v>
      </c>
      <c r="B722" s="5" t="s">
        <v>2182</v>
      </c>
      <c r="C722" s="22">
        <v>18.973966598510767</v>
      </c>
      <c r="D722" s="23" t="s">
        <v>35</v>
      </c>
      <c r="E722" s="22">
        <v>0.2055252478478109</v>
      </c>
      <c r="F722" s="22">
        <v>18.410781860351566</v>
      </c>
      <c r="G722" s="23" t="s">
        <v>35</v>
      </c>
      <c r="H722" s="22">
        <v>0.61399742169183302</v>
      </c>
      <c r="I722" s="22">
        <v>-0.56318473815918002</v>
      </c>
      <c r="J722" s="24">
        <v>0.68529748429412196</v>
      </c>
      <c r="K722" s="25">
        <f>10^-J722</f>
        <v>0.2063965890148837</v>
      </c>
      <c r="L722" s="26" t="b">
        <f>IF(AND(K722&lt;0.05,ABS(I722)&gt;=2),"TRUE")</f>
        <v>0</v>
      </c>
      <c r="M722" s="27" t="b">
        <v>0</v>
      </c>
      <c r="N722" s="24">
        <v>0.68529748429412196</v>
      </c>
      <c r="O722" s="27">
        <v>336</v>
      </c>
      <c r="P722" s="25">
        <f>O722/$P$2*$P$1</f>
        <v>1.5026833631484797E-2</v>
      </c>
      <c r="Q722" s="27" t="b">
        <f>IF(K722&lt;P722,"TRUE")</f>
        <v>0</v>
      </c>
      <c r="R722" s="28">
        <f>K722*1118</f>
        <v>230.75138651863998</v>
      </c>
      <c r="S722" s="26" t="b">
        <f>IF(R722&lt;0.05,"TRUE")</f>
        <v>0</v>
      </c>
      <c r="T722" s="5" t="s">
        <v>2181</v>
      </c>
      <c r="U722" s="5" t="s">
        <v>2182</v>
      </c>
      <c r="V722" s="5" t="s">
        <v>2183</v>
      </c>
      <c r="W722" s="22">
        <v>18.973966598510767</v>
      </c>
      <c r="X722" s="23" t="s">
        <v>35</v>
      </c>
      <c r="Y722" s="22">
        <v>0.2055252478478109</v>
      </c>
      <c r="Z722" s="22">
        <v>18.410781860351566</v>
      </c>
      <c r="AA722" s="23" t="s">
        <v>35</v>
      </c>
      <c r="AB722" s="22">
        <v>0.61399742169183302</v>
      </c>
      <c r="AC722" s="22">
        <v>19.1997585296631</v>
      </c>
      <c r="AD722" s="22">
        <v>18.9243488311768</v>
      </c>
      <c r="AE722" s="22">
        <v>18.797792434692401</v>
      </c>
      <c r="AF722" s="22">
        <v>17.830471038818398</v>
      </c>
      <c r="AG722" s="22">
        <v>18.348201751708999</v>
      </c>
      <c r="AH722" s="22">
        <v>19.053672790527301</v>
      </c>
    </row>
    <row r="723" spans="1:34" x14ac:dyDescent="0.35">
      <c r="A723" s="5" t="s">
        <v>2184</v>
      </c>
      <c r="B723" s="5" t="s">
        <v>2185</v>
      </c>
      <c r="C723" s="22">
        <v>17.272577921549502</v>
      </c>
      <c r="D723" s="23" t="s">
        <v>35</v>
      </c>
      <c r="E723" s="22">
        <v>0.22427363482906221</v>
      </c>
      <c r="F723" s="22">
        <v>16.708957354227735</v>
      </c>
      <c r="G723" s="23" t="s">
        <v>35</v>
      </c>
      <c r="H723" s="22">
        <v>0.95236238021215958</v>
      </c>
      <c r="I723" s="22">
        <v>-0.56362056732177701</v>
      </c>
      <c r="J723" s="24">
        <v>0.42612541009191701</v>
      </c>
      <c r="K723" s="25">
        <f>10^-J723</f>
        <v>0.37486473789585556</v>
      </c>
      <c r="L723" s="26" t="b">
        <f>IF(AND(K723&lt;0.05,ABS(I723)&gt;=2),"TRUE")</f>
        <v>0</v>
      </c>
      <c r="M723" s="27" t="b">
        <v>0</v>
      </c>
      <c r="N723" s="24">
        <v>0.42612541009191701</v>
      </c>
      <c r="O723" s="27">
        <v>552</v>
      </c>
      <c r="P723" s="25">
        <f>O723/$P$2*$P$1</f>
        <v>2.4686940966010734E-2</v>
      </c>
      <c r="Q723" s="27" t="b">
        <f>IF(K723&lt;P723,"TRUE")</f>
        <v>0</v>
      </c>
      <c r="R723" s="28">
        <f>K723*1118</f>
        <v>419.09877696756649</v>
      </c>
      <c r="S723" s="26" t="b">
        <f>IF(R723&lt;0.05,"TRUE")</f>
        <v>0</v>
      </c>
      <c r="T723" s="5" t="s">
        <v>2184</v>
      </c>
      <c r="U723" s="5" t="s">
        <v>2185</v>
      </c>
      <c r="V723" s="5" t="s">
        <v>2186</v>
      </c>
      <c r="W723" s="22">
        <v>17.272577921549502</v>
      </c>
      <c r="X723" s="23" t="s">
        <v>35</v>
      </c>
      <c r="Y723" s="22">
        <v>0.22427363482906221</v>
      </c>
      <c r="Z723" s="22">
        <v>16.708957354227735</v>
      </c>
      <c r="AA723" s="23" t="s">
        <v>35</v>
      </c>
      <c r="AB723" s="22">
        <v>0.95236238021215958</v>
      </c>
      <c r="AC723" s="22">
        <v>17.4474277496338</v>
      </c>
      <c r="AD723" s="22">
        <v>17.019716262817401</v>
      </c>
      <c r="AE723" s="22">
        <v>17.350589752197301</v>
      </c>
      <c r="AF723" s="22">
        <v>15.7158308029175</v>
      </c>
      <c r="AG723" s="22">
        <v>17.614505767822301</v>
      </c>
      <c r="AH723" s="22">
        <v>16.796535491943398</v>
      </c>
    </row>
    <row r="724" spans="1:34" x14ac:dyDescent="0.35">
      <c r="A724" s="5" t="s">
        <v>2187</v>
      </c>
      <c r="B724" s="5" t="s">
        <v>2188</v>
      </c>
      <c r="C724" s="22">
        <v>13.3360652923584</v>
      </c>
      <c r="D724" s="23" t="s">
        <v>35</v>
      </c>
      <c r="E724" s="22">
        <v>0.51033869192598036</v>
      </c>
      <c r="F724" s="22">
        <v>12.770624478658055</v>
      </c>
      <c r="G724" s="23" t="s">
        <v>35</v>
      </c>
      <c r="H724" s="22">
        <v>2.7858661458666787</v>
      </c>
      <c r="I724" s="22">
        <v>-0.56544081370035704</v>
      </c>
      <c r="J724" s="24">
        <v>0.126727578703279</v>
      </c>
      <c r="K724" s="25">
        <f>10^-J724</f>
        <v>0.74691713260790071</v>
      </c>
      <c r="L724" s="26" t="b">
        <f>IF(AND(K724&lt;0.05,ABS(I724)&gt;=2),"TRUE")</f>
        <v>0</v>
      </c>
      <c r="M724" s="27" t="b">
        <v>0</v>
      </c>
      <c r="N724" s="24">
        <v>0.126727578703279</v>
      </c>
      <c r="O724" s="27">
        <v>943</v>
      </c>
      <c r="P724" s="25">
        <f>O724/$P$2*$P$1</f>
        <v>4.2173524150268343E-2</v>
      </c>
      <c r="Q724" s="27" t="b">
        <f>IF(K724&lt;P724,"TRUE")</f>
        <v>0</v>
      </c>
      <c r="R724" s="28">
        <f>K724*1118</f>
        <v>835.05335425563305</v>
      </c>
      <c r="S724" s="26" t="b">
        <f>IF(R724&lt;0.05,"TRUE")</f>
        <v>0</v>
      </c>
      <c r="T724" s="5" t="s">
        <v>2187</v>
      </c>
      <c r="U724" s="5" t="s">
        <v>2188</v>
      </c>
      <c r="V724" s="5" t="s">
        <v>2189</v>
      </c>
      <c r="W724" s="22">
        <v>13.3360652923584</v>
      </c>
      <c r="X724" s="23" t="s">
        <v>35</v>
      </c>
      <c r="Y724" s="22">
        <v>0.51033869192598036</v>
      </c>
      <c r="Z724" s="22">
        <v>12.770624478658055</v>
      </c>
      <c r="AA724" s="23" t="s">
        <v>35</v>
      </c>
      <c r="AB724" s="22">
        <v>2.7858661458666787</v>
      </c>
      <c r="AC724" s="22">
        <v>12.867338180541999</v>
      </c>
      <c r="AD724" s="22">
        <v>13.879729270935099</v>
      </c>
      <c r="AE724" s="22">
        <v>13.2611284255981</v>
      </c>
      <c r="AF724" s="22">
        <v>9.7763471603393608</v>
      </c>
      <c r="AG724" s="22">
        <v>15.2859859466553</v>
      </c>
      <c r="AH724" s="22">
        <v>13.249540328979499</v>
      </c>
    </row>
    <row r="725" spans="1:34" x14ac:dyDescent="0.35">
      <c r="A725" s="5" t="s">
        <v>2190</v>
      </c>
      <c r="B725" s="5" t="s">
        <v>2191</v>
      </c>
      <c r="C725" s="22">
        <v>14.507684389750201</v>
      </c>
      <c r="D725" s="23" t="s">
        <v>35</v>
      </c>
      <c r="E725" s="22">
        <v>0.54991300816415578</v>
      </c>
      <c r="F725" s="22">
        <v>13.9416151046753</v>
      </c>
      <c r="G725" s="23" t="s">
        <v>35</v>
      </c>
      <c r="H725" s="22">
        <v>0.49300846367735118</v>
      </c>
      <c r="I725" s="22">
        <v>-0.56606928507486898</v>
      </c>
      <c r="J725" s="24">
        <v>0.59341501718578604</v>
      </c>
      <c r="K725" s="25">
        <f>10^-J725</f>
        <v>0.25502630748662702</v>
      </c>
      <c r="L725" s="26" t="b">
        <f>IF(AND(K725&lt;0.05,ABS(I725)&gt;=2),"TRUE")</f>
        <v>0</v>
      </c>
      <c r="M725" s="27" t="b">
        <v>0</v>
      </c>
      <c r="N725" s="24">
        <v>0.59341501718578604</v>
      </c>
      <c r="O725" s="27">
        <v>405</v>
      </c>
      <c r="P725" s="25">
        <f>O725/$P$2*$P$1</f>
        <v>1.8112701252236137E-2</v>
      </c>
      <c r="Q725" s="27" t="b">
        <f>IF(K725&lt;P725,"TRUE")</f>
        <v>0</v>
      </c>
      <c r="R725" s="28">
        <f>K725*1118</f>
        <v>285.119411770049</v>
      </c>
      <c r="S725" s="26" t="b">
        <f>IF(R725&lt;0.05,"TRUE")</f>
        <v>0</v>
      </c>
      <c r="T725" s="5" t="s">
        <v>2190</v>
      </c>
      <c r="U725" s="5" t="s">
        <v>2191</v>
      </c>
      <c r="V725" s="5" t="s">
        <v>2192</v>
      </c>
      <c r="W725" s="22">
        <v>14.507684389750201</v>
      </c>
      <c r="X725" s="23" t="s">
        <v>35</v>
      </c>
      <c r="Y725" s="22">
        <v>0.54991300816415578</v>
      </c>
      <c r="Z725" s="22">
        <v>13.9416151046753</v>
      </c>
      <c r="AA725" s="23" t="s">
        <v>35</v>
      </c>
      <c r="AB725" s="22">
        <v>0.49300846367735118</v>
      </c>
      <c r="AC725" s="22">
        <v>15.0001134872437</v>
      </c>
      <c r="AD725" s="22">
        <v>13.9142818450928</v>
      </c>
      <c r="AE725" s="22">
        <v>14.6086578369141</v>
      </c>
      <c r="AF725" s="22">
        <v>13.4292087554932</v>
      </c>
      <c r="AG725" s="22">
        <v>13.9830226898193</v>
      </c>
      <c r="AH725" s="22">
        <v>14.4126138687134</v>
      </c>
    </row>
    <row r="726" spans="1:34" x14ac:dyDescent="0.35">
      <c r="A726" s="5" t="s">
        <v>2193</v>
      </c>
      <c r="B726" s="5" t="s">
        <v>2194</v>
      </c>
      <c r="C726" s="22">
        <v>19.826663970947298</v>
      </c>
      <c r="D726" s="23" t="s">
        <v>35</v>
      </c>
      <c r="E726" s="22">
        <v>0.10583235981932552</v>
      </c>
      <c r="F726" s="22">
        <v>19.257790247599299</v>
      </c>
      <c r="G726" s="23" t="s">
        <v>35</v>
      </c>
      <c r="H726" s="22">
        <v>0.67835552263555865</v>
      </c>
      <c r="I726" s="22">
        <v>-0.56887372334798103</v>
      </c>
      <c r="J726" s="24">
        <v>0.64864536426428199</v>
      </c>
      <c r="K726" s="25">
        <f>10^-J726</f>
        <v>0.22457149788623487</v>
      </c>
      <c r="L726" s="26" t="b">
        <f>IF(AND(K726&lt;0.05,ABS(I726)&gt;=2),"TRUE")</f>
        <v>0</v>
      </c>
      <c r="M726" s="27" t="b">
        <v>0</v>
      </c>
      <c r="N726" s="24">
        <v>0.64864536426428199</v>
      </c>
      <c r="O726" s="27">
        <v>362</v>
      </c>
      <c r="P726" s="25">
        <f>O726/$P$2*$P$1</f>
        <v>1.6189624329159213E-2</v>
      </c>
      <c r="Q726" s="27" t="b">
        <f>IF(K726&lt;P726,"TRUE")</f>
        <v>0</v>
      </c>
      <c r="R726" s="28">
        <f>K726*1118</f>
        <v>251.07093463681059</v>
      </c>
      <c r="S726" s="26" t="b">
        <f>IF(R726&lt;0.05,"TRUE")</f>
        <v>0</v>
      </c>
      <c r="T726" s="5" t="s">
        <v>2193</v>
      </c>
      <c r="U726" s="5" t="s">
        <v>2194</v>
      </c>
      <c r="V726" s="5" t="s">
        <v>2195</v>
      </c>
      <c r="W726" s="22">
        <v>19.826663970947298</v>
      </c>
      <c r="X726" s="23" t="s">
        <v>35</v>
      </c>
      <c r="Y726" s="22">
        <v>0.10583235981932552</v>
      </c>
      <c r="Z726" s="22">
        <v>19.257790247599299</v>
      </c>
      <c r="AA726" s="23" t="s">
        <v>35</v>
      </c>
      <c r="AB726" s="22">
        <v>0.67835552263555865</v>
      </c>
      <c r="AC726" s="22">
        <v>19.845451354980501</v>
      </c>
      <c r="AD726" s="22">
        <v>19.9218444824219</v>
      </c>
      <c r="AE726" s="22">
        <v>19.712696075439499</v>
      </c>
      <c r="AF726" s="22">
        <v>18.474746704101602</v>
      </c>
      <c r="AG726" s="22">
        <v>19.6320400238037</v>
      </c>
      <c r="AH726" s="22">
        <v>19.666584014892599</v>
      </c>
    </row>
    <row r="727" spans="1:34" x14ac:dyDescent="0.35">
      <c r="A727" s="5" t="s">
        <v>2196</v>
      </c>
      <c r="B727" s="5" t="s">
        <v>2197</v>
      </c>
      <c r="C727" s="22">
        <v>17.401246388753268</v>
      </c>
      <c r="D727" s="23" t="s">
        <v>35</v>
      </c>
      <c r="E727" s="22">
        <v>0.27060035554439998</v>
      </c>
      <c r="F727" s="22">
        <v>16.832359313964833</v>
      </c>
      <c r="G727" s="23" t="s">
        <v>35</v>
      </c>
      <c r="H727" s="22">
        <v>1.1167702177959926</v>
      </c>
      <c r="I727" s="22">
        <v>-0.56888707478841005</v>
      </c>
      <c r="J727" s="24">
        <v>0.35703292468121101</v>
      </c>
      <c r="K727" s="25">
        <f>10^-J727</f>
        <v>0.43950829422464266</v>
      </c>
      <c r="L727" s="26" t="b">
        <f>IF(AND(K727&lt;0.05,ABS(I727)&gt;=2),"TRUE")</f>
        <v>0</v>
      </c>
      <c r="M727" s="27" t="b">
        <v>0</v>
      </c>
      <c r="N727" s="24">
        <v>0.35703292468121101</v>
      </c>
      <c r="O727" s="27">
        <v>635</v>
      </c>
      <c r="P727" s="25">
        <f>O727/$P$2*$P$1</f>
        <v>2.839892665474061E-2</v>
      </c>
      <c r="Q727" s="27" t="b">
        <f>IF(K727&lt;P727,"TRUE")</f>
        <v>0</v>
      </c>
      <c r="R727" s="28">
        <f>K727*1118</f>
        <v>491.3702729431505</v>
      </c>
      <c r="S727" s="26" t="b">
        <f>IF(R727&lt;0.05,"TRUE")</f>
        <v>0</v>
      </c>
      <c r="T727" s="5" t="s">
        <v>2196</v>
      </c>
      <c r="U727" s="5" t="s">
        <v>2197</v>
      </c>
      <c r="V727" s="5" t="s">
        <v>2198</v>
      </c>
      <c r="W727" s="22">
        <v>17.401246388753268</v>
      </c>
      <c r="X727" s="23" t="s">
        <v>35</v>
      </c>
      <c r="Y727" s="22">
        <v>0.27060035554439998</v>
      </c>
      <c r="Z727" s="22">
        <v>16.832359313964833</v>
      </c>
      <c r="AA727" s="23" t="s">
        <v>35</v>
      </c>
      <c r="AB727" s="22">
        <v>1.1167702177959926</v>
      </c>
      <c r="AC727" s="22">
        <v>17.565464019775401</v>
      </c>
      <c r="AD727" s="22">
        <v>17.549352645873999</v>
      </c>
      <c r="AE727" s="22">
        <v>17.088922500610401</v>
      </c>
      <c r="AF727" s="22">
        <v>15.548042297363301</v>
      </c>
      <c r="AG727" s="22">
        <v>17.374153137206999</v>
      </c>
      <c r="AH727" s="22">
        <v>17.574882507324201</v>
      </c>
    </row>
    <row r="728" spans="1:34" x14ac:dyDescent="0.35">
      <c r="A728" s="5" t="s">
        <v>2199</v>
      </c>
      <c r="B728" s="5" t="s">
        <v>2200</v>
      </c>
      <c r="C728" s="22">
        <v>15.290296236673967</v>
      </c>
      <c r="D728" s="23" t="s">
        <v>35</v>
      </c>
      <c r="E728" s="22">
        <v>0.2592696776948834</v>
      </c>
      <c r="F728" s="22">
        <v>14.721400578816764</v>
      </c>
      <c r="G728" s="23" t="s">
        <v>35</v>
      </c>
      <c r="H728" s="22">
        <v>0.55398931188932365</v>
      </c>
      <c r="I728" s="22">
        <v>-0.56889565785725804</v>
      </c>
      <c r="J728" s="24">
        <v>0.73878855938990595</v>
      </c>
      <c r="K728" s="25">
        <f>10^-J728</f>
        <v>0.18247839003720412</v>
      </c>
      <c r="L728" s="26" t="b">
        <f>IF(AND(K728&lt;0.05,ABS(I728)&gt;=2),"TRUE")</f>
        <v>0</v>
      </c>
      <c r="M728" s="27" t="b">
        <v>0</v>
      </c>
      <c r="N728" s="24">
        <v>0.73878855938990595</v>
      </c>
      <c r="O728" s="27">
        <v>309</v>
      </c>
      <c r="P728" s="25">
        <f>O728/$P$2*$P$1</f>
        <v>1.3819320214669051E-2</v>
      </c>
      <c r="Q728" s="27" t="b">
        <f>IF(K728&lt;P728,"TRUE")</f>
        <v>0</v>
      </c>
      <c r="R728" s="28">
        <f>K728*1118</f>
        <v>204.01084006159419</v>
      </c>
      <c r="S728" s="26" t="b">
        <f>IF(R728&lt;0.05,"TRUE")</f>
        <v>0</v>
      </c>
      <c r="T728" s="5" t="s">
        <v>2199</v>
      </c>
      <c r="U728" s="5" t="s">
        <v>2200</v>
      </c>
      <c r="V728" s="5" t="s">
        <v>2201</v>
      </c>
      <c r="W728" s="22">
        <v>15.290296236673967</v>
      </c>
      <c r="X728" s="23" t="s">
        <v>35</v>
      </c>
      <c r="Y728" s="22">
        <v>0.2592696776948834</v>
      </c>
      <c r="Z728" s="22">
        <v>14.721400578816764</v>
      </c>
      <c r="AA728" s="23" t="s">
        <v>35</v>
      </c>
      <c r="AB728" s="22">
        <v>0.55398931188932365</v>
      </c>
      <c r="AC728" s="22">
        <v>15.560751914978001</v>
      </c>
      <c r="AD728" s="22">
        <v>15.043888092041</v>
      </c>
      <c r="AE728" s="22">
        <v>15.266248703002899</v>
      </c>
      <c r="AF728" s="22">
        <v>14.1297817230225</v>
      </c>
      <c r="AG728" s="22">
        <v>14.8065099716187</v>
      </c>
      <c r="AH728" s="22">
        <v>15.2279100418091</v>
      </c>
    </row>
    <row r="729" spans="1:34" x14ac:dyDescent="0.35">
      <c r="A729" s="5" t="s">
        <v>2202</v>
      </c>
      <c r="B729" s="5" t="s">
        <v>2203</v>
      </c>
      <c r="C729" s="22">
        <v>20.978341420491535</v>
      </c>
      <c r="D729" s="23" t="s">
        <v>35</v>
      </c>
      <c r="E729" s="22">
        <v>9.5934778802156701E-2</v>
      </c>
      <c r="F729" s="22">
        <v>20.409431457519535</v>
      </c>
      <c r="G729" s="23" t="s">
        <v>35</v>
      </c>
      <c r="H729" s="22">
        <v>0.2983743478506144</v>
      </c>
      <c r="I729" s="22">
        <v>-0.56890996297200402</v>
      </c>
      <c r="J729" s="24">
        <v>1.45949163724796</v>
      </c>
      <c r="K729" s="25">
        <f>10^-J729</f>
        <v>3.4714296039019668E-2</v>
      </c>
      <c r="L729" s="26" t="b">
        <f>IF(AND(K729&lt;0.05,ABS(I729)&gt;=2),"TRUE")</f>
        <v>0</v>
      </c>
      <c r="M729" s="27" t="b">
        <v>0</v>
      </c>
      <c r="N729" s="24">
        <v>1.45949163724796</v>
      </c>
      <c r="O729" s="27">
        <v>98</v>
      </c>
      <c r="P729" s="25">
        <f>O729/$P$2*$P$1</f>
        <v>4.3828264758497323E-3</v>
      </c>
      <c r="Q729" s="27" t="b">
        <f>IF(K729&lt;P729,"TRUE")</f>
        <v>0</v>
      </c>
      <c r="R729" s="28">
        <f>K729*1118</f>
        <v>38.810582971623987</v>
      </c>
      <c r="S729" s="26" t="b">
        <f>IF(R729&lt;0.05,"TRUE")</f>
        <v>0</v>
      </c>
      <c r="T729" s="5" t="s">
        <v>2202</v>
      </c>
      <c r="U729" s="5" t="s">
        <v>2203</v>
      </c>
      <c r="V729" s="5" t="s">
        <v>2204</v>
      </c>
      <c r="W729" s="22">
        <v>20.978341420491535</v>
      </c>
      <c r="X729" s="23" t="s">
        <v>35</v>
      </c>
      <c r="Y729" s="22">
        <v>9.5934778802156701E-2</v>
      </c>
      <c r="Z729" s="22">
        <v>20.409431457519535</v>
      </c>
      <c r="AA729" s="23" t="s">
        <v>35</v>
      </c>
      <c r="AB729" s="22">
        <v>0.2983743478506144</v>
      </c>
      <c r="AC729" s="22">
        <v>21.063198089599599</v>
      </c>
      <c r="AD729" s="22">
        <v>20.874244689941399</v>
      </c>
      <c r="AE729" s="22">
        <v>20.997581481933601</v>
      </c>
      <c r="AF729" s="22">
        <v>20.080812454223601</v>
      </c>
      <c r="AG729" s="22">
        <v>20.663375854492202</v>
      </c>
      <c r="AH729" s="22">
        <v>20.484106063842798</v>
      </c>
    </row>
    <row r="730" spans="1:34" x14ac:dyDescent="0.35">
      <c r="A730" s="5" t="s">
        <v>2205</v>
      </c>
      <c r="B730" s="5" t="s">
        <v>2206</v>
      </c>
      <c r="C730" s="22">
        <v>14.928121566772434</v>
      </c>
      <c r="D730" s="23" t="s">
        <v>35</v>
      </c>
      <c r="E730" s="22">
        <v>0.68216828625032111</v>
      </c>
      <c r="F730" s="22">
        <v>14.358316103617334</v>
      </c>
      <c r="G730" s="23" t="s">
        <v>35</v>
      </c>
      <c r="H730" s="22">
        <v>0.72130839108407985</v>
      </c>
      <c r="I730" s="22">
        <v>-0.56980546315511105</v>
      </c>
      <c r="J730" s="24">
        <v>0.42430042930968997</v>
      </c>
      <c r="K730" s="25">
        <f>10^-J730</f>
        <v>0.37644329895094403</v>
      </c>
      <c r="L730" s="26" t="b">
        <f>IF(AND(K730&lt;0.05,ABS(I730)&gt;=2),"TRUE")</f>
        <v>0</v>
      </c>
      <c r="M730" s="27" t="b">
        <v>0</v>
      </c>
      <c r="N730" s="24">
        <v>0.42430042930968997</v>
      </c>
      <c r="O730" s="27">
        <v>554</v>
      </c>
      <c r="P730" s="25">
        <f>O730/$P$2*$P$1</f>
        <v>2.4776386404293384E-2</v>
      </c>
      <c r="Q730" s="27" t="b">
        <f>IF(K730&lt;P730,"TRUE")</f>
        <v>0</v>
      </c>
      <c r="R730" s="28">
        <f>K730*1118</f>
        <v>420.8636082271554</v>
      </c>
      <c r="S730" s="26" t="b">
        <f>IF(R730&lt;0.05,"TRUE")</f>
        <v>0</v>
      </c>
      <c r="T730" s="5" t="s">
        <v>2205</v>
      </c>
      <c r="U730" s="5" t="s">
        <v>2206</v>
      </c>
      <c r="V730" s="5" t="s">
        <v>2207</v>
      </c>
      <c r="W730" s="22">
        <v>14.928121566772434</v>
      </c>
      <c r="X730" s="23" t="s">
        <v>35</v>
      </c>
      <c r="Y730" s="22">
        <v>0.68216828625032111</v>
      </c>
      <c r="Z730" s="22">
        <v>14.358316103617334</v>
      </c>
      <c r="AA730" s="23" t="s">
        <v>35</v>
      </c>
      <c r="AB730" s="22">
        <v>0.72130839108407985</v>
      </c>
      <c r="AC730" s="22">
        <v>15.7074642181396</v>
      </c>
      <c r="AD730" s="22">
        <v>14.4393424987793</v>
      </c>
      <c r="AE730" s="22">
        <v>14.6375579833984</v>
      </c>
      <c r="AF730" s="22">
        <v>13.5255641937256</v>
      </c>
      <c r="AG730" s="22">
        <v>14.7880706787109</v>
      </c>
      <c r="AH730" s="22">
        <v>14.761313438415501</v>
      </c>
    </row>
    <row r="731" spans="1:34" x14ac:dyDescent="0.35">
      <c r="A731" s="5" t="s">
        <v>2208</v>
      </c>
      <c r="B731" s="5" t="s">
        <v>2209</v>
      </c>
      <c r="C731" s="22">
        <v>16.178342183430999</v>
      </c>
      <c r="D731" s="23" t="s">
        <v>35</v>
      </c>
      <c r="E731" s="22">
        <v>0.33087777430506066</v>
      </c>
      <c r="F731" s="22">
        <v>15.602644920349134</v>
      </c>
      <c r="G731" s="23" t="s">
        <v>35</v>
      </c>
      <c r="H731" s="22">
        <v>1.3956642481683272</v>
      </c>
      <c r="I731" s="22">
        <v>-0.57569726308186697</v>
      </c>
      <c r="J731" s="24">
        <v>0.279666227440173</v>
      </c>
      <c r="K731" s="25">
        <f>10^-J731</f>
        <v>0.52521095065804102</v>
      </c>
      <c r="L731" s="26" t="b">
        <f>IF(AND(K731&lt;0.05,ABS(I731)&gt;=2),"TRUE")</f>
        <v>0</v>
      </c>
      <c r="M731" s="27" t="b">
        <v>0</v>
      </c>
      <c r="N731" s="24">
        <v>0.279666227440173</v>
      </c>
      <c r="O731" s="27">
        <v>744</v>
      </c>
      <c r="P731" s="25">
        <f>O731/$P$2*$P$1</f>
        <v>3.3273703041144902E-2</v>
      </c>
      <c r="Q731" s="27" t="b">
        <f>IF(K731&lt;P731,"TRUE")</f>
        <v>0</v>
      </c>
      <c r="R731" s="28">
        <f>K731*1118</f>
        <v>587.18584283568987</v>
      </c>
      <c r="S731" s="26" t="b">
        <f>IF(R731&lt;0.05,"TRUE")</f>
        <v>0</v>
      </c>
      <c r="T731" s="5" t="s">
        <v>2208</v>
      </c>
      <c r="U731" s="5" t="s">
        <v>2209</v>
      </c>
      <c r="V731" s="5" t="s">
        <v>2210</v>
      </c>
      <c r="W731" s="22">
        <v>16.178342183430999</v>
      </c>
      <c r="X731" s="23" t="s">
        <v>35</v>
      </c>
      <c r="Y731" s="22">
        <v>0.33087777430506066</v>
      </c>
      <c r="Z731" s="22">
        <v>15.602644920349134</v>
      </c>
      <c r="AA731" s="23" t="s">
        <v>35</v>
      </c>
      <c r="AB731" s="22">
        <v>1.3956642481683272</v>
      </c>
      <c r="AC731" s="22">
        <v>16.528245925903299</v>
      </c>
      <c r="AD731" s="22">
        <v>16.136264801025401</v>
      </c>
      <c r="AE731" s="22">
        <v>15.8705158233643</v>
      </c>
      <c r="AF731" s="22">
        <v>13.9936075210571</v>
      </c>
      <c r="AG731" s="22">
        <v>16.328884124755898</v>
      </c>
      <c r="AH731" s="22">
        <v>16.4854431152344</v>
      </c>
    </row>
    <row r="732" spans="1:34" x14ac:dyDescent="0.35">
      <c r="A732" s="5" t="s">
        <v>2211</v>
      </c>
      <c r="B732" s="5" t="s">
        <v>2212</v>
      </c>
      <c r="C732" s="22">
        <v>17.9490451812744</v>
      </c>
      <c r="D732" s="23" t="s">
        <v>35</v>
      </c>
      <c r="E732" s="22">
        <v>0.26476098269392834</v>
      </c>
      <c r="F732" s="22">
        <v>17.371301015218098</v>
      </c>
      <c r="G732" s="23" t="s">
        <v>35</v>
      </c>
      <c r="H732" s="22">
        <v>0.28471111136059996</v>
      </c>
      <c r="I732" s="22">
        <v>-0.57774416605631596</v>
      </c>
      <c r="J732" s="24">
        <v>1.2095140970030001</v>
      </c>
      <c r="K732" s="25">
        <f>10^-J732</f>
        <v>6.1728525476253585E-2</v>
      </c>
      <c r="L732" s="26" t="b">
        <f>IF(AND(K732&lt;0.05,ABS(I732)&gt;=2),"TRUE")</f>
        <v>0</v>
      </c>
      <c r="M732" s="27" t="b">
        <v>0</v>
      </c>
      <c r="N732" s="24">
        <v>1.2095140970030001</v>
      </c>
      <c r="O732" s="27">
        <v>140</v>
      </c>
      <c r="P732" s="25">
        <f>O732/$P$2*$P$1</f>
        <v>6.2611806797853303E-3</v>
      </c>
      <c r="Q732" s="27" t="b">
        <f>IF(K732&lt;P732,"TRUE")</f>
        <v>0</v>
      </c>
      <c r="R732" s="28">
        <f>K732*1118</f>
        <v>69.012491482451509</v>
      </c>
      <c r="S732" s="26" t="b">
        <f>IF(R732&lt;0.05,"TRUE")</f>
        <v>0</v>
      </c>
      <c r="T732" s="5" t="s">
        <v>2211</v>
      </c>
      <c r="U732" s="5" t="s">
        <v>2212</v>
      </c>
      <c r="V732" s="5" t="s">
        <v>2213</v>
      </c>
      <c r="W732" s="22">
        <v>17.9490451812744</v>
      </c>
      <c r="X732" s="23" t="s">
        <v>35</v>
      </c>
      <c r="Y732" s="22">
        <v>0.26476098269392834</v>
      </c>
      <c r="Z732" s="22">
        <v>17.371301015218098</v>
      </c>
      <c r="AA732" s="23" t="s">
        <v>35</v>
      </c>
      <c r="AB732" s="22">
        <v>0.28471111136059996</v>
      </c>
      <c r="AC732" s="22">
        <v>18.2388725280762</v>
      </c>
      <c r="AD732" s="22">
        <v>17.888383865356399</v>
      </c>
      <c r="AE732" s="22">
        <v>17.7198791503906</v>
      </c>
      <c r="AF732" s="22">
        <v>17.0581150054932</v>
      </c>
      <c r="AG732" s="22">
        <v>17.441312789916999</v>
      </c>
      <c r="AH732" s="22">
        <v>17.614475250244102</v>
      </c>
    </row>
    <row r="733" spans="1:34" x14ac:dyDescent="0.35">
      <c r="A733" s="5" t="s">
        <v>2214</v>
      </c>
      <c r="B733" s="5" t="s">
        <v>2215</v>
      </c>
      <c r="C733" s="22">
        <v>15.203554471333833</v>
      </c>
      <c r="D733" s="23" t="s">
        <v>35</v>
      </c>
      <c r="E733" s="22">
        <v>8.5298233635224638E-2</v>
      </c>
      <c r="F733" s="22">
        <v>14.622236251831067</v>
      </c>
      <c r="G733" s="23" t="s">
        <v>35</v>
      </c>
      <c r="H733" s="22">
        <v>0.37201316587742644</v>
      </c>
      <c r="I733" s="22">
        <v>-0.58131821950276796</v>
      </c>
      <c r="J733" s="24">
        <v>1.2388592936023399</v>
      </c>
      <c r="K733" s="25">
        <f>10^-J733</f>
        <v>5.7695335934132459E-2</v>
      </c>
      <c r="L733" s="26" t="b">
        <f>IF(AND(K733&lt;0.05,ABS(I733)&gt;=2),"TRUE")</f>
        <v>0</v>
      </c>
      <c r="M733" s="27" t="b">
        <v>0</v>
      </c>
      <c r="N733" s="24">
        <v>1.2388592936023399</v>
      </c>
      <c r="O733" s="27">
        <v>137</v>
      </c>
      <c r="P733" s="25">
        <f>O733/$P$2*$P$1</f>
        <v>6.1270125223613602E-3</v>
      </c>
      <c r="Q733" s="27" t="b">
        <f>IF(K733&lt;P733,"TRUE")</f>
        <v>0</v>
      </c>
      <c r="R733" s="28">
        <f>K733*1118</f>
        <v>64.503385574360095</v>
      </c>
      <c r="S733" s="26" t="b">
        <f>IF(R733&lt;0.05,"TRUE")</f>
        <v>0</v>
      </c>
      <c r="T733" s="5" t="s">
        <v>2214</v>
      </c>
      <c r="U733" s="5" t="s">
        <v>2215</v>
      </c>
      <c r="V733" s="5" t="s">
        <v>2216</v>
      </c>
      <c r="W733" s="22">
        <v>15.203554471333833</v>
      </c>
      <c r="X733" s="23" t="s">
        <v>35</v>
      </c>
      <c r="Y733" s="22">
        <v>8.5298233635224638E-2</v>
      </c>
      <c r="Z733" s="22">
        <v>14.622236251831067</v>
      </c>
      <c r="AA733" s="23" t="s">
        <v>35</v>
      </c>
      <c r="AB733" s="22">
        <v>0.37201316587742644</v>
      </c>
      <c r="AC733" s="22">
        <v>15.2271509170532</v>
      </c>
      <c r="AD733" s="22">
        <v>15.1089420318604</v>
      </c>
      <c r="AE733" s="22">
        <v>15.2745704650879</v>
      </c>
      <c r="AF733" s="22">
        <v>14.264422416686999</v>
      </c>
      <c r="AG733" s="22">
        <v>15.0069847106934</v>
      </c>
      <c r="AH733" s="22">
        <v>14.5953016281128</v>
      </c>
    </row>
    <row r="734" spans="1:34" x14ac:dyDescent="0.35">
      <c r="A734" s="5" t="s">
        <v>2217</v>
      </c>
      <c r="B734" s="5" t="s">
        <v>2218</v>
      </c>
      <c r="C734" s="22">
        <v>18.897623062133764</v>
      </c>
      <c r="D734" s="23" t="s">
        <v>35</v>
      </c>
      <c r="E734" s="22">
        <v>8.8041182611093796E-2</v>
      </c>
      <c r="F734" s="22">
        <v>18.316254297892268</v>
      </c>
      <c r="G734" s="23" t="s">
        <v>35</v>
      </c>
      <c r="H734" s="22">
        <v>0.42895038317485429</v>
      </c>
      <c r="I734" s="22">
        <v>-0.58136876424153505</v>
      </c>
      <c r="J734" s="24">
        <v>1.08103143156277</v>
      </c>
      <c r="K734" s="25">
        <f>10^-J734</f>
        <v>8.2979071019452372E-2</v>
      </c>
      <c r="L734" s="26" t="b">
        <f>IF(AND(K734&lt;0.05,ABS(I734)&gt;=2),"TRUE")</f>
        <v>0</v>
      </c>
      <c r="M734" s="27" t="b">
        <v>0</v>
      </c>
      <c r="N734" s="24">
        <v>1.08103143156277</v>
      </c>
      <c r="O734" s="27">
        <v>174</v>
      </c>
      <c r="P734" s="25">
        <f>O734/$P$2*$P$1</f>
        <v>7.7817531305903395E-3</v>
      </c>
      <c r="Q734" s="27" t="b">
        <f>IF(K734&lt;P734,"TRUE")</f>
        <v>0</v>
      </c>
      <c r="R734" s="28">
        <f>K734*1118</f>
        <v>92.770601399747747</v>
      </c>
      <c r="S734" s="26" t="b">
        <f>IF(R734&lt;0.05,"TRUE")</f>
        <v>0</v>
      </c>
      <c r="T734" s="5" t="s">
        <v>2217</v>
      </c>
      <c r="U734" s="5" t="s">
        <v>2218</v>
      </c>
      <c r="V734" s="5" t="s">
        <v>2219</v>
      </c>
      <c r="W734" s="22">
        <v>18.897623062133764</v>
      </c>
      <c r="X734" s="23" t="s">
        <v>35</v>
      </c>
      <c r="Y734" s="22">
        <v>8.8041182611093796E-2</v>
      </c>
      <c r="Z734" s="22">
        <v>18.316254297892268</v>
      </c>
      <c r="AA734" s="23" t="s">
        <v>35</v>
      </c>
      <c r="AB734" s="22">
        <v>0.42895038317485429</v>
      </c>
      <c r="AC734" s="22">
        <v>18.861400604248001</v>
      </c>
      <c r="AD734" s="22">
        <v>18.833471298217798</v>
      </c>
      <c r="AE734" s="22">
        <v>18.997997283935501</v>
      </c>
      <c r="AF734" s="22">
        <v>17.841182708740199</v>
      </c>
      <c r="AG734" s="22">
        <v>18.432428359985401</v>
      </c>
      <c r="AH734" s="22">
        <v>18.6751518249512</v>
      </c>
    </row>
    <row r="735" spans="1:34" x14ac:dyDescent="0.35">
      <c r="A735" s="5" t="s">
        <v>2220</v>
      </c>
      <c r="B735" s="5" t="s">
        <v>2221</v>
      </c>
      <c r="C735" s="22">
        <v>14.532756487528466</v>
      </c>
      <c r="D735" s="23" t="s">
        <v>35</v>
      </c>
      <c r="E735" s="22">
        <v>0.7884048000181989</v>
      </c>
      <c r="F735" s="22">
        <v>13.949080149332667</v>
      </c>
      <c r="G735" s="23" t="s">
        <v>35</v>
      </c>
      <c r="H735" s="22">
        <v>0.58913105565407731</v>
      </c>
      <c r="I735" s="22">
        <v>-0.583676338195801</v>
      </c>
      <c r="J735" s="24">
        <v>0.44082513192719702</v>
      </c>
      <c r="K735" s="25">
        <f>10^-J735</f>
        <v>0.36238888442770351</v>
      </c>
      <c r="L735" s="26" t="b">
        <f>IF(AND(K735&lt;0.05,ABS(I735)&gt;=2),"TRUE")</f>
        <v>0</v>
      </c>
      <c r="M735" s="27" t="b">
        <v>0</v>
      </c>
      <c r="N735" s="24">
        <v>0.44082513192719702</v>
      </c>
      <c r="O735" s="27">
        <v>539</v>
      </c>
      <c r="P735" s="25">
        <f>O735/$P$2*$P$1</f>
        <v>2.4105545617173527E-2</v>
      </c>
      <c r="Q735" s="27" t="b">
        <f>IF(K735&lt;P735,"TRUE")</f>
        <v>0</v>
      </c>
      <c r="R735" s="28">
        <f>K735*1118</f>
        <v>405.15077279017254</v>
      </c>
      <c r="S735" s="26" t="b">
        <f>IF(R735&lt;0.05,"TRUE")</f>
        <v>0</v>
      </c>
      <c r="T735" s="5" t="s">
        <v>2220</v>
      </c>
      <c r="U735" s="5" t="s">
        <v>2221</v>
      </c>
      <c r="V735" s="5" t="s">
        <v>2222</v>
      </c>
      <c r="W735" s="22">
        <v>14.532756487528466</v>
      </c>
      <c r="X735" s="23" t="s">
        <v>35</v>
      </c>
      <c r="Y735" s="22">
        <v>0.7884048000181989</v>
      </c>
      <c r="Z735" s="22">
        <v>13.949080149332667</v>
      </c>
      <c r="AA735" s="23" t="s">
        <v>35</v>
      </c>
      <c r="AB735" s="22">
        <v>0.58913105565407731</v>
      </c>
      <c r="AC735" s="22">
        <v>15.384854316711399</v>
      </c>
      <c r="AD735" s="22">
        <v>14.384248733520501</v>
      </c>
      <c r="AE735" s="22">
        <v>13.8291664123535</v>
      </c>
      <c r="AF735" s="22">
        <v>13.3353929519653</v>
      </c>
      <c r="AG735" s="22">
        <v>14.51012134552</v>
      </c>
      <c r="AH735" s="22">
        <v>14.001726150512701</v>
      </c>
    </row>
    <row r="736" spans="1:34" x14ac:dyDescent="0.35">
      <c r="A736" s="5" t="s">
        <v>2223</v>
      </c>
      <c r="B736" s="5" t="s">
        <v>2224</v>
      </c>
      <c r="C736" s="22">
        <v>16.082769393920902</v>
      </c>
      <c r="D736" s="23" t="s">
        <v>35</v>
      </c>
      <c r="E736" s="22">
        <v>0.17648881462721647</v>
      </c>
      <c r="F736" s="22">
        <v>15.497186342875201</v>
      </c>
      <c r="G736" s="23" t="s">
        <v>35</v>
      </c>
      <c r="H736" s="22">
        <v>0.48800385687993175</v>
      </c>
      <c r="I736" s="22">
        <v>-0.58558305104573605</v>
      </c>
      <c r="J736" s="24">
        <v>0.91248531506154096</v>
      </c>
      <c r="K736" s="25">
        <f>10^-J736</f>
        <v>0.12232484804434267</v>
      </c>
      <c r="L736" s="26" t="b">
        <f>IF(AND(K736&lt;0.05,ABS(I736)&gt;=2),"TRUE")</f>
        <v>0</v>
      </c>
      <c r="M736" s="27" t="b">
        <v>0</v>
      </c>
      <c r="N736" s="24">
        <v>0.91248531506154096</v>
      </c>
      <c r="O736" s="27">
        <v>225</v>
      </c>
      <c r="P736" s="25">
        <f>O736/$P$2*$P$1</f>
        <v>1.0062611806797855E-2</v>
      </c>
      <c r="Q736" s="27" t="b">
        <f>IF(K736&lt;P736,"TRUE")</f>
        <v>0</v>
      </c>
      <c r="R736" s="28">
        <f>K736*1118</f>
        <v>136.7591801135751</v>
      </c>
      <c r="S736" s="26" t="b">
        <f>IF(R736&lt;0.05,"TRUE")</f>
        <v>0</v>
      </c>
      <c r="T736" s="5" t="s">
        <v>2223</v>
      </c>
      <c r="U736" s="5" t="s">
        <v>2224</v>
      </c>
      <c r="V736" s="5" t="s">
        <v>2225</v>
      </c>
      <c r="W736" s="22">
        <v>16.082769393920902</v>
      </c>
      <c r="X736" s="23" t="s">
        <v>35</v>
      </c>
      <c r="Y736" s="22">
        <v>0.17648881462721647</v>
      </c>
      <c r="Z736" s="22">
        <v>15.497186342875201</v>
      </c>
      <c r="AA736" s="23" t="s">
        <v>35</v>
      </c>
      <c r="AB736" s="22">
        <v>0.48800385687993175</v>
      </c>
      <c r="AC736" s="22">
        <v>15.8944206237793</v>
      </c>
      <c r="AD736" s="22">
        <v>16.244337081909201</v>
      </c>
      <c r="AE736" s="22">
        <v>16.109550476074201</v>
      </c>
      <c r="AF736" s="22">
        <v>14.9337205886841</v>
      </c>
      <c r="AG736" s="22">
        <v>15.7736730575562</v>
      </c>
      <c r="AH736" s="22">
        <v>15.7841653823853</v>
      </c>
    </row>
    <row r="737" spans="1:34" x14ac:dyDescent="0.35">
      <c r="A737" s="5" t="s">
        <v>2226</v>
      </c>
      <c r="B737" s="5" t="s">
        <v>2227</v>
      </c>
      <c r="C737" s="22">
        <v>16.166567484537769</v>
      </c>
      <c r="D737" s="23" t="s">
        <v>35</v>
      </c>
      <c r="E737" s="22">
        <v>0.16853740509693016</v>
      </c>
      <c r="F737" s="22">
        <v>15.5790297190348</v>
      </c>
      <c r="G737" s="23" t="s">
        <v>35</v>
      </c>
      <c r="H737" s="22">
        <v>0.50652016581966641</v>
      </c>
      <c r="I737" s="22">
        <v>-0.58753776550293102</v>
      </c>
      <c r="J737" s="24">
        <v>0.88843090363883503</v>
      </c>
      <c r="K737" s="25">
        <f>10^-J737</f>
        <v>0.12929123871295264</v>
      </c>
      <c r="L737" s="26" t="b">
        <f>IF(AND(K737&lt;0.05,ABS(I737)&gt;=2),"TRUE")</f>
        <v>0</v>
      </c>
      <c r="M737" s="27" t="b">
        <v>0</v>
      </c>
      <c r="N737" s="24">
        <v>0.88843090363883503</v>
      </c>
      <c r="O737" s="27">
        <v>231</v>
      </c>
      <c r="P737" s="25">
        <f>O737/$P$2*$P$1</f>
        <v>1.0330948121645797E-2</v>
      </c>
      <c r="Q737" s="27" t="b">
        <f>IF(K737&lt;P737,"TRUE")</f>
        <v>0</v>
      </c>
      <c r="R737" s="28">
        <f>K737*1118</f>
        <v>144.54760488108104</v>
      </c>
      <c r="S737" s="26" t="b">
        <f>IF(R737&lt;0.05,"TRUE")</f>
        <v>0</v>
      </c>
      <c r="T737" s="5" t="s">
        <v>2226</v>
      </c>
      <c r="U737" s="5" t="s">
        <v>2227</v>
      </c>
      <c r="V737" s="5" t="s">
        <v>2228</v>
      </c>
      <c r="W737" s="22">
        <v>16.166567484537769</v>
      </c>
      <c r="X737" s="23" t="s">
        <v>35</v>
      </c>
      <c r="Y737" s="22">
        <v>0.16853740509693016</v>
      </c>
      <c r="Z737" s="22">
        <v>15.5790297190348</v>
      </c>
      <c r="AA737" s="23" t="s">
        <v>35</v>
      </c>
      <c r="AB737" s="22">
        <v>0.50652016581966641</v>
      </c>
      <c r="AC737" s="22">
        <v>16.331464767456101</v>
      </c>
      <c r="AD737" s="22">
        <v>16.173625946044901</v>
      </c>
      <c r="AE737" s="22">
        <v>15.994611740112299</v>
      </c>
      <c r="AF737" s="22">
        <v>14.997839927673301</v>
      </c>
      <c r="AG737" s="22">
        <v>15.812822341918899</v>
      </c>
      <c r="AH737" s="22">
        <v>15.9264268875122</v>
      </c>
    </row>
    <row r="738" spans="1:34" x14ac:dyDescent="0.35">
      <c r="A738" s="5" t="s">
        <v>2229</v>
      </c>
      <c r="B738" s="5" t="s">
        <v>2230</v>
      </c>
      <c r="C738" s="22">
        <v>15.163775444030733</v>
      </c>
      <c r="D738" s="23" t="s">
        <v>35</v>
      </c>
      <c r="E738" s="22">
        <v>0.31321536754131568</v>
      </c>
      <c r="F738" s="22">
        <v>14.573612848917634</v>
      </c>
      <c r="G738" s="23" t="s">
        <v>35</v>
      </c>
      <c r="H738" s="22">
        <v>0.14876219001556362</v>
      </c>
      <c r="I738" s="22">
        <v>-0.59016259511311897</v>
      </c>
      <c r="J738" s="24">
        <v>1.3761776311921501</v>
      </c>
      <c r="K738" s="25">
        <f>10^-J738</f>
        <v>4.2055458177961864E-2</v>
      </c>
      <c r="L738" s="26" t="b">
        <f>IF(AND(K738&lt;0.05,ABS(I738)&gt;=2),"TRUE")</f>
        <v>0</v>
      </c>
      <c r="M738" s="27" t="b">
        <v>0</v>
      </c>
      <c r="N738" s="24">
        <v>1.3761776311921501</v>
      </c>
      <c r="O738" s="27">
        <v>106</v>
      </c>
      <c r="P738" s="25">
        <f>O738/$P$2*$P$1</f>
        <v>4.740608228980322E-3</v>
      </c>
      <c r="Q738" s="27" t="b">
        <f>IF(K738&lt;P738,"TRUE")</f>
        <v>0</v>
      </c>
      <c r="R738" s="28">
        <f>K738*1118</f>
        <v>47.018002242961366</v>
      </c>
      <c r="S738" s="26" t="b">
        <f>IF(R738&lt;0.05,"TRUE")</f>
        <v>0</v>
      </c>
      <c r="T738" s="5" t="s">
        <v>2229</v>
      </c>
      <c r="U738" s="5" t="s">
        <v>2230</v>
      </c>
      <c r="V738" s="5" t="s">
        <v>2231</v>
      </c>
      <c r="W738" s="22">
        <v>15.163775444030733</v>
      </c>
      <c r="X738" s="23" t="s">
        <v>35</v>
      </c>
      <c r="Y738" s="22">
        <v>0.31321536754131568</v>
      </c>
      <c r="Z738" s="22">
        <v>14.573612848917634</v>
      </c>
      <c r="AA738" s="23" t="s">
        <v>35</v>
      </c>
      <c r="AB738" s="22">
        <v>0.14876219001556362</v>
      </c>
      <c r="AC738" s="22">
        <v>15.206230163574199</v>
      </c>
      <c r="AD738" s="22">
        <v>14.8314981460571</v>
      </c>
      <c r="AE738" s="22">
        <v>15.4535980224609</v>
      </c>
      <c r="AF738" s="22">
        <v>14.4026021957397</v>
      </c>
      <c r="AG738" s="22">
        <v>14.673143386840801</v>
      </c>
      <c r="AH738" s="22">
        <v>14.645092964172401</v>
      </c>
    </row>
    <row r="739" spans="1:34" x14ac:dyDescent="0.35">
      <c r="A739" s="5" t="s">
        <v>2232</v>
      </c>
      <c r="B739" s="5" t="s">
        <v>2233</v>
      </c>
      <c r="C739" s="22">
        <v>20.267599105834964</v>
      </c>
      <c r="D739" s="23" t="s">
        <v>35</v>
      </c>
      <c r="E739" s="22">
        <v>0.14242409819971708</v>
      </c>
      <c r="F739" s="22">
        <v>19.67515691121417</v>
      </c>
      <c r="G739" s="23" t="s">
        <v>35</v>
      </c>
      <c r="H739" s="22">
        <v>0.40790264105005669</v>
      </c>
      <c r="I739" s="22">
        <v>-0.59244219462076897</v>
      </c>
      <c r="J739" s="24">
        <v>1.1169021821499401</v>
      </c>
      <c r="K739" s="25">
        <f>10^-J739</f>
        <v>7.6400784468431293E-2</v>
      </c>
      <c r="L739" s="26" t="b">
        <f>IF(AND(K739&lt;0.05,ABS(I739)&gt;=2),"TRUE")</f>
        <v>0</v>
      </c>
      <c r="M739" s="27" t="b">
        <v>0</v>
      </c>
      <c r="N739" s="24">
        <v>1.1169021821499401</v>
      </c>
      <c r="O739" s="27">
        <v>166</v>
      </c>
      <c r="P739" s="25">
        <f>O739/$P$2*$P$1</f>
        <v>7.4239713774597498E-3</v>
      </c>
      <c r="Q739" s="27" t="b">
        <f>IF(K739&lt;P739,"TRUE")</f>
        <v>0</v>
      </c>
      <c r="R739" s="28">
        <f>K739*1118</f>
        <v>85.416077035706181</v>
      </c>
      <c r="S739" s="26" t="b">
        <f>IF(R739&lt;0.05,"TRUE")</f>
        <v>0</v>
      </c>
      <c r="T739" s="5" t="s">
        <v>2232</v>
      </c>
      <c r="U739" s="5" t="s">
        <v>2233</v>
      </c>
      <c r="V739" s="5" t="s">
        <v>2234</v>
      </c>
      <c r="W739" s="22">
        <v>20.267599105834964</v>
      </c>
      <c r="X739" s="23" t="s">
        <v>35</v>
      </c>
      <c r="Y739" s="22">
        <v>0.14242409819971708</v>
      </c>
      <c r="Z739" s="22">
        <v>19.67515691121417</v>
      </c>
      <c r="AA739" s="23" t="s">
        <v>35</v>
      </c>
      <c r="AB739" s="22">
        <v>0.40790264105005669</v>
      </c>
      <c r="AC739" s="22">
        <v>20.408676147460898</v>
      </c>
      <c r="AD739" s="22">
        <v>20.123865127563501</v>
      </c>
      <c r="AE739" s="22">
        <v>20.270256042480501</v>
      </c>
      <c r="AF739" s="22">
        <v>19.263004302978501</v>
      </c>
      <c r="AG739" s="22">
        <v>19.683794021606399</v>
      </c>
      <c r="AH739" s="22">
        <v>20.078672409057599</v>
      </c>
    </row>
    <row r="740" spans="1:34" x14ac:dyDescent="0.35">
      <c r="A740" s="5" t="s">
        <v>2235</v>
      </c>
      <c r="B740" s="5" t="s">
        <v>2236</v>
      </c>
      <c r="C740" s="22">
        <v>19.618938446044933</v>
      </c>
      <c r="D740" s="23" t="s">
        <v>35</v>
      </c>
      <c r="E740" s="22">
        <v>0.16461345996791754</v>
      </c>
      <c r="F740" s="22">
        <v>19.025520960489899</v>
      </c>
      <c r="G740" s="23" t="s">
        <v>35</v>
      </c>
      <c r="H740" s="22">
        <v>0.39041277965777199</v>
      </c>
      <c r="I740" s="22">
        <v>-0.59341748555501195</v>
      </c>
      <c r="J740" s="24">
        <v>1.14083789805728</v>
      </c>
      <c r="K740" s="25">
        <f>10^-J740</f>
        <v>7.230396303269937E-2</v>
      </c>
      <c r="L740" s="26" t="b">
        <f>IF(AND(K740&lt;0.05,ABS(I740)&gt;=2),"TRUE")</f>
        <v>0</v>
      </c>
      <c r="M740" s="27" t="b">
        <v>0</v>
      </c>
      <c r="N740" s="24">
        <v>1.14083789805728</v>
      </c>
      <c r="O740" s="27">
        <v>159</v>
      </c>
      <c r="P740" s="25">
        <f>O740/$P$2*$P$1</f>
        <v>7.1109123434704826E-3</v>
      </c>
      <c r="Q740" s="27" t="b">
        <f>IF(K740&lt;P740,"TRUE")</f>
        <v>0</v>
      </c>
      <c r="R740" s="28">
        <f>K740*1118</f>
        <v>80.835830670557897</v>
      </c>
      <c r="S740" s="26" t="b">
        <f>IF(R740&lt;0.05,"TRUE")</f>
        <v>0</v>
      </c>
      <c r="T740" s="5" t="s">
        <v>2235</v>
      </c>
      <c r="U740" s="5" t="s">
        <v>2236</v>
      </c>
      <c r="V740" s="5" t="s">
        <v>2237</v>
      </c>
      <c r="W740" s="22">
        <v>19.618938446044933</v>
      </c>
      <c r="X740" s="23" t="s">
        <v>35</v>
      </c>
      <c r="Y740" s="22">
        <v>0.16461345996791754</v>
      </c>
      <c r="Z740" s="22">
        <v>19.025520960489899</v>
      </c>
      <c r="AA740" s="23" t="s">
        <v>35</v>
      </c>
      <c r="AB740" s="22">
        <v>0.39041277965777199</v>
      </c>
      <c r="AC740" s="22">
        <v>19.786878585815401</v>
      </c>
      <c r="AD740" s="22">
        <v>19.6120700836182</v>
      </c>
      <c r="AE740" s="22">
        <v>19.4578666687012</v>
      </c>
      <c r="AF740" s="22">
        <v>18.575952529907202</v>
      </c>
      <c r="AG740" s="22">
        <v>19.221351623535199</v>
      </c>
      <c r="AH740" s="22">
        <v>19.279258728027301</v>
      </c>
    </row>
    <row r="741" spans="1:34" x14ac:dyDescent="0.35">
      <c r="A741" s="5" t="s">
        <v>2238</v>
      </c>
      <c r="B741" s="5" t="s">
        <v>2239</v>
      </c>
      <c r="C741" s="22">
        <v>16.324729283650736</v>
      </c>
      <c r="D741" s="23" t="s">
        <v>35</v>
      </c>
      <c r="E741" s="22">
        <v>0.83905518651298816</v>
      </c>
      <c r="F741" s="22">
        <v>15.730779647827168</v>
      </c>
      <c r="G741" s="23" t="s">
        <v>35</v>
      </c>
      <c r="H741" s="22">
        <v>0.87058186687111772</v>
      </c>
      <c r="I741" s="22">
        <v>-0.59394963582356697</v>
      </c>
      <c r="J741" s="24">
        <v>0.35379815569457401</v>
      </c>
      <c r="K741" s="25">
        <f>10^-J741</f>
        <v>0.44279411917529704</v>
      </c>
      <c r="L741" s="26" t="b">
        <f>IF(AND(K741&lt;0.05,ABS(I741)&gt;=2),"TRUE")</f>
        <v>0</v>
      </c>
      <c r="M741" s="27" t="b">
        <v>0</v>
      </c>
      <c r="N741" s="24">
        <v>0.35379815569457401</v>
      </c>
      <c r="O741" s="27">
        <v>641</v>
      </c>
      <c r="P741" s="25">
        <f>O741/$P$2*$P$1</f>
        <v>2.8667262969588554E-2</v>
      </c>
      <c r="Q741" s="27" t="b">
        <f>IF(K741&lt;P741,"TRUE")</f>
        <v>0</v>
      </c>
      <c r="R741" s="28">
        <f>K741*1118</f>
        <v>495.04382523798211</v>
      </c>
      <c r="S741" s="26" t="b">
        <f>IF(R741&lt;0.05,"TRUE")</f>
        <v>0</v>
      </c>
      <c r="T741" s="5" t="s">
        <v>2238</v>
      </c>
      <c r="U741" s="5" t="s">
        <v>2239</v>
      </c>
      <c r="V741" s="5" t="s">
        <v>2240</v>
      </c>
      <c r="W741" s="22">
        <v>16.324729283650736</v>
      </c>
      <c r="X741" s="23" t="s">
        <v>35</v>
      </c>
      <c r="Y741" s="22">
        <v>0.83905518651298816</v>
      </c>
      <c r="Z741" s="22">
        <v>15.730779647827168</v>
      </c>
      <c r="AA741" s="23" t="s">
        <v>35</v>
      </c>
      <c r="AB741" s="22">
        <v>0.87058186687111772</v>
      </c>
      <c r="AC741" s="22">
        <v>15.3558902740479</v>
      </c>
      <c r="AD741" s="22">
        <v>16.803968429565401</v>
      </c>
      <c r="AE741" s="22">
        <v>16.814329147338899</v>
      </c>
      <c r="AF741" s="22">
        <v>14.9779605865479</v>
      </c>
      <c r="AG741" s="22">
        <v>15.5302486419678</v>
      </c>
      <c r="AH741" s="22">
        <v>16.684129714965799</v>
      </c>
    </row>
    <row r="742" spans="1:34" x14ac:dyDescent="0.35">
      <c r="A742" s="5" t="s">
        <v>2241</v>
      </c>
      <c r="B742" s="5" t="s">
        <v>2242</v>
      </c>
      <c r="C742" s="22">
        <v>17.582112630208332</v>
      </c>
      <c r="D742" s="23" t="s">
        <v>35</v>
      </c>
      <c r="E742" s="22">
        <v>0.19966797251009544</v>
      </c>
      <c r="F742" s="22">
        <v>16.987791061401367</v>
      </c>
      <c r="G742" s="23" t="s">
        <v>35</v>
      </c>
      <c r="H742" s="22">
        <v>0.21602871832192272</v>
      </c>
      <c r="I742" s="22">
        <v>-0.59432156880696496</v>
      </c>
      <c r="J742" s="24">
        <v>1.6036026095757101</v>
      </c>
      <c r="K742" s="25">
        <f>10^-J742</f>
        <v>2.4911357278569406E-2</v>
      </c>
      <c r="L742" s="26" t="b">
        <f>IF(AND(K742&lt;0.05,ABS(I742)&gt;=2),"TRUE")</f>
        <v>0</v>
      </c>
      <c r="M742" s="27" t="b">
        <v>0</v>
      </c>
      <c r="N742" s="24">
        <v>1.6036026095757101</v>
      </c>
      <c r="O742" s="27">
        <v>70</v>
      </c>
      <c r="P742" s="25">
        <f>O742/$P$2*$P$1</f>
        <v>3.1305903398926652E-3</v>
      </c>
      <c r="Q742" s="27" t="b">
        <f>IF(K742&lt;P742,"TRUE")</f>
        <v>0</v>
      </c>
      <c r="R742" s="28">
        <f>K742*1118</f>
        <v>27.850897437440597</v>
      </c>
      <c r="S742" s="26" t="b">
        <f>IF(R742&lt;0.05,"TRUE")</f>
        <v>0</v>
      </c>
      <c r="T742" s="5" t="s">
        <v>2241</v>
      </c>
      <c r="U742" s="5" t="s">
        <v>2242</v>
      </c>
      <c r="V742" s="5" t="s">
        <v>2243</v>
      </c>
      <c r="W742" s="22">
        <v>17.582112630208332</v>
      </c>
      <c r="X742" s="23" t="s">
        <v>35</v>
      </c>
      <c r="Y742" s="22">
        <v>0.19966797251009544</v>
      </c>
      <c r="Z742" s="22">
        <v>16.987791061401367</v>
      </c>
      <c r="AA742" s="23" t="s">
        <v>35</v>
      </c>
      <c r="AB742" s="22">
        <v>0.21602871832192272</v>
      </c>
      <c r="AC742" s="22">
        <v>17.778047561645501</v>
      </c>
      <c r="AD742" s="22">
        <v>17.378910064697301</v>
      </c>
      <c r="AE742" s="22">
        <v>17.589380264282202</v>
      </c>
      <c r="AF742" s="22">
        <v>16.768474578857401</v>
      </c>
      <c r="AG742" s="22">
        <v>17.200374603271499</v>
      </c>
      <c r="AH742" s="22">
        <v>16.994524002075199</v>
      </c>
    </row>
    <row r="743" spans="1:34" x14ac:dyDescent="0.35">
      <c r="A743" s="5" t="s">
        <v>2244</v>
      </c>
      <c r="B743" s="5" t="s">
        <v>2245</v>
      </c>
      <c r="C743" s="22">
        <v>13.9415734608968</v>
      </c>
      <c r="D743" s="23" t="s">
        <v>35</v>
      </c>
      <c r="E743" s="22">
        <v>0.33040280582598297</v>
      </c>
      <c r="F743" s="22">
        <v>14.292535781860332</v>
      </c>
      <c r="G743" s="23" t="s">
        <v>35</v>
      </c>
      <c r="H743" s="22">
        <v>0.85921248632163061</v>
      </c>
      <c r="I743" s="22">
        <v>-0.59450117746989095</v>
      </c>
      <c r="J743" s="24">
        <v>0.154906250256103</v>
      </c>
      <c r="K743" s="25">
        <f>10^-J743</f>
        <v>0.69999308493535317</v>
      </c>
      <c r="L743" s="26" t="b">
        <f>IF(AND(K743&lt;0.05,ABS(I743)&gt;=2),"TRUE")</f>
        <v>0</v>
      </c>
      <c r="M743" s="27" t="b">
        <v>0</v>
      </c>
      <c r="N743" s="24">
        <v>0.154906250256103</v>
      </c>
      <c r="O743" s="27">
        <v>895</v>
      </c>
      <c r="P743" s="25">
        <f>O743/$P$2*$P$1</f>
        <v>4.0026833631484793E-2</v>
      </c>
      <c r="Q743" s="27" t="b">
        <f>IF(K743&lt;P743,"TRUE")</f>
        <v>0</v>
      </c>
      <c r="R743" s="28">
        <f>K743*1118</f>
        <v>782.59226895772485</v>
      </c>
      <c r="S743" s="26" t="b">
        <f>IF(R743&lt;0.05,"TRUE")</f>
        <v>0</v>
      </c>
      <c r="T743" s="5" t="s">
        <v>2244</v>
      </c>
      <c r="U743" s="5" t="s">
        <v>2245</v>
      </c>
      <c r="V743" s="5" t="s">
        <v>2246</v>
      </c>
      <c r="W743" s="22">
        <v>13.9415734608968</v>
      </c>
      <c r="X743" s="23" t="s">
        <v>35</v>
      </c>
      <c r="Y743" s="22">
        <v>0.33040280582598297</v>
      </c>
      <c r="Z743" s="22">
        <v>14.292535781860332</v>
      </c>
      <c r="AA743" s="23" t="s">
        <v>35</v>
      </c>
      <c r="AB743" s="22">
        <v>0.85921248632163061</v>
      </c>
      <c r="AC743" s="22">
        <v>14.2326459884644</v>
      </c>
      <c r="AD743" s="22">
        <v>14.0096340179443</v>
      </c>
      <c r="AE743" s="22">
        <v>13.582440376281699</v>
      </c>
      <c r="AF743" s="22">
        <v>13.3575687408447</v>
      </c>
      <c r="AG743" s="22">
        <v>14.472576141357401</v>
      </c>
      <c r="AH743" s="22">
        <v>15.047462463378899</v>
      </c>
    </row>
    <row r="744" spans="1:34" x14ac:dyDescent="0.35">
      <c r="A744" s="5" t="s">
        <v>2247</v>
      </c>
      <c r="B744" s="5" t="s">
        <v>2248</v>
      </c>
      <c r="C744" s="22">
        <v>14.799736658732101</v>
      </c>
      <c r="D744" s="23" t="s">
        <v>35</v>
      </c>
      <c r="E744" s="22">
        <v>1.8460143061462</v>
      </c>
      <c r="F744" s="22">
        <v>14.204957326253249</v>
      </c>
      <c r="G744" s="23" t="s">
        <v>35</v>
      </c>
      <c r="H744" s="22">
        <v>3.7945631497789543</v>
      </c>
      <c r="I744" s="22">
        <v>-0.59477933247883996</v>
      </c>
      <c r="J744" s="24">
        <v>8.6642735605078999E-2</v>
      </c>
      <c r="K744" s="25">
        <f>10^-J744</f>
        <v>0.819138360203164</v>
      </c>
      <c r="L744" s="26" t="b">
        <f>IF(AND(K744&lt;0.05,ABS(I744)&gt;=2),"TRUE")</f>
        <v>0</v>
      </c>
      <c r="M744" s="27" t="b">
        <v>0</v>
      </c>
      <c r="N744" s="24">
        <v>8.6642735605078999E-2</v>
      </c>
      <c r="O744" s="27">
        <v>1001</v>
      </c>
      <c r="P744" s="25">
        <f>O744/$P$2*$P$1</f>
        <v>4.4767441860465121E-2</v>
      </c>
      <c r="Q744" s="27" t="b">
        <f>IF(K744&lt;P744,"TRUE")</f>
        <v>0</v>
      </c>
      <c r="R744" s="28">
        <f>K744*1118</f>
        <v>915.79668670713738</v>
      </c>
      <c r="S744" s="26" t="b">
        <f>IF(R744&lt;0.05,"TRUE")</f>
        <v>0</v>
      </c>
      <c r="T744" s="5" t="s">
        <v>2247</v>
      </c>
      <c r="U744" s="5" t="s">
        <v>2248</v>
      </c>
      <c r="V744" s="5" t="s">
        <v>2249</v>
      </c>
      <c r="W744" s="22">
        <v>14.799736658732101</v>
      </c>
      <c r="X744" s="23" t="s">
        <v>35</v>
      </c>
      <c r="Y744" s="22">
        <v>1.8460143061462</v>
      </c>
      <c r="Z744" s="22">
        <v>14.204957326253249</v>
      </c>
      <c r="AA744" s="23" t="s">
        <v>35</v>
      </c>
      <c r="AB744" s="22">
        <v>3.7945631497789543</v>
      </c>
      <c r="AC744" s="22">
        <v>12.794435501098601</v>
      </c>
      <c r="AD744" s="22">
        <v>16.428361892700199</v>
      </c>
      <c r="AE744" s="22">
        <v>15.1764125823975</v>
      </c>
      <c r="AF744" s="22">
        <v>15.3500051498413</v>
      </c>
      <c r="AG744" s="22">
        <v>17.295131683349599</v>
      </c>
      <c r="AH744" s="22">
        <v>9.9697351455688494</v>
      </c>
    </row>
    <row r="745" spans="1:34" x14ac:dyDescent="0.35">
      <c r="A745" s="5" t="s">
        <v>2250</v>
      </c>
      <c r="B745" s="5" t="s">
        <v>2251</v>
      </c>
      <c r="C745" s="22">
        <v>14.011943499247201</v>
      </c>
      <c r="D745" s="23" t="s">
        <v>35</v>
      </c>
      <c r="E745" s="22">
        <v>0.55478288316987334</v>
      </c>
      <c r="F745" s="22">
        <v>14.360571543375668</v>
      </c>
      <c r="G745" s="23" t="s">
        <v>35</v>
      </c>
      <c r="H745" s="22">
        <v>1.5731254137892976</v>
      </c>
      <c r="I745" s="22">
        <v>-0.59683545430501195</v>
      </c>
      <c r="J745" s="24">
        <v>0.115500263446807</v>
      </c>
      <c r="K745" s="25">
        <f>10^-J745</f>
        <v>0.7664780752101884</v>
      </c>
      <c r="L745" s="26" t="b">
        <f>IF(AND(K745&lt;0.05,ABS(I745)&gt;=2),"TRUE")</f>
        <v>0</v>
      </c>
      <c r="M745" s="27" t="b">
        <v>0</v>
      </c>
      <c r="N745" s="24">
        <v>0.115500263446807</v>
      </c>
      <c r="O745" s="27">
        <v>959</v>
      </c>
      <c r="P745" s="25">
        <f>O745/$P$2*$P$1</f>
        <v>4.2889087656529518E-2</v>
      </c>
      <c r="Q745" s="27" t="b">
        <f>IF(K745&lt;P745,"TRUE")</f>
        <v>0</v>
      </c>
      <c r="R745" s="28">
        <f>K745*1118</f>
        <v>856.92248808499062</v>
      </c>
      <c r="S745" s="26" t="b">
        <f>IF(R745&lt;0.05,"TRUE")</f>
        <v>0</v>
      </c>
      <c r="T745" s="5" t="s">
        <v>2250</v>
      </c>
      <c r="U745" s="5" t="s">
        <v>2251</v>
      </c>
      <c r="V745" s="5" t="s">
        <v>2252</v>
      </c>
      <c r="W745" s="22">
        <v>14.011943499247201</v>
      </c>
      <c r="X745" s="23" t="s">
        <v>35</v>
      </c>
      <c r="Y745" s="22">
        <v>0.55478288316987334</v>
      </c>
      <c r="Z745" s="22">
        <v>14.360571543375668</v>
      </c>
      <c r="AA745" s="23" t="s">
        <v>35</v>
      </c>
      <c r="AB745" s="22">
        <v>1.5731254137892976</v>
      </c>
      <c r="AC745" s="22">
        <v>14.5325660705566</v>
      </c>
      <c r="AD745" s="22">
        <v>14.074893951416</v>
      </c>
      <c r="AE745" s="22">
        <v>13.428370475769</v>
      </c>
      <c r="AF745" s="22">
        <v>12.558545112609901</v>
      </c>
      <c r="AG745" s="22">
        <v>15.459698677063001</v>
      </c>
      <c r="AH745" s="22">
        <v>15.0634708404541</v>
      </c>
    </row>
    <row r="746" spans="1:34" x14ac:dyDescent="0.35">
      <c r="A746" s="5" t="s">
        <v>2253</v>
      </c>
      <c r="B746" s="5" t="s">
        <v>2254</v>
      </c>
      <c r="C746" s="22">
        <v>15.723175366719566</v>
      </c>
      <c r="D746" s="23" t="s">
        <v>35</v>
      </c>
      <c r="E746" s="22">
        <v>0.42268018610109076</v>
      </c>
      <c r="F746" s="22">
        <v>15.126187960306799</v>
      </c>
      <c r="G746" s="23" t="s">
        <v>35</v>
      </c>
      <c r="H746" s="22">
        <v>0.48167320267984265</v>
      </c>
      <c r="I746" s="22">
        <v>-0.59698740641276204</v>
      </c>
      <c r="J746" s="24">
        <v>0.74010902095383402</v>
      </c>
      <c r="K746" s="25">
        <f>10^-J746</f>
        <v>0.18192441163917739</v>
      </c>
      <c r="L746" s="26" t="b">
        <f>IF(AND(K746&lt;0.05,ABS(I746)&gt;=2),"TRUE")</f>
        <v>0</v>
      </c>
      <c r="M746" s="27" t="b">
        <v>0</v>
      </c>
      <c r="N746" s="24">
        <v>0.74010902095383402</v>
      </c>
      <c r="O746" s="27">
        <v>306</v>
      </c>
      <c r="P746" s="25">
        <f>O746/$P$2*$P$1</f>
        <v>1.3685152057245083E-2</v>
      </c>
      <c r="Q746" s="27" t="b">
        <f>IF(K746&lt;P746,"TRUE")</f>
        <v>0</v>
      </c>
      <c r="R746" s="28">
        <f>K746*1118</f>
        <v>203.39149221260033</v>
      </c>
      <c r="S746" s="26" t="b">
        <f>IF(R746&lt;0.05,"TRUE")</f>
        <v>0</v>
      </c>
      <c r="T746" s="5" t="s">
        <v>2253</v>
      </c>
      <c r="U746" s="5" t="s">
        <v>2254</v>
      </c>
      <c r="V746" s="5" t="s">
        <v>2255</v>
      </c>
      <c r="W746" s="22">
        <v>15.723175366719566</v>
      </c>
      <c r="X746" s="23" t="s">
        <v>35</v>
      </c>
      <c r="Y746" s="22">
        <v>0.42268018610109076</v>
      </c>
      <c r="Z746" s="22">
        <v>15.126187960306799</v>
      </c>
      <c r="AA746" s="23" t="s">
        <v>35</v>
      </c>
      <c r="AB746" s="22">
        <v>0.48167320267984265</v>
      </c>
      <c r="AC746" s="22">
        <v>16.1492824554443</v>
      </c>
      <c r="AD746" s="22">
        <v>15.716236114501999</v>
      </c>
      <c r="AE746" s="22">
        <v>15.304007530212401</v>
      </c>
      <c r="AF746" s="22">
        <v>14.5799713134766</v>
      </c>
      <c r="AG746" s="22">
        <v>15.3084964752197</v>
      </c>
      <c r="AH746" s="22">
        <v>15.4900960922241</v>
      </c>
    </row>
    <row r="747" spans="1:34" x14ac:dyDescent="0.35">
      <c r="A747" s="5" t="s">
        <v>2256</v>
      </c>
      <c r="B747" s="5" t="s">
        <v>2257</v>
      </c>
      <c r="C747" s="22">
        <v>16.799777348836269</v>
      </c>
      <c r="D747" s="23" t="s">
        <v>35</v>
      </c>
      <c r="E747" s="22">
        <v>0.22148954303081417</v>
      </c>
      <c r="F747" s="22">
        <v>16.198452949523933</v>
      </c>
      <c r="G747" s="23" t="s">
        <v>35</v>
      </c>
      <c r="H747" s="22">
        <v>0.67787401541008629</v>
      </c>
      <c r="I747" s="22">
        <v>-0.60132439931233606</v>
      </c>
      <c r="J747" s="24">
        <v>0.66164825530499805</v>
      </c>
      <c r="K747" s="25">
        <f>10^-J747</f>
        <v>0.21794742620592619</v>
      </c>
      <c r="L747" s="26" t="b">
        <f>IF(AND(K747&lt;0.05,ABS(I747)&gt;=2),"TRUE")</f>
        <v>0</v>
      </c>
      <c r="M747" s="27" t="b">
        <v>0</v>
      </c>
      <c r="N747" s="24">
        <v>0.66164825530499805</v>
      </c>
      <c r="O747" s="27">
        <v>350</v>
      </c>
      <c r="P747" s="25">
        <f>O747/$P$2*$P$1</f>
        <v>1.5652951699463329E-2</v>
      </c>
      <c r="Q747" s="27" t="b">
        <f>IF(K747&lt;P747,"TRUE")</f>
        <v>0</v>
      </c>
      <c r="R747" s="28">
        <f>K747*1118</f>
        <v>243.66522249822549</v>
      </c>
      <c r="S747" s="26" t="b">
        <f>IF(R747&lt;0.05,"TRUE")</f>
        <v>0</v>
      </c>
      <c r="T747" s="5" t="s">
        <v>2256</v>
      </c>
      <c r="U747" s="5" t="s">
        <v>2257</v>
      </c>
      <c r="V747" s="5" t="s">
        <v>2258</v>
      </c>
      <c r="W747" s="22">
        <v>16.799777348836269</v>
      </c>
      <c r="X747" s="23" t="s">
        <v>35</v>
      </c>
      <c r="Y747" s="22">
        <v>0.22148954303081417</v>
      </c>
      <c r="Z747" s="22">
        <v>16.198452949523933</v>
      </c>
      <c r="AA747" s="23" t="s">
        <v>35</v>
      </c>
      <c r="AB747" s="22">
        <v>0.67787401541008629</v>
      </c>
      <c r="AC747" s="22">
        <v>16.5469760894775</v>
      </c>
      <c r="AD747" s="22">
        <v>16.8926181793213</v>
      </c>
      <c r="AE747" s="22">
        <v>16.95973777771</v>
      </c>
      <c r="AF747" s="22">
        <v>15.4160833358765</v>
      </c>
      <c r="AG747" s="22">
        <v>16.5687446594238</v>
      </c>
      <c r="AH747" s="22">
        <v>16.610530853271499</v>
      </c>
    </row>
    <row r="748" spans="1:34" x14ac:dyDescent="0.35">
      <c r="A748" s="5" t="s">
        <v>2259</v>
      </c>
      <c r="B748" s="5" t="s">
        <v>2260</v>
      </c>
      <c r="C748" s="22">
        <v>21.464454650878903</v>
      </c>
      <c r="D748" s="23" t="s">
        <v>35</v>
      </c>
      <c r="E748" s="22">
        <v>5.5725342472161245E-2</v>
      </c>
      <c r="F748" s="22">
        <v>20.8615525563558</v>
      </c>
      <c r="G748" s="23" t="s">
        <v>35</v>
      </c>
      <c r="H748" s="22">
        <v>0.87959426707499389</v>
      </c>
      <c r="I748" s="22">
        <v>-0.60290209452311305</v>
      </c>
      <c r="J748" s="24">
        <v>0.52046615700984</v>
      </c>
      <c r="K748" s="25">
        <f>10^-J748</f>
        <v>0.30167119453980218</v>
      </c>
      <c r="L748" s="26" t="b">
        <f>IF(AND(K748&lt;0.05,ABS(I748)&gt;=2),"TRUE")</f>
        <v>0</v>
      </c>
      <c r="M748" s="27" t="b">
        <v>0</v>
      </c>
      <c r="N748" s="24">
        <v>0.52046615700984</v>
      </c>
      <c r="O748" s="27">
        <v>454</v>
      </c>
      <c r="P748" s="25">
        <f>O748/$P$2*$P$1</f>
        <v>2.0304114490161004E-2</v>
      </c>
      <c r="Q748" s="27" t="b">
        <f>IF(K748&lt;P748,"TRUE")</f>
        <v>0</v>
      </c>
      <c r="R748" s="28">
        <f>K748*1118</f>
        <v>337.26839549549885</v>
      </c>
      <c r="S748" s="26" t="b">
        <f>IF(R748&lt;0.05,"TRUE")</f>
        <v>0</v>
      </c>
      <c r="T748" s="5" t="s">
        <v>2259</v>
      </c>
      <c r="U748" s="5" t="s">
        <v>2260</v>
      </c>
      <c r="V748" s="5" t="s">
        <v>2261</v>
      </c>
      <c r="W748" s="22">
        <v>21.464454650878903</v>
      </c>
      <c r="X748" s="23" t="s">
        <v>35</v>
      </c>
      <c r="Y748" s="22">
        <v>5.5725342472161245E-2</v>
      </c>
      <c r="Z748" s="22">
        <v>20.8615525563558</v>
      </c>
      <c r="AA748" s="23" t="s">
        <v>35</v>
      </c>
      <c r="AB748" s="22">
        <v>0.87959426707499389</v>
      </c>
      <c r="AC748" s="22">
        <v>21.520084381103501</v>
      </c>
      <c r="AD748" s="22">
        <v>21.408634185791001</v>
      </c>
      <c r="AE748" s="22">
        <v>21.464645385742202</v>
      </c>
      <c r="AF748" s="22">
        <v>19.846662521362301</v>
      </c>
      <c r="AG748" s="22">
        <v>21.403417587280298</v>
      </c>
      <c r="AH748" s="22">
        <v>21.334577560424801</v>
      </c>
    </row>
    <row r="749" spans="1:34" x14ac:dyDescent="0.35">
      <c r="A749" s="5" t="s">
        <v>2262</v>
      </c>
      <c r="B749" s="5" t="s">
        <v>2263</v>
      </c>
      <c r="C749" s="22">
        <v>18.352514266967766</v>
      </c>
      <c r="D749" s="23" t="s">
        <v>35</v>
      </c>
      <c r="E749" s="22">
        <v>0.19793992204160532</v>
      </c>
      <c r="F749" s="22">
        <v>17.749169031778965</v>
      </c>
      <c r="G749" s="23" t="s">
        <v>35</v>
      </c>
      <c r="H749" s="22">
        <v>0.24054133082506268</v>
      </c>
      <c r="I749" s="22">
        <v>-0.60334523518880101</v>
      </c>
      <c r="J749" s="24">
        <v>1.54599275266101</v>
      </c>
      <c r="K749" s="25">
        <f>10^-J749</f>
        <v>2.8445085751150279E-2</v>
      </c>
      <c r="L749" s="26" t="b">
        <f>IF(AND(K749&lt;0.05,ABS(I749)&gt;=2),"TRUE")</f>
        <v>0</v>
      </c>
      <c r="M749" s="27" t="b">
        <v>0</v>
      </c>
      <c r="N749" s="24">
        <v>1.54599275266101</v>
      </c>
      <c r="O749" s="27">
        <v>81</v>
      </c>
      <c r="P749" s="25">
        <f>O749/$P$2*$P$1</f>
        <v>3.6225402504472277E-3</v>
      </c>
      <c r="Q749" s="27" t="b">
        <f>IF(K749&lt;P749,"TRUE")</f>
        <v>0</v>
      </c>
      <c r="R749" s="28">
        <f>K749*1118</f>
        <v>31.801605869786012</v>
      </c>
      <c r="S749" s="26" t="b">
        <f>IF(R749&lt;0.05,"TRUE")</f>
        <v>0</v>
      </c>
      <c r="T749" s="5" t="s">
        <v>2262</v>
      </c>
      <c r="U749" s="5" t="s">
        <v>2263</v>
      </c>
      <c r="V749" s="5" t="s">
        <v>2264</v>
      </c>
      <c r="W749" s="22">
        <v>18.352514266967766</v>
      </c>
      <c r="X749" s="23" t="s">
        <v>35</v>
      </c>
      <c r="Y749" s="22">
        <v>0.19793992204160532</v>
      </c>
      <c r="Z749" s="22">
        <v>17.749169031778965</v>
      </c>
      <c r="AA749" s="23" t="s">
        <v>35</v>
      </c>
      <c r="AB749" s="22">
        <v>0.24054133082506268</v>
      </c>
      <c r="AC749" s="22">
        <v>18.145011901855501</v>
      </c>
      <c r="AD749" s="22">
        <v>18.373275756835898</v>
      </c>
      <c r="AE749" s="22">
        <v>18.5392551422119</v>
      </c>
      <c r="AF749" s="22">
        <v>17.471755981445298</v>
      </c>
      <c r="AG749" s="22">
        <v>17.899776458740199</v>
      </c>
      <c r="AH749" s="22">
        <v>17.875974655151399</v>
      </c>
    </row>
    <row r="750" spans="1:34" x14ac:dyDescent="0.35">
      <c r="A750" s="5" t="s">
        <v>2265</v>
      </c>
      <c r="B750" s="5" t="s">
        <v>2266</v>
      </c>
      <c r="C750" s="22">
        <v>16.546185175577801</v>
      </c>
      <c r="D750" s="23" t="s">
        <v>35</v>
      </c>
      <c r="E750" s="22">
        <v>0.49323444578776959</v>
      </c>
      <c r="F750" s="22">
        <v>15.942143122355134</v>
      </c>
      <c r="G750" s="23" t="s">
        <v>35</v>
      </c>
      <c r="H750" s="22">
        <v>0.25362144973454015</v>
      </c>
      <c r="I750" s="22">
        <v>-0.60404205322265803</v>
      </c>
      <c r="J750" s="24">
        <v>0.87843778742814305</v>
      </c>
      <c r="K750" s="25">
        <f>10^-J750</f>
        <v>0.13230072148764888</v>
      </c>
      <c r="L750" s="26" t="b">
        <f>IF(AND(K750&lt;0.05,ABS(I750)&gt;=2),"TRUE")</f>
        <v>0</v>
      </c>
      <c r="M750" s="27" t="b">
        <v>0</v>
      </c>
      <c r="N750" s="24">
        <v>0.87843778742814305</v>
      </c>
      <c r="O750" s="27">
        <v>237</v>
      </c>
      <c r="P750" s="25">
        <f>O750/$P$2*$P$1</f>
        <v>1.0599284436493739E-2</v>
      </c>
      <c r="Q750" s="27" t="b">
        <f>IF(K750&lt;P750,"TRUE")</f>
        <v>0</v>
      </c>
      <c r="R750" s="28">
        <f>K750*1118</f>
        <v>147.91220662319145</v>
      </c>
      <c r="S750" s="26" t="b">
        <f>IF(R750&lt;0.05,"TRUE")</f>
        <v>0</v>
      </c>
      <c r="T750" s="5" t="s">
        <v>2265</v>
      </c>
      <c r="U750" s="5" t="s">
        <v>2266</v>
      </c>
      <c r="V750" s="5" t="s">
        <v>2267</v>
      </c>
      <c r="W750" s="22">
        <v>16.546185175577801</v>
      </c>
      <c r="X750" s="23" t="s">
        <v>35</v>
      </c>
      <c r="Y750" s="22">
        <v>0.49323444578776959</v>
      </c>
      <c r="Z750" s="22">
        <v>15.942143122355134</v>
      </c>
      <c r="AA750" s="23" t="s">
        <v>35</v>
      </c>
      <c r="AB750" s="22">
        <v>0.25362144973454015</v>
      </c>
      <c r="AC750" s="22">
        <v>16.029577255248999</v>
      </c>
      <c r="AD750" s="22">
        <v>16.5968418121338</v>
      </c>
      <c r="AE750" s="22">
        <v>17.0121364593506</v>
      </c>
      <c r="AF750" s="22">
        <v>15.7584323883057</v>
      </c>
      <c r="AG750" s="22">
        <v>16.231512069702099</v>
      </c>
      <c r="AH750" s="22">
        <v>15.836484909057599</v>
      </c>
    </row>
    <row r="751" spans="1:34" x14ac:dyDescent="0.35">
      <c r="A751" s="5" t="s">
        <v>2268</v>
      </c>
      <c r="B751" s="5" t="s">
        <v>2269</v>
      </c>
      <c r="C751" s="22">
        <v>15.591260910034201</v>
      </c>
      <c r="D751" s="23" t="s">
        <v>35</v>
      </c>
      <c r="E751" s="22">
        <v>0.18202952082962326</v>
      </c>
      <c r="F751" s="22">
        <v>14.985622723897301</v>
      </c>
      <c r="G751" s="23" t="s">
        <v>35</v>
      </c>
      <c r="H751" s="22">
        <v>1.5174569182534627</v>
      </c>
      <c r="I751" s="22">
        <v>-0.60563818613688103</v>
      </c>
      <c r="J751" s="24">
        <v>0.27555927496934202</v>
      </c>
      <c r="K751" s="25">
        <f>10^-J751</f>
        <v>0.53020122282635496</v>
      </c>
      <c r="L751" s="26" t="b">
        <f>IF(AND(K751&lt;0.05,ABS(I751)&gt;=2),"TRUE")</f>
        <v>0</v>
      </c>
      <c r="M751" s="27" t="b">
        <v>0</v>
      </c>
      <c r="N751" s="24">
        <v>0.27555927496934202</v>
      </c>
      <c r="O751" s="27">
        <v>751</v>
      </c>
      <c r="P751" s="25">
        <f>O751/$P$2*$P$1</f>
        <v>3.3586762075134169E-2</v>
      </c>
      <c r="Q751" s="27" t="b">
        <f>IF(K751&lt;P751,"TRUE")</f>
        <v>0</v>
      </c>
      <c r="R751" s="28">
        <f>K751*1118</f>
        <v>592.76496711986488</v>
      </c>
      <c r="S751" s="26" t="b">
        <f>IF(R751&lt;0.05,"TRUE")</f>
        <v>0</v>
      </c>
      <c r="T751" s="5" t="s">
        <v>2268</v>
      </c>
      <c r="U751" s="5" t="s">
        <v>2269</v>
      </c>
      <c r="V751" s="5" t="s">
        <v>2270</v>
      </c>
      <c r="W751" s="22">
        <v>15.591260910034201</v>
      </c>
      <c r="X751" s="23" t="s">
        <v>35</v>
      </c>
      <c r="Y751" s="22">
        <v>0.18202952082962326</v>
      </c>
      <c r="Z751" s="22">
        <v>14.985622723897301</v>
      </c>
      <c r="AA751" s="23" t="s">
        <v>35</v>
      </c>
      <c r="AB751" s="22">
        <v>1.5174569182534627</v>
      </c>
      <c r="AC751" s="22">
        <v>15.419454574585</v>
      </c>
      <c r="AD751" s="22">
        <v>15.7820291519165</v>
      </c>
      <c r="AE751" s="22">
        <v>15.572299003601101</v>
      </c>
      <c r="AF751" s="22">
        <v>13.244850158691399</v>
      </c>
      <c r="AG751" s="22">
        <v>15.6829233169556</v>
      </c>
      <c r="AH751" s="22">
        <v>16.029094696044901</v>
      </c>
    </row>
    <row r="752" spans="1:34" x14ac:dyDescent="0.35">
      <c r="A752" s="5" t="s">
        <v>2271</v>
      </c>
      <c r="B752" s="5" t="s">
        <v>2272</v>
      </c>
      <c r="C752" s="22">
        <v>17.435750325520832</v>
      </c>
      <c r="D752" s="23" t="s">
        <v>35</v>
      </c>
      <c r="E752" s="22">
        <v>0.19356867607767997</v>
      </c>
      <c r="F752" s="22">
        <v>16.827784856160466</v>
      </c>
      <c r="G752" s="23" t="s">
        <v>35</v>
      </c>
      <c r="H752" s="22">
        <v>1.2656018197011227</v>
      </c>
      <c r="I752" s="22">
        <v>-0.60796546936035201</v>
      </c>
      <c r="J752" s="24">
        <v>0.34007413224765198</v>
      </c>
      <c r="K752" s="25">
        <f>10^-J752</f>
        <v>0.45701017323558374</v>
      </c>
      <c r="L752" s="26" t="b">
        <f>IF(AND(K752&lt;0.05,ABS(I752)&gt;=2),"TRUE")</f>
        <v>0</v>
      </c>
      <c r="M752" s="27" t="b">
        <v>0</v>
      </c>
      <c r="N752" s="24">
        <v>0.34007413224765198</v>
      </c>
      <c r="O752" s="27">
        <v>660</v>
      </c>
      <c r="P752" s="25">
        <f>O752/$P$2*$P$1</f>
        <v>2.9516994633273702E-2</v>
      </c>
      <c r="Q752" s="27" t="b">
        <f>IF(K752&lt;P752,"TRUE")</f>
        <v>0</v>
      </c>
      <c r="R752" s="28">
        <f>K752*1118</f>
        <v>510.9373736773826</v>
      </c>
      <c r="S752" s="26" t="b">
        <f>IF(R752&lt;0.05,"TRUE")</f>
        <v>0</v>
      </c>
      <c r="T752" s="5" t="s">
        <v>2271</v>
      </c>
      <c r="U752" s="5" t="s">
        <v>2272</v>
      </c>
      <c r="V752" s="5" t="s">
        <v>2273</v>
      </c>
      <c r="W752" s="22">
        <v>17.435750325520832</v>
      </c>
      <c r="X752" s="23" t="s">
        <v>35</v>
      </c>
      <c r="Y752" s="22">
        <v>0.19356867607767997</v>
      </c>
      <c r="Z752" s="22">
        <v>16.827784856160466</v>
      </c>
      <c r="AA752" s="23" t="s">
        <v>35</v>
      </c>
      <c r="AB752" s="22">
        <v>1.2656018197011227</v>
      </c>
      <c r="AC752" s="22">
        <v>17.2929077148438</v>
      </c>
      <c r="AD752" s="22">
        <v>17.656053543090799</v>
      </c>
      <c r="AE752" s="22">
        <v>17.358289718627901</v>
      </c>
      <c r="AF752" s="22">
        <v>15.3811931610107</v>
      </c>
      <c r="AG752" s="22">
        <v>17.371421813964801</v>
      </c>
      <c r="AH752" s="22">
        <v>17.730739593505898</v>
      </c>
    </row>
    <row r="753" spans="1:34" x14ac:dyDescent="0.35">
      <c r="A753" s="5" t="s">
        <v>2274</v>
      </c>
      <c r="B753" s="5" t="s">
        <v>2275</v>
      </c>
      <c r="C753" s="22">
        <v>17.406061808268234</v>
      </c>
      <c r="D753" s="23" t="s">
        <v>35</v>
      </c>
      <c r="E753" s="22">
        <v>0.5268006790728611</v>
      </c>
      <c r="F753" s="22">
        <v>16.792330423990901</v>
      </c>
      <c r="G753" s="23" t="s">
        <v>35</v>
      </c>
      <c r="H753" s="22">
        <v>0.76171234120888287</v>
      </c>
      <c r="I753" s="22">
        <v>-0.61373138427734397</v>
      </c>
      <c r="J753" s="24">
        <v>0.50164568005753196</v>
      </c>
      <c r="K753" s="25">
        <f>10^-J753</f>
        <v>0.31503174581628873</v>
      </c>
      <c r="L753" s="26" t="b">
        <f>IF(AND(K753&lt;0.05,ABS(I753)&gt;=2),"TRUE")</f>
        <v>0</v>
      </c>
      <c r="M753" s="27" t="b">
        <v>0</v>
      </c>
      <c r="N753" s="24">
        <v>0.50164568005753196</v>
      </c>
      <c r="O753" s="27">
        <v>471</v>
      </c>
      <c r="P753" s="25">
        <f>O753/$P$2*$P$1</f>
        <v>2.1064400715563508E-2</v>
      </c>
      <c r="Q753" s="27" t="b">
        <f>IF(K753&lt;P753,"TRUE")</f>
        <v>0</v>
      </c>
      <c r="R753" s="28">
        <f>K753*1118</f>
        <v>352.20549182261078</v>
      </c>
      <c r="S753" s="26" t="b">
        <f>IF(R753&lt;0.05,"TRUE")</f>
        <v>0</v>
      </c>
      <c r="T753" s="5" t="s">
        <v>2274</v>
      </c>
      <c r="U753" s="5" t="s">
        <v>2275</v>
      </c>
      <c r="V753" s="5" t="s">
        <v>2276</v>
      </c>
      <c r="W753" s="22">
        <v>17.406061808268234</v>
      </c>
      <c r="X753" s="23" t="s">
        <v>35</v>
      </c>
      <c r="Y753" s="22">
        <v>0.5268006790728611</v>
      </c>
      <c r="Z753" s="22">
        <v>16.792330423990901</v>
      </c>
      <c r="AA753" s="23" t="s">
        <v>35</v>
      </c>
      <c r="AB753" s="22">
        <v>0.76171234120888287</v>
      </c>
      <c r="AC753" s="22">
        <v>17.956550598144499</v>
      </c>
      <c r="AD753" s="22">
        <v>17.3549613952637</v>
      </c>
      <c r="AE753" s="22">
        <v>16.906673431396499</v>
      </c>
      <c r="AF753" s="22">
        <v>15.950578689575201</v>
      </c>
      <c r="AG753" s="22">
        <v>17.434104919433601</v>
      </c>
      <c r="AH753" s="22">
        <v>16.992307662963899</v>
      </c>
    </row>
    <row r="754" spans="1:34" x14ac:dyDescent="0.35">
      <c r="A754" s="5" t="s">
        <v>2277</v>
      </c>
      <c r="B754" s="5" t="s">
        <v>2278</v>
      </c>
      <c r="C754" s="22">
        <v>18.874789555867533</v>
      </c>
      <c r="D754" s="23" t="s">
        <v>35</v>
      </c>
      <c r="E754" s="22">
        <v>6.669575670841893E-2</v>
      </c>
      <c r="F754" s="22">
        <v>18.260766347249369</v>
      </c>
      <c r="G754" s="23" t="s">
        <v>35</v>
      </c>
      <c r="H754" s="22">
        <v>0.29774465099503755</v>
      </c>
      <c r="I754" s="22">
        <v>-0.61402320861816395</v>
      </c>
      <c r="J754" s="24">
        <v>1.5981734357070301</v>
      </c>
      <c r="K754" s="25">
        <f>10^-J754</f>
        <v>2.5224732204355459E-2</v>
      </c>
      <c r="L754" s="26" t="b">
        <f>IF(AND(K754&lt;0.05,ABS(I754)&gt;=2),"TRUE")</f>
        <v>0</v>
      </c>
      <c r="M754" s="27" t="b">
        <v>0</v>
      </c>
      <c r="N754" s="24">
        <v>1.5981734357070301</v>
      </c>
      <c r="O754" s="27">
        <v>72</v>
      </c>
      <c r="P754" s="25">
        <f>O754/$P$2*$P$1</f>
        <v>3.2200357781753137E-3</v>
      </c>
      <c r="Q754" s="27" t="b">
        <f>IF(K754&lt;P754,"TRUE")</f>
        <v>0</v>
      </c>
      <c r="R754" s="28">
        <f>K754*1118</f>
        <v>28.201250604469404</v>
      </c>
      <c r="S754" s="26" t="b">
        <f>IF(R754&lt;0.05,"TRUE")</f>
        <v>0</v>
      </c>
      <c r="T754" s="5" t="s">
        <v>2277</v>
      </c>
      <c r="U754" s="5" t="s">
        <v>2278</v>
      </c>
      <c r="V754" s="5" t="s">
        <v>2279</v>
      </c>
      <c r="W754" s="22">
        <v>18.874789555867533</v>
      </c>
      <c r="X754" s="23" t="s">
        <v>35</v>
      </c>
      <c r="Y754" s="22">
        <v>6.669575670841893E-2</v>
      </c>
      <c r="Z754" s="22">
        <v>18.260766347249369</v>
      </c>
      <c r="AA754" s="23" t="s">
        <v>35</v>
      </c>
      <c r="AB754" s="22">
        <v>0.29774465099503755</v>
      </c>
      <c r="AC754" s="22">
        <v>18.8000583648682</v>
      </c>
      <c r="AD754" s="22">
        <v>18.896038055419901</v>
      </c>
      <c r="AE754" s="22">
        <v>18.928272247314499</v>
      </c>
      <c r="AF754" s="22">
        <v>17.923223495483398</v>
      </c>
      <c r="AG754" s="22">
        <v>18.486110687255898</v>
      </c>
      <c r="AH754" s="22">
        <v>18.3729648590088</v>
      </c>
    </row>
    <row r="755" spans="1:34" x14ac:dyDescent="0.35">
      <c r="A755" s="5" t="s">
        <v>2280</v>
      </c>
      <c r="B755" s="5" t="s">
        <v>2281</v>
      </c>
      <c r="C755" s="22">
        <v>16.820147832234699</v>
      </c>
      <c r="D755" s="23" t="s">
        <v>35</v>
      </c>
      <c r="E755" s="22">
        <v>0.53907717658129839</v>
      </c>
      <c r="F755" s="22">
        <v>16.204687754313166</v>
      </c>
      <c r="G755" s="23" t="s">
        <v>35</v>
      </c>
      <c r="H755" s="22">
        <v>0.56585424668611728</v>
      </c>
      <c r="I755" s="22">
        <v>-0.615460077921547</v>
      </c>
      <c r="J755" s="24">
        <v>0.61211509714156997</v>
      </c>
      <c r="K755" s="25">
        <f>10^-J755</f>
        <v>0.24427830781782267</v>
      </c>
      <c r="L755" s="26" t="b">
        <f>IF(AND(K755&lt;0.05,ABS(I755)&gt;=2),"TRUE")</f>
        <v>0</v>
      </c>
      <c r="M755" s="27" t="b">
        <v>0</v>
      </c>
      <c r="N755" s="24">
        <v>0.61211509714156997</v>
      </c>
      <c r="O755" s="27">
        <v>389</v>
      </c>
      <c r="P755" s="25">
        <f>O755/$P$2*$P$1</f>
        <v>1.7397137745974955E-2</v>
      </c>
      <c r="Q755" s="27" t="b">
        <f>IF(K755&lt;P755,"TRUE")</f>
        <v>0</v>
      </c>
      <c r="R755" s="28">
        <f>K755*1118</f>
        <v>273.10314814032574</v>
      </c>
      <c r="S755" s="26" t="b">
        <f>IF(R755&lt;0.05,"TRUE")</f>
        <v>0</v>
      </c>
      <c r="T755" s="5" t="s">
        <v>2280</v>
      </c>
      <c r="U755" s="5" t="s">
        <v>2281</v>
      </c>
      <c r="V755" s="5" t="s">
        <v>2282</v>
      </c>
      <c r="W755" s="22">
        <v>16.820147832234699</v>
      </c>
      <c r="X755" s="23" t="s">
        <v>35</v>
      </c>
      <c r="Y755" s="22">
        <v>0.53907717658129839</v>
      </c>
      <c r="Z755" s="22">
        <v>16.204687754313166</v>
      </c>
      <c r="AA755" s="23" t="s">
        <v>35</v>
      </c>
      <c r="AB755" s="22">
        <v>0.56585424668611728</v>
      </c>
      <c r="AC755" s="22">
        <v>17.082832336425799</v>
      </c>
      <c r="AD755" s="22">
        <v>17.1775302886963</v>
      </c>
      <c r="AE755" s="22">
        <v>16.200080871581999</v>
      </c>
      <c r="AF755" s="22">
        <v>15.555707931518601</v>
      </c>
      <c r="AG755" s="22">
        <v>16.5948276519775</v>
      </c>
      <c r="AH755" s="22">
        <v>16.463527679443398</v>
      </c>
    </row>
    <row r="756" spans="1:34" x14ac:dyDescent="0.35">
      <c r="A756" s="5" t="s">
        <v>2283</v>
      </c>
      <c r="B756" s="5" t="s">
        <v>2284</v>
      </c>
      <c r="C756" s="22">
        <v>15.501753807067866</v>
      </c>
      <c r="D756" s="23" t="s">
        <v>35</v>
      </c>
      <c r="E756" s="22">
        <v>6.5367319413670188E-2</v>
      </c>
      <c r="F756" s="22">
        <v>14.884725252787268</v>
      </c>
      <c r="G756" s="23" t="s">
        <v>35</v>
      </c>
      <c r="H756" s="22">
        <v>0.9980785374087372</v>
      </c>
      <c r="I756" s="22">
        <v>-0.61702855428059999</v>
      </c>
      <c r="J756" s="24">
        <v>0.46156155281105898</v>
      </c>
      <c r="K756" s="25">
        <f>10^-J756</f>
        <v>0.34549235927338173</v>
      </c>
      <c r="L756" s="26" t="b">
        <f>IF(AND(K756&lt;0.05,ABS(I756)&gt;=2),"TRUE")</f>
        <v>0</v>
      </c>
      <c r="M756" s="27" t="b">
        <v>0</v>
      </c>
      <c r="N756" s="24">
        <v>0.46156155281105898</v>
      </c>
      <c r="O756" s="27">
        <v>518</v>
      </c>
      <c r="P756" s="25">
        <f>O756/$P$2*$P$1</f>
        <v>2.3166368515205725E-2</v>
      </c>
      <c r="Q756" s="27" t="b">
        <f>IF(K756&lt;P756,"TRUE")</f>
        <v>0</v>
      </c>
      <c r="R756" s="28">
        <f>K756*1118</f>
        <v>386.26045766764076</v>
      </c>
      <c r="S756" s="26" t="b">
        <f>IF(R756&lt;0.05,"TRUE")</f>
        <v>0</v>
      </c>
      <c r="T756" s="5" t="s">
        <v>2283</v>
      </c>
      <c r="U756" s="5" t="s">
        <v>2284</v>
      </c>
      <c r="V756" s="5" t="s">
        <v>2285</v>
      </c>
      <c r="W756" s="22">
        <v>15.501753807067866</v>
      </c>
      <c r="X756" s="23" t="s">
        <v>35</v>
      </c>
      <c r="Y756" s="22">
        <v>6.5367319413670188E-2</v>
      </c>
      <c r="Z756" s="22">
        <v>14.884725252787268</v>
      </c>
      <c r="AA756" s="23" t="s">
        <v>35</v>
      </c>
      <c r="AB756" s="22">
        <v>0.9980785374087372</v>
      </c>
      <c r="AC756" s="22">
        <v>15.5510864257813</v>
      </c>
      <c r="AD756" s="22">
        <v>15.427614212036101</v>
      </c>
      <c r="AE756" s="22">
        <v>15.5265607833862</v>
      </c>
      <c r="AF756" s="22">
        <v>13.754106521606399</v>
      </c>
      <c r="AG756" s="22">
        <v>15.6435203552246</v>
      </c>
      <c r="AH756" s="22">
        <v>15.256548881530801</v>
      </c>
    </row>
    <row r="757" spans="1:34" x14ac:dyDescent="0.35">
      <c r="A757" s="5" t="s">
        <v>2286</v>
      </c>
      <c r="B757" s="5" t="s">
        <v>2287</v>
      </c>
      <c r="C757" s="22">
        <v>19.174798329671233</v>
      </c>
      <c r="D757" s="23" t="s">
        <v>35</v>
      </c>
      <c r="E757" s="22">
        <v>0.31851777585995056</v>
      </c>
      <c r="F757" s="22">
        <v>18.556572596232101</v>
      </c>
      <c r="G757" s="23" t="s">
        <v>35</v>
      </c>
      <c r="H757" s="22">
        <v>0.35542723435976381</v>
      </c>
      <c r="I757" s="22">
        <v>-0.61822573343912501</v>
      </c>
      <c r="J757" s="24">
        <v>1.05419842824594</v>
      </c>
      <c r="K757" s="25">
        <f>10^-J757</f>
        <v>8.8267651520781906E-2</v>
      </c>
      <c r="L757" s="26" t="b">
        <f>IF(AND(K757&lt;0.05,ABS(I757)&gt;=2),"TRUE")</f>
        <v>0</v>
      </c>
      <c r="M757" s="27" t="b">
        <v>0</v>
      </c>
      <c r="N757" s="24">
        <v>1.05419842824594</v>
      </c>
      <c r="O757" s="27">
        <v>180</v>
      </c>
      <c r="P757" s="25">
        <f>O757/$P$2*$P$1</f>
        <v>8.0500894454382833E-3</v>
      </c>
      <c r="Q757" s="27" t="b">
        <f>IF(K757&lt;P757,"TRUE")</f>
        <v>0</v>
      </c>
      <c r="R757" s="28">
        <f>K757*1118</f>
        <v>98.68323440023417</v>
      </c>
      <c r="S757" s="26" t="b">
        <f>IF(R757&lt;0.05,"TRUE")</f>
        <v>0</v>
      </c>
      <c r="T757" s="5" t="s">
        <v>2286</v>
      </c>
      <c r="U757" s="5" t="s">
        <v>2287</v>
      </c>
      <c r="V757" s="5" t="s">
        <v>2288</v>
      </c>
      <c r="W757" s="22">
        <v>19.174798329671233</v>
      </c>
      <c r="X757" s="23" t="s">
        <v>35</v>
      </c>
      <c r="Y757" s="22">
        <v>0.31851777585995056</v>
      </c>
      <c r="Z757" s="22">
        <v>18.556572596232101</v>
      </c>
      <c r="AA757" s="23" t="s">
        <v>35</v>
      </c>
      <c r="AB757" s="22">
        <v>0.35542723435976381</v>
      </c>
      <c r="AC757" s="22">
        <v>19.476396560668899</v>
      </c>
      <c r="AD757" s="22">
        <v>18.841701507568398</v>
      </c>
      <c r="AE757" s="22">
        <v>19.206296920776399</v>
      </c>
      <c r="AF757" s="22">
        <v>18.191633224487301</v>
      </c>
      <c r="AG757" s="22">
        <v>18.901655197143601</v>
      </c>
      <c r="AH757" s="22">
        <v>18.576429367065401</v>
      </c>
    </row>
    <row r="758" spans="1:34" x14ac:dyDescent="0.35">
      <c r="A758" s="5" t="s">
        <v>2289</v>
      </c>
      <c r="B758" s="5" t="s">
        <v>2290</v>
      </c>
      <c r="C758" s="22">
        <v>19.325276692708332</v>
      </c>
      <c r="D758" s="23" t="s">
        <v>35</v>
      </c>
      <c r="E758" s="22">
        <v>9.8633976283662786E-2</v>
      </c>
      <c r="F758" s="22">
        <v>18.706880569457997</v>
      </c>
      <c r="G758" s="23" t="s">
        <v>35</v>
      </c>
      <c r="H758" s="22">
        <v>0.66723682555802366</v>
      </c>
      <c r="I758" s="22">
        <v>-0.618396123250324</v>
      </c>
      <c r="J758" s="24">
        <v>0.72704738522906998</v>
      </c>
      <c r="K758" s="25">
        <f>10^-J758</f>
        <v>0.18747899413479155</v>
      </c>
      <c r="L758" s="26" t="b">
        <f>IF(AND(K758&lt;0.05,ABS(I758)&gt;=2),"TRUE")</f>
        <v>0</v>
      </c>
      <c r="M758" s="27" t="b">
        <v>0</v>
      </c>
      <c r="N758" s="24">
        <v>0.72704738522906998</v>
      </c>
      <c r="O758" s="27">
        <v>316</v>
      </c>
      <c r="P758" s="25">
        <f>O758/$P$2*$P$1</f>
        <v>1.413237924865832E-2</v>
      </c>
      <c r="Q758" s="27" t="b">
        <f>IF(K758&lt;P758,"TRUE")</f>
        <v>0</v>
      </c>
      <c r="R758" s="28">
        <f>K758*1118</f>
        <v>209.60151544269695</v>
      </c>
      <c r="S758" s="26" t="b">
        <f>IF(R758&lt;0.05,"TRUE")</f>
        <v>0</v>
      </c>
      <c r="T758" s="5" t="s">
        <v>2289</v>
      </c>
      <c r="U758" s="5" t="s">
        <v>2290</v>
      </c>
      <c r="V758" s="5" t="s">
        <v>2291</v>
      </c>
      <c r="W758" s="22">
        <v>19.325276692708332</v>
      </c>
      <c r="X758" s="23" t="s">
        <v>35</v>
      </c>
      <c r="Y758" s="22">
        <v>9.8633976283662786E-2</v>
      </c>
      <c r="Z758" s="22">
        <v>18.706880569457997</v>
      </c>
      <c r="AA758" s="23" t="s">
        <v>35</v>
      </c>
      <c r="AB758" s="22">
        <v>0.66723682555802366</v>
      </c>
      <c r="AC758" s="22">
        <v>19.257114410400401</v>
      </c>
      <c r="AD758" s="22">
        <v>19.438377380371101</v>
      </c>
      <c r="AE758" s="22">
        <v>19.280338287353501</v>
      </c>
      <c r="AF758" s="22">
        <v>17.965015411376999</v>
      </c>
      <c r="AG758" s="22">
        <v>18.8977241516113</v>
      </c>
      <c r="AH758" s="22">
        <v>19.2579021453857</v>
      </c>
    </row>
    <row r="759" spans="1:34" x14ac:dyDescent="0.35">
      <c r="A759" s="5" t="s">
        <v>2292</v>
      </c>
      <c r="B759" s="5" t="s">
        <v>2293</v>
      </c>
      <c r="C759" s="22">
        <v>14.746560732523568</v>
      </c>
      <c r="D759" s="23" t="s">
        <v>35</v>
      </c>
      <c r="E759" s="22">
        <v>0.67580542739488458</v>
      </c>
      <c r="F759" s="22">
        <v>14.125578562418598</v>
      </c>
      <c r="G759" s="23" t="s">
        <v>35</v>
      </c>
      <c r="H759" s="22">
        <v>0.30812678928974246</v>
      </c>
      <c r="I759" s="22">
        <v>-0.62098217010498002</v>
      </c>
      <c r="J759" s="24">
        <v>0.65530782952354405</v>
      </c>
      <c r="K759" s="25">
        <f>10^-J759</f>
        <v>0.22115266157497657</v>
      </c>
      <c r="L759" s="26" t="b">
        <f>IF(AND(K759&lt;0.05,ABS(I759)&gt;=2),"TRUE")</f>
        <v>0</v>
      </c>
      <c r="M759" s="27" t="b">
        <v>0</v>
      </c>
      <c r="N759" s="24">
        <v>0.65530782952354405</v>
      </c>
      <c r="O759" s="27">
        <v>356</v>
      </c>
      <c r="P759" s="25">
        <f>O759/$P$2*$P$1</f>
        <v>1.592128801431127E-2</v>
      </c>
      <c r="Q759" s="27" t="b">
        <f>IF(K759&lt;P759,"TRUE")</f>
        <v>0</v>
      </c>
      <c r="R759" s="28">
        <f>K759*1118</f>
        <v>247.24867564082379</v>
      </c>
      <c r="S759" s="26" t="b">
        <f>IF(R759&lt;0.05,"TRUE")</f>
        <v>0</v>
      </c>
      <c r="T759" s="5" t="s">
        <v>2292</v>
      </c>
      <c r="U759" s="5" t="s">
        <v>2293</v>
      </c>
      <c r="V759" s="5" t="s">
        <v>2294</v>
      </c>
      <c r="W759" s="22">
        <v>14.746560732523568</v>
      </c>
      <c r="X759" s="23" t="s">
        <v>35</v>
      </c>
      <c r="Y759" s="22">
        <v>0.67580542739488458</v>
      </c>
      <c r="Z759" s="22">
        <v>14.125578562418598</v>
      </c>
      <c r="AA759" s="23" t="s">
        <v>35</v>
      </c>
      <c r="AB759" s="22">
        <v>0.30812678928974246</v>
      </c>
      <c r="AC759" s="22">
        <v>15.1048259735107</v>
      </c>
      <c r="AD759" s="22">
        <v>13.9670553207397</v>
      </c>
      <c r="AE759" s="22">
        <v>15.1678009033203</v>
      </c>
      <c r="AF759" s="22">
        <v>14.051602363586399</v>
      </c>
      <c r="AG759" s="22">
        <v>13.8611736297607</v>
      </c>
      <c r="AH759" s="22">
        <v>14.4639596939087</v>
      </c>
    </row>
    <row r="760" spans="1:34" x14ac:dyDescent="0.35">
      <c r="A760" s="5" t="s">
        <v>2295</v>
      </c>
      <c r="B760" s="5" t="s">
        <v>2296</v>
      </c>
      <c r="C760" s="22">
        <v>15.980126063028967</v>
      </c>
      <c r="D760" s="23" t="s">
        <v>35</v>
      </c>
      <c r="E760" s="22">
        <v>1.1307588858690245</v>
      </c>
      <c r="F760" s="22">
        <v>15.354306856791167</v>
      </c>
      <c r="G760" s="23" t="s">
        <v>35</v>
      </c>
      <c r="H760" s="22">
        <v>2.14904254578917</v>
      </c>
      <c r="I760" s="22">
        <v>-0.62581920623779297</v>
      </c>
      <c r="J760" s="24">
        <v>0.16849514689929501</v>
      </c>
      <c r="K760" s="25">
        <f>10^-J760</f>
        <v>0.67842970168891448</v>
      </c>
      <c r="L760" s="26" t="b">
        <f>IF(AND(K760&lt;0.05,ABS(I760)&gt;=2),"TRUE")</f>
        <v>0</v>
      </c>
      <c r="M760" s="27" t="b">
        <v>0</v>
      </c>
      <c r="N760" s="24">
        <v>0.16849514689929501</v>
      </c>
      <c r="O760" s="27">
        <v>885</v>
      </c>
      <c r="P760" s="25">
        <f>O760/$P$2*$P$1</f>
        <v>3.9579606440071559E-2</v>
      </c>
      <c r="Q760" s="27" t="b">
        <f>IF(K760&lt;P760,"TRUE")</f>
        <v>0</v>
      </c>
      <c r="R760" s="28">
        <f>K760*1118</f>
        <v>758.48440648820633</v>
      </c>
      <c r="S760" s="26" t="b">
        <f>IF(R760&lt;0.05,"TRUE")</f>
        <v>0</v>
      </c>
      <c r="T760" s="5" t="s">
        <v>2295</v>
      </c>
      <c r="U760" s="5" t="s">
        <v>2296</v>
      </c>
      <c r="V760" s="5" t="s">
        <v>2297</v>
      </c>
      <c r="W760" s="22">
        <v>15.980126063028967</v>
      </c>
      <c r="X760" s="23" t="s">
        <v>35</v>
      </c>
      <c r="Y760" s="22">
        <v>1.1307588858690245</v>
      </c>
      <c r="Z760" s="22">
        <v>15.354306856791167</v>
      </c>
      <c r="AA760" s="23" t="s">
        <v>35</v>
      </c>
      <c r="AB760" s="22">
        <v>2.14904254578917</v>
      </c>
      <c r="AC760" s="22">
        <v>15.058239936828601</v>
      </c>
      <c r="AD760" s="22">
        <v>17.241825103759801</v>
      </c>
      <c r="AE760" s="22">
        <v>15.6403131484985</v>
      </c>
      <c r="AF760" s="22">
        <v>12.9055891036987</v>
      </c>
      <c r="AG760" s="22">
        <v>16.2304992675781</v>
      </c>
      <c r="AH760" s="22">
        <v>16.926832199096701</v>
      </c>
    </row>
    <row r="761" spans="1:34" x14ac:dyDescent="0.35">
      <c r="A761" s="5" t="s">
        <v>2298</v>
      </c>
      <c r="B761" s="5" t="s">
        <v>2299</v>
      </c>
      <c r="C761" s="22">
        <v>15.454753875732434</v>
      </c>
      <c r="D761" s="23" t="s">
        <v>35</v>
      </c>
      <c r="E761" s="22">
        <v>0.34904565305031432</v>
      </c>
      <c r="F761" s="22">
        <v>14.814707438151032</v>
      </c>
      <c r="G761" s="23" t="s">
        <v>35</v>
      </c>
      <c r="H761" s="22">
        <v>0.47701430965396768</v>
      </c>
      <c r="I761" s="22">
        <v>-0.64004643758138102</v>
      </c>
      <c r="J761" s="24">
        <v>0.87299120546884801</v>
      </c>
      <c r="K761" s="25">
        <f>10^-J761</f>
        <v>0.13397038163629693</v>
      </c>
      <c r="L761" s="26" t="b">
        <f>IF(AND(K761&lt;0.05,ABS(I761)&gt;=2),"TRUE")</f>
        <v>0</v>
      </c>
      <c r="M761" s="27" t="b">
        <v>0</v>
      </c>
      <c r="N761" s="24">
        <v>0.87299120546884801</v>
      </c>
      <c r="O761" s="27">
        <v>244</v>
      </c>
      <c r="P761" s="25">
        <f>O761/$P$2*$P$1</f>
        <v>1.0912343470483005E-2</v>
      </c>
      <c r="Q761" s="27" t="b">
        <f>IF(K761&lt;P761,"TRUE")</f>
        <v>0</v>
      </c>
      <c r="R761" s="28">
        <f>K761*1118</f>
        <v>149.77888666937997</v>
      </c>
      <c r="S761" s="26" t="b">
        <f>IF(R761&lt;0.05,"TRUE")</f>
        <v>0</v>
      </c>
      <c r="T761" s="5" t="s">
        <v>2298</v>
      </c>
      <c r="U761" s="5" t="s">
        <v>2299</v>
      </c>
      <c r="V761" s="5" t="s">
        <v>2300</v>
      </c>
      <c r="W761" s="22">
        <v>15.454753875732434</v>
      </c>
      <c r="X761" s="23" t="s">
        <v>35</v>
      </c>
      <c r="Y761" s="22">
        <v>0.34904565305031432</v>
      </c>
      <c r="Z761" s="22">
        <v>14.814707438151032</v>
      </c>
      <c r="AA761" s="23" t="s">
        <v>35</v>
      </c>
      <c r="AB761" s="22">
        <v>0.47701430965396768</v>
      </c>
      <c r="AC761" s="22">
        <v>15.326717376709</v>
      </c>
      <c r="AD761" s="22">
        <v>15.187807083129901</v>
      </c>
      <c r="AE761" s="22">
        <v>15.8497371673584</v>
      </c>
      <c r="AF761" s="22">
        <v>14.280765533447299</v>
      </c>
      <c r="AG761" s="22">
        <v>14.964536666870099</v>
      </c>
      <c r="AH761" s="22">
        <v>15.1988201141357</v>
      </c>
    </row>
    <row r="762" spans="1:34" x14ac:dyDescent="0.35">
      <c r="A762" s="5" t="s">
        <v>2301</v>
      </c>
      <c r="B762" s="5" t="s">
        <v>2302</v>
      </c>
      <c r="C762" s="22">
        <v>14.132506052653</v>
      </c>
      <c r="D762" s="23" t="s">
        <v>35</v>
      </c>
      <c r="E762" s="22">
        <v>0.46947967575492139</v>
      </c>
      <c r="F762" s="22">
        <v>13.491094271341931</v>
      </c>
      <c r="G762" s="23" t="s">
        <v>35</v>
      </c>
      <c r="H762" s="22">
        <v>0.32793875425989377</v>
      </c>
      <c r="I762" s="22">
        <v>-0.64141178131103505</v>
      </c>
      <c r="J762" s="24">
        <v>0.905233498195821</v>
      </c>
      <c r="K762" s="25">
        <f>10^-J762</f>
        <v>0.12438456789980457</v>
      </c>
      <c r="L762" s="26" t="b">
        <f>IF(AND(K762&lt;0.05,ABS(I762)&gt;=2),"TRUE")</f>
        <v>0</v>
      </c>
      <c r="M762" s="27" t="b">
        <v>0</v>
      </c>
      <c r="N762" s="24">
        <v>0.905233498195821</v>
      </c>
      <c r="O762" s="27">
        <v>227</v>
      </c>
      <c r="P762" s="25">
        <f>O762/$P$2*$P$1</f>
        <v>1.0152057245080502E-2</v>
      </c>
      <c r="Q762" s="27" t="b">
        <f>IF(K762&lt;P762,"TRUE")</f>
        <v>0</v>
      </c>
      <c r="R762" s="28">
        <f>K762*1118</f>
        <v>139.06194691198149</v>
      </c>
      <c r="S762" s="26" t="b">
        <f>IF(R762&lt;0.05,"TRUE")</f>
        <v>0</v>
      </c>
      <c r="T762" s="5" t="s">
        <v>2301</v>
      </c>
      <c r="U762" s="5" t="s">
        <v>2302</v>
      </c>
      <c r="V762" s="5" t="s">
        <v>2303</v>
      </c>
      <c r="W762" s="22">
        <v>14.132506052653</v>
      </c>
      <c r="X762" s="23" t="s">
        <v>35</v>
      </c>
      <c r="Y762" s="22">
        <v>0.46947967575492139</v>
      </c>
      <c r="Z762" s="22">
        <v>13.491094271341931</v>
      </c>
      <c r="AA762" s="23" t="s">
        <v>35</v>
      </c>
      <c r="AB762" s="22">
        <v>0.32793875425989377</v>
      </c>
      <c r="AC762" s="22">
        <v>14.6449022293091</v>
      </c>
      <c r="AD762" s="22">
        <v>14.0296010971069</v>
      </c>
      <c r="AE762" s="22">
        <v>13.723014831543001</v>
      </c>
      <c r="AF762" s="22">
        <v>13.151374816894499</v>
      </c>
      <c r="AG762" s="22">
        <v>13.8058223724365</v>
      </c>
      <c r="AH762" s="22">
        <v>13.516085624694799</v>
      </c>
    </row>
    <row r="763" spans="1:34" x14ac:dyDescent="0.35">
      <c r="A763" s="5" t="s">
        <v>2304</v>
      </c>
      <c r="B763" s="5" t="s">
        <v>2305</v>
      </c>
      <c r="C763" s="22">
        <v>15.833362579345701</v>
      </c>
      <c r="D763" s="23" t="s">
        <v>35</v>
      </c>
      <c r="E763" s="22">
        <v>0.32705585233750856</v>
      </c>
      <c r="F763" s="22">
        <v>15.191939353942866</v>
      </c>
      <c r="G763" s="23" t="s">
        <v>35</v>
      </c>
      <c r="H763" s="22">
        <v>0.80079377823722819</v>
      </c>
      <c r="I763" s="22">
        <v>-0.64142322540283203</v>
      </c>
      <c r="J763" s="24">
        <v>0.57128817321612801</v>
      </c>
      <c r="K763" s="25">
        <f>10^-J763</f>
        <v>0.26835631942388066</v>
      </c>
      <c r="L763" s="26" t="b">
        <f>IF(AND(K763&lt;0.05,ABS(I763)&gt;=2),"TRUE")</f>
        <v>0</v>
      </c>
      <c r="M763" s="27" t="b">
        <v>0</v>
      </c>
      <c r="N763" s="24">
        <v>0.57128817321612801</v>
      </c>
      <c r="O763" s="27">
        <v>423</v>
      </c>
      <c r="P763" s="25">
        <f>O763/$P$2*$P$1</f>
        <v>1.8917710196779965E-2</v>
      </c>
      <c r="Q763" s="27" t="b">
        <f>IF(K763&lt;P763,"TRUE")</f>
        <v>0</v>
      </c>
      <c r="R763" s="28">
        <f>K763*1118</f>
        <v>300.02236511589859</v>
      </c>
      <c r="S763" s="26" t="b">
        <f>IF(R763&lt;0.05,"TRUE")</f>
        <v>0</v>
      </c>
      <c r="T763" s="5" t="s">
        <v>2304</v>
      </c>
      <c r="U763" s="5" t="s">
        <v>2305</v>
      </c>
      <c r="V763" s="5" t="s">
        <v>2306</v>
      </c>
      <c r="W763" s="22">
        <v>15.833362579345701</v>
      </c>
      <c r="X763" s="23" t="s">
        <v>35</v>
      </c>
      <c r="Y763" s="22">
        <v>0.32705585233750856</v>
      </c>
      <c r="Z763" s="22">
        <v>15.191939353942866</v>
      </c>
      <c r="AA763" s="23" t="s">
        <v>35</v>
      </c>
      <c r="AB763" s="22">
        <v>0.80079377823722819</v>
      </c>
      <c r="AC763" s="22">
        <v>15.8268232345581</v>
      </c>
      <c r="AD763" s="22">
        <v>16.163639068603501</v>
      </c>
      <c r="AE763" s="22">
        <v>15.509625434875501</v>
      </c>
      <c r="AF763" s="22">
        <v>15.999310493469199</v>
      </c>
      <c r="AG763" s="22">
        <v>15.1786184310913</v>
      </c>
      <c r="AH763" s="22">
        <v>14.3978891372681</v>
      </c>
    </row>
    <row r="764" spans="1:34" x14ac:dyDescent="0.35">
      <c r="A764" s="5" t="s">
        <v>2307</v>
      </c>
      <c r="B764" s="5" t="s">
        <v>2308</v>
      </c>
      <c r="C764" s="22">
        <v>15.821757952372232</v>
      </c>
      <c r="D764" s="23" t="s">
        <v>35</v>
      </c>
      <c r="E764" s="22">
        <v>0.26007023030209503</v>
      </c>
      <c r="F764" s="22">
        <v>15.179960886637367</v>
      </c>
      <c r="G764" s="23" t="s">
        <v>35</v>
      </c>
      <c r="H764" s="22">
        <v>0.23252003070002647</v>
      </c>
      <c r="I764" s="22">
        <v>-0.64179706573486295</v>
      </c>
      <c r="J764" s="24">
        <v>1.4771838376872899</v>
      </c>
      <c r="K764" s="25">
        <f>10^-J764</f>
        <v>3.3328530259131586E-2</v>
      </c>
      <c r="L764" s="26" t="b">
        <f>IF(AND(K764&lt;0.05,ABS(I764)&gt;=2),"TRUE")</f>
        <v>0</v>
      </c>
      <c r="M764" s="27" t="b">
        <v>0</v>
      </c>
      <c r="N764" s="24">
        <v>1.4771838376872899</v>
      </c>
      <c r="O764" s="27">
        <v>91</v>
      </c>
      <c r="P764" s="25">
        <f>O764/$P$2*$P$1</f>
        <v>4.0697674418604659E-3</v>
      </c>
      <c r="Q764" s="27" t="b">
        <f>IF(K764&lt;P764,"TRUE")</f>
        <v>0</v>
      </c>
      <c r="R764" s="28">
        <f>K764*1118</f>
        <v>37.26129682970911</v>
      </c>
      <c r="S764" s="26" t="b">
        <f>IF(R764&lt;0.05,"TRUE")</f>
        <v>0</v>
      </c>
      <c r="T764" s="5" t="s">
        <v>2307</v>
      </c>
      <c r="U764" s="5" t="s">
        <v>2308</v>
      </c>
      <c r="V764" s="5" t="s">
        <v>2309</v>
      </c>
      <c r="W764" s="22">
        <v>15.821757952372232</v>
      </c>
      <c r="X764" s="23" t="s">
        <v>35</v>
      </c>
      <c r="Y764" s="22">
        <v>0.26007023030209503</v>
      </c>
      <c r="Z764" s="22">
        <v>15.179960886637367</v>
      </c>
      <c r="AA764" s="23" t="s">
        <v>35</v>
      </c>
      <c r="AB764" s="22">
        <v>0.23252003070002647</v>
      </c>
      <c r="AC764" s="22">
        <v>15.6344451904297</v>
      </c>
      <c r="AD764" s="22">
        <v>16.1186923980713</v>
      </c>
      <c r="AE764" s="22">
        <v>15.7121362686157</v>
      </c>
      <c r="AF764" s="22">
        <v>15.2207279205322</v>
      </c>
      <c r="AG764" s="22">
        <v>14.9297533035278</v>
      </c>
      <c r="AH764" s="22">
        <v>15.389401435852101</v>
      </c>
    </row>
    <row r="765" spans="1:34" x14ac:dyDescent="0.35">
      <c r="A765" s="5" t="s">
        <v>2310</v>
      </c>
      <c r="B765" s="5" t="s">
        <v>2311</v>
      </c>
      <c r="C765" s="22">
        <v>15.011646270751967</v>
      </c>
      <c r="D765" s="23" t="s">
        <v>35</v>
      </c>
      <c r="E765" s="22">
        <v>0.21479986132438333</v>
      </c>
      <c r="F765" s="22">
        <v>14.3687038421631</v>
      </c>
      <c r="G765" s="23" t="s">
        <v>35</v>
      </c>
      <c r="H765" s="22">
        <v>1.2878249509487478</v>
      </c>
      <c r="I765" s="22">
        <v>-0.64294242858886697</v>
      </c>
      <c r="J765" s="24">
        <v>0.35481691547816102</v>
      </c>
      <c r="K765" s="25">
        <f>10^-J765</f>
        <v>0.44175663843041785</v>
      </c>
      <c r="L765" s="26" t="b">
        <f>IF(AND(K765&lt;0.05,ABS(I765)&gt;=2),"TRUE")</f>
        <v>0</v>
      </c>
      <c r="M765" s="27" t="b">
        <v>0</v>
      </c>
      <c r="N765" s="24">
        <v>0.35481691547816102</v>
      </c>
      <c r="O765" s="27">
        <v>640</v>
      </c>
      <c r="P765" s="25">
        <f>O765/$P$2*$P$1</f>
        <v>2.8622540250447227E-2</v>
      </c>
      <c r="Q765" s="27" t="b">
        <f>IF(K765&lt;P765,"TRUE")</f>
        <v>0</v>
      </c>
      <c r="R765" s="28">
        <f>K765*1118</f>
        <v>493.88392176520716</v>
      </c>
      <c r="S765" s="26" t="b">
        <f>IF(R765&lt;0.05,"TRUE")</f>
        <v>0</v>
      </c>
      <c r="T765" s="5" t="s">
        <v>2310</v>
      </c>
      <c r="U765" s="5" t="s">
        <v>2311</v>
      </c>
      <c r="V765" s="5" t="s">
        <v>2312</v>
      </c>
      <c r="W765" s="22">
        <v>15.011646270751967</v>
      </c>
      <c r="X765" s="23" t="s">
        <v>35</v>
      </c>
      <c r="Y765" s="22">
        <v>0.21479986132438333</v>
      </c>
      <c r="Z765" s="22">
        <v>14.3687038421631</v>
      </c>
      <c r="AA765" s="23" t="s">
        <v>35</v>
      </c>
      <c r="AB765" s="22">
        <v>1.2878249509487478</v>
      </c>
      <c r="AC765" s="22">
        <v>15.2015027999878</v>
      </c>
      <c r="AD765" s="22">
        <v>15.054938316345201</v>
      </c>
      <c r="AE765" s="22">
        <v>14.7784976959229</v>
      </c>
      <c r="AF765" s="22">
        <v>12.8920698165894</v>
      </c>
      <c r="AG765" s="22">
        <v>14.954846382141101</v>
      </c>
      <c r="AH765" s="22">
        <v>15.2591953277588</v>
      </c>
    </row>
    <row r="766" spans="1:34" x14ac:dyDescent="0.35">
      <c r="A766" s="5" t="s">
        <v>2313</v>
      </c>
      <c r="B766" s="5" t="s">
        <v>2314</v>
      </c>
      <c r="C766" s="22">
        <v>16.674861907958967</v>
      </c>
      <c r="D766" s="23" t="s">
        <v>35</v>
      </c>
      <c r="E766" s="22">
        <v>0.20271383183242253</v>
      </c>
      <c r="F766" s="22">
        <v>16.031494140625</v>
      </c>
      <c r="G766" s="23" t="s">
        <v>35</v>
      </c>
      <c r="H766" s="22">
        <v>0.25699168225152513</v>
      </c>
      <c r="I766" s="22">
        <v>-0.64336776733398404</v>
      </c>
      <c r="J766" s="24">
        <v>1.56598414419549</v>
      </c>
      <c r="K766" s="25">
        <f>10^-J766</f>
        <v>2.7165384460519346E-2</v>
      </c>
      <c r="L766" s="26" t="b">
        <f>IF(AND(K766&lt;0.05,ABS(I766)&gt;=2),"TRUE")</f>
        <v>0</v>
      </c>
      <c r="M766" s="27" t="b">
        <v>0</v>
      </c>
      <c r="N766" s="24">
        <v>1.56598414419549</v>
      </c>
      <c r="O766" s="27">
        <v>78</v>
      </c>
      <c r="P766" s="25">
        <f>O766/$P$2*$P$1</f>
        <v>3.4883720930232558E-3</v>
      </c>
      <c r="Q766" s="27" t="b">
        <f>IF(K766&lt;P766,"TRUE")</f>
        <v>0</v>
      </c>
      <c r="R766" s="28">
        <f>K766*1118</f>
        <v>30.370899826860629</v>
      </c>
      <c r="S766" s="26" t="b">
        <f>IF(R766&lt;0.05,"TRUE")</f>
        <v>0</v>
      </c>
      <c r="T766" s="5" t="s">
        <v>2313</v>
      </c>
      <c r="U766" s="5" t="s">
        <v>2314</v>
      </c>
      <c r="V766" s="5" t="s">
        <v>2315</v>
      </c>
      <c r="W766" s="22">
        <v>16.674861907958967</v>
      </c>
      <c r="X766" s="23" t="s">
        <v>35</v>
      </c>
      <c r="Y766" s="22">
        <v>0.20271383183242253</v>
      </c>
      <c r="Z766" s="22">
        <v>16.031494140625</v>
      </c>
      <c r="AA766" s="23" t="s">
        <v>35</v>
      </c>
      <c r="AB766" s="22">
        <v>0.25699168225152513</v>
      </c>
      <c r="AC766" s="22">
        <v>16.795545578002901</v>
      </c>
      <c r="AD766" s="22">
        <v>16.788213729858398</v>
      </c>
      <c r="AE766" s="22">
        <v>16.4408264160156</v>
      </c>
      <c r="AF766" s="22">
        <v>15.758436203002899</v>
      </c>
      <c r="AG766" s="22">
        <v>16.268642425537099</v>
      </c>
      <c r="AH766" s="22">
        <v>16.067403793335</v>
      </c>
    </row>
    <row r="767" spans="1:34" x14ac:dyDescent="0.35">
      <c r="A767" s="5" t="s">
        <v>2316</v>
      </c>
      <c r="B767" s="5" t="s">
        <v>2317</v>
      </c>
      <c r="C767" s="22">
        <v>15.694207191467266</v>
      </c>
      <c r="D767" s="23" t="s">
        <v>35</v>
      </c>
      <c r="E767" s="22">
        <v>0.17110174818612475</v>
      </c>
      <c r="F767" s="22">
        <v>15.050286293029799</v>
      </c>
      <c r="G767" s="23" t="s">
        <v>35</v>
      </c>
      <c r="H767" s="22">
        <v>0.92043335826467154</v>
      </c>
      <c r="I767" s="22">
        <v>-0.6439208984375</v>
      </c>
      <c r="J767" s="24">
        <v>0.52376496183777199</v>
      </c>
      <c r="K767" s="25">
        <f>10^-J767</f>
        <v>0.29938844746561277</v>
      </c>
      <c r="L767" s="26" t="b">
        <f>IF(AND(K767&lt;0.05,ABS(I767)&gt;=2),"TRUE")</f>
        <v>0</v>
      </c>
      <c r="M767" s="27" t="b">
        <v>0</v>
      </c>
      <c r="N767" s="24">
        <v>0.52376496183777199</v>
      </c>
      <c r="O767" s="27">
        <v>451</v>
      </c>
      <c r="P767" s="25">
        <f>O767/$P$2*$P$1</f>
        <v>2.016994633273703E-2</v>
      </c>
      <c r="Q767" s="27" t="b">
        <f>IF(K767&lt;P767,"TRUE")</f>
        <v>0</v>
      </c>
      <c r="R767" s="28">
        <f>K767*1118</f>
        <v>334.71628426655508</v>
      </c>
      <c r="S767" s="26" t="b">
        <f>IF(R767&lt;0.05,"TRUE")</f>
        <v>0</v>
      </c>
      <c r="T767" s="5" t="s">
        <v>2316</v>
      </c>
      <c r="U767" s="5" t="s">
        <v>2317</v>
      </c>
      <c r="V767" s="5" t="s">
        <v>2318</v>
      </c>
      <c r="W767" s="22">
        <v>15.694207191467266</v>
      </c>
      <c r="X767" s="23" t="s">
        <v>35</v>
      </c>
      <c r="Y767" s="22">
        <v>0.17110174818612475</v>
      </c>
      <c r="Z767" s="22">
        <v>15.050286293029799</v>
      </c>
      <c r="AA767" s="23" t="s">
        <v>35</v>
      </c>
      <c r="AB767" s="22">
        <v>0.92043335826467154</v>
      </c>
      <c r="AC767" s="22">
        <v>15.7697191238403</v>
      </c>
      <c r="AD767" s="22">
        <v>15.498339653015099</v>
      </c>
      <c r="AE767" s="22">
        <v>15.814562797546399</v>
      </c>
      <c r="AF767" s="22">
        <v>13.9928684234619</v>
      </c>
      <c r="AG767" s="22">
        <v>15.671721458435099</v>
      </c>
      <c r="AH767" s="22">
        <v>15.486268997192401</v>
      </c>
    </row>
    <row r="768" spans="1:34" x14ac:dyDescent="0.35">
      <c r="A768" s="5" t="s">
        <v>2319</v>
      </c>
      <c r="B768" s="5" t="s">
        <v>2320</v>
      </c>
      <c r="C768" s="22">
        <v>18.841929753621468</v>
      </c>
      <c r="D768" s="23" t="s">
        <v>35</v>
      </c>
      <c r="E768" s="22">
        <v>0.28190065315576102</v>
      </c>
      <c r="F768" s="22">
        <v>18.193316777547199</v>
      </c>
      <c r="G768" s="23" t="s">
        <v>35</v>
      </c>
      <c r="H768" s="22">
        <v>0.21614263275138204</v>
      </c>
      <c r="I768" s="22">
        <v>-0.64861297607421897</v>
      </c>
      <c r="J768" s="24">
        <v>1.46725103673477</v>
      </c>
      <c r="K768" s="25">
        <f>10^-J768</f>
        <v>3.4099574769756329E-2</v>
      </c>
      <c r="L768" s="26" t="b">
        <f>IF(AND(K768&lt;0.05,ABS(I768)&gt;=2),"TRUE")</f>
        <v>0</v>
      </c>
      <c r="M768" s="27" t="b">
        <v>0</v>
      </c>
      <c r="N768" s="24">
        <v>1.46725103673477</v>
      </c>
      <c r="O768" s="27">
        <v>95</v>
      </c>
      <c r="P768" s="25">
        <f>O768/$P$2*$P$1</f>
        <v>4.2486583184257604E-3</v>
      </c>
      <c r="Q768" s="27" t="b">
        <f>IF(K768&lt;P768,"TRUE")</f>
        <v>0</v>
      </c>
      <c r="R768" s="28">
        <f>K768*1118</f>
        <v>38.123324592587572</v>
      </c>
      <c r="S768" s="26" t="b">
        <f>IF(R768&lt;0.05,"TRUE")</f>
        <v>0</v>
      </c>
      <c r="T768" s="5" t="s">
        <v>2319</v>
      </c>
      <c r="U768" s="5" t="s">
        <v>2320</v>
      </c>
      <c r="V768" s="5" t="s">
        <v>2321</v>
      </c>
      <c r="W768" s="22">
        <v>18.841929753621468</v>
      </c>
      <c r="X768" s="23" t="s">
        <v>35</v>
      </c>
      <c r="Y768" s="22">
        <v>0.28190065315576102</v>
      </c>
      <c r="Z768" s="22">
        <v>18.193316777547199</v>
      </c>
      <c r="AA768" s="23" t="s">
        <v>35</v>
      </c>
      <c r="AB768" s="22">
        <v>0.21614263275138204</v>
      </c>
      <c r="AC768" s="22">
        <v>19.1649780273438</v>
      </c>
      <c r="AD768" s="22">
        <v>18.645795822143601</v>
      </c>
      <c r="AE768" s="22">
        <v>18.715015411376999</v>
      </c>
      <c r="AF768" s="22">
        <v>17.975536346435501</v>
      </c>
      <c r="AG768" s="22">
        <v>18.407783508300799</v>
      </c>
      <c r="AH768" s="22">
        <v>18.196630477905298</v>
      </c>
    </row>
    <row r="769" spans="1:34" x14ac:dyDescent="0.35">
      <c r="A769" s="5" t="s">
        <v>2322</v>
      </c>
      <c r="B769" s="5" t="s">
        <v>2323</v>
      </c>
      <c r="C769" s="22">
        <v>16.248191197713201</v>
      </c>
      <c r="D769" s="23" t="s">
        <v>35</v>
      </c>
      <c r="E769" s="22">
        <v>0.24658598461684839</v>
      </c>
      <c r="F769" s="22">
        <v>15.599452654520666</v>
      </c>
      <c r="G769" s="23" t="s">
        <v>35</v>
      </c>
      <c r="H769" s="22">
        <v>1.3787503780749029</v>
      </c>
      <c r="I769" s="22">
        <v>-0.64873854319254498</v>
      </c>
      <c r="J769" s="24">
        <v>0.33034306016262099</v>
      </c>
      <c r="K769" s="25">
        <f>10^-J769</f>
        <v>0.46736581139517708</v>
      </c>
      <c r="L769" s="26" t="b">
        <f>IF(AND(K769&lt;0.05,ABS(I769)&gt;=2),"TRUE")</f>
        <v>0</v>
      </c>
      <c r="M769" s="27" t="b">
        <v>0</v>
      </c>
      <c r="N769" s="24">
        <v>0.33034306016262099</v>
      </c>
      <c r="O769" s="27">
        <v>673</v>
      </c>
      <c r="P769" s="25">
        <f>O769/$P$2*$P$1</f>
        <v>3.0098389982110913E-2</v>
      </c>
      <c r="Q769" s="27" t="b">
        <f>IF(K769&lt;P769,"TRUE")</f>
        <v>0</v>
      </c>
      <c r="R769" s="28">
        <f>K769*1118</f>
        <v>522.51497713980802</v>
      </c>
      <c r="S769" s="26" t="b">
        <f>IF(R769&lt;0.05,"TRUE")</f>
        <v>0</v>
      </c>
      <c r="T769" s="5" t="s">
        <v>2322</v>
      </c>
      <c r="U769" s="5" t="s">
        <v>2323</v>
      </c>
      <c r="V769" s="5" t="s">
        <v>2324</v>
      </c>
      <c r="W769" s="22">
        <v>16.248191197713201</v>
      </c>
      <c r="X769" s="23" t="s">
        <v>35</v>
      </c>
      <c r="Y769" s="22">
        <v>0.24658598461684839</v>
      </c>
      <c r="Z769" s="22">
        <v>15.599452654520666</v>
      </c>
      <c r="AA769" s="23" t="s">
        <v>35</v>
      </c>
      <c r="AB769" s="22">
        <v>1.3787503780749029</v>
      </c>
      <c r="AC769" s="22">
        <v>16.525659561157202</v>
      </c>
      <c r="AD769" s="22">
        <v>16.054111480712901</v>
      </c>
      <c r="AE769" s="22">
        <v>16.164802551269499</v>
      </c>
      <c r="AF769" s="22">
        <v>14.009819984436</v>
      </c>
      <c r="AG769" s="22">
        <v>16.470121383666999</v>
      </c>
      <c r="AH769" s="22">
        <v>16.318416595458999</v>
      </c>
    </row>
    <row r="770" spans="1:34" x14ac:dyDescent="0.35">
      <c r="A770" s="5" t="s">
        <v>2325</v>
      </c>
      <c r="B770" s="5" t="s">
        <v>2326</v>
      </c>
      <c r="C770" s="22">
        <v>15.430077234903999</v>
      </c>
      <c r="D770" s="23" t="s">
        <v>35</v>
      </c>
      <c r="E770" s="22">
        <v>0.32842930015938498</v>
      </c>
      <c r="F770" s="22">
        <v>14.781033198038733</v>
      </c>
      <c r="G770" s="23" t="s">
        <v>35</v>
      </c>
      <c r="H770" s="22">
        <v>0.98770926845680673</v>
      </c>
      <c r="I770" s="22">
        <v>-0.64904403686523404</v>
      </c>
      <c r="J770" s="24">
        <v>0.467368399801734</v>
      </c>
      <c r="K770" s="25">
        <f>10^-J770</f>
        <v>0.34090360998591118</v>
      </c>
      <c r="L770" s="26" t="b">
        <f>IF(AND(K770&lt;0.05,ABS(I770)&gt;=2),"TRUE")</f>
        <v>0</v>
      </c>
      <c r="M770" s="27" t="b">
        <v>0</v>
      </c>
      <c r="N770" s="24">
        <v>0.467368399801734</v>
      </c>
      <c r="O770" s="27">
        <v>510</v>
      </c>
      <c r="P770" s="25">
        <f>O770/$P$2*$P$1</f>
        <v>2.2808586762075134E-2</v>
      </c>
      <c r="Q770" s="27" t="b">
        <f>IF(K770&lt;P770,"TRUE")</f>
        <v>0</v>
      </c>
      <c r="R770" s="28">
        <f>K770*1118</f>
        <v>381.1302359642487</v>
      </c>
      <c r="S770" s="26" t="b">
        <f>IF(R770&lt;0.05,"TRUE")</f>
        <v>0</v>
      </c>
      <c r="T770" s="5" t="s">
        <v>2325</v>
      </c>
      <c r="U770" s="5" t="s">
        <v>2326</v>
      </c>
      <c r="V770" s="5" t="s">
        <v>2327</v>
      </c>
      <c r="W770" s="22">
        <v>15.430077234903999</v>
      </c>
      <c r="X770" s="23" t="s">
        <v>35</v>
      </c>
      <c r="Y770" s="22">
        <v>0.32842930015938498</v>
      </c>
      <c r="Z770" s="22">
        <v>14.781033198038733</v>
      </c>
      <c r="AA770" s="23" t="s">
        <v>35</v>
      </c>
      <c r="AB770" s="22">
        <v>0.98770926845680673</v>
      </c>
      <c r="AC770" s="22">
        <v>15.748761177063001</v>
      </c>
      <c r="AD770" s="22">
        <v>15.092700958251999</v>
      </c>
      <c r="AE770" s="22">
        <v>15.448769569396999</v>
      </c>
      <c r="AF770" s="22">
        <v>13.6473731994629</v>
      </c>
      <c r="AG770" s="22">
        <v>15.239785194396999</v>
      </c>
      <c r="AH770" s="22">
        <v>15.4559412002563</v>
      </c>
    </row>
    <row r="771" spans="1:34" x14ac:dyDescent="0.35">
      <c r="A771" s="5" t="s">
        <v>2328</v>
      </c>
      <c r="B771" s="5" t="s">
        <v>2329</v>
      </c>
      <c r="C771" s="22">
        <v>18.840572992960634</v>
      </c>
      <c r="D771" s="23" t="s">
        <v>35</v>
      </c>
      <c r="E771" s="22">
        <v>0.15754917633189447</v>
      </c>
      <c r="F771" s="22">
        <v>18.191522598266598</v>
      </c>
      <c r="G771" s="23" t="s">
        <v>35</v>
      </c>
      <c r="H771" s="22">
        <v>0.82926806510137696</v>
      </c>
      <c r="I771" s="22">
        <v>-0.64905039469401204</v>
      </c>
      <c r="J771" s="24">
        <v>0.59560718487261</v>
      </c>
      <c r="K771" s="25">
        <f>10^-J771</f>
        <v>0.25374226669539135</v>
      </c>
      <c r="L771" s="26" t="b">
        <f>IF(AND(K771&lt;0.05,ABS(I771)&gt;=2),"TRUE")</f>
        <v>0</v>
      </c>
      <c r="M771" s="27" t="b">
        <v>0</v>
      </c>
      <c r="N771" s="24">
        <v>0.59560718487261</v>
      </c>
      <c r="O771" s="27">
        <v>403</v>
      </c>
      <c r="P771" s="25">
        <f>O771/$P$2*$P$1</f>
        <v>1.8023255813953486E-2</v>
      </c>
      <c r="Q771" s="27" t="b">
        <f>IF(K771&lt;P771,"TRUE")</f>
        <v>0</v>
      </c>
      <c r="R771" s="28">
        <f>K771*1118</f>
        <v>283.68385416544754</v>
      </c>
      <c r="S771" s="26" t="b">
        <f>IF(R771&lt;0.05,"TRUE")</f>
        <v>0</v>
      </c>
      <c r="T771" s="5" t="s">
        <v>2328</v>
      </c>
      <c r="U771" s="5" t="s">
        <v>2329</v>
      </c>
      <c r="V771" s="5" t="s">
        <v>2330</v>
      </c>
      <c r="W771" s="22">
        <v>18.840572992960634</v>
      </c>
      <c r="X771" s="23" t="s">
        <v>35</v>
      </c>
      <c r="Y771" s="22">
        <v>0.15754917633189447</v>
      </c>
      <c r="Z771" s="22">
        <v>18.191522598266598</v>
      </c>
      <c r="AA771" s="23" t="s">
        <v>35</v>
      </c>
      <c r="AB771" s="22">
        <v>0.82926806510137696</v>
      </c>
      <c r="AC771" s="22">
        <v>18.8600883483887</v>
      </c>
      <c r="AD771" s="22">
        <v>18.987455368041999</v>
      </c>
      <c r="AE771" s="22">
        <v>18.6741752624512</v>
      </c>
      <c r="AF771" s="22">
        <v>17.240821838378899</v>
      </c>
      <c r="AG771" s="22">
        <v>18.5678195953369</v>
      </c>
      <c r="AH771" s="22">
        <v>18.765926361083999</v>
      </c>
    </row>
    <row r="772" spans="1:34" x14ac:dyDescent="0.35">
      <c r="A772" s="5" t="s">
        <v>2331</v>
      </c>
      <c r="B772" s="5" t="s">
        <v>2332</v>
      </c>
      <c r="C772" s="22">
        <v>14.895886421203601</v>
      </c>
      <c r="D772" s="23" t="s">
        <v>35</v>
      </c>
      <c r="E772" s="22">
        <v>0.22238197050522718</v>
      </c>
      <c r="F772" s="22">
        <v>14.244400342305502</v>
      </c>
      <c r="G772" s="23" t="s">
        <v>35</v>
      </c>
      <c r="H772" s="22">
        <v>0.99097595175029285</v>
      </c>
      <c r="I772" s="22">
        <v>-0.65148607889811105</v>
      </c>
      <c r="J772" s="24">
        <v>0.48303127434883403</v>
      </c>
      <c r="K772" s="25">
        <f>10^-J772</f>
        <v>0.32882795051450292</v>
      </c>
      <c r="L772" s="26" t="b">
        <f>IF(AND(K772&lt;0.05,ABS(I772)&gt;=2),"TRUE")</f>
        <v>0</v>
      </c>
      <c r="M772" s="27" t="b">
        <v>0</v>
      </c>
      <c r="N772" s="24">
        <v>0.48303127434883403</v>
      </c>
      <c r="O772" s="27">
        <v>493</v>
      </c>
      <c r="P772" s="25">
        <f>O772/$P$2*$P$1</f>
        <v>2.204830053667263E-2</v>
      </c>
      <c r="Q772" s="27" t="b">
        <f>IF(K772&lt;P772,"TRUE")</f>
        <v>0</v>
      </c>
      <c r="R772" s="28">
        <f>K772*1118</f>
        <v>367.62964867521424</v>
      </c>
      <c r="S772" s="26" t="b">
        <f>IF(R772&lt;0.05,"TRUE")</f>
        <v>0</v>
      </c>
      <c r="T772" s="5" t="s">
        <v>2331</v>
      </c>
      <c r="U772" s="5" t="s">
        <v>2332</v>
      </c>
      <c r="V772" s="5" t="s">
        <v>2333</v>
      </c>
      <c r="W772" s="22">
        <v>14.895886421203601</v>
      </c>
      <c r="X772" s="23" t="s">
        <v>35</v>
      </c>
      <c r="Y772" s="22">
        <v>0.22238197050522718</v>
      </c>
      <c r="Z772" s="22">
        <v>14.244400342305502</v>
      </c>
      <c r="AA772" s="23" t="s">
        <v>35</v>
      </c>
      <c r="AB772" s="22">
        <v>0.99097595175029285</v>
      </c>
      <c r="AC772" s="22">
        <v>15.0867366790771</v>
      </c>
      <c r="AD772" s="22">
        <v>14.949242591857899</v>
      </c>
      <c r="AE772" s="22">
        <v>14.651679992675801</v>
      </c>
      <c r="AF772" s="22">
        <v>13.106509208679199</v>
      </c>
      <c r="AG772" s="22">
        <v>14.7087697982788</v>
      </c>
      <c r="AH772" s="22">
        <v>14.9179220199585</v>
      </c>
    </row>
    <row r="773" spans="1:34" x14ac:dyDescent="0.35">
      <c r="A773" s="5" t="s">
        <v>2334</v>
      </c>
      <c r="B773" s="5" t="s">
        <v>2335</v>
      </c>
      <c r="C773" s="22">
        <v>18.720840454101566</v>
      </c>
      <c r="D773" s="23" t="s">
        <v>35</v>
      </c>
      <c r="E773" s="22">
        <v>0.17191974258558215</v>
      </c>
      <c r="F773" s="22">
        <v>18.067983627319332</v>
      </c>
      <c r="G773" s="23" t="s">
        <v>35</v>
      </c>
      <c r="H773" s="22">
        <v>0.50414664322158764</v>
      </c>
      <c r="I773" s="22">
        <v>-0.65285682678222701</v>
      </c>
      <c r="J773" s="24">
        <v>0.99563758918920098</v>
      </c>
      <c r="K773" s="25">
        <f>10^-J773</f>
        <v>0.10100954406708695</v>
      </c>
      <c r="L773" s="26" t="b">
        <f>IF(AND(K773&lt;0.05,ABS(I773)&gt;=2),"TRUE")</f>
        <v>0</v>
      </c>
      <c r="M773" s="27" t="b">
        <v>0</v>
      </c>
      <c r="N773" s="24">
        <v>0.99563758918920098</v>
      </c>
      <c r="O773" s="27">
        <v>199</v>
      </c>
      <c r="P773" s="25">
        <f>O773/$P$2*$P$1</f>
        <v>8.8998211091234347E-3</v>
      </c>
      <c r="Q773" s="27" t="b">
        <f>IF(K773&lt;P773,"TRUE")</f>
        <v>0</v>
      </c>
      <c r="R773" s="28">
        <f>K773*1118</f>
        <v>112.92867026700321</v>
      </c>
      <c r="S773" s="26" t="b">
        <f>IF(R773&lt;0.05,"TRUE")</f>
        <v>0</v>
      </c>
      <c r="T773" s="5" t="s">
        <v>2334</v>
      </c>
      <c r="U773" s="5" t="s">
        <v>2335</v>
      </c>
      <c r="V773" s="5" t="s">
        <v>2336</v>
      </c>
      <c r="W773" s="22">
        <v>18.720840454101566</v>
      </c>
      <c r="X773" s="23" t="s">
        <v>35</v>
      </c>
      <c r="Y773" s="22">
        <v>0.17191974258558215</v>
      </c>
      <c r="Z773" s="22">
        <v>18.067983627319332</v>
      </c>
      <c r="AA773" s="23" t="s">
        <v>35</v>
      </c>
      <c r="AB773" s="22">
        <v>0.50414664322158764</v>
      </c>
      <c r="AC773" s="22">
        <v>18.885835647583001</v>
      </c>
      <c r="AD773" s="22">
        <v>18.54274559021</v>
      </c>
      <c r="AE773" s="22">
        <v>18.733940124511701</v>
      </c>
      <c r="AF773" s="22">
        <v>18.649868011474599</v>
      </c>
      <c r="AG773" s="22">
        <v>17.762149810791001</v>
      </c>
      <c r="AH773" s="22">
        <v>17.791933059692401</v>
      </c>
    </row>
    <row r="774" spans="1:34" x14ac:dyDescent="0.35">
      <c r="A774" s="5" t="s">
        <v>2337</v>
      </c>
      <c r="B774" s="5" t="s">
        <v>2338</v>
      </c>
      <c r="C774" s="22">
        <v>17.852160135904935</v>
      </c>
      <c r="D774" s="23" t="s">
        <v>35</v>
      </c>
      <c r="E774" s="22">
        <v>0.28654482781421425</v>
      </c>
      <c r="F774" s="22">
        <v>17.198650995890333</v>
      </c>
      <c r="G774" s="23" t="s">
        <v>35</v>
      </c>
      <c r="H774" s="22">
        <v>0.44762745630076062</v>
      </c>
      <c r="I774" s="22">
        <v>-0.65350914001464799</v>
      </c>
      <c r="J774" s="24">
        <v>0.99895464407468304</v>
      </c>
      <c r="K774" s="25">
        <f>10^-J774</f>
        <v>0.10024099201711627</v>
      </c>
      <c r="L774" s="26" t="b">
        <f>IF(AND(K774&lt;0.05,ABS(I774)&gt;=2),"TRUE")</f>
        <v>0</v>
      </c>
      <c r="M774" s="27" t="b">
        <v>0</v>
      </c>
      <c r="N774" s="24">
        <v>0.99895464407468304</v>
      </c>
      <c r="O774" s="27">
        <v>198</v>
      </c>
      <c r="P774" s="25">
        <f>O774/$P$2*$P$1</f>
        <v>8.8550983899821113E-3</v>
      </c>
      <c r="Q774" s="27" t="b">
        <f>IF(K774&lt;P774,"TRUE")</f>
        <v>0</v>
      </c>
      <c r="R774" s="28">
        <f>K774*1118</f>
        <v>112.06942907513599</v>
      </c>
      <c r="S774" s="26" t="b">
        <f>IF(R774&lt;0.05,"TRUE")</f>
        <v>0</v>
      </c>
      <c r="T774" s="5" t="s">
        <v>2337</v>
      </c>
      <c r="U774" s="5" t="s">
        <v>2338</v>
      </c>
      <c r="V774" s="5" t="s">
        <v>2339</v>
      </c>
      <c r="W774" s="22">
        <v>17.852160135904935</v>
      </c>
      <c r="X774" s="23" t="s">
        <v>35</v>
      </c>
      <c r="Y774" s="22">
        <v>0.28654482781421425</v>
      </c>
      <c r="Z774" s="22">
        <v>17.198650995890333</v>
      </c>
      <c r="AA774" s="23" t="s">
        <v>35</v>
      </c>
      <c r="AB774" s="22">
        <v>0.44762745630076062</v>
      </c>
      <c r="AC774" s="22">
        <v>18.0713901519775</v>
      </c>
      <c r="AD774" s="22">
        <v>17.527925491333001</v>
      </c>
      <c r="AE774" s="22">
        <v>17.9571647644043</v>
      </c>
      <c r="AF774" s="22">
        <v>16.682521820068398</v>
      </c>
      <c r="AG774" s="22">
        <v>17.4807643890381</v>
      </c>
      <c r="AH774" s="22">
        <v>17.432666778564499</v>
      </c>
    </row>
    <row r="775" spans="1:34" x14ac:dyDescent="0.35">
      <c r="A775" s="5" t="s">
        <v>2340</v>
      </c>
      <c r="B775" s="5" t="s">
        <v>2341</v>
      </c>
      <c r="C775" s="22">
        <v>17.936799367268865</v>
      </c>
      <c r="D775" s="23" t="s">
        <v>35</v>
      </c>
      <c r="E775" s="22">
        <v>8.5300730394599053E-2</v>
      </c>
      <c r="F775" s="22">
        <v>17.283257166544601</v>
      </c>
      <c r="G775" s="23" t="s">
        <v>35</v>
      </c>
      <c r="H775" s="22">
        <v>8.5919774009668659E-2</v>
      </c>
      <c r="I775" s="22">
        <v>-0.65354220072428104</v>
      </c>
      <c r="J775" s="24">
        <v>3.1374277769338899</v>
      </c>
      <c r="K775" s="25">
        <f>10^-J775</f>
        <v>7.2873935361317341E-4</v>
      </c>
      <c r="L775" s="26" t="b">
        <f>IF(AND(K775&lt;0.05,ABS(I775)&gt;=2),"TRUE")</f>
        <v>0</v>
      </c>
      <c r="M775" s="27" t="b">
        <v>0</v>
      </c>
      <c r="N775" s="24">
        <v>3.1374277769338899</v>
      </c>
      <c r="O775" s="27">
        <v>4</v>
      </c>
      <c r="P775" s="25">
        <f>O775/$P$2*$P$1</f>
        <v>1.7889087656529519E-4</v>
      </c>
      <c r="Q775" s="27" t="b">
        <f>IF(K775&lt;P775,"TRUE")</f>
        <v>0</v>
      </c>
      <c r="R775" s="28">
        <f>K775*1118</f>
        <v>0.81473059733952791</v>
      </c>
      <c r="S775" s="26" t="b">
        <f>IF(R775&lt;0.05,"TRUE")</f>
        <v>0</v>
      </c>
      <c r="T775" s="5" t="s">
        <v>2340</v>
      </c>
      <c r="U775" s="5" t="s">
        <v>2341</v>
      </c>
      <c r="V775" s="5" t="s">
        <v>2342</v>
      </c>
      <c r="W775" s="22">
        <v>17.936799367268865</v>
      </c>
      <c r="X775" s="23" t="s">
        <v>35</v>
      </c>
      <c r="Y775" s="22">
        <v>8.5300730394599053E-2</v>
      </c>
      <c r="Z775" s="22">
        <v>17.283257166544601</v>
      </c>
      <c r="AA775" s="23" t="s">
        <v>35</v>
      </c>
      <c r="AB775" s="22">
        <v>8.5919774009668659E-2</v>
      </c>
      <c r="AC775" s="22">
        <v>17.858112335205099</v>
      </c>
      <c r="AD775" s="22">
        <v>18.027450561523398</v>
      </c>
      <c r="AE775" s="22">
        <v>17.9248352050781</v>
      </c>
      <c r="AF775" s="22">
        <v>17.351848602294901</v>
      </c>
      <c r="AG775" s="22">
        <v>17.311038970947301</v>
      </c>
      <c r="AH775" s="22">
        <v>17.186883926391602</v>
      </c>
    </row>
    <row r="776" spans="1:34" x14ac:dyDescent="0.35">
      <c r="A776" s="5" t="s">
        <v>2343</v>
      </c>
      <c r="B776" s="5" t="s">
        <v>2344</v>
      </c>
      <c r="C776" s="22">
        <v>19.150478998820002</v>
      </c>
      <c r="D776" s="23" t="s">
        <v>35</v>
      </c>
      <c r="E776" s="22">
        <v>0.13294594573809232</v>
      </c>
      <c r="F776" s="22">
        <v>18.49544779459637</v>
      </c>
      <c r="G776" s="23" t="s">
        <v>35</v>
      </c>
      <c r="H776" s="22">
        <v>0.69082512516149785</v>
      </c>
      <c r="I776" s="22">
        <v>-0.65503120422363303</v>
      </c>
      <c r="J776" s="24">
        <v>0.73968586664355496</v>
      </c>
      <c r="K776" s="25">
        <f>10^-J776</f>
        <v>0.18210175585613414</v>
      </c>
      <c r="L776" s="26" t="b">
        <f>IF(AND(K776&lt;0.05,ABS(I776)&gt;=2),"TRUE")</f>
        <v>0</v>
      </c>
      <c r="M776" s="27" t="b">
        <v>0</v>
      </c>
      <c r="N776" s="24">
        <v>0.73968586664355496</v>
      </c>
      <c r="O776" s="27">
        <v>307</v>
      </c>
      <c r="P776" s="25">
        <f>O776/$P$2*$P$1</f>
        <v>1.3729874776386406E-2</v>
      </c>
      <c r="Q776" s="27" t="b">
        <f>IF(K776&lt;P776,"TRUE")</f>
        <v>0</v>
      </c>
      <c r="R776" s="28">
        <f>K776*1118</f>
        <v>203.58976304715796</v>
      </c>
      <c r="S776" s="26" t="b">
        <f>IF(R776&lt;0.05,"TRUE")</f>
        <v>0</v>
      </c>
      <c r="T776" s="5" t="s">
        <v>2343</v>
      </c>
      <c r="U776" s="5" t="s">
        <v>2344</v>
      </c>
      <c r="V776" s="5" t="s">
        <v>2345</v>
      </c>
      <c r="W776" s="22">
        <v>19.150478998820002</v>
      </c>
      <c r="X776" s="23" t="s">
        <v>35</v>
      </c>
      <c r="Y776" s="22">
        <v>0.13294594573809232</v>
      </c>
      <c r="Z776" s="22">
        <v>18.49544779459637</v>
      </c>
      <c r="AA776" s="23" t="s">
        <v>35</v>
      </c>
      <c r="AB776" s="22">
        <v>0.69082512516149785</v>
      </c>
      <c r="AC776" s="22">
        <v>19.2500324249268</v>
      </c>
      <c r="AD776" s="22">
        <v>18.9995021820068</v>
      </c>
      <c r="AE776" s="22">
        <v>19.201902389526399</v>
      </c>
      <c r="AF776" s="22">
        <v>17.720563888549801</v>
      </c>
      <c r="AG776" s="22">
        <v>18.7188606262207</v>
      </c>
      <c r="AH776" s="22">
        <v>19.046918869018601</v>
      </c>
    </row>
    <row r="777" spans="1:34" x14ac:dyDescent="0.35">
      <c r="A777" s="5" t="s">
        <v>2346</v>
      </c>
      <c r="B777" s="5" t="s">
        <v>2347</v>
      </c>
      <c r="C777" s="22">
        <v>13.760567982991502</v>
      </c>
      <c r="D777" s="23" t="s">
        <v>35</v>
      </c>
      <c r="E777" s="22">
        <v>0.58679417041759985</v>
      </c>
      <c r="F777" s="22">
        <v>14.0497029622396</v>
      </c>
      <c r="G777" s="23" t="s">
        <v>35</v>
      </c>
      <c r="H777" s="22">
        <v>1.0039086025417692</v>
      </c>
      <c r="I777" s="22">
        <v>-0.65632883707682399</v>
      </c>
      <c r="J777" s="24">
        <v>0.170271147491388</v>
      </c>
      <c r="K777" s="25">
        <f>10^-J777</f>
        <v>0.67566100137243357</v>
      </c>
      <c r="L777" s="26" t="b">
        <f>IF(AND(K777&lt;0.05,ABS(I777)&gt;=2),"TRUE")</f>
        <v>0</v>
      </c>
      <c r="M777" s="27" t="b">
        <v>0</v>
      </c>
      <c r="N777" s="24">
        <v>0.170271147491388</v>
      </c>
      <c r="O777" s="27">
        <v>882</v>
      </c>
      <c r="P777" s="25">
        <f>O777/$P$2*$P$1</f>
        <v>3.9445438282647585E-2</v>
      </c>
      <c r="Q777" s="27" t="b">
        <f>IF(K777&lt;P777,"TRUE")</f>
        <v>0</v>
      </c>
      <c r="R777" s="28">
        <f>K777*1118</f>
        <v>755.38899953438067</v>
      </c>
      <c r="S777" s="26" t="b">
        <f>IF(R777&lt;0.05,"TRUE")</f>
        <v>0</v>
      </c>
      <c r="T777" s="5" t="s">
        <v>2346</v>
      </c>
      <c r="U777" s="5" t="s">
        <v>2347</v>
      </c>
      <c r="V777" s="5" t="s">
        <v>2348</v>
      </c>
      <c r="W777" s="22">
        <v>13.760567982991502</v>
      </c>
      <c r="X777" s="23" t="s">
        <v>35</v>
      </c>
      <c r="Y777" s="22">
        <v>0.58679417041759985</v>
      </c>
      <c r="Z777" s="22">
        <v>14.0497029622396</v>
      </c>
      <c r="AA777" s="23" t="s">
        <v>35</v>
      </c>
      <c r="AB777" s="22">
        <v>1.0039086025417692</v>
      </c>
      <c r="AC777" s="22">
        <v>14.349884986877401</v>
      </c>
      <c r="AD777" s="22">
        <v>13.1763296127319</v>
      </c>
      <c r="AE777" s="22">
        <v>13.755489349365201</v>
      </c>
      <c r="AF777" s="22">
        <v>13.2273464202881</v>
      </c>
      <c r="AG777" s="22">
        <v>15.168433189392101</v>
      </c>
      <c r="AH777" s="22">
        <v>13.753329277038601</v>
      </c>
    </row>
    <row r="778" spans="1:34" x14ac:dyDescent="0.35">
      <c r="A778" s="5" t="s">
        <v>2349</v>
      </c>
      <c r="B778" s="5" t="s">
        <v>2350</v>
      </c>
      <c r="C778" s="22">
        <v>17.492433547973633</v>
      </c>
      <c r="D778" s="23" t="s">
        <v>35</v>
      </c>
      <c r="E778" s="22">
        <v>0.6182913022523413</v>
      </c>
      <c r="F778" s="22">
        <v>16.834874471028634</v>
      </c>
      <c r="G778" s="23" t="s">
        <v>35</v>
      </c>
      <c r="H778" s="22">
        <v>0.67663147978695037</v>
      </c>
      <c r="I778" s="22">
        <v>-0.65755907694498805</v>
      </c>
      <c r="J778" s="24">
        <v>0.549922865875485</v>
      </c>
      <c r="K778" s="25">
        <f>10^-J778</f>
        <v>0.28188835427517128</v>
      </c>
      <c r="L778" s="26" t="b">
        <f>IF(AND(K778&lt;0.05,ABS(I778)&gt;=2),"TRUE")</f>
        <v>0</v>
      </c>
      <c r="M778" s="27" t="b">
        <v>0</v>
      </c>
      <c r="N778" s="24">
        <v>0.549922865875485</v>
      </c>
      <c r="O778" s="27">
        <v>437</v>
      </c>
      <c r="P778" s="25">
        <f>O778/$P$2*$P$1</f>
        <v>1.9543828264758499E-2</v>
      </c>
      <c r="Q778" s="27" t="b">
        <f>IF(K778&lt;P778,"TRUE")</f>
        <v>0</v>
      </c>
      <c r="R778" s="28">
        <f>K778*1118</f>
        <v>315.15118007964151</v>
      </c>
      <c r="S778" s="26" t="b">
        <f>IF(R778&lt;0.05,"TRUE")</f>
        <v>0</v>
      </c>
      <c r="T778" s="5" t="s">
        <v>2349</v>
      </c>
      <c r="U778" s="5" t="s">
        <v>2350</v>
      </c>
      <c r="V778" s="5" t="s">
        <v>2351</v>
      </c>
      <c r="W778" s="22">
        <v>17.492433547973633</v>
      </c>
      <c r="X778" s="23" t="s">
        <v>35</v>
      </c>
      <c r="Y778" s="22">
        <v>0.6182913022523413</v>
      </c>
      <c r="Z778" s="22">
        <v>16.834874471028634</v>
      </c>
      <c r="AA778" s="23" t="s">
        <v>35</v>
      </c>
      <c r="AB778" s="22">
        <v>0.67663147978695037</v>
      </c>
      <c r="AC778" s="22">
        <v>17.9958896636963</v>
      </c>
      <c r="AD778" s="22">
        <v>16.802318572998001</v>
      </c>
      <c r="AE778" s="22">
        <v>17.679092407226602</v>
      </c>
      <c r="AF778" s="22">
        <v>17.052309036254901</v>
      </c>
      <c r="AG778" s="22">
        <v>17.3760585784912</v>
      </c>
      <c r="AH778" s="22">
        <v>16.076255798339801</v>
      </c>
    </row>
    <row r="779" spans="1:34" x14ac:dyDescent="0.35">
      <c r="A779" s="5" t="s">
        <v>2352</v>
      </c>
      <c r="B779" s="5" t="s">
        <v>2353</v>
      </c>
      <c r="C779" s="22">
        <v>16.749528884887667</v>
      </c>
      <c r="D779" s="23" t="s">
        <v>35</v>
      </c>
      <c r="E779" s="22">
        <v>0.18284391346855372</v>
      </c>
      <c r="F779" s="22">
        <v>16.090543111165367</v>
      </c>
      <c r="G779" s="23" t="s">
        <v>35</v>
      </c>
      <c r="H779" s="22">
        <v>0.63935604622483877</v>
      </c>
      <c r="I779" s="22">
        <v>-0.65898577372233202</v>
      </c>
      <c r="J779" s="24">
        <v>0.79256923981881</v>
      </c>
      <c r="K779" s="25">
        <f>10^-J779</f>
        <v>0.16122439658646293</v>
      </c>
      <c r="L779" s="26" t="b">
        <f>IF(AND(K779&lt;0.05,ABS(I779)&gt;=2),"TRUE")</f>
        <v>0</v>
      </c>
      <c r="M779" s="27" t="b">
        <v>0</v>
      </c>
      <c r="N779" s="24">
        <v>0.79256923981881</v>
      </c>
      <c r="O779" s="27">
        <v>279</v>
      </c>
      <c r="P779" s="25">
        <f>O779/$P$2*$P$1</f>
        <v>1.2477638640429339E-2</v>
      </c>
      <c r="Q779" s="27" t="b">
        <f>IF(K779&lt;P779,"TRUE")</f>
        <v>0</v>
      </c>
      <c r="R779" s="28">
        <f>K779*1118</f>
        <v>180.24887538366556</v>
      </c>
      <c r="S779" s="26" t="b">
        <f>IF(R779&lt;0.05,"TRUE")</f>
        <v>0</v>
      </c>
      <c r="T779" s="5" t="s">
        <v>2352</v>
      </c>
      <c r="U779" s="5" t="s">
        <v>2353</v>
      </c>
      <c r="V779" s="5" t="s">
        <v>2354</v>
      </c>
      <c r="W779" s="22">
        <v>16.749528884887667</v>
      </c>
      <c r="X779" s="23" t="s">
        <v>35</v>
      </c>
      <c r="Y779" s="22">
        <v>0.18284391346855372</v>
      </c>
      <c r="Z779" s="22">
        <v>16.090543111165367</v>
      </c>
      <c r="AA779" s="23" t="s">
        <v>35</v>
      </c>
      <c r="AB779" s="22">
        <v>0.63935604622483877</v>
      </c>
      <c r="AC779" s="22">
        <v>16.5386638641357</v>
      </c>
      <c r="AD779" s="22">
        <v>16.864118576049801</v>
      </c>
      <c r="AE779" s="22">
        <v>16.8458042144775</v>
      </c>
      <c r="AF779" s="22">
        <v>15.762508392334</v>
      </c>
      <c r="AG779" s="22">
        <v>16.827335357666001</v>
      </c>
      <c r="AH779" s="22">
        <v>15.681785583496101</v>
      </c>
    </row>
    <row r="780" spans="1:34" x14ac:dyDescent="0.35">
      <c r="A780" s="5" t="s">
        <v>2355</v>
      </c>
      <c r="B780" s="5" t="s">
        <v>2356</v>
      </c>
      <c r="C780" s="22">
        <v>16.61923789978027</v>
      </c>
      <c r="D780" s="23" t="s">
        <v>35</v>
      </c>
      <c r="E780" s="22">
        <v>0.19024675655213391</v>
      </c>
      <c r="F780" s="22">
        <v>15.959890365600566</v>
      </c>
      <c r="G780" s="23" t="s">
        <v>35</v>
      </c>
      <c r="H780" s="22">
        <v>0.20388605182789463</v>
      </c>
      <c r="I780" s="22">
        <v>-0.65934753417968806</v>
      </c>
      <c r="J780" s="24">
        <v>1.8265205281107499</v>
      </c>
      <c r="K780" s="25">
        <f>10^-J780</f>
        <v>1.4910062773171414E-2</v>
      </c>
      <c r="L780" s="26" t="b">
        <f>IF(AND(K780&lt;0.05,ABS(I780)&gt;=2),"TRUE")</f>
        <v>0</v>
      </c>
      <c r="M780" s="27" t="b">
        <v>0</v>
      </c>
      <c r="N780" s="24">
        <v>1.8265205281107499</v>
      </c>
      <c r="O780" s="27">
        <v>48</v>
      </c>
      <c r="P780" s="25">
        <f>O780/$P$2*$P$1</f>
        <v>2.1466905187835419E-3</v>
      </c>
      <c r="Q780" s="27" t="b">
        <f>IF(K780&lt;P780,"TRUE")</f>
        <v>0</v>
      </c>
      <c r="R780" s="28">
        <f>K780*1118</f>
        <v>16.66945018040564</v>
      </c>
      <c r="S780" s="26" t="b">
        <f>IF(R780&lt;0.05,"TRUE")</f>
        <v>0</v>
      </c>
      <c r="T780" s="5" t="s">
        <v>2355</v>
      </c>
      <c r="U780" s="5" t="s">
        <v>2356</v>
      </c>
      <c r="V780" s="5" t="s">
        <v>2357</v>
      </c>
      <c r="W780" s="22">
        <v>16.61923789978027</v>
      </c>
      <c r="X780" s="23" t="s">
        <v>35</v>
      </c>
      <c r="Y780" s="22">
        <v>0.19024675655213391</v>
      </c>
      <c r="Z780" s="22">
        <v>15.959890365600566</v>
      </c>
      <c r="AA780" s="23" t="s">
        <v>35</v>
      </c>
      <c r="AB780" s="22">
        <v>0.20388605182789463</v>
      </c>
      <c r="AC780" s="22">
        <v>16.5084114074707</v>
      </c>
      <c r="AD780" s="22">
        <v>16.510389328002901</v>
      </c>
      <c r="AE780" s="22">
        <v>16.838912963867202</v>
      </c>
      <c r="AF780" s="22">
        <v>16.180004119873001</v>
      </c>
      <c r="AG780" s="22">
        <v>15.7775011062622</v>
      </c>
      <c r="AH780" s="22">
        <v>15.9221658706665</v>
      </c>
    </row>
    <row r="781" spans="1:34" x14ac:dyDescent="0.35">
      <c r="A781" s="5" t="s">
        <v>2358</v>
      </c>
      <c r="B781" s="5" t="s">
        <v>2359</v>
      </c>
      <c r="C781" s="22">
        <v>13.773019472757966</v>
      </c>
      <c r="D781" s="23" t="s">
        <v>35</v>
      </c>
      <c r="E781" s="22">
        <v>0.27684765381893967</v>
      </c>
      <c r="F781" s="22">
        <v>13.108311017354302</v>
      </c>
      <c r="G781" s="23" t="s">
        <v>35</v>
      </c>
      <c r="H781" s="22">
        <v>1.6032837068026171</v>
      </c>
      <c r="I781" s="22">
        <v>-0.66470845540364498</v>
      </c>
      <c r="J781" s="24">
        <v>0.28547695027519698</v>
      </c>
      <c r="K781" s="25">
        <f>10^-J781</f>
        <v>0.51823059582349795</v>
      </c>
      <c r="L781" s="26" t="b">
        <f>IF(AND(K781&lt;0.05,ABS(I781)&gt;=2),"TRUE")</f>
        <v>0</v>
      </c>
      <c r="M781" s="27" t="b">
        <v>0</v>
      </c>
      <c r="N781" s="24">
        <v>0.28547695027519698</v>
      </c>
      <c r="O781" s="27">
        <v>732</v>
      </c>
      <c r="P781" s="25">
        <f>O781/$P$2*$P$1</f>
        <v>3.2737030411449014E-2</v>
      </c>
      <c r="Q781" s="27" t="b">
        <f>IF(K781&lt;P781,"TRUE")</f>
        <v>0</v>
      </c>
      <c r="R781" s="28">
        <f>K781*1118</f>
        <v>579.38180613067072</v>
      </c>
      <c r="S781" s="26" t="b">
        <f>IF(R781&lt;0.05,"TRUE")</f>
        <v>0</v>
      </c>
      <c r="T781" s="5" t="s">
        <v>2358</v>
      </c>
      <c r="U781" s="5" t="s">
        <v>2359</v>
      </c>
      <c r="V781" s="5" t="s">
        <v>2360</v>
      </c>
      <c r="W781" s="22">
        <v>13.773019472757966</v>
      </c>
      <c r="X781" s="23" t="s">
        <v>35</v>
      </c>
      <c r="Y781" s="22">
        <v>0.27684765381893967</v>
      </c>
      <c r="Z781" s="22">
        <v>13.108311017354302</v>
      </c>
      <c r="AA781" s="23" t="s">
        <v>35</v>
      </c>
      <c r="AB781" s="22">
        <v>1.6032837068026171</v>
      </c>
      <c r="AC781" s="22">
        <v>13.600536346435501</v>
      </c>
      <c r="AD781" s="22">
        <v>13.6261692047119</v>
      </c>
      <c r="AE781" s="22">
        <v>14.0923528671265</v>
      </c>
      <c r="AF781" s="22">
        <v>11.279345512390099</v>
      </c>
      <c r="AG781" s="22">
        <v>14.2711534500122</v>
      </c>
      <c r="AH781" s="22">
        <v>13.7744340896606</v>
      </c>
    </row>
    <row r="782" spans="1:34" x14ac:dyDescent="0.35">
      <c r="A782" s="5" t="s">
        <v>2361</v>
      </c>
      <c r="B782" s="5" t="s">
        <v>2362</v>
      </c>
      <c r="C782" s="22">
        <v>17.132861455281567</v>
      </c>
      <c r="D782" s="23" t="s">
        <v>35</v>
      </c>
      <c r="E782" s="22">
        <v>0.12251254639384909</v>
      </c>
      <c r="F782" s="22">
        <v>16.46290461222333</v>
      </c>
      <c r="G782" s="23" t="s">
        <v>35</v>
      </c>
      <c r="H782" s="22">
        <v>0.1634810207136507</v>
      </c>
      <c r="I782" s="22">
        <v>-0.66995684305826597</v>
      </c>
      <c r="J782" s="24">
        <v>2.3240743059142801</v>
      </c>
      <c r="K782" s="25">
        <f>10^-J782</f>
        <v>4.7416085144131315E-3</v>
      </c>
      <c r="L782" s="26" t="b">
        <f>IF(AND(K782&lt;0.05,ABS(I782)&gt;=2),"TRUE")</f>
        <v>0</v>
      </c>
      <c r="M782" s="27" t="b">
        <v>0</v>
      </c>
      <c r="N782" s="24">
        <v>2.3240743059142801</v>
      </c>
      <c r="O782" s="27">
        <v>20</v>
      </c>
      <c r="P782" s="25">
        <f>O782/$P$2*$P$1</f>
        <v>8.9445438282647585E-4</v>
      </c>
      <c r="Q782" s="27" t="b">
        <f>IF(K782&lt;P782,"TRUE")</f>
        <v>0</v>
      </c>
      <c r="R782" s="28">
        <f>K782*1118</f>
        <v>5.3011183191138809</v>
      </c>
      <c r="S782" s="26" t="b">
        <f>IF(R782&lt;0.05,"TRUE")</f>
        <v>0</v>
      </c>
      <c r="T782" s="5" t="s">
        <v>2361</v>
      </c>
      <c r="U782" s="5" t="s">
        <v>2362</v>
      </c>
      <c r="V782" s="5" t="s">
        <v>2363</v>
      </c>
      <c r="W782" s="22">
        <v>17.132861455281567</v>
      </c>
      <c r="X782" s="23" t="s">
        <v>35</v>
      </c>
      <c r="Y782" s="22">
        <v>0.12251254639384909</v>
      </c>
      <c r="Z782" s="22">
        <v>16.46290461222333</v>
      </c>
      <c r="AA782" s="23" t="s">
        <v>35</v>
      </c>
      <c r="AB782" s="22">
        <v>0.1634810207136507</v>
      </c>
      <c r="AC782" s="22">
        <v>17.269977569580099</v>
      </c>
      <c r="AD782" s="22">
        <v>17.034158706665</v>
      </c>
      <c r="AE782" s="22">
        <v>17.094448089599599</v>
      </c>
      <c r="AF782" s="22">
        <v>16.298261642456101</v>
      </c>
      <c r="AG782" s="22">
        <v>16.625198364257798</v>
      </c>
      <c r="AH782" s="22">
        <v>16.465253829956101</v>
      </c>
    </row>
    <row r="783" spans="1:34" x14ac:dyDescent="0.35">
      <c r="A783" s="5" t="s">
        <v>2364</v>
      </c>
      <c r="B783" s="5" t="s">
        <v>2365</v>
      </c>
      <c r="C783" s="22">
        <v>17.438375473022464</v>
      </c>
      <c r="D783" s="23" t="s">
        <v>35</v>
      </c>
      <c r="E783" s="22">
        <v>6.4474234823335447E-2</v>
      </c>
      <c r="F783" s="22">
        <v>16.766824086507167</v>
      </c>
      <c r="G783" s="23" t="s">
        <v>35</v>
      </c>
      <c r="H783" s="22">
        <v>0.70295403773631093</v>
      </c>
      <c r="I783" s="22">
        <v>-0.671551386515301</v>
      </c>
      <c r="J783" s="24">
        <v>0.75758952260374501</v>
      </c>
      <c r="K783" s="25">
        <f>10^-J783</f>
        <v>0.17474730127137358</v>
      </c>
      <c r="L783" s="26" t="b">
        <f>IF(AND(K783&lt;0.05,ABS(I783)&gt;=2),"TRUE")</f>
        <v>0</v>
      </c>
      <c r="M783" s="27" t="b">
        <v>0</v>
      </c>
      <c r="N783" s="24">
        <v>0.75758952260374501</v>
      </c>
      <c r="O783" s="27">
        <v>294</v>
      </c>
      <c r="P783" s="25">
        <f>O783/$P$2*$P$1</f>
        <v>1.3148479427549195E-2</v>
      </c>
      <c r="Q783" s="27" t="b">
        <f>IF(K783&lt;P783,"TRUE")</f>
        <v>0</v>
      </c>
      <c r="R783" s="28">
        <f>K783*1118</f>
        <v>195.36748282139567</v>
      </c>
      <c r="S783" s="26" t="b">
        <f>IF(R783&lt;0.05,"TRUE")</f>
        <v>0</v>
      </c>
      <c r="T783" s="5" t="s">
        <v>2364</v>
      </c>
      <c r="U783" s="5" t="s">
        <v>2365</v>
      </c>
      <c r="V783" s="5" t="s">
        <v>2366</v>
      </c>
      <c r="W783" s="22">
        <v>17.438375473022464</v>
      </c>
      <c r="X783" s="23" t="s">
        <v>35</v>
      </c>
      <c r="Y783" s="22">
        <v>6.4474234823335447E-2</v>
      </c>
      <c r="Z783" s="22">
        <v>16.766824086507167</v>
      </c>
      <c r="AA783" s="23" t="s">
        <v>35</v>
      </c>
      <c r="AB783" s="22">
        <v>0.70295403773631093</v>
      </c>
      <c r="AC783" s="22">
        <v>17.488349914550799</v>
      </c>
      <c r="AD783" s="22">
        <v>17.365598678588899</v>
      </c>
      <c r="AE783" s="22">
        <v>17.461177825927699</v>
      </c>
      <c r="AF783" s="22">
        <v>16.2871608734131</v>
      </c>
      <c r="AG783" s="22">
        <v>16.439569473266602</v>
      </c>
      <c r="AH783" s="22">
        <v>17.5737419128418</v>
      </c>
    </row>
    <row r="784" spans="1:34" x14ac:dyDescent="0.35">
      <c r="A784" s="5" t="s">
        <v>2367</v>
      </c>
      <c r="B784" s="5" t="s">
        <v>2368</v>
      </c>
      <c r="C784" s="22">
        <v>13.765187581380234</v>
      </c>
      <c r="D784" s="23" t="s">
        <v>35</v>
      </c>
      <c r="E784" s="22">
        <v>0.57810423003722466</v>
      </c>
      <c r="F784" s="22">
        <v>13.091054280598968</v>
      </c>
      <c r="G784" s="23" t="s">
        <v>35</v>
      </c>
      <c r="H784" s="22">
        <v>0.34056372146067715</v>
      </c>
      <c r="I784" s="22">
        <v>-0.67413330078125</v>
      </c>
      <c r="J784" s="24">
        <v>0.80467089306334005</v>
      </c>
      <c r="K784" s="25">
        <f>10^-J784</f>
        <v>0.15679387989117499</v>
      </c>
      <c r="L784" s="26" t="b">
        <f>IF(AND(K784&lt;0.05,ABS(I784)&gt;=2),"TRUE")</f>
        <v>0</v>
      </c>
      <c r="M784" s="27" t="b">
        <v>0</v>
      </c>
      <c r="N784" s="24">
        <v>0.80467089306334005</v>
      </c>
      <c r="O784" s="27">
        <v>272</v>
      </c>
      <c r="P784" s="25">
        <f>O784/$P$2*$P$1</f>
        <v>1.2164579606440074E-2</v>
      </c>
      <c r="Q784" s="27" t="b">
        <f>IF(K784&lt;P784,"TRUE")</f>
        <v>0</v>
      </c>
      <c r="R784" s="28">
        <f>K784*1118</f>
        <v>175.29555771833364</v>
      </c>
      <c r="S784" s="26" t="b">
        <f>IF(R784&lt;0.05,"TRUE")</f>
        <v>0</v>
      </c>
      <c r="T784" s="5" t="s">
        <v>2367</v>
      </c>
      <c r="U784" s="5" t="s">
        <v>2368</v>
      </c>
      <c r="V784" s="5" t="s">
        <v>2369</v>
      </c>
      <c r="W784" s="22">
        <v>13.765187581380234</v>
      </c>
      <c r="X784" s="23" t="s">
        <v>35</v>
      </c>
      <c r="Y784" s="22">
        <v>0.57810423003722466</v>
      </c>
      <c r="Z784" s="22">
        <v>13.091054280598968</v>
      </c>
      <c r="AA784" s="23" t="s">
        <v>35</v>
      </c>
      <c r="AB784" s="22">
        <v>0.34056372146067715</v>
      </c>
      <c r="AC784" s="22">
        <v>14.429989814758301</v>
      </c>
      <c r="AD784" s="22">
        <v>13.485064506530801</v>
      </c>
      <c r="AE784" s="22">
        <v>13.3805084228516</v>
      </c>
      <c r="AF784" s="22">
        <v>13.4754848480225</v>
      </c>
      <c r="AG784" s="22">
        <v>12.827120780944799</v>
      </c>
      <c r="AH784" s="22">
        <v>12.970557212829601</v>
      </c>
    </row>
    <row r="785" spans="1:34" x14ac:dyDescent="0.35">
      <c r="A785" s="5" t="s">
        <v>2370</v>
      </c>
      <c r="B785" s="5" t="s">
        <v>2371</v>
      </c>
      <c r="C785" s="22">
        <v>14.588991483052567</v>
      </c>
      <c r="D785" s="23" t="s">
        <v>35</v>
      </c>
      <c r="E785" s="22">
        <v>0.55690710622652273</v>
      </c>
      <c r="F785" s="22">
        <v>13.9104617436727</v>
      </c>
      <c r="G785" s="23" t="s">
        <v>35</v>
      </c>
      <c r="H785" s="22">
        <v>0.60972364974916704</v>
      </c>
      <c r="I785" s="22">
        <v>-0.67852973937988303</v>
      </c>
      <c r="J785" s="24">
        <v>0.64251061028492595</v>
      </c>
      <c r="K785" s="25">
        <f>10^-J785</f>
        <v>0.2277662595411602</v>
      </c>
      <c r="L785" s="26" t="b">
        <f>IF(AND(K785&lt;0.05,ABS(I785)&gt;=2),"TRUE")</f>
        <v>0</v>
      </c>
      <c r="M785" s="27" t="b">
        <v>0</v>
      </c>
      <c r="N785" s="24">
        <v>0.64251061028492595</v>
      </c>
      <c r="O785" s="27">
        <v>367</v>
      </c>
      <c r="P785" s="25">
        <f>O785/$P$2*$P$1</f>
        <v>1.641323792486583E-2</v>
      </c>
      <c r="Q785" s="27" t="b">
        <f>IF(K785&lt;P785,"TRUE")</f>
        <v>0</v>
      </c>
      <c r="R785" s="28">
        <f>K785*1118</f>
        <v>254.6426781670171</v>
      </c>
      <c r="S785" s="26" t="b">
        <f>IF(R785&lt;0.05,"TRUE")</f>
        <v>0</v>
      </c>
      <c r="T785" s="5" t="s">
        <v>2370</v>
      </c>
      <c r="U785" s="5" t="s">
        <v>2371</v>
      </c>
      <c r="V785" s="5" t="s">
        <v>2372</v>
      </c>
      <c r="W785" s="22">
        <v>14.588991483052567</v>
      </c>
      <c r="X785" s="23" t="s">
        <v>35</v>
      </c>
      <c r="Y785" s="22">
        <v>0.55690710622652273</v>
      </c>
      <c r="Z785" s="22">
        <v>13.9104617436727</v>
      </c>
      <c r="AA785" s="23" t="s">
        <v>35</v>
      </c>
      <c r="AB785" s="22">
        <v>0.60972364974916704</v>
      </c>
      <c r="AC785" s="22">
        <v>15.217934608459499</v>
      </c>
      <c r="AD785" s="22">
        <v>14.1584663391113</v>
      </c>
      <c r="AE785" s="22">
        <v>14.3905735015869</v>
      </c>
      <c r="AF785" s="22">
        <v>13.509594917297401</v>
      </c>
      <c r="AG785" s="22">
        <v>14.612135887146</v>
      </c>
      <c r="AH785" s="22">
        <v>13.6096544265747</v>
      </c>
    </row>
    <row r="786" spans="1:34" x14ac:dyDescent="0.35">
      <c r="A786" s="5" t="s">
        <v>2373</v>
      </c>
      <c r="B786" s="5" t="s">
        <v>2374</v>
      </c>
      <c r="C786" s="22">
        <v>20.0098253885905</v>
      </c>
      <c r="D786" s="23" t="s">
        <v>35</v>
      </c>
      <c r="E786" s="22">
        <v>0.12148824011427463</v>
      </c>
      <c r="F786" s="22">
        <v>19.330263137817401</v>
      </c>
      <c r="G786" s="23" t="s">
        <v>35</v>
      </c>
      <c r="H786" s="22">
        <v>0.59039494658995306</v>
      </c>
      <c r="I786" s="22">
        <v>-0.67956225077311305</v>
      </c>
      <c r="J786" s="24">
        <v>0.91160608793948505</v>
      </c>
      <c r="K786" s="25">
        <f>10^-J786</f>
        <v>0.12257274496835723</v>
      </c>
      <c r="L786" s="26" t="b">
        <f>IF(AND(K786&lt;0.05,ABS(I786)&gt;=2),"TRUE")</f>
        <v>0</v>
      </c>
      <c r="M786" s="27" t="b">
        <v>0</v>
      </c>
      <c r="N786" s="24">
        <v>0.91160608793948505</v>
      </c>
      <c r="O786" s="27">
        <v>226</v>
      </c>
      <c r="P786" s="25">
        <f>O786/$P$2*$P$1</f>
        <v>1.0107334525939177E-2</v>
      </c>
      <c r="Q786" s="27" t="b">
        <f>IF(K786&lt;P786,"TRUE")</f>
        <v>0</v>
      </c>
      <c r="R786" s="28">
        <f>K786*1118</f>
        <v>137.03632887462336</v>
      </c>
      <c r="S786" s="26" t="b">
        <f>IF(R786&lt;0.05,"TRUE")</f>
        <v>0</v>
      </c>
      <c r="T786" s="5" t="s">
        <v>2373</v>
      </c>
      <c r="U786" s="5" t="s">
        <v>2374</v>
      </c>
      <c r="V786" s="5" t="s">
        <v>2375</v>
      </c>
      <c r="W786" s="22">
        <v>20.0098253885905</v>
      </c>
      <c r="X786" s="23" t="s">
        <v>35</v>
      </c>
      <c r="Y786" s="22">
        <v>0.12148824011427463</v>
      </c>
      <c r="Z786" s="22">
        <v>19.330263137817401</v>
      </c>
      <c r="AA786" s="23" t="s">
        <v>35</v>
      </c>
      <c r="AB786" s="22">
        <v>0.59039494658995306</v>
      </c>
      <c r="AC786" s="22">
        <v>20.070386886596701</v>
      </c>
      <c r="AD786" s="22">
        <v>19.869960784912099</v>
      </c>
      <c r="AE786" s="22">
        <v>20.089128494262699</v>
      </c>
      <c r="AF786" s="22">
        <v>18.6494235992432</v>
      </c>
      <c r="AG786" s="22">
        <v>19.640527725219702</v>
      </c>
      <c r="AH786" s="22">
        <v>19.7008380889893</v>
      </c>
    </row>
    <row r="787" spans="1:34" x14ac:dyDescent="0.35">
      <c r="A787" s="5" t="s">
        <v>2376</v>
      </c>
      <c r="B787" s="5" t="s">
        <v>2377</v>
      </c>
      <c r="C787" s="22">
        <v>17.434111277262364</v>
      </c>
      <c r="D787" s="23" t="s">
        <v>35</v>
      </c>
      <c r="E787" s="22">
        <v>2.7148670354637514E-2</v>
      </c>
      <c r="F787" s="22">
        <v>16.752516428629566</v>
      </c>
      <c r="G787" s="23" t="s">
        <v>35</v>
      </c>
      <c r="H787" s="22">
        <v>0.42870023202474933</v>
      </c>
      <c r="I787" s="22">
        <v>-0.68159484863281306</v>
      </c>
      <c r="J787" s="24">
        <v>1.2884940681495201</v>
      </c>
      <c r="K787" s="25">
        <f>10^-J787</f>
        <v>5.1464283626147064E-2</v>
      </c>
      <c r="L787" s="26" t="b">
        <f>IF(AND(K787&lt;0.05,ABS(I787)&gt;=2),"TRUE")</f>
        <v>0</v>
      </c>
      <c r="M787" s="27" t="b">
        <v>0</v>
      </c>
      <c r="N787" s="24">
        <v>1.2884940681495201</v>
      </c>
      <c r="O787" s="27">
        <v>124</v>
      </c>
      <c r="P787" s="25">
        <f>O787/$P$2*$P$1</f>
        <v>5.5456171735241509E-3</v>
      </c>
      <c r="Q787" s="27" t="b">
        <f>IF(K787&lt;P787,"TRUE")</f>
        <v>0</v>
      </c>
      <c r="R787" s="28">
        <f>K787*1118</f>
        <v>57.537069094032418</v>
      </c>
      <c r="S787" s="26" t="b">
        <f>IF(R787&lt;0.05,"TRUE")</f>
        <v>0</v>
      </c>
      <c r="T787" s="5" t="s">
        <v>2376</v>
      </c>
      <c r="U787" s="5" t="s">
        <v>2377</v>
      </c>
      <c r="V787" s="5" t="s">
        <v>2378</v>
      </c>
      <c r="W787" s="22">
        <v>17.434111277262364</v>
      </c>
      <c r="X787" s="23" t="s">
        <v>35</v>
      </c>
      <c r="Y787" s="22">
        <v>2.7148670354637514E-2</v>
      </c>
      <c r="Z787" s="22">
        <v>16.752516428629566</v>
      </c>
      <c r="AA787" s="23" t="s">
        <v>35</v>
      </c>
      <c r="AB787" s="22">
        <v>0.42870023202474933</v>
      </c>
      <c r="AC787" s="22">
        <v>17.4462070465088</v>
      </c>
      <c r="AD787" s="22">
        <v>17.403017044067401</v>
      </c>
      <c r="AE787" s="22">
        <v>17.453109741210898</v>
      </c>
      <c r="AF787" s="22">
        <v>16.258216857910199</v>
      </c>
      <c r="AG787" s="22">
        <v>16.976539611816399</v>
      </c>
      <c r="AH787" s="22">
        <v>17.022792816162099</v>
      </c>
    </row>
    <row r="788" spans="1:34" x14ac:dyDescent="0.35">
      <c r="A788" s="5" t="s">
        <v>2379</v>
      </c>
      <c r="B788" s="5" t="s">
        <v>2380</v>
      </c>
      <c r="C788" s="22">
        <v>17.901791890462235</v>
      </c>
      <c r="D788" s="23" t="s">
        <v>35</v>
      </c>
      <c r="E788" s="22">
        <v>8.3581047894762714E-2</v>
      </c>
      <c r="F788" s="22">
        <v>17.213390350341765</v>
      </c>
      <c r="G788" s="23" t="s">
        <v>35</v>
      </c>
      <c r="H788" s="22">
        <v>0.26424868808752605</v>
      </c>
      <c r="I788" s="22">
        <v>-0.68840154012044197</v>
      </c>
      <c r="J788" s="24">
        <v>1.8987954877250099</v>
      </c>
      <c r="K788" s="25">
        <f>10^-J788</f>
        <v>1.2624218778323509E-2</v>
      </c>
      <c r="L788" s="26" t="b">
        <f>IF(AND(K788&lt;0.05,ABS(I788)&gt;=2),"TRUE")</f>
        <v>0</v>
      </c>
      <c r="M788" s="27" t="b">
        <v>0</v>
      </c>
      <c r="N788" s="24">
        <v>1.8987954877250099</v>
      </c>
      <c r="O788" s="27">
        <v>40</v>
      </c>
      <c r="P788" s="25">
        <f>O788/$P$2*$P$1</f>
        <v>1.7889087656529517E-3</v>
      </c>
      <c r="Q788" s="27" t="b">
        <f>IF(K788&lt;P788,"TRUE")</f>
        <v>0</v>
      </c>
      <c r="R788" s="28">
        <f>K788*1118</f>
        <v>14.113876594165683</v>
      </c>
      <c r="S788" s="26" t="b">
        <f>IF(R788&lt;0.05,"TRUE")</f>
        <v>0</v>
      </c>
      <c r="T788" s="5" t="s">
        <v>2379</v>
      </c>
      <c r="U788" s="5" t="s">
        <v>2380</v>
      </c>
      <c r="V788" s="5" t="s">
        <v>2381</v>
      </c>
      <c r="W788" s="22">
        <v>17.901791890462235</v>
      </c>
      <c r="X788" s="23" t="s">
        <v>35</v>
      </c>
      <c r="Y788" s="22">
        <v>8.3581047894762714E-2</v>
      </c>
      <c r="Z788" s="22">
        <v>17.213390350341765</v>
      </c>
      <c r="AA788" s="23" t="s">
        <v>35</v>
      </c>
      <c r="AB788" s="22">
        <v>0.26424868808752605</v>
      </c>
      <c r="AC788" s="22">
        <v>17.831987380981399</v>
      </c>
      <c r="AD788" s="22">
        <v>17.8789768218994</v>
      </c>
      <c r="AE788" s="22">
        <v>17.994411468505898</v>
      </c>
      <c r="AF788" s="22">
        <v>16.964921951293899</v>
      </c>
      <c r="AG788" s="22">
        <v>17.491003036498999</v>
      </c>
      <c r="AH788" s="22">
        <v>17.184246063232401</v>
      </c>
    </row>
    <row r="789" spans="1:34" x14ac:dyDescent="0.35">
      <c r="A789" s="5" t="s">
        <v>2382</v>
      </c>
      <c r="B789" s="5" t="s">
        <v>2383</v>
      </c>
      <c r="C789" s="22">
        <v>15.810475031534866</v>
      </c>
      <c r="D789" s="23" t="s">
        <v>35</v>
      </c>
      <c r="E789" s="22">
        <v>5.8584321869205563E-2</v>
      </c>
      <c r="F789" s="22">
        <v>15.119220097859701</v>
      </c>
      <c r="G789" s="23" t="s">
        <v>35</v>
      </c>
      <c r="H789" s="22">
        <v>1.1476130190016394</v>
      </c>
      <c r="I789" s="22">
        <v>-0.69125493367512902</v>
      </c>
      <c r="J789" s="24">
        <v>0.44821483340055401</v>
      </c>
      <c r="K789" s="25">
        <f>10^-J789</f>
        <v>0.35627485056972286</v>
      </c>
      <c r="L789" s="26" t="b">
        <f>IF(AND(K789&lt;0.05,ABS(I789)&gt;=2),"TRUE")</f>
        <v>0</v>
      </c>
      <c r="M789" s="27" t="b">
        <v>0</v>
      </c>
      <c r="N789" s="24">
        <v>0.44821483340055401</v>
      </c>
      <c r="O789" s="27">
        <v>530</v>
      </c>
      <c r="P789" s="25">
        <f>O789/$P$2*$P$1</f>
        <v>2.3703041144901613E-2</v>
      </c>
      <c r="Q789" s="27" t="b">
        <f>IF(K789&lt;P789,"TRUE")</f>
        <v>0</v>
      </c>
      <c r="R789" s="28">
        <f>K789*1118</f>
        <v>398.31528293695015</v>
      </c>
      <c r="S789" s="26" t="b">
        <f>IF(R789&lt;0.05,"TRUE")</f>
        <v>0</v>
      </c>
      <c r="T789" s="5" t="s">
        <v>2382</v>
      </c>
      <c r="U789" s="5" t="s">
        <v>2383</v>
      </c>
      <c r="V789" s="5" t="s">
        <v>2384</v>
      </c>
      <c r="W789" s="22">
        <v>15.810475031534866</v>
      </c>
      <c r="X789" s="23" t="s">
        <v>35</v>
      </c>
      <c r="Y789" s="22">
        <v>5.8584321869205563E-2</v>
      </c>
      <c r="Z789" s="22">
        <v>15.119220097859701</v>
      </c>
      <c r="AA789" s="23" t="s">
        <v>35</v>
      </c>
      <c r="AB789" s="22">
        <v>1.1476130190016394</v>
      </c>
      <c r="AC789" s="22">
        <v>15.8779745101929</v>
      </c>
      <c r="AD789" s="22">
        <v>15.780596733093301</v>
      </c>
      <c r="AE789" s="22">
        <v>15.7728538513184</v>
      </c>
      <c r="AF789" s="22">
        <v>13.7959651947021</v>
      </c>
      <c r="AG789" s="22">
        <v>15.7195043563843</v>
      </c>
      <c r="AH789" s="22">
        <v>15.842190742492701</v>
      </c>
    </row>
    <row r="790" spans="1:34" x14ac:dyDescent="0.35">
      <c r="A790" s="5" t="s">
        <v>2385</v>
      </c>
      <c r="B790" s="5" t="s">
        <v>2386</v>
      </c>
      <c r="C790" s="22">
        <v>17.069578806559232</v>
      </c>
      <c r="D790" s="23" t="s">
        <v>35</v>
      </c>
      <c r="E790" s="22">
        <v>0.27162409920817693</v>
      </c>
      <c r="F790" s="22">
        <v>16.377609252929698</v>
      </c>
      <c r="G790" s="23" t="s">
        <v>35</v>
      </c>
      <c r="H790" s="22">
        <v>0.62613460276687904</v>
      </c>
      <c r="I790" s="22">
        <v>-0.69196955362955803</v>
      </c>
      <c r="J790" s="24">
        <v>0.81269050437704304</v>
      </c>
      <c r="K790" s="25">
        <f>10^-J790</f>
        <v>0.15392511815110083</v>
      </c>
      <c r="L790" s="26" t="b">
        <f>IF(AND(K790&lt;0.05,ABS(I790)&gt;=2),"TRUE")</f>
        <v>0</v>
      </c>
      <c r="M790" s="27" t="b">
        <v>0</v>
      </c>
      <c r="N790" s="24">
        <v>0.81269050437704304</v>
      </c>
      <c r="O790" s="27">
        <v>270</v>
      </c>
      <c r="P790" s="25">
        <f>O790/$P$2*$P$1</f>
        <v>1.2075134168157425E-2</v>
      </c>
      <c r="Q790" s="27" t="b">
        <f>IF(K790&lt;P790,"TRUE")</f>
        <v>0</v>
      </c>
      <c r="R790" s="28">
        <f>K790*1118</f>
        <v>172.08828209293071</v>
      </c>
      <c r="S790" s="26" t="b">
        <f>IF(R790&lt;0.05,"TRUE")</f>
        <v>0</v>
      </c>
      <c r="T790" s="5" t="s">
        <v>2385</v>
      </c>
      <c r="U790" s="5" t="s">
        <v>2386</v>
      </c>
      <c r="V790" s="5" t="s">
        <v>2387</v>
      </c>
      <c r="W790" s="22">
        <v>17.069578806559232</v>
      </c>
      <c r="X790" s="23" t="s">
        <v>35</v>
      </c>
      <c r="Y790" s="22">
        <v>0.27162409920817693</v>
      </c>
      <c r="Z790" s="22">
        <v>16.377609252929698</v>
      </c>
      <c r="AA790" s="23" t="s">
        <v>35</v>
      </c>
      <c r="AB790" s="22">
        <v>0.62613460276687904</v>
      </c>
      <c r="AC790" s="22">
        <v>16.757209777831999</v>
      </c>
      <c r="AD790" s="22">
        <v>17.201292037963899</v>
      </c>
      <c r="AE790" s="22">
        <v>17.2502346038818</v>
      </c>
      <c r="AF790" s="22">
        <v>15.6976585388184</v>
      </c>
      <c r="AG790" s="22">
        <v>16.504758834838899</v>
      </c>
      <c r="AH790" s="22">
        <v>16.9304103851318</v>
      </c>
    </row>
    <row r="791" spans="1:34" x14ac:dyDescent="0.35">
      <c r="A791" s="5" t="s">
        <v>2388</v>
      </c>
      <c r="B791" s="5" t="s">
        <v>2389</v>
      </c>
      <c r="C791" s="22">
        <v>16.861405690511067</v>
      </c>
      <c r="D791" s="23" t="s">
        <v>35</v>
      </c>
      <c r="E791" s="22">
        <v>0.33020666692714457</v>
      </c>
      <c r="F791" s="22">
        <v>16.164191246032733</v>
      </c>
      <c r="G791" s="23" t="s">
        <v>35</v>
      </c>
      <c r="H791" s="22">
        <v>2.2440307087561666</v>
      </c>
      <c r="I791" s="22">
        <v>-0.69721444447835201</v>
      </c>
      <c r="J791" s="24">
        <v>0.205761400728044</v>
      </c>
      <c r="K791" s="25">
        <f>10^-J791</f>
        <v>0.62264226784644716</v>
      </c>
      <c r="L791" s="26" t="b">
        <f>IF(AND(K791&lt;0.05,ABS(I791)&gt;=2),"TRUE")</f>
        <v>0</v>
      </c>
      <c r="M791" s="27" t="b">
        <v>0</v>
      </c>
      <c r="N791" s="24">
        <v>0.205761400728044</v>
      </c>
      <c r="O791" s="27">
        <v>835</v>
      </c>
      <c r="P791" s="25">
        <f>O791/$P$2*$P$1</f>
        <v>3.7343470483005368E-2</v>
      </c>
      <c r="Q791" s="27" t="b">
        <f>IF(K791&lt;P791,"TRUE")</f>
        <v>0</v>
      </c>
      <c r="R791" s="28">
        <f>K791*1118</f>
        <v>696.11405545232788</v>
      </c>
      <c r="S791" s="26" t="b">
        <f>IF(R791&lt;0.05,"TRUE")</f>
        <v>0</v>
      </c>
      <c r="T791" s="5" t="s">
        <v>2388</v>
      </c>
      <c r="U791" s="5" t="s">
        <v>2389</v>
      </c>
      <c r="V791" s="5" t="s">
        <v>2390</v>
      </c>
      <c r="W791" s="22">
        <v>16.861405690511067</v>
      </c>
      <c r="X791" s="23" t="s">
        <v>35</v>
      </c>
      <c r="Y791" s="22">
        <v>0.33020666692714457</v>
      </c>
      <c r="Z791" s="22">
        <v>16.164191246032733</v>
      </c>
      <c r="AA791" s="23" t="s">
        <v>35</v>
      </c>
      <c r="AB791" s="22">
        <v>2.2440307087561666</v>
      </c>
      <c r="AC791" s="22">
        <v>17.223678588867202</v>
      </c>
      <c r="AD791" s="22">
        <v>16.783250808715799</v>
      </c>
      <c r="AE791" s="22">
        <v>16.577287673950199</v>
      </c>
      <c r="AF791" s="22">
        <v>13.573782920837401</v>
      </c>
      <c r="AG791" s="22">
        <v>17.4045104980469</v>
      </c>
      <c r="AH791" s="22">
        <v>17.514280319213899</v>
      </c>
    </row>
    <row r="792" spans="1:34" x14ac:dyDescent="0.35">
      <c r="A792" s="5" t="s">
        <v>2391</v>
      </c>
      <c r="B792" s="5" t="s">
        <v>2392</v>
      </c>
      <c r="C792" s="22">
        <v>18.175940195719402</v>
      </c>
      <c r="D792" s="23" t="s">
        <v>35</v>
      </c>
      <c r="E792" s="22">
        <v>0.25112815894322627</v>
      </c>
      <c r="F792" s="22">
        <v>17.477325439453136</v>
      </c>
      <c r="G792" s="23" t="s">
        <v>35</v>
      </c>
      <c r="H792" s="22">
        <v>0.49925428499007996</v>
      </c>
      <c r="I792" s="22">
        <v>-0.698614756266277</v>
      </c>
      <c r="J792" s="24">
        <v>1.0162556928147399</v>
      </c>
      <c r="K792" s="25">
        <f>10^-J792</f>
        <v>9.6326173199828405E-2</v>
      </c>
      <c r="L792" s="26" t="b">
        <f>IF(AND(K792&lt;0.05,ABS(I792)&gt;=2),"TRUE")</f>
        <v>0</v>
      </c>
      <c r="M792" s="27" t="b">
        <v>0</v>
      </c>
      <c r="N792" s="24">
        <v>1.0162556928147399</v>
      </c>
      <c r="O792" s="27">
        <v>192</v>
      </c>
      <c r="P792" s="25">
        <f>O792/$P$2*$P$1</f>
        <v>8.5867620751341675E-3</v>
      </c>
      <c r="Q792" s="27" t="b">
        <f>IF(K792&lt;P792,"TRUE")</f>
        <v>0</v>
      </c>
      <c r="R792" s="28">
        <f>K792*1118</f>
        <v>107.69266163740815</v>
      </c>
      <c r="S792" s="26" t="b">
        <f>IF(R792&lt;0.05,"TRUE")</f>
        <v>0</v>
      </c>
      <c r="T792" s="5" t="s">
        <v>2391</v>
      </c>
      <c r="U792" s="5" t="s">
        <v>2392</v>
      </c>
      <c r="V792" s="5" t="s">
        <v>2393</v>
      </c>
      <c r="W792" s="22">
        <v>18.175940195719402</v>
      </c>
      <c r="X792" s="23" t="s">
        <v>35</v>
      </c>
      <c r="Y792" s="22">
        <v>0.25112815894322627</v>
      </c>
      <c r="Z792" s="22">
        <v>17.477325439453136</v>
      </c>
      <c r="AA792" s="23" t="s">
        <v>35</v>
      </c>
      <c r="AB792" s="22">
        <v>0.49925428499007996</v>
      </c>
      <c r="AC792" s="22">
        <v>17.885978698730501</v>
      </c>
      <c r="AD792" s="22">
        <v>18.323585510253899</v>
      </c>
      <c r="AE792" s="22">
        <v>18.3182563781738</v>
      </c>
      <c r="AF792" s="22">
        <v>16.901027679443398</v>
      </c>
      <c r="AG792" s="22">
        <v>17.7783393859863</v>
      </c>
      <c r="AH792" s="22">
        <v>17.752609252929702</v>
      </c>
    </row>
    <row r="793" spans="1:34" x14ac:dyDescent="0.35">
      <c r="A793" s="5" t="s">
        <v>2394</v>
      </c>
      <c r="B793" s="5" t="s">
        <v>2395</v>
      </c>
      <c r="C793" s="22">
        <v>14.787565231323233</v>
      </c>
      <c r="D793" s="23" t="s">
        <v>35</v>
      </c>
      <c r="E793" s="22">
        <v>0.29145338216143279</v>
      </c>
      <c r="F793" s="22">
        <v>14.084992726643899</v>
      </c>
      <c r="G793" s="23" t="s">
        <v>35</v>
      </c>
      <c r="H793" s="22">
        <v>1.304893443343859</v>
      </c>
      <c r="I793" s="22">
        <v>-0.70257250467936105</v>
      </c>
      <c r="J793" s="24">
        <v>0.38275332331721001</v>
      </c>
      <c r="K793" s="25">
        <f>10^-J793</f>
        <v>0.41423489096716132</v>
      </c>
      <c r="L793" s="26" t="b">
        <f>IF(AND(K793&lt;0.05,ABS(I793)&gt;=2),"TRUE")</f>
        <v>0</v>
      </c>
      <c r="M793" s="27" t="b">
        <v>0</v>
      </c>
      <c r="N793" s="24">
        <v>0.38275332331721001</v>
      </c>
      <c r="O793" s="27">
        <v>605</v>
      </c>
      <c r="P793" s="25">
        <f>O793/$P$2*$P$1</f>
        <v>2.7057245080500898E-2</v>
      </c>
      <c r="Q793" s="27" t="b">
        <f>IF(K793&lt;P793,"TRUE")</f>
        <v>0</v>
      </c>
      <c r="R793" s="28">
        <f>K793*1118</f>
        <v>463.11460810128636</v>
      </c>
      <c r="S793" s="26" t="b">
        <f>IF(R793&lt;0.05,"TRUE")</f>
        <v>0</v>
      </c>
      <c r="T793" s="5" t="s">
        <v>2394</v>
      </c>
      <c r="U793" s="5" t="s">
        <v>2395</v>
      </c>
      <c r="V793" s="5" t="s">
        <v>2396</v>
      </c>
      <c r="W793" s="22">
        <v>14.787565231323233</v>
      </c>
      <c r="X793" s="23" t="s">
        <v>35</v>
      </c>
      <c r="Y793" s="22">
        <v>0.29145338216143279</v>
      </c>
      <c r="Z793" s="22">
        <v>14.084992726643899</v>
      </c>
      <c r="AA793" s="23" t="s">
        <v>35</v>
      </c>
      <c r="AB793" s="22">
        <v>1.304893443343859</v>
      </c>
      <c r="AC793" s="22">
        <v>15.001878738403301</v>
      </c>
      <c r="AD793" s="22">
        <v>14.455692291259799</v>
      </c>
      <c r="AE793" s="22">
        <v>14.9051246643066</v>
      </c>
      <c r="AF793" s="22">
        <v>12.5930728912354</v>
      </c>
      <c r="AG793" s="22">
        <v>15.0136499404907</v>
      </c>
      <c r="AH793" s="22">
        <v>14.6482553482056</v>
      </c>
    </row>
    <row r="794" spans="1:34" x14ac:dyDescent="0.35">
      <c r="A794" s="5" t="s">
        <v>2397</v>
      </c>
      <c r="B794" s="5" t="s">
        <v>2398</v>
      </c>
      <c r="C794" s="22">
        <v>17.460271835327166</v>
      </c>
      <c r="D794" s="23" t="s">
        <v>35</v>
      </c>
      <c r="E794" s="22">
        <v>0.38027386687033704</v>
      </c>
      <c r="F794" s="22">
        <v>16.7551825841268</v>
      </c>
      <c r="G794" s="23" t="s">
        <v>35</v>
      </c>
      <c r="H794" s="22">
        <v>1.4502782557831146</v>
      </c>
      <c r="I794" s="22">
        <v>-0.70508925120035904</v>
      </c>
      <c r="J794" s="24">
        <v>0.33625432310372699</v>
      </c>
      <c r="K794" s="25">
        <f>10^-J794</f>
        <v>0.46104750580164755</v>
      </c>
      <c r="L794" s="26" t="b">
        <f>IF(AND(K794&lt;0.05,ABS(I794)&gt;=2),"TRUE")</f>
        <v>0</v>
      </c>
      <c r="M794" s="27" t="b">
        <v>0</v>
      </c>
      <c r="N794" s="24">
        <v>0.33625432310372699</v>
      </c>
      <c r="O794" s="27">
        <v>668</v>
      </c>
      <c r="P794" s="25">
        <f>O794/$P$2*$P$1</f>
        <v>2.9874776386404296E-2</v>
      </c>
      <c r="Q794" s="27" t="b">
        <f>IF(K794&lt;P794,"TRUE")</f>
        <v>0</v>
      </c>
      <c r="R794" s="28">
        <f>K794*1118</f>
        <v>515.45111148624198</v>
      </c>
      <c r="S794" s="26" t="b">
        <f>IF(R794&lt;0.05,"TRUE")</f>
        <v>0</v>
      </c>
      <c r="T794" s="5" t="s">
        <v>2397</v>
      </c>
      <c r="U794" s="5" t="s">
        <v>2398</v>
      </c>
      <c r="V794" s="5" t="s">
        <v>2399</v>
      </c>
      <c r="W794" s="22">
        <v>17.460271835327166</v>
      </c>
      <c r="X794" s="23" t="s">
        <v>35</v>
      </c>
      <c r="Y794" s="22">
        <v>0.38027386687033704</v>
      </c>
      <c r="Z794" s="22">
        <v>16.7551825841268</v>
      </c>
      <c r="AA794" s="23" t="s">
        <v>35</v>
      </c>
      <c r="AB794" s="22">
        <v>1.4502782557831146</v>
      </c>
      <c r="AC794" s="22">
        <v>17.8989963531494</v>
      </c>
      <c r="AD794" s="22">
        <v>17.225135803222699</v>
      </c>
      <c r="AE794" s="22">
        <v>17.2566833496094</v>
      </c>
      <c r="AF794" s="22">
        <v>15.102520942688001</v>
      </c>
      <c r="AG794" s="22">
        <v>17.347335815429702</v>
      </c>
      <c r="AH794" s="22">
        <v>17.815690994262699</v>
      </c>
    </row>
    <row r="795" spans="1:34" x14ac:dyDescent="0.35">
      <c r="A795" s="5" t="s">
        <v>2400</v>
      </c>
      <c r="B795" s="5" t="s">
        <v>2401</v>
      </c>
      <c r="C795" s="22">
        <v>16.347522417704269</v>
      </c>
      <c r="D795" s="23" t="s">
        <v>35</v>
      </c>
      <c r="E795" s="22">
        <v>0.37878023119093684</v>
      </c>
      <c r="F795" s="22">
        <v>15.641396840413433</v>
      </c>
      <c r="G795" s="23" t="s">
        <v>35</v>
      </c>
      <c r="H795" s="22">
        <v>0.52252284187775799</v>
      </c>
      <c r="I795" s="22">
        <v>-0.70612557729085301</v>
      </c>
      <c r="J795" s="24">
        <v>0.88280542462335398</v>
      </c>
      <c r="K795" s="25">
        <f>10^-J795</f>
        <v>0.13097686024273203</v>
      </c>
      <c r="L795" s="26" t="b">
        <f>IF(AND(K795&lt;0.05,ABS(I795)&gt;=2),"TRUE")</f>
        <v>0</v>
      </c>
      <c r="M795" s="27" t="b">
        <v>0</v>
      </c>
      <c r="N795" s="24">
        <v>0.88280542462335398</v>
      </c>
      <c r="O795" s="27">
        <v>235</v>
      </c>
      <c r="P795" s="25">
        <f>O795/$P$2*$P$1</f>
        <v>1.0509838998211091E-2</v>
      </c>
      <c r="Q795" s="27" t="b">
        <f>IF(K795&lt;P795,"TRUE")</f>
        <v>0</v>
      </c>
      <c r="R795" s="28">
        <f>K795*1118</f>
        <v>146.43212975137442</v>
      </c>
      <c r="S795" s="26" t="b">
        <f>IF(R795&lt;0.05,"TRUE")</f>
        <v>0</v>
      </c>
      <c r="T795" s="5" t="s">
        <v>2400</v>
      </c>
      <c r="U795" s="5" t="s">
        <v>2401</v>
      </c>
      <c r="V795" s="5" t="s">
        <v>2402</v>
      </c>
      <c r="W795" s="22">
        <v>16.347522417704269</v>
      </c>
      <c r="X795" s="23" t="s">
        <v>35</v>
      </c>
      <c r="Y795" s="22">
        <v>0.37878023119093684</v>
      </c>
      <c r="Z795" s="22">
        <v>15.641396840413433</v>
      </c>
      <c r="AA795" s="23" t="s">
        <v>35</v>
      </c>
      <c r="AB795" s="22">
        <v>0.52252284187775799</v>
      </c>
      <c r="AC795" s="22">
        <v>16.5708827972412</v>
      </c>
      <c r="AD795" s="22">
        <v>15.9101781845093</v>
      </c>
      <c r="AE795" s="22">
        <v>16.561506271362301</v>
      </c>
      <c r="AF795" s="22">
        <v>15.144065856933601</v>
      </c>
      <c r="AG795" s="22">
        <v>16.185911178588899</v>
      </c>
      <c r="AH795" s="22">
        <v>15.5942134857178</v>
      </c>
    </row>
    <row r="796" spans="1:34" x14ac:dyDescent="0.35">
      <c r="A796" s="5" t="s">
        <v>2403</v>
      </c>
      <c r="B796" s="5" t="s">
        <v>2404</v>
      </c>
      <c r="C796" s="22">
        <v>16.353319168090835</v>
      </c>
      <c r="D796" s="23" t="s">
        <v>35</v>
      </c>
      <c r="E796" s="22">
        <v>1.1329707221379082</v>
      </c>
      <c r="F796" s="22">
        <v>15.6453765233358</v>
      </c>
      <c r="G796" s="23" t="s">
        <v>35</v>
      </c>
      <c r="H796" s="22">
        <v>2.7410452787536017</v>
      </c>
      <c r="I796" s="22">
        <v>-0.70794264475504498</v>
      </c>
      <c r="J796" s="24">
        <v>0.15459107057565999</v>
      </c>
      <c r="K796" s="25">
        <f>10^-J796</f>
        <v>0.70050127392175132</v>
      </c>
      <c r="L796" s="26" t="b">
        <f>IF(AND(K796&lt;0.05,ABS(I796)&gt;=2),"TRUE")</f>
        <v>0</v>
      </c>
      <c r="M796" s="27" t="b">
        <v>0</v>
      </c>
      <c r="N796" s="24">
        <v>0.15459107057565999</v>
      </c>
      <c r="O796" s="27">
        <v>897</v>
      </c>
      <c r="P796" s="25">
        <f>O796/$P$2*$P$1</f>
        <v>4.0116279069767447E-2</v>
      </c>
      <c r="Q796" s="27" t="b">
        <f>IF(K796&lt;P796,"TRUE")</f>
        <v>0</v>
      </c>
      <c r="R796" s="28">
        <f>K796*1118</f>
        <v>783.16042424451803</v>
      </c>
      <c r="S796" s="26" t="b">
        <f>IF(R796&lt;0.05,"TRUE")</f>
        <v>0</v>
      </c>
      <c r="T796" s="5" t="s">
        <v>2403</v>
      </c>
      <c r="U796" s="5" t="s">
        <v>2404</v>
      </c>
      <c r="V796" s="5" t="s">
        <v>2405</v>
      </c>
      <c r="W796" s="22">
        <v>16.353319168090835</v>
      </c>
      <c r="X796" s="23" t="s">
        <v>35</v>
      </c>
      <c r="Y796" s="22">
        <v>1.1329707221379082</v>
      </c>
      <c r="Z796" s="22">
        <v>15.6453765233358</v>
      </c>
      <c r="AA796" s="23" t="s">
        <v>35</v>
      </c>
      <c r="AB796" s="22">
        <v>2.7410452787536017</v>
      </c>
      <c r="AC796" s="22">
        <v>17.560825347900401</v>
      </c>
      <c r="AD796" s="22">
        <v>15.313596725463899</v>
      </c>
      <c r="AE796" s="22">
        <v>16.1855354309082</v>
      </c>
      <c r="AF796" s="22">
        <v>12.480309486389199</v>
      </c>
      <c r="AG796" s="22">
        <v>17.218307495117202</v>
      </c>
      <c r="AH796" s="22">
        <v>17.237512588501001</v>
      </c>
    </row>
    <row r="797" spans="1:34" x14ac:dyDescent="0.35">
      <c r="A797" s="5" t="s">
        <v>2406</v>
      </c>
      <c r="B797" s="5" t="s">
        <v>2407</v>
      </c>
      <c r="C797" s="22">
        <v>17.337720235188836</v>
      </c>
      <c r="D797" s="23" t="s">
        <v>35</v>
      </c>
      <c r="E797" s="22">
        <v>0.26373521325211763</v>
      </c>
      <c r="F797" s="22">
        <v>16.627272923787402</v>
      </c>
      <c r="G797" s="23" t="s">
        <v>35</v>
      </c>
      <c r="H797" s="22">
        <v>0.28638138192631185</v>
      </c>
      <c r="I797" s="22">
        <v>-0.71044731140136697</v>
      </c>
      <c r="J797" s="24">
        <v>1.46647362138588</v>
      </c>
      <c r="K797" s="25">
        <f>10^-J797</f>
        <v>3.4160669890646637E-2</v>
      </c>
      <c r="L797" s="26" t="b">
        <f>IF(AND(K797&lt;0.05,ABS(I797)&gt;=2),"TRUE")</f>
        <v>0</v>
      </c>
      <c r="M797" s="27" t="b">
        <v>0</v>
      </c>
      <c r="N797" s="24">
        <v>1.46647362138588</v>
      </c>
      <c r="O797" s="27">
        <v>96</v>
      </c>
      <c r="P797" s="25">
        <f>O797/$P$2*$P$1</f>
        <v>4.2933810375670838E-3</v>
      </c>
      <c r="Q797" s="27" t="b">
        <f>IF(K797&lt;P797,"TRUE")</f>
        <v>0</v>
      </c>
      <c r="R797" s="28">
        <f>K797*1118</f>
        <v>38.191628937742941</v>
      </c>
      <c r="S797" s="26" t="b">
        <f>IF(R797&lt;0.05,"TRUE")</f>
        <v>0</v>
      </c>
      <c r="T797" s="5" t="s">
        <v>2406</v>
      </c>
      <c r="U797" s="5" t="s">
        <v>2407</v>
      </c>
      <c r="V797" s="5" t="s">
        <v>2408</v>
      </c>
      <c r="W797" s="22">
        <v>17.337720235188836</v>
      </c>
      <c r="X797" s="23" t="s">
        <v>35</v>
      </c>
      <c r="Y797" s="22">
        <v>0.26373521325211763</v>
      </c>
      <c r="Z797" s="22">
        <v>16.627272923787402</v>
      </c>
      <c r="AA797" s="23" t="s">
        <v>35</v>
      </c>
      <c r="AB797" s="22">
        <v>0.28638138192631185</v>
      </c>
      <c r="AC797" s="22">
        <v>17.150424957275401</v>
      </c>
      <c r="AD797" s="22">
        <v>17.22340965271</v>
      </c>
      <c r="AE797" s="22">
        <v>17.639326095581101</v>
      </c>
      <c r="AF797" s="22">
        <v>16.705772399902301</v>
      </c>
      <c r="AG797" s="22">
        <v>16.866218566894499</v>
      </c>
      <c r="AH797" s="22">
        <v>16.309827804565401</v>
      </c>
    </row>
    <row r="798" spans="1:34" x14ac:dyDescent="0.35">
      <c r="A798" s="5" t="s">
        <v>2409</v>
      </c>
      <c r="B798" s="5" t="s">
        <v>2410</v>
      </c>
      <c r="C798" s="22">
        <v>16.653079350789401</v>
      </c>
      <c r="D798" s="23" t="s">
        <v>35</v>
      </c>
      <c r="E798" s="22">
        <v>0.43549140594775937</v>
      </c>
      <c r="F798" s="22">
        <v>15.940513292948401</v>
      </c>
      <c r="G798" s="23" t="s">
        <v>35</v>
      </c>
      <c r="H798" s="22">
        <v>1.6205609270664809</v>
      </c>
      <c r="I798" s="22">
        <v>-0.71256605784098204</v>
      </c>
      <c r="J798" s="24">
        <v>0.29857396545111498</v>
      </c>
      <c r="K798" s="25">
        <f>10^-J798</f>
        <v>0.50283561974546931</v>
      </c>
      <c r="L798" s="26" t="b">
        <f>IF(AND(K798&lt;0.05,ABS(I798)&gt;=2),"TRUE")</f>
        <v>0</v>
      </c>
      <c r="M798" s="27" t="b">
        <v>0</v>
      </c>
      <c r="N798" s="24">
        <v>0.29857396545111498</v>
      </c>
      <c r="O798" s="27">
        <v>714</v>
      </c>
      <c r="P798" s="25">
        <f>O798/$P$2*$P$1</f>
        <v>3.1932021466905186E-2</v>
      </c>
      <c r="Q798" s="27" t="b">
        <f>IF(K798&lt;P798,"TRUE")</f>
        <v>0</v>
      </c>
      <c r="R798" s="28">
        <f>K798*1118</f>
        <v>562.17022287543466</v>
      </c>
      <c r="S798" s="26" t="b">
        <f>IF(R798&lt;0.05,"TRUE")</f>
        <v>0</v>
      </c>
      <c r="T798" s="5" t="s">
        <v>2409</v>
      </c>
      <c r="U798" s="5" t="s">
        <v>2410</v>
      </c>
      <c r="V798" s="5" t="s">
        <v>2411</v>
      </c>
      <c r="W798" s="22">
        <v>16.653079350789401</v>
      </c>
      <c r="X798" s="23" t="s">
        <v>35</v>
      </c>
      <c r="Y798" s="22">
        <v>0.43549140594775937</v>
      </c>
      <c r="Z798" s="22">
        <v>15.940513292948401</v>
      </c>
      <c r="AA798" s="23" t="s">
        <v>35</v>
      </c>
      <c r="AB798" s="22">
        <v>1.6205609270664809</v>
      </c>
      <c r="AC798" s="22">
        <v>16.5996608734131</v>
      </c>
      <c r="AD798" s="22">
        <v>17.112815856933601</v>
      </c>
      <c r="AE798" s="22">
        <v>16.246761322021499</v>
      </c>
      <c r="AF798" s="22">
        <v>14.0734205245972</v>
      </c>
      <c r="AG798" s="22">
        <v>16.765933990478501</v>
      </c>
      <c r="AH798" s="22">
        <v>16.982185363769499</v>
      </c>
    </row>
    <row r="799" spans="1:34" x14ac:dyDescent="0.35">
      <c r="A799" s="5" t="s">
        <v>2412</v>
      </c>
      <c r="B799" s="5" t="s">
        <v>2413</v>
      </c>
      <c r="C799" s="22">
        <v>19.359291076660135</v>
      </c>
      <c r="D799" s="23" t="s">
        <v>35</v>
      </c>
      <c r="E799" s="22">
        <v>0.24594711749465945</v>
      </c>
      <c r="F799" s="22">
        <v>18.645259221394866</v>
      </c>
      <c r="G799" s="23" t="s">
        <v>35</v>
      </c>
      <c r="H799" s="22">
        <v>1.0754841654322278</v>
      </c>
      <c r="I799" s="22">
        <v>-0.714031855265301</v>
      </c>
      <c r="J799" s="24">
        <v>0.488064002392814</v>
      </c>
      <c r="K799" s="25">
        <f>10^-J799</f>
        <v>0.32503939248974395</v>
      </c>
      <c r="L799" s="26" t="b">
        <f>IF(AND(K799&lt;0.05,ABS(I799)&gt;=2),"TRUE")</f>
        <v>0</v>
      </c>
      <c r="M799" s="27" t="b">
        <v>0</v>
      </c>
      <c r="N799" s="24">
        <v>0.488064002392814</v>
      </c>
      <c r="O799" s="27">
        <v>487</v>
      </c>
      <c r="P799" s="25">
        <f>O799/$P$2*$P$1</f>
        <v>2.1779964221824689E-2</v>
      </c>
      <c r="Q799" s="27" t="b">
        <f>IF(K799&lt;P799,"TRUE")</f>
        <v>0</v>
      </c>
      <c r="R799" s="28">
        <f>K799*1118</f>
        <v>363.39404080353376</v>
      </c>
      <c r="S799" s="26" t="b">
        <f>IF(R799&lt;0.05,"TRUE")</f>
        <v>0</v>
      </c>
      <c r="T799" s="5" t="s">
        <v>2412</v>
      </c>
      <c r="U799" s="5" t="s">
        <v>2413</v>
      </c>
      <c r="V799" s="5" t="s">
        <v>2414</v>
      </c>
      <c r="W799" s="22">
        <v>19.359291076660135</v>
      </c>
      <c r="X799" s="23" t="s">
        <v>35</v>
      </c>
      <c r="Y799" s="22">
        <v>0.24594711749465945</v>
      </c>
      <c r="Z799" s="22">
        <v>18.645259221394866</v>
      </c>
      <c r="AA799" s="23" t="s">
        <v>35</v>
      </c>
      <c r="AB799" s="22">
        <v>1.0754841654322278</v>
      </c>
      <c r="AC799" s="22">
        <v>19.630405426025401</v>
      </c>
      <c r="AD799" s="22">
        <v>19.2969646453857</v>
      </c>
      <c r="AE799" s="22">
        <v>19.1505031585693</v>
      </c>
      <c r="AF799" s="22">
        <v>17.4097194671631</v>
      </c>
      <c r="AG799" s="22">
        <v>19.371414184570298</v>
      </c>
      <c r="AH799" s="22">
        <v>19.1546440124512</v>
      </c>
    </row>
    <row r="800" spans="1:34" x14ac:dyDescent="0.35">
      <c r="A800" s="5" t="s">
        <v>2415</v>
      </c>
      <c r="B800" s="5" t="s">
        <v>2416</v>
      </c>
      <c r="C800" s="22">
        <v>22.532659530639634</v>
      </c>
      <c r="D800" s="23" t="s">
        <v>35</v>
      </c>
      <c r="E800" s="22">
        <v>6.8230492384226141E-2</v>
      </c>
      <c r="F800" s="22">
        <v>21.817426681518565</v>
      </c>
      <c r="G800" s="23" t="s">
        <v>35</v>
      </c>
      <c r="H800" s="22">
        <v>0.31994827197392617</v>
      </c>
      <c r="I800" s="22">
        <v>-0.71523284912109397</v>
      </c>
      <c r="J800" s="24">
        <v>1.7139408704282499</v>
      </c>
      <c r="K800" s="25">
        <f>10^-J800</f>
        <v>1.9322313740923181E-2</v>
      </c>
      <c r="L800" s="26" t="b">
        <f>IF(AND(K800&lt;0.05,ABS(I800)&gt;=2),"TRUE")</f>
        <v>0</v>
      </c>
      <c r="M800" s="27" t="b">
        <v>0</v>
      </c>
      <c r="N800" s="24">
        <v>1.7139408704282499</v>
      </c>
      <c r="O800" s="27">
        <v>58</v>
      </c>
      <c r="P800" s="25">
        <f>O800/$P$2*$P$1</f>
        <v>2.5939177101967801E-3</v>
      </c>
      <c r="Q800" s="27" t="b">
        <f>IF(K800&lt;P800,"TRUE")</f>
        <v>0</v>
      </c>
      <c r="R800" s="28">
        <f>K800*1118</f>
        <v>21.602346762352116</v>
      </c>
      <c r="S800" s="26" t="b">
        <f>IF(R800&lt;0.05,"TRUE")</f>
        <v>0</v>
      </c>
      <c r="T800" s="5" t="s">
        <v>2415</v>
      </c>
      <c r="U800" s="5" t="s">
        <v>2416</v>
      </c>
      <c r="V800" s="5" t="s">
        <v>2417</v>
      </c>
      <c r="W800" s="22">
        <v>22.532659530639634</v>
      </c>
      <c r="X800" s="23" t="s">
        <v>35</v>
      </c>
      <c r="Y800" s="22">
        <v>6.8230492384226141E-2</v>
      </c>
      <c r="Z800" s="22">
        <v>21.817426681518565</v>
      </c>
      <c r="AA800" s="23" t="s">
        <v>35</v>
      </c>
      <c r="AB800" s="22">
        <v>0.31994827197392617</v>
      </c>
      <c r="AC800" s="22">
        <v>22.492527008056602</v>
      </c>
      <c r="AD800" s="22">
        <v>22.494010925293001</v>
      </c>
      <c r="AE800" s="22">
        <v>22.6114406585693</v>
      </c>
      <c r="AF800" s="22">
        <v>21.6621189117432</v>
      </c>
      <c r="AG800" s="22">
        <v>21.6047763824463</v>
      </c>
      <c r="AH800" s="22">
        <v>22.1853847503662</v>
      </c>
    </row>
    <row r="801" spans="1:34" x14ac:dyDescent="0.35">
      <c r="A801" s="5" t="s">
        <v>2418</v>
      </c>
      <c r="B801" s="5" t="s">
        <v>2419</v>
      </c>
      <c r="C801" s="22">
        <v>17.620063145955399</v>
      </c>
      <c r="D801" s="23" t="s">
        <v>35</v>
      </c>
      <c r="E801" s="22">
        <v>0.84992933926551895</v>
      </c>
      <c r="F801" s="22">
        <v>16.904781977335599</v>
      </c>
      <c r="G801" s="23" t="s">
        <v>35</v>
      </c>
      <c r="H801" s="22">
        <v>0.85441774503042844</v>
      </c>
      <c r="I801" s="22">
        <v>-0.71528116861978897</v>
      </c>
      <c r="J801" s="24">
        <v>0.44123413890961299</v>
      </c>
      <c r="K801" s="25">
        <f>10^-J801</f>
        <v>0.36204775688054397</v>
      </c>
      <c r="L801" s="26" t="b">
        <f>IF(AND(K801&lt;0.05,ABS(I801)&gt;=2),"TRUE")</f>
        <v>0</v>
      </c>
      <c r="M801" s="27" t="b">
        <v>0</v>
      </c>
      <c r="N801" s="24">
        <v>0.44123413890961299</v>
      </c>
      <c r="O801" s="27">
        <v>538</v>
      </c>
      <c r="P801" s="25">
        <f>O801/$P$2*$P$1</f>
        <v>2.40608228980322E-2</v>
      </c>
      <c r="Q801" s="27" t="b">
        <f>IF(K801&lt;P801,"TRUE")</f>
        <v>0</v>
      </c>
      <c r="R801" s="28">
        <f>K801*1118</f>
        <v>404.76939219244815</v>
      </c>
      <c r="S801" s="26" t="b">
        <f>IF(R801&lt;0.05,"TRUE")</f>
        <v>0</v>
      </c>
      <c r="T801" s="5" t="s">
        <v>2418</v>
      </c>
      <c r="U801" s="5" t="s">
        <v>2419</v>
      </c>
      <c r="V801" s="5" t="s">
        <v>2420</v>
      </c>
      <c r="W801" s="22">
        <v>17.620063145955399</v>
      </c>
      <c r="X801" s="23" t="s">
        <v>35</v>
      </c>
      <c r="Y801" s="22">
        <v>0.84992933926551895</v>
      </c>
      <c r="Z801" s="22">
        <v>16.904781977335599</v>
      </c>
      <c r="AA801" s="23" t="s">
        <v>35</v>
      </c>
      <c r="AB801" s="22">
        <v>0.85441774503042844</v>
      </c>
      <c r="AC801" s="22">
        <v>18.357282638549801</v>
      </c>
      <c r="AD801" s="22">
        <v>16.6904182434082</v>
      </c>
      <c r="AE801" s="22">
        <v>17.8124885559082</v>
      </c>
      <c r="AF801" s="22">
        <v>17.059513092041001</v>
      </c>
      <c r="AG801" s="22">
        <v>17.671260833740199</v>
      </c>
      <c r="AH801" s="22">
        <v>15.9835720062256</v>
      </c>
    </row>
    <row r="802" spans="1:34" x14ac:dyDescent="0.35">
      <c r="A802" s="5" t="s">
        <v>2421</v>
      </c>
      <c r="B802" s="5" t="s">
        <v>2422</v>
      </c>
      <c r="C802" s="22">
        <v>15.369624137878398</v>
      </c>
      <c r="D802" s="23" t="s">
        <v>35</v>
      </c>
      <c r="E802" s="22">
        <v>0.24756639409292536</v>
      </c>
      <c r="F802" s="22">
        <v>14.648465792338035</v>
      </c>
      <c r="G802" s="23" t="s">
        <v>35</v>
      </c>
      <c r="H802" s="22">
        <v>1.0925894042320625</v>
      </c>
      <c r="I802" s="22">
        <v>-0.72115834554036495</v>
      </c>
      <c r="J802" s="24">
        <v>0.48501240717925498</v>
      </c>
      <c r="K802" s="25">
        <f>10^-J802</f>
        <v>0.32733134335162628</v>
      </c>
      <c r="L802" s="26" t="b">
        <f>IF(AND(K802&lt;0.05,ABS(I802)&gt;=2),"TRUE")</f>
        <v>0</v>
      </c>
      <c r="M802" s="27" t="b">
        <v>0</v>
      </c>
      <c r="N802" s="24">
        <v>0.48501240717925498</v>
      </c>
      <c r="O802" s="27">
        <v>490</v>
      </c>
      <c r="P802" s="25">
        <f>O802/$P$2*$P$1</f>
        <v>2.191413237924866E-2</v>
      </c>
      <c r="Q802" s="27" t="b">
        <f>IF(K802&lt;P802,"TRUE")</f>
        <v>0</v>
      </c>
      <c r="R802" s="28">
        <f>K802*1118</f>
        <v>365.9564418671182</v>
      </c>
      <c r="S802" s="26" t="b">
        <f>IF(R802&lt;0.05,"TRUE")</f>
        <v>0</v>
      </c>
      <c r="T802" s="5" t="s">
        <v>2421</v>
      </c>
      <c r="U802" s="5" t="s">
        <v>2422</v>
      </c>
      <c r="V802" s="5" t="s">
        <v>2423</v>
      </c>
      <c r="W802" s="22">
        <v>15.369624137878398</v>
      </c>
      <c r="X802" s="23" t="s">
        <v>35</v>
      </c>
      <c r="Y802" s="22">
        <v>0.24756639409292536</v>
      </c>
      <c r="Z802" s="22">
        <v>14.648465792338035</v>
      </c>
      <c r="AA802" s="23" t="s">
        <v>35</v>
      </c>
      <c r="AB802" s="22">
        <v>1.0925894042320625</v>
      </c>
      <c r="AC802" s="22">
        <v>15.556200981140099</v>
      </c>
      <c r="AD802" s="22">
        <v>15.4639015197754</v>
      </c>
      <c r="AE802" s="22">
        <v>15.0887699127197</v>
      </c>
      <c r="AF802" s="22">
        <v>13.3891153335571</v>
      </c>
      <c r="AG802" s="22">
        <v>15.2127275466919</v>
      </c>
      <c r="AH802" s="22">
        <v>15.343554496765099</v>
      </c>
    </row>
    <row r="803" spans="1:34" x14ac:dyDescent="0.35">
      <c r="A803" s="5" t="s">
        <v>2424</v>
      </c>
      <c r="B803" s="5" t="s">
        <v>2425</v>
      </c>
      <c r="C803" s="22">
        <v>17.822322845458999</v>
      </c>
      <c r="D803" s="23" t="s">
        <v>35</v>
      </c>
      <c r="E803" s="22">
        <v>0.63692172278069026</v>
      </c>
      <c r="F803" s="22">
        <v>17.099492390950534</v>
      </c>
      <c r="G803" s="23" t="s">
        <v>35</v>
      </c>
      <c r="H803" s="22">
        <v>0.67822509419017907</v>
      </c>
      <c r="I803" s="22">
        <v>-0.72283045450846495</v>
      </c>
      <c r="J803" s="24">
        <v>0.60268919141845601</v>
      </c>
      <c r="K803" s="25">
        <f>10^-J803</f>
        <v>0.24963806555899859</v>
      </c>
      <c r="L803" s="26" t="b">
        <f>IF(AND(K803&lt;0.05,ABS(I803)&gt;=2),"TRUE")</f>
        <v>0</v>
      </c>
      <c r="M803" s="27" t="b">
        <v>0</v>
      </c>
      <c r="N803" s="24">
        <v>0.60268919141845601</v>
      </c>
      <c r="O803" s="27">
        <v>396</v>
      </c>
      <c r="P803" s="25">
        <f>O803/$P$2*$P$1</f>
        <v>1.7710196779964223E-2</v>
      </c>
      <c r="Q803" s="27" t="b">
        <f>IF(K803&lt;P803,"TRUE")</f>
        <v>0</v>
      </c>
      <c r="R803" s="28">
        <f>K803*1118</f>
        <v>279.09535729496042</v>
      </c>
      <c r="S803" s="26" t="b">
        <f>IF(R803&lt;0.05,"TRUE")</f>
        <v>0</v>
      </c>
      <c r="T803" s="5" t="s">
        <v>2424</v>
      </c>
      <c r="U803" s="5" t="s">
        <v>2425</v>
      </c>
      <c r="V803" s="5" t="s">
        <v>2426</v>
      </c>
      <c r="W803" s="22">
        <v>17.822322845458999</v>
      </c>
      <c r="X803" s="23" t="s">
        <v>35</v>
      </c>
      <c r="Y803" s="22">
        <v>0.63692172278069026</v>
      </c>
      <c r="Z803" s="22">
        <v>17.099492390950534</v>
      </c>
      <c r="AA803" s="23" t="s">
        <v>35</v>
      </c>
      <c r="AB803" s="22">
        <v>0.67822509419017907</v>
      </c>
      <c r="AC803" s="22">
        <v>18.328224182128899</v>
      </c>
      <c r="AD803" s="22">
        <v>17.1070766448975</v>
      </c>
      <c r="AE803" s="22">
        <v>18.0316677093506</v>
      </c>
      <c r="AF803" s="22">
        <v>17.475938796997099</v>
      </c>
      <c r="AG803" s="22">
        <v>17.5060005187988</v>
      </c>
      <c r="AH803" s="22">
        <v>16.3165378570557</v>
      </c>
    </row>
    <row r="804" spans="1:34" x14ac:dyDescent="0.35">
      <c r="A804" s="5" t="s">
        <v>2427</v>
      </c>
      <c r="B804" s="5" t="s">
        <v>2428</v>
      </c>
      <c r="C804" s="22">
        <v>20.339111963907865</v>
      </c>
      <c r="D804" s="23" t="s">
        <v>35</v>
      </c>
      <c r="E804" s="22">
        <v>3.0320821340132857E-2</v>
      </c>
      <c r="F804" s="22">
        <v>19.614596684773769</v>
      </c>
      <c r="G804" s="23" t="s">
        <v>35</v>
      </c>
      <c r="H804" s="22">
        <v>0.40686161115052383</v>
      </c>
      <c r="I804" s="22">
        <v>-0.72451527913411695</v>
      </c>
      <c r="J804" s="24">
        <v>1.4308288026396401</v>
      </c>
      <c r="K804" s="25">
        <f>10^-J804</f>
        <v>3.708268716259705E-2</v>
      </c>
      <c r="L804" s="26" t="b">
        <f>IF(AND(K804&lt;0.05,ABS(I804)&gt;=2),"TRUE")</f>
        <v>0</v>
      </c>
      <c r="M804" s="27" t="b">
        <v>0</v>
      </c>
      <c r="N804" s="24">
        <v>1.4308288026396401</v>
      </c>
      <c r="O804" s="27">
        <v>102</v>
      </c>
      <c r="P804" s="25">
        <f>O804/$P$2*$P$1</f>
        <v>4.5617173524150267E-3</v>
      </c>
      <c r="Q804" s="27" t="b">
        <f>IF(K804&lt;P804,"TRUE")</f>
        <v>0</v>
      </c>
      <c r="R804" s="28">
        <f>K804*1118</f>
        <v>41.458444247783504</v>
      </c>
      <c r="S804" s="26" t="b">
        <f>IF(R804&lt;0.05,"TRUE")</f>
        <v>0</v>
      </c>
      <c r="T804" s="5" t="s">
        <v>2427</v>
      </c>
      <c r="U804" s="5" t="s">
        <v>2428</v>
      </c>
      <c r="V804" s="5" t="s">
        <v>2429</v>
      </c>
      <c r="W804" s="22">
        <v>20.339111963907865</v>
      </c>
      <c r="X804" s="23" t="s">
        <v>35</v>
      </c>
      <c r="Y804" s="22">
        <v>3.0320821340132857E-2</v>
      </c>
      <c r="Z804" s="22">
        <v>19.614596684773769</v>
      </c>
      <c r="AA804" s="23" t="s">
        <v>35</v>
      </c>
      <c r="AB804" s="22">
        <v>0.40686161115052383</v>
      </c>
      <c r="AC804" s="22">
        <v>20.367118835449201</v>
      </c>
      <c r="AD804" s="22">
        <v>20.343303680419901</v>
      </c>
      <c r="AE804" s="22">
        <v>20.306913375854499</v>
      </c>
      <c r="AF804" s="22">
        <v>19.152917861938501</v>
      </c>
      <c r="AG804" s="22">
        <v>19.920774459838899</v>
      </c>
      <c r="AH804" s="22">
        <v>19.770097732543899</v>
      </c>
    </row>
    <row r="805" spans="1:34" x14ac:dyDescent="0.35">
      <c r="A805" s="5" t="s">
        <v>2430</v>
      </c>
      <c r="B805" s="5" t="s">
        <v>2431</v>
      </c>
      <c r="C805" s="22">
        <v>15.750852584838867</v>
      </c>
      <c r="D805" s="23" t="s">
        <v>35</v>
      </c>
      <c r="E805" s="22">
        <v>0.20878204433840522</v>
      </c>
      <c r="F805" s="22">
        <v>15.019923528035468</v>
      </c>
      <c r="G805" s="23" t="s">
        <v>35</v>
      </c>
      <c r="H805" s="22">
        <v>0.7216023762514201</v>
      </c>
      <c r="I805" s="22">
        <v>-0.73092905680338505</v>
      </c>
      <c r="J805" s="24">
        <v>0.77673968793328196</v>
      </c>
      <c r="K805" s="25">
        <f>10^-J805</f>
        <v>0.16720925507033052</v>
      </c>
      <c r="L805" s="26" t="b">
        <f>IF(AND(K805&lt;0.05,ABS(I805)&gt;=2),"TRUE")</f>
        <v>0</v>
      </c>
      <c r="M805" s="27" t="b">
        <v>0</v>
      </c>
      <c r="N805" s="24">
        <v>0.77673968793328196</v>
      </c>
      <c r="O805" s="27">
        <v>286</v>
      </c>
      <c r="P805" s="25">
        <f>O805/$P$2*$P$1</f>
        <v>1.2790697674418606E-2</v>
      </c>
      <c r="Q805" s="27" t="b">
        <f>IF(K805&lt;P805,"TRUE")</f>
        <v>0</v>
      </c>
      <c r="R805" s="28">
        <f>K805*1118</f>
        <v>186.93994716862952</v>
      </c>
      <c r="S805" s="26" t="b">
        <f>IF(R805&lt;0.05,"TRUE")</f>
        <v>0</v>
      </c>
      <c r="T805" s="5" t="s">
        <v>2430</v>
      </c>
      <c r="U805" s="5" t="s">
        <v>2431</v>
      </c>
      <c r="V805" s="5" t="s">
        <v>2432</v>
      </c>
      <c r="W805" s="22">
        <v>15.750852584838867</v>
      </c>
      <c r="X805" s="23" t="s">
        <v>35</v>
      </c>
      <c r="Y805" s="22">
        <v>0.20878204433840522</v>
      </c>
      <c r="Z805" s="22">
        <v>15.019923528035468</v>
      </c>
      <c r="AA805" s="23" t="s">
        <v>35</v>
      </c>
      <c r="AB805" s="22">
        <v>0.7216023762514201</v>
      </c>
      <c r="AC805" s="22">
        <v>15.5143175125122</v>
      </c>
      <c r="AD805" s="22">
        <v>15.8287677764893</v>
      </c>
      <c r="AE805" s="22">
        <v>15.909472465515099</v>
      </c>
      <c r="AF805" s="22">
        <v>14.1884517669678</v>
      </c>
      <c r="AG805" s="22">
        <v>15.4825744628906</v>
      </c>
      <c r="AH805" s="22">
        <v>15.388744354248001</v>
      </c>
    </row>
    <row r="806" spans="1:34" x14ac:dyDescent="0.35">
      <c r="A806" s="5" t="s">
        <v>2433</v>
      </c>
      <c r="B806" s="5" t="s">
        <v>2434</v>
      </c>
      <c r="C806" s="22">
        <v>17.120747884114603</v>
      </c>
      <c r="D806" s="23" t="s">
        <v>35</v>
      </c>
      <c r="E806" s="22">
        <v>0.26405060207434405</v>
      </c>
      <c r="F806" s="22">
        <v>16.389572461446132</v>
      </c>
      <c r="G806" s="23" t="s">
        <v>35</v>
      </c>
      <c r="H806" s="22">
        <v>1.0839959255577394</v>
      </c>
      <c r="I806" s="22">
        <v>-0.73117542266845703</v>
      </c>
      <c r="J806" s="24">
        <v>0.49521121510089999</v>
      </c>
      <c r="K806" s="25">
        <f>10^-J806</f>
        <v>0.31973397349194971</v>
      </c>
      <c r="L806" s="26" t="b">
        <f>IF(AND(K806&lt;0.05,ABS(I806)&gt;=2),"TRUE")</f>
        <v>0</v>
      </c>
      <c r="M806" s="27" t="b">
        <v>0</v>
      </c>
      <c r="N806" s="24">
        <v>0.49521121510089999</v>
      </c>
      <c r="O806" s="27">
        <v>479</v>
      </c>
      <c r="P806" s="25">
        <f>O806/$P$2*$P$1</f>
        <v>2.1422182468694095E-2</v>
      </c>
      <c r="Q806" s="27" t="b">
        <f>IF(K806&lt;P806,"TRUE")</f>
        <v>0</v>
      </c>
      <c r="R806" s="28">
        <f>K806*1118</f>
        <v>357.46258236399979</v>
      </c>
      <c r="S806" s="26" t="b">
        <f>IF(R806&lt;0.05,"TRUE")</f>
        <v>0</v>
      </c>
      <c r="T806" s="5" t="s">
        <v>2433</v>
      </c>
      <c r="U806" s="5" t="s">
        <v>2434</v>
      </c>
      <c r="V806" s="5" t="s">
        <v>2435</v>
      </c>
      <c r="W806" s="22">
        <v>17.120747884114603</v>
      </c>
      <c r="X806" s="23" t="s">
        <v>35</v>
      </c>
      <c r="Y806" s="22">
        <v>0.26405060207434405</v>
      </c>
      <c r="Z806" s="22">
        <v>16.389572461446132</v>
      </c>
      <c r="AA806" s="23" t="s">
        <v>35</v>
      </c>
      <c r="AB806" s="22">
        <v>1.0839959255577394</v>
      </c>
      <c r="AC806" s="22">
        <v>16.8477973937988</v>
      </c>
      <c r="AD806" s="22">
        <v>17.374893188476602</v>
      </c>
      <c r="AE806" s="22">
        <v>17.139553070068398</v>
      </c>
      <c r="AF806" s="22">
        <v>15.1389608383179</v>
      </c>
      <c r="AG806" s="22">
        <v>17.059879302978501</v>
      </c>
      <c r="AH806" s="22">
        <v>16.969877243041999</v>
      </c>
    </row>
    <row r="807" spans="1:34" x14ac:dyDescent="0.35">
      <c r="A807" s="5" t="s">
        <v>2436</v>
      </c>
      <c r="B807" s="5" t="s">
        <v>2437</v>
      </c>
      <c r="C807" s="22">
        <v>19.574947357177734</v>
      </c>
      <c r="D807" s="23" t="s">
        <v>35</v>
      </c>
      <c r="E807" s="22">
        <v>0.22207246425884558</v>
      </c>
      <c r="F807" s="22">
        <v>18.843613942464202</v>
      </c>
      <c r="G807" s="23" t="s">
        <v>35</v>
      </c>
      <c r="H807" s="22">
        <v>1.05659130580724</v>
      </c>
      <c r="I807" s="22">
        <v>-0.73133341471354296</v>
      </c>
      <c r="J807" s="24">
        <v>0.51456458634899105</v>
      </c>
      <c r="K807" s="25">
        <f>10^-J807</f>
        <v>0.30579854426621578</v>
      </c>
      <c r="L807" s="26" t="b">
        <f>IF(AND(K807&lt;0.05,ABS(I807)&gt;=2),"TRUE")</f>
        <v>0</v>
      </c>
      <c r="M807" s="27" t="b">
        <v>0</v>
      </c>
      <c r="N807" s="24">
        <v>0.51456458634899105</v>
      </c>
      <c r="O807" s="27">
        <v>459</v>
      </c>
      <c r="P807" s="25">
        <f>O807/$P$2*$P$1</f>
        <v>2.0527728085867624E-2</v>
      </c>
      <c r="Q807" s="27" t="b">
        <f>IF(K807&lt;P807,"TRUE")</f>
        <v>0</v>
      </c>
      <c r="R807" s="28">
        <f>K807*1118</f>
        <v>341.88277248962925</v>
      </c>
      <c r="S807" s="26" t="b">
        <f>IF(R807&lt;0.05,"TRUE")</f>
        <v>0</v>
      </c>
      <c r="T807" s="5" t="s">
        <v>2436</v>
      </c>
      <c r="U807" s="5" t="s">
        <v>2437</v>
      </c>
      <c r="V807" s="5" t="s">
        <v>2438</v>
      </c>
      <c r="W807" s="22">
        <v>19.574947357177734</v>
      </c>
      <c r="X807" s="23" t="s">
        <v>35</v>
      </c>
      <c r="Y807" s="22">
        <v>0.22207246425884558</v>
      </c>
      <c r="Z807" s="22">
        <v>18.843613942464202</v>
      </c>
      <c r="AA807" s="23" t="s">
        <v>35</v>
      </c>
      <c r="AB807" s="22">
        <v>1.05659130580724</v>
      </c>
      <c r="AC807" s="22">
        <v>19.8269863128662</v>
      </c>
      <c r="AD807" s="22">
        <v>19.4080200195313</v>
      </c>
      <c r="AE807" s="22">
        <v>19.4898357391357</v>
      </c>
      <c r="AF807" s="22">
        <v>17.631381988525401</v>
      </c>
      <c r="AG807" s="22">
        <v>19.569126129150401</v>
      </c>
      <c r="AH807" s="22">
        <v>19.3303337097168</v>
      </c>
    </row>
    <row r="808" spans="1:34" x14ac:dyDescent="0.35">
      <c r="A808" s="5" t="s">
        <v>2439</v>
      </c>
      <c r="B808" s="5" t="s">
        <v>2440</v>
      </c>
      <c r="C808" s="22">
        <v>14.8894052505493</v>
      </c>
      <c r="D808" s="23" t="s">
        <v>35</v>
      </c>
      <c r="E808" s="22">
        <v>0.27490592737489017</v>
      </c>
      <c r="F808" s="22">
        <v>14.157681465148935</v>
      </c>
      <c r="G808" s="23" t="s">
        <v>35</v>
      </c>
      <c r="H808" s="22">
        <v>2.0746329054761561</v>
      </c>
      <c r="I808" s="22">
        <v>-0.73172378540039096</v>
      </c>
      <c r="J808" s="24">
        <v>0.23847742707830299</v>
      </c>
      <c r="K808" s="25">
        <f>10^-J808</f>
        <v>0.57746088608316271</v>
      </c>
      <c r="L808" s="26" t="b">
        <f>IF(AND(K808&lt;0.05,ABS(I808)&gt;=2),"TRUE")</f>
        <v>0</v>
      </c>
      <c r="M808" s="27" t="b">
        <v>0</v>
      </c>
      <c r="N808" s="24">
        <v>0.23847742707830299</v>
      </c>
      <c r="O808" s="27">
        <v>791</v>
      </c>
      <c r="P808" s="25">
        <f>O808/$P$2*$P$1</f>
        <v>3.5375670840787125E-2</v>
      </c>
      <c r="Q808" s="27" t="b">
        <f>IF(K808&lt;P808,"TRUE")</f>
        <v>0</v>
      </c>
      <c r="R808" s="28">
        <f>K808*1118</f>
        <v>645.60127064097594</v>
      </c>
      <c r="S808" s="26" t="b">
        <f>IF(R808&lt;0.05,"TRUE")</f>
        <v>0</v>
      </c>
      <c r="T808" s="5" t="s">
        <v>2439</v>
      </c>
      <c r="U808" s="5" t="s">
        <v>2440</v>
      </c>
      <c r="V808" s="5" t="s">
        <v>2441</v>
      </c>
      <c r="W808" s="22">
        <v>14.8894052505493</v>
      </c>
      <c r="X808" s="23" t="s">
        <v>35</v>
      </c>
      <c r="Y808" s="22">
        <v>0.27490592737489017</v>
      </c>
      <c r="Z808" s="22">
        <v>14.157681465148935</v>
      </c>
      <c r="AA808" s="23" t="s">
        <v>35</v>
      </c>
      <c r="AB808" s="22">
        <v>2.0746329054761561</v>
      </c>
      <c r="AC808" s="22">
        <v>14.636186599731399</v>
      </c>
      <c r="AD808" s="22">
        <v>14.850233078002899</v>
      </c>
      <c r="AE808" s="22">
        <v>15.181796073913601</v>
      </c>
      <c r="AF808" s="22">
        <v>11.7738857269287</v>
      </c>
      <c r="AG808" s="22">
        <v>15.144055366516101</v>
      </c>
      <c r="AH808" s="22">
        <v>15.555103302001999</v>
      </c>
    </row>
    <row r="809" spans="1:34" x14ac:dyDescent="0.35">
      <c r="A809" s="5" t="s">
        <v>2442</v>
      </c>
      <c r="B809" s="5" t="s">
        <v>2443</v>
      </c>
      <c r="C809" s="22">
        <v>17.146319707234699</v>
      </c>
      <c r="D809" s="23" t="s">
        <v>35</v>
      </c>
      <c r="E809" s="22">
        <v>0.38859496536345434</v>
      </c>
      <c r="F809" s="22">
        <v>16.414146741231299</v>
      </c>
      <c r="G809" s="23" t="s">
        <v>35</v>
      </c>
      <c r="H809" s="22">
        <v>0.88686311730750478</v>
      </c>
      <c r="I809" s="22">
        <v>-0.73217296600341797</v>
      </c>
      <c r="J809" s="24">
        <v>0.58428373397267597</v>
      </c>
      <c r="K809" s="25">
        <f>10^-J809</f>
        <v>0.26044514496204585</v>
      </c>
      <c r="L809" s="26" t="b">
        <f>IF(AND(K809&lt;0.05,ABS(I809)&gt;=2),"TRUE")</f>
        <v>0</v>
      </c>
      <c r="M809" s="27" t="b">
        <v>0</v>
      </c>
      <c r="N809" s="24">
        <v>0.58428373397267597</v>
      </c>
      <c r="O809" s="27">
        <v>409</v>
      </c>
      <c r="P809" s="25">
        <f>O809/$P$2*$P$1</f>
        <v>1.8291592128801434E-2</v>
      </c>
      <c r="Q809" s="27" t="b">
        <f>IF(K809&lt;P809,"TRUE")</f>
        <v>0</v>
      </c>
      <c r="R809" s="28">
        <f>K809*1118</f>
        <v>291.17767206756724</v>
      </c>
      <c r="S809" s="26" t="b">
        <f>IF(R809&lt;0.05,"TRUE")</f>
        <v>0</v>
      </c>
      <c r="T809" s="5" t="s">
        <v>2442</v>
      </c>
      <c r="U809" s="5" t="s">
        <v>2443</v>
      </c>
      <c r="V809" s="5" t="s">
        <v>2444</v>
      </c>
      <c r="W809" s="22">
        <v>17.146319707234699</v>
      </c>
      <c r="X809" s="23" t="s">
        <v>35</v>
      </c>
      <c r="Y809" s="22">
        <v>0.38859496536345434</v>
      </c>
      <c r="Z809" s="22">
        <v>16.414146741231299</v>
      </c>
      <c r="AA809" s="23" t="s">
        <v>35</v>
      </c>
      <c r="AB809" s="22">
        <v>0.88686311730750478</v>
      </c>
      <c r="AC809" s="22">
        <v>17.505527496337901</v>
      </c>
      <c r="AD809" s="22">
        <v>16.7338352203369</v>
      </c>
      <c r="AE809" s="22">
        <v>17.1995964050293</v>
      </c>
      <c r="AF809" s="22">
        <v>15.509381294250501</v>
      </c>
      <c r="AG809" s="22">
        <v>17.2819519042969</v>
      </c>
      <c r="AH809" s="22">
        <v>16.451107025146499</v>
      </c>
    </row>
    <row r="810" spans="1:34" x14ac:dyDescent="0.35">
      <c r="A810" s="5" t="s">
        <v>2445</v>
      </c>
      <c r="B810" s="5" t="s">
        <v>2446</v>
      </c>
      <c r="C810" s="22">
        <v>14.307503700256333</v>
      </c>
      <c r="D810" s="23" t="s">
        <v>35</v>
      </c>
      <c r="E810" s="22">
        <v>0.36945769517643384</v>
      </c>
      <c r="F810" s="22">
        <v>13.575056393941233</v>
      </c>
      <c r="G810" s="23" t="s">
        <v>35</v>
      </c>
      <c r="H810" s="22">
        <v>2.8143447017092607</v>
      </c>
      <c r="I810" s="22">
        <v>-0.73244730631510402</v>
      </c>
      <c r="J810" s="24">
        <v>0.168738045532461</v>
      </c>
      <c r="K810" s="25">
        <f>10^-J810</f>
        <v>0.67805036559393694</v>
      </c>
      <c r="L810" s="26" t="b">
        <f>IF(AND(K810&lt;0.05,ABS(I810)&gt;=2),"TRUE")</f>
        <v>0</v>
      </c>
      <c r="M810" s="27" t="b">
        <v>0</v>
      </c>
      <c r="N810" s="24">
        <v>0.168738045532461</v>
      </c>
      <c r="O810" s="27">
        <v>884</v>
      </c>
      <c r="P810" s="25">
        <f>O810/$P$2*$P$1</f>
        <v>3.9534883720930232E-2</v>
      </c>
      <c r="Q810" s="27" t="b">
        <f>IF(K810&lt;P810,"TRUE")</f>
        <v>0</v>
      </c>
      <c r="R810" s="28">
        <f>K810*1118</f>
        <v>758.06030873402153</v>
      </c>
      <c r="S810" s="26" t="b">
        <f>IF(R810&lt;0.05,"TRUE")</f>
        <v>0</v>
      </c>
      <c r="T810" s="5" t="s">
        <v>2445</v>
      </c>
      <c r="U810" s="5" t="s">
        <v>2446</v>
      </c>
      <c r="V810" s="5" t="s">
        <v>2447</v>
      </c>
      <c r="W810" s="22">
        <v>14.307503700256333</v>
      </c>
      <c r="X810" s="23" t="s">
        <v>35</v>
      </c>
      <c r="Y810" s="22">
        <v>0.36945769517643384</v>
      </c>
      <c r="Z810" s="22">
        <v>13.575056393941233</v>
      </c>
      <c r="AA810" s="23" t="s">
        <v>35</v>
      </c>
      <c r="AB810" s="22">
        <v>2.8143447017092607</v>
      </c>
      <c r="AC810" s="22">
        <v>14.7226057052612</v>
      </c>
      <c r="AD810" s="22">
        <v>14.185197830200201</v>
      </c>
      <c r="AE810" s="22">
        <v>14.014707565307599</v>
      </c>
      <c r="AF810" s="22">
        <v>10.332277297973601</v>
      </c>
      <c r="AG810" s="22">
        <v>15.0125331878662</v>
      </c>
      <c r="AH810" s="22">
        <v>15.380358695983899</v>
      </c>
    </row>
    <row r="811" spans="1:34" x14ac:dyDescent="0.35">
      <c r="A811" s="5" t="s">
        <v>2448</v>
      </c>
      <c r="B811" s="5" t="s">
        <v>2449</v>
      </c>
      <c r="C811" s="22">
        <v>14.8593193689982</v>
      </c>
      <c r="D811" s="23" t="s">
        <v>35</v>
      </c>
      <c r="E811" s="22">
        <v>0.3080391072201179</v>
      </c>
      <c r="F811" s="22">
        <v>14.126728693644198</v>
      </c>
      <c r="G811" s="23" t="s">
        <v>35</v>
      </c>
      <c r="H811" s="22">
        <v>1.8193710731510777</v>
      </c>
      <c r="I811" s="22">
        <v>-0.73259067535400402</v>
      </c>
      <c r="J811" s="24">
        <v>0.27615412861065602</v>
      </c>
      <c r="K811" s="25">
        <f>10^-J811</f>
        <v>0.52947550273718258</v>
      </c>
      <c r="L811" s="26" t="b">
        <f>IF(AND(K811&lt;0.05,ABS(I811)&gt;=2),"TRUE")</f>
        <v>0</v>
      </c>
      <c r="M811" s="27" t="b">
        <v>0</v>
      </c>
      <c r="N811" s="24">
        <v>0.27615412861065602</v>
      </c>
      <c r="O811" s="27">
        <v>750</v>
      </c>
      <c r="P811" s="25">
        <f>O811/$P$2*$P$1</f>
        <v>3.3542039355992842E-2</v>
      </c>
      <c r="Q811" s="27" t="b">
        <f>IF(K811&lt;P811,"TRUE")</f>
        <v>0</v>
      </c>
      <c r="R811" s="28">
        <f>K811*1118</f>
        <v>591.95361206017014</v>
      </c>
      <c r="S811" s="26" t="b">
        <f>IF(R811&lt;0.05,"TRUE")</f>
        <v>0</v>
      </c>
      <c r="T811" s="5" t="s">
        <v>2448</v>
      </c>
      <c r="U811" s="5" t="s">
        <v>2449</v>
      </c>
      <c r="V811" s="5" t="s">
        <v>2450</v>
      </c>
      <c r="W811" s="22">
        <v>14.8593193689982</v>
      </c>
      <c r="X811" s="23" t="s">
        <v>35</v>
      </c>
      <c r="Y811" s="22">
        <v>0.3080391072201179</v>
      </c>
      <c r="Z811" s="22">
        <v>14.126728693644198</v>
      </c>
      <c r="AA811" s="23" t="s">
        <v>35</v>
      </c>
      <c r="AB811" s="22">
        <v>1.8193710731510777</v>
      </c>
      <c r="AC811" s="22">
        <v>14.962450027465801</v>
      </c>
      <c r="AD811" s="22">
        <v>14.512947082519499</v>
      </c>
      <c r="AE811" s="22">
        <v>15.1025609970093</v>
      </c>
      <c r="AF811" s="22">
        <v>12.0327196121216</v>
      </c>
      <c r="AG811" s="22">
        <v>15.3202104568481</v>
      </c>
      <c r="AH811" s="22">
        <v>15.0272560119629</v>
      </c>
    </row>
    <row r="812" spans="1:34" x14ac:dyDescent="0.35">
      <c r="A812" s="5" t="s">
        <v>2451</v>
      </c>
      <c r="B812" s="5" t="s">
        <v>2452</v>
      </c>
      <c r="C812" s="22">
        <v>18.033343633015964</v>
      </c>
      <c r="D812" s="23" t="s">
        <v>35</v>
      </c>
      <c r="E812" s="22">
        <v>0.54341722203040765</v>
      </c>
      <c r="F812" s="22">
        <v>17.299611409505232</v>
      </c>
      <c r="G812" s="23" t="s">
        <v>35</v>
      </c>
      <c r="H812" s="22">
        <v>0.21069790856002071</v>
      </c>
      <c r="I812" s="22">
        <v>-0.73373222351074197</v>
      </c>
      <c r="J812" s="24">
        <v>1.02368132808271</v>
      </c>
      <c r="K812" s="25">
        <f>10^-J812</f>
        <v>9.4693173585418858E-2</v>
      </c>
      <c r="L812" s="26" t="b">
        <f>IF(AND(K812&lt;0.05,ABS(I812)&gt;=2),"TRUE")</f>
        <v>0</v>
      </c>
      <c r="M812" s="27" t="b">
        <v>0</v>
      </c>
      <c r="N812" s="24">
        <v>1.02368132808271</v>
      </c>
      <c r="O812" s="27">
        <v>188</v>
      </c>
      <c r="P812" s="25">
        <f>O812/$P$2*$P$1</f>
        <v>8.4078711985688722E-3</v>
      </c>
      <c r="Q812" s="27" t="b">
        <f>IF(K812&lt;P812,"TRUE")</f>
        <v>0</v>
      </c>
      <c r="R812" s="28">
        <f>K812*1118</f>
        <v>105.86696806849828</v>
      </c>
      <c r="S812" s="26" t="b">
        <f>IF(R812&lt;0.05,"TRUE")</f>
        <v>0</v>
      </c>
      <c r="T812" s="5" t="s">
        <v>2451</v>
      </c>
      <c r="U812" s="5" t="s">
        <v>2452</v>
      </c>
      <c r="V812" s="5" t="s">
        <v>2453</v>
      </c>
      <c r="W812" s="22">
        <v>18.033343633015964</v>
      </c>
      <c r="X812" s="23" t="s">
        <v>35</v>
      </c>
      <c r="Y812" s="22">
        <v>0.54341722203040765</v>
      </c>
      <c r="Z812" s="22">
        <v>17.299611409505232</v>
      </c>
      <c r="AA812" s="23" t="s">
        <v>35</v>
      </c>
      <c r="AB812" s="22">
        <v>0.21069790856002071</v>
      </c>
      <c r="AC812" s="22">
        <v>18.388444900512699</v>
      </c>
      <c r="AD812" s="22">
        <v>17.407764434814499</v>
      </c>
      <c r="AE812" s="22">
        <v>18.3038215637207</v>
      </c>
      <c r="AF812" s="22">
        <v>17.4344291687012</v>
      </c>
      <c r="AG812" s="22">
        <v>17.4075927734375</v>
      </c>
      <c r="AH812" s="22">
        <v>17.056812286376999</v>
      </c>
    </row>
    <row r="813" spans="1:34" x14ac:dyDescent="0.35">
      <c r="A813" s="5" t="s">
        <v>2454</v>
      </c>
      <c r="B813" s="5" t="s">
        <v>2455</v>
      </c>
      <c r="C813" s="22">
        <v>16.281064351399767</v>
      </c>
      <c r="D813" s="23" t="s">
        <v>35</v>
      </c>
      <c r="E813" s="22">
        <v>0.22792235498997698</v>
      </c>
      <c r="F813" s="22">
        <v>15.546276410420733</v>
      </c>
      <c r="G813" s="23" t="s">
        <v>35</v>
      </c>
      <c r="H813" s="22">
        <v>1.2699860912456615</v>
      </c>
      <c r="I813" s="22">
        <v>-0.73478794097900202</v>
      </c>
      <c r="J813" s="24">
        <v>0.42045351303740902</v>
      </c>
      <c r="K813" s="25">
        <f>10^-J813</f>
        <v>0.37979258986552528</v>
      </c>
      <c r="L813" s="26" t="b">
        <f>IF(AND(K813&lt;0.05,ABS(I813)&gt;=2),"TRUE")</f>
        <v>0</v>
      </c>
      <c r="M813" s="27" t="b">
        <v>0</v>
      </c>
      <c r="N813" s="24">
        <v>0.42045351303740902</v>
      </c>
      <c r="O813" s="27">
        <v>559</v>
      </c>
      <c r="P813" s="25">
        <f>O813/$P$2*$P$1</f>
        <v>2.5000000000000001E-2</v>
      </c>
      <c r="Q813" s="27" t="b">
        <f>IF(K813&lt;P813,"TRUE")</f>
        <v>0</v>
      </c>
      <c r="R813" s="28">
        <f>K813*1118</f>
        <v>424.60811546965726</v>
      </c>
      <c r="S813" s="26" t="b">
        <f>IF(R813&lt;0.05,"TRUE")</f>
        <v>0</v>
      </c>
      <c r="T813" s="5" t="s">
        <v>2454</v>
      </c>
      <c r="U813" s="5" t="s">
        <v>2455</v>
      </c>
      <c r="V813" s="5" t="s">
        <v>2456</v>
      </c>
      <c r="W813" s="22">
        <v>16.281064351399767</v>
      </c>
      <c r="X813" s="23" t="s">
        <v>35</v>
      </c>
      <c r="Y813" s="22">
        <v>0.22792235498997698</v>
      </c>
      <c r="Z813" s="22">
        <v>15.546276410420733</v>
      </c>
      <c r="AA813" s="23" t="s">
        <v>35</v>
      </c>
      <c r="AB813" s="22">
        <v>1.2699860912456615</v>
      </c>
      <c r="AC813" s="22">
        <v>16.026626586914102</v>
      </c>
      <c r="AD813" s="22">
        <v>16.466547012329102</v>
      </c>
      <c r="AE813" s="22">
        <v>16.350019454956101</v>
      </c>
      <c r="AF813" s="22">
        <v>14.080641746521</v>
      </c>
      <c r="AG813" s="22">
        <v>16.321531295776399</v>
      </c>
      <c r="AH813" s="22">
        <v>16.236656188964801</v>
      </c>
    </row>
    <row r="814" spans="1:34" x14ac:dyDescent="0.35">
      <c r="A814" s="5" t="s">
        <v>2457</v>
      </c>
      <c r="B814" s="5" t="s">
        <v>2458</v>
      </c>
      <c r="C814" s="22">
        <v>17.694596608479799</v>
      </c>
      <c r="D814" s="23" t="s">
        <v>35</v>
      </c>
      <c r="E814" s="22">
        <v>0.14649122458494757</v>
      </c>
      <c r="F814" s="22">
        <v>16.959512074788403</v>
      </c>
      <c r="G814" s="23" t="s">
        <v>35</v>
      </c>
      <c r="H814" s="22">
        <v>0.13751559132354313</v>
      </c>
      <c r="I814" s="22">
        <v>-0.73508453369140603</v>
      </c>
      <c r="J814" s="24">
        <v>2.49818927806183</v>
      </c>
      <c r="K814" s="25">
        <f>10^-J814</f>
        <v>3.1754897989719677E-3</v>
      </c>
      <c r="L814" s="26" t="b">
        <f>IF(AND(K814&lt;0.05,ABS(I814)&gt;=2),"TRUE")</f>
        <v>0</v>
      </c>
      <c r="M814" s="27" t="b">
        <v>0</v>
      </c>
      <c r="N814" s="24">
        <v>2.49818927806183</v>
      </c>
      <c r="O814" s="27">
        <v>15</v>
      </c>
      <c r="P814" s="25">
        <f>O814/$P$2*$P$1</f>
        <v>6.7084078711985694E-4</v>
      </c>
      <c r="Q814" s="27" t="b">
        <f>IF(K814&lt;P814,"TRUE")</f>
        <v>0</v>
      </c>
      <c r="R814" s="28">
        <f>K814*1118</f>
        <v>3.5501975952506597</v>
      </c>
      <c r="S814" s="26" t="b">
        <f>IF(R814&lt;0.05,"TRUE")</f>
        <v>0</v>
      </c>
      <c r="T814" s="5" t="s">
        <v>2457</v>
      </c>
      <c r="U814" s="5" t="s">
        <v>2458</v>
      </c>
      <c r="V814" s="5" t="s">
        <v>2459</v>
      </c>
      <c r="W814" s="22">
        <v>17.694596608479799</v>
      </c>
      <c r="X814" s="23" t="s">
        <v>35</v>
      </c>
      <c r="Y814" s="22">
        <v>0.14649122458494757</v>
      </c>
      <c r="Z814" s="22">
        <v>16.959512074788403</v>
      </c>
      <c r="AA814" s="23" t="s">
        <v>35</v>
      </c>
      <c r="AB814" s="22">
        <v>0.13751559132354313</v>
      </c>
      <c r="AC814" s="22">
        <v>17.553676605224599</v>
      </c>
      <c r="AD814" s="22">
        <v>17.684026718139599</v>
      </c>
      <c r="AE814" s="22">
        <v>17.846086502075199</v>
      </c>
      <c r="AF814" s="22">
        <v>16.805793762206999</v>
      </c>
      <c r="AG814" s="22">
        <v>17.070846557617202</v>
      </c>
      <c r="AH814" s="22">
        <v>17.001895904541001</v>
      </c>
    </row>
    <row r="815" spans="1:34" x14ac:dyDescent="0.35">
      <c r="A815" s="5" t="s">
        <v>2460</v>
      </c>
      <c r="B815" s="5" t="s">
        <v>2461</v>
      </c>
      <c r="C815" s="22">
        <v>15.040196736653634</v>
      </c>
      <c r="D815" s="23" t="s">
        <v>35</v>
      </c>
      <c r="E815" s="22">
        <v>0.29333480921183841</v>
      </c>
      <c r="F815" s="22">
        <v>14.303503036499</v>
      </c>
      <c r="G815" s="23" t="s">
        <v>35</v>
      </c>
      <c r="H815" s="22">
        <v>1.4074265683989908</v>
      </c>
      <c r="I815" s="22">
        <v>-0.73669370015462299</v>
      </c>
      <c r="J815" s="24">
        <v>0.37167968430346399</v>
      </c>
      <c r="K815" s="25">
        <f>10^-J815</f>
        <v>0.42493285938895342</v>
      </c>
      <c r="L815" s="26" t="b">
        <f>IF(AND(K815&lt;0.05,ABS(I815)&gt;=2),"TRUE")</f>
        <v>0</v>
      </c>
      <c r="M815" s="27" t="b">
        <v>0</v>
      </c>
      <c r="N815" s="24">
        <v>0.37167968430346399</v>
      </c>
      <c r="O815" s="27">
        <v>620</v>
      </c>
      <c r="P815" s="25">
        <f>O815/$P$2*$P$1</f>
        <v>2.7728085867620753E-2</v>
      </c>
      <c r="Q815" s="27" t="b">
        <f>IF(K815&lt;P815,"TRUE")</f>
        <v>0</v>
      </c>
      <c r="R815" s="28">
        <f>K815*1118</f>
        <v>475.0749367968499</v>
      </c>
      <c r="S815" s="26" t="b">
        <f>IF(R815&lt;0.05,"TRUE")</f>
        <v>0</v>
      </c>
      <c r="T815" s="5" t="s">
        <v>2460</v>
      </c>
      <c r="U815" s="5" t="s">
        <v>2461</v>
      </c>
      <c r="V815" s="5" t="s">
        <v>2462</v>
      </c>
      <c r="W815" s="22">
        <v>15.040196736653634</v>
      </c>
      <c r="X815" s="23" t="s">
        <v>35</v>
      </c>
      <c r="Y815" s="22">
        <v>0.29333480921183841</v>
      </c>
      <c r="Z815" s="22">
        <v>14.303503036499</v>
      </c>
      <c r="AA815" s="23" t="s">
        <v>35</v>
      </c>
      <c r="AB815" s="22">
        <v>1.4074265683989908</v>
      </c>
      <c r="AC815" s="22">
        <v>14.9475612640381</v>
      </c>
      <c r="AD815" s="22">
        <v>15.368665695190399</v>
      </c>
      <c r="AE815" s="22">
        <v>14.804363250732401</v>
      </c>
      <c r="AF815" s="22">
        <v>12.686285972595201</v>
      </c>
      <c r="AG815" s="22">
        <v>14.9731645584106</v>
      </c>
      <c r="AH815" s="22">
        <v>15.2510585784912</v>
      </c>
    </row>
    <row r="816" spans="1:34" x14ac:dyDescent="0.35">
      <c r="A816" s="5" t="s">
        <v>2463</v>
      </c>
      <c r="B816" s="5" t="s">
        <v>2464</v>
      </c>
      <c r="C816" s="22">
        <v>15.328871091206866</v>
      </c>
      <c r="D816" s="23" t="s">
        <v>35</v>
      </c>
      <c r="E816" s="22">
        <v>0.18516020595713562</v>
      </c>
      <c r="F816" s="22">
        <v>14.5917072296143</v>
      </c>
      <c r="G816" s="23" t="s">
        <v>35</v>
      </c>
      <c r="H816" s="22">
        <v>0.87337859269666929</v>
      </c>
      <c r="I816" s="22">
        <v>-0.73716386159261105</v>
      </c>
      <c r="J816" s="24">
        <v>0.64606760392294904</v>
      </c>
      <c r="K816" s="25">
        <f>10^-J816</f>
        <v>0.22590840852695607</v>
      </c>
      <c r="L816" s="26" t="b">
        <f>IF(AND(K816&lt;0.05,ABS(I816)&gt;=2),"TRUE")</f>
        <v>0</v>
      </c>
      <c r="M816" s="27" t="b">
        <v>0</v>
      </c>
      <c r="N816" s="24">
        <v>0.64606760392294904</v>
      </c>
      <c r="O816" s="27">
        <v>364</v>
      </c>
      <c r="P816" s="25">
        <f>O816/$P$2*$P$1</f>
        <v>1.6279069767441864E-2</v>
      </c>
      <c r="Q816" s="27" t="b">
        <f>IF(K816&lt;P816,"TRUE")</f>
        <v>0</v>
      </c>
      <c r="R816" s="28">
        <f>K816*1118</f>
        <v>252.56560073313688</v>
      </c>
      <c r="S816" s="26" t="b">
        <f>IF(R816&lt;0.05,"TRUE")</f>
        <v>0</v>
      </c>
      <c r="T816" s="5" t="s">
        <v>2463</v>
      </c>
      <c r="U816" s="5" t="s">
        <v>2464</v>
      </c>
      <c r="V816" s="5" t="s">
        <v>2465</v>
      </c>
      <c r="W816" s="22">
        <v>15.328871091206866</v>
      </c>
      <c r="X816" s="23" t="s">
        <v>35</v>
      </c>
      <c r="Y816" s="22">
        <v>0.18516020595713562</v>
      </c>
      <c r="Z816" s="22">
        <v>14.5917072296143</v>
      </c>
      <c r="AA816" s="23" t="s">
        <v>35</v>
      </c>
      <c r="AB816" s="22">
        <v>0.87337859269666929</v>
      </c>
      <c r="AC816" s="22">
        <v>15.5285444259644</v>
      </c>
      <c r="AD816" s="22">
        <v>15.1628360748291</v>
      </c>
      <c r="AE816" s="22">
        <v>15.2952327728271</v>
      </c>
      <c r="AF816" s="22">
        <v>13.622602462768601</v>
      </c>
      <c r="AG816" s="22">
        <v>15.317955970764199</v>
      </c>
      <c r="AH816" s="22">
        <v>14.834563255310099</v>
      </c>
    </row>
    <row r="817" spans="1:34" x14ac:dyDescent="0.35">
      <c r="A817" s="5" t="s">
        <v>2466</v>
      </c>
      <c r="B817" s="5" t="s">
        <v>2467</v>
      </c>
      <c r="C817" s="22">
        <v>20.359396616617833</v>
      </c>
      <c r="D817" s="23" t="s">
        <v>35</v>
      </c>
      <c r="E817" s="22">
        <v>0.56583793409762828</v>
      </c>
      <c r="F817" s="22">
        <v>19.620668411254901</v>
      </c>
      <c r="G817" s="23" t="s">
        <v>35</v>
      </c>
      <c r="H817" s="22">
        <v>0.84231148908187559</v>
      </c>
      <c r="I817" s="22">
        <v>-0.73872820536295702</v>
      </c>
      <c r="J817" s="24">
        <v>0.55931086179879397</v>
      </c>
      <c r="K817" s="25">
        <f>10^-J817</f>
        <v>0.27586025809672493</v>
      </c>
      <c r="L817" s="26" t="b">
        <f>IF(AND(K817&lt;0.05,ABS(I817)&gt;=2),"TRUE")</f>
        <v>0</v>
      </c>
      <c r="M817" s="27" t="b">
        <v>0</v>
      </c>
      <c r="N817" s="24">
        <v>0.55931086179879397</v>
      </c>
      <c r="O817" s="27">
        <v>432</v>
      </c>
      <c r="P817" s="25">
        <f>O817/$P$2*$P$1</f>
        <v>1.9320214669051879E-2</v>
      </c>
      <c r="Q817" s="27" t="b">
        <f>IF(K817&lt;P817,"TRUE")</f>
        <v>0</v>
      </c>
      <c r="R817" s="28">
        <f>K817*1118</f>
        <v>308.41176855213848</v>
      </c>
      <c r="S817" s="26" t="b">
        <f>IF(R817&lt;0.05,"TRUE")</f>
        <v>0</v>
      </c>
      <c r="T817" s="5" t="s">
        <v>2466</v>
      </c>
      <c r="U817" s="5" t="s">
        <v>2467</v>
      </c>
      <c r="V817" s="5" t="s">
        <v>2468</v>
      </c>
      <c r="W817" s="22">
        <v>20.359396616617833</v>
      </c>
      <c r="X817" s="23" t="s">
        <v>35</v>
      </c>
      <c r="Y817" s="22">
        <v>0.56583793409762828</v>
      </c>
      <c r="Z817" s="22">
        <v>19.620668411254901</v>
      </c>
      <c r="AA817" s="23" t="s">
        <v>35</v>
      </c>
      <c r="AB817" s="22">
        <v>0.84231148908187559</v>
      </c>
      <c r="AC817" s="22">
        <v>20.987503051757798</v>
      </c>
      <c r="AD817" s="22">
        <v>20.201177597045898</v>
      </c>
      <c r="AE817" s="22">
        <v>19.889509201049801</v>
      </c>
      <c r="AF817" s="22">
        <v>18.649894714355501</v>
      </c>
      <c r="AG817" s="22">
        <v>20.157896041870099</v>
      </c>
      <c r="AH817" s="22">
        <v>20.054214477539102</v>
      </c>
    </row>
    <row r="818" spans="1:34" x14ac:dyDescent="0.35">
      <c r="A818" s="5" t="s">
        <v>2469</v>
      </c>
      <c r="B818" s="5" t="s">
        <v>2470</v>
      </c>
      <c r="C818" s="22">
        <v>20.686456680297866</v>
      </c>
      <c r="D818" s="23" t="s">
        <v>35</v>
      </c>
      <c r="E818" s="22">
        <v>0.3007354413642479</v>
      </c>
      <c r="F818" s="22">
        <v>19.946957906087235</v>
      </c>
      <c r="G818" s="23" t="s">
        <v>35</v>
      </c>
      <c r="H818" s="22">
        <v>0.35247190122487709</v>
      </c>
      <c r="I818" s="22">
        <v>-0.73949877421061305</v>
      </c>
      <c r="J818" s="24">
        <v>1.29568112513533</v>
      </c>
      <c r="K818" s="25">
        <f>10^-J818</f>
        <v>5.0619619331681076E-2</v>
      </c>
      <c r="L818" s="26" t="b">
        <f>IF(AND(K818&lt;0.05,ABS(I818)&gt;=2),"TRUE")</f>
        <v>0</v>
      </c>
      <c r="M818" s="27" t="b">
        <v>0</v>
      </c>
      <c r="N818" s="24">
        <v>1.29568112513533</v>
      </c>
      <c r="O818" s="27">
        <v>121</v>
      </c>
      <c r="P818" s="25">
        <f>O818/$P$2*$P$1</f>
        <v>5.4114490161001789E-3</v>
      </c>
      <c r="Q818" s="27" t="b">
        <f>IF(K818&lt;P818,"TRUE")</f>
        <v>0</v>
      </c>
      <c r="R818" s="28">
        <f>K818*1118</f>
        <v>56.592734412819446</v>
      </c>
      <c r="S818" s="26" t="b">
        <f>IF(R818&lt;0.05,"TRUE")</f>
        <v>0</v>
      </c>
      <c r="T818" s="5" t="s">
        <v>2469</v>
      </c>
      <c r="U818" s="5" t="s">
        <v>2470</v>
      </c>
      <c r="V818" s="5" t="s">
        <v>2471</v>
      </c>
      <c r="W818" s="22">
        <v>20.686456680297866</v>
      </c>
      <c r="X818" s="23" t="s">
        <v>35</v>
      </c>
      <c r="Y818" s="22">
        <v>0.3007354413642479</v>
      </c>
      <c r="Z818" s="22">
        <v>19.946957906087235</v>
      </c>
      <c r="AA818" s="23" t="s">
        <v>35</v>
      </c>
      <c r="AB818" s="22">
        <v>0.35247190122487709</v>
      </c>
      <c r="AC818" s="22">
        <v>21.0311374664307</v>
      </c>
      <c r="AD818" s="22">
        <v>20.477535247802699</v>
      </c>
      <c r="AE818" s="22">
        <v>20.550697326660199</v>
      </c>
      <c r="AF818" s="22">
        <v>19.5399684906006</v>
      </c>
      <c r="AG818" s="22">
        <v>20.147972106933601</v>
      </c>
      <c r="AH818" s="22">
        <v>20.1529331207275</v>
      </c>
    </row>
    <row r="819" spans="1:34" x14ac:dyDescent="0.35">
      <c r="A819" s="5" t="s">
        <v>2472</v>
      </c>
      <c r="B819" s="5" t="s">
        <v>2473</v>
      </c>
      <c r="C819" s="22">
        <v>15.502838452657066</v>
      </c>
      <c r="D819" s="23" t="s">
        <v>35</v>
      </c>
      <c r="E819" s="22">
        <v>0.87478193612257127</v>
      </c>
      <c r="F819" s="22">
        <v>14.762430191040034</v>
      </c>
      <c r="G819" s="23" t="s">
        <v>35</v>
      </c>
      <c r="H819" s="22">
        <v>0.37986369703861844</v>
      </c>
      <c r="I819" s="22">
        <v>-0.740408261617025</v>
      </c>
      <c r="J819" s="24">
        <v>0.60220816591919002</v>
      </c>
      <c r="K819" s="25">
        <f>10^-J819</f>
        <v>0.24991471839798177</v>
      </c>
      <c r="L819" s="26" t="b">
        <f>IF(AND(K819&lt;0.05,ABS(I819)&gt;=2),"TRUE")</f>
        <v>0</v>
      </c>
      <c r="M819" s="27" t="b">
        <v>0</v>
      </c>
      <c r="N819" s="24">
        <v>0.60220816591919002</v>
      </c>
      <c r="O819" s="27">
        <v>397</v>
      </c>
      <c r="P819" s="25">
        <f>O819/$P$2*$P$1</f>
        <v>1.7754919499105546E-2</v>
      </c>
      <c r="Q819" s="27" t="b">
        <f>IF(K819&lt;P819,"TRUE")</f>
        <v>0</v>
      </c>
      <c r="R819" s="28">
        <f>K819*1118</f>
        <v>279.40465516894363</v>
      </c>
      <c r="S819" s="26" t="b">
        <f>IF(R819&lt;0.05,"TRUE")</f>
        <v>0</v>
      </c>
      <c r="T819" s="5" t="s">
        <v>2472</v>
      </c>
      <c r="U819" s="5" t="s">
        <v>2473</v>
      </c>
      <c r="V819" s="5" t="s">
        <v>2474</v>
      </c>
      <c r="W819" s="22">
        <v>15.502838452657066</v>
      </c>
      <c r="X819" s="23" t="s">
        <v>35</v>
      </c>
      <c r="Y819" s="22">
        <v>0.87478193612257127</v>
      </c>
      <c r="Z819" s="22">
        <v>14.762430191040034</v>
      </c>
      <c r="AA819" s="23" t="s">
        <v>35</v>
      </c>
      <c r="AB819" s="22">
        <v>0.37986369703861844</v>
      </c>
      <c r="AC819" s="22">
        <v>14.510545730590801</v>
      </c>
      <c r="AD819" s="22">
        <v>16.162569046020501</v>
      </c>
      <c r="AE819" s="22">
        <v>15.835400581359901</v>
      </c>
      <c r="AF819" s="22">
        <v>14.355226516723601</v>
      </c>
      <c r="AG819" s="22">
        <v>14.82483959198</v>
      </c>
      <c r="AH819" s="22">
        <v>15.1072244644165</v>
      </c>
    </row>
    <row r="820" spans="1:34" x14ac:dyDescent="0.35">
      <c r="A820" s="5" t="s">
        <v>2475</v>
      </c>
      <c r="B820" s="5" t="s">
        <v>2476</v>
      </c>
      <c r="C820" s="22">
        <v>16.703111012776702</v>
      </c>
      <c r="D820" s="23" t="s">
        <v>35</v>
      </c>
      <c r="E820" s="22">
        <v>9.5534284073001421E-2</v>
      </c>
      <c r="F820" s="22">
        <v>15.961936632792167</v>
      </c>
      <c r="G820" s="23" t="s">
        <v>35</v>
      </c>
      <c r="H820" s="22">
        <v>0.36476335951369082</v>
      </c>
      <c r="I820" s="22">
        <v>-0.74117437998453695</v>
      </c>
      <c r="J820" s="24">
        <v>1.5660286770174401</v>
      </c>
      <c r="K820" s="25">
        <f>10^-J820</f>
        <v>2.7162599048183706E-2</v>
      </c>
      <c r="L820" s="26" t="b">
        <f>IF(AND(K820&lt;0.05,ABS(I820)&gt;=2),"TRUE")</f>
        <v>0</v>
      </c>
      <c r="M820" s="27" t="b">
        <v>0</v>
      </c>
      <c r="N820" s="24">
        <v>1.5660286770174401</v>
      </c>
      <c r="O820" s="27">
        <v>77</v>
      </c>
      <c r="P820" s="25">
        <f>O820/$P$2*$P$1</f>
        <v>3.4436493738819319E-3</v>
      </c>
      <c r="Q820" s="27" t="b">
        <f>IF(K820&lt;P820,"TRUE")</f>
        <v>0</v>
      </c>
      <c r="R820" s="28">
        <f>K820*1118</f>
        <v>30.367785735869383</v>
      </c>
      <c r="S820" s="26" t="b">
        <f>IF(R820&lt;0.05,"TRUE")</f>
        <v>0</v>
      </c>
      <c r="T820" s="5" t="s">
        <v>2475</v>
      </c>
      <c r="U820" s="5" t="s">
        <v>2476</v>
      </c>
      <c r="V820" s="5" t="s">
        <v>2477</v>
      </c>
      <c r="W820" s="22">
        <v>16.703111012776702</v>
      </c>
      <c r="X820" s="23" t="s">
        <v>35</v>
      </c>
      <c r="Y820" s="22">
        <v>9.5534284073001421E-2</v>
      </c>
      <c r="Z820" s="22">
        <v>15.961936632792167</v>
      </c>
      <c r="AA820" s="23" t="s">
        <v>35</v>
      </c>
      <c r="AB820" s="22">
        <v>0.36476335951369082</v>
      </c>
      <c r="AC820" s="22">
        <v>16.8027153015137</v>
      </c>
      <c r="AD820" s="22">
        <v>16.694370269775401</v>
      </c>
      <c r="AE820" s="22">
        <v>16.612247467041001</v>
      </c>
      <c r="AF820" s="22">
        <v>15.953844070434601</v>
      </c>
      <c r="AG820" s="22">
        <v>15.601286888122599</v>
      </c>
      <c r="AH820" s="22">
        <v>16.3306789398193</v>
      </c>
    </row>
    <row r="821" spans="1:34" x14ac:dyDescent="0.35">
      <c r="A821" s="5" t="s">
        <v>2478</v>
      </c>
      <c r="B821" s="5" t="s">
        <v>2479</v>
      </c>
      <c r="C821" s="22">
        <v>17.530241012573267</v>
      </c>
      <c r="D821" s="23" t="s">
        <v>35</v>
      </c>
      <c r="E821" s="22">
        <v>0.99708410618221233</v>
      </c>
      <c r="F821" s="22">
        <v>16.787501653035502</v>
      </c>
      <c r="G821" s="23" t="s">
        <v>35</v>
      </c>
      <c r="H821" s="22">
        <v>0.60980229121136564</v>
      </c>
      <c r="I821" s="22">
        <v>-0.74273935953776204</v>
      </c>
      <c r="J821" s="24">
        <v>0.47779653106888997</v>
      </c>
      <c r="K821" s="25">
        <f>10^-J821</f>
        <v>0.33281544231539734</v>
      </c>
      <c r="L821" s="26" t="b">
        <f>IF(AND(K821&lt;0.05,ABS(I821)&gt;=2),"TRUE")</f>
        <v>0</v>
      </c>
      <c r="M821" s="27" t="b">
        <v>0</v>
      </c>
      <c r="N821" s="24">
        <v>0.47779653106888997</v>
      </c>
      <c r="O821" s="27">
        <v>500</v>
      </c>
      <c r="P821" s="25">
        <f>O821/$P$2*$P$1</f>
        <v>2.2361359570661897E-2</v>
      </c>
      <c r="Q821" s="27" t="b">
        <f>IF(K821&lt;P821,"TRUE")</f>
        <v>0</v>
      </c>
      <c r="R821" s="28">
        <f>K821*1118</f>
        <v>372.08766450861424</v>
      </c>
      <c r="S821" s="26" t="b">
        <f>IF(R821&lt;0.05,"TRUE")</f>
        <v>0</v>
      </c>
      <c r="T821" s="5" t="s">
        <v>2478</v>
      </c>
      <c r="U821" s="5" t="s">
        <v>2479</v>
      </c>
      <c r="V821" s="5" t="s">
        <v>2480</v>
      </c>
      <c r="W821" s="22">
        <v>17.530241012573267</v>
      </c>
      <c r="X821" s="23" t="s">
        <v>35</v>
      </c>
      <c r="Y821" s="22">
        <v>0.99708410618221233</v>
      </c>
      <c r="Z821" s="22">
        <v>16.787501653035502</v>
      </c>
      <c r="AA821" s="23" t="s">
        <v>35</v>
      </c>
      <c r="AB821" s="22">
        <v>0.60980229121136564</v>
      </c>
      <c r="AC821" s="22">
        <v>18.647998809814499</v>
      </c>
      <c r="AD821" s="22">
        <v>16.732322692871101</v>
      </c>
      <c r="AE821" s="22">
        <v>17.210401535034201</v>
      </c>
      <c r="AF821" s="22">
        <v>16.156347274780298</v>
      </c>
      <c r="AG821" s="22">
        <v>16.8327236175537</v>
      </c>
      <c r="AH821" s="22">
        <v>17.3734340667725</v>
      </c>
    </row>
    <row r="822" spans="1:34" x14ac:dyDescent="0.35">
      <c r="A822" s="5" t="s">
        <v>2481</v>
      </c>
      <c r="B822" s="5" t="s">
        <v>2482</v>
      </c>
      <c r="C822" s="22">
        <v>15.305748939514167</v>
      </c>
      <c r="D822" s="23" t="s">
        <v>35</v>
      </c>
      <c r="E822" s="22">
        <v>0.24393412221422597</v>
      </c>
      <c r="F822" s="22">
        <v>14.562898317972801</v>
      </c>
      <c r="G822" s="23" t="s">
        <v>35</v>
      </c>
      <c r="H822" s="22">
        <v>2.3832867738651533</v>
      </c>
      <c r="I822" s="22">
        <v>-0.74285062154134196</v>
      </c>
      <c r="J822" s="24">
        <v>0.20781295569413399</v>
      </c>
      <c r="K822" s="25">
        <f>10^-J822</f>
        <v>0.61970791678111092</v>
      </c>
      <c r="L822" s="26" t="b">
        <f>IF(AND(K822&lt;0.05,ABS(I822)&gt;=2),"TRUE")</f>
        <v>0</v>
      </c>
      <c r="M822" s="27" t="b">
        <v>0</v>
      </c>
      <c r="N822" s="24">
        <v>0.20781295569413399</v>
      </c>
      <c r="O822" s="27">
        <v>831</v>
      </c>
      <c r="P822" s="25">
        <f>O822/$P$2*$P$1</f>
        <v>3.7164579606440075E-2</v>
      </c>
      <c r="Q822" s="27" t="b">
        <f>IF(K822&lt;P822,"TRUE")</f>
        <v>0</v>
      </c>
      <c r="R822" s="28">
        <f>K822*1118</f>
        <v>692.83345096128198</v>
      </c>
      <c r="S822" s="26" t="b">
        <f>IF(R822&lt;0.05,"TRUE")</f>
        <v>0</v>
      </c>
      <c r="T822" s="5" t="s">
        <v>2481</v>
      </c>
      <c r="U822" s="5" t="s">
        <v>2482</v>
      </c>
      <c r="V822" s="5" t="s">
        <v>2483</v>
      </c>
      <c r="W822" s="22">
        <v>15.305748939514167</v>
      </c>
      <c r="X822" s="23" t="s">
        <v>35</v>
      </c>
      <c r="Y822" s="22">
        <v>0.24393412221422597</v>
      </c>
      <c r="Z822" s="22">
        <v>14.562898317972801</v>
      </c>
      <c r="AA822" s="23" t="s">
        <v>35</v>
      </c>
      <c r="AB822" s="22">
        <v>2.3832867738651533</v>
      </c>
      <c r="AC822" s="22">
        <v>15.4508352279663</v>
      </c>
      <c r="AD822" s="22">
        <v>15.4422903060913</v>
      </c>
      <c r="AE822" s="22">
        <v>15.024121284484901</v>
      </c>
      <c r="AF822" s="22">
        <v>11.813391685485801</v>
      </c>
      <c r="AG822" s="22">
        <v>15.8365783691406</v>
      </c>
      <c r="AH822" s="22">
        <v>16.038724899291999</v>
      </c>
    </row>
    <row r="823" spans="1:34" x14ac:dyDescent="0.35">
      <c r="A823" s="5" t="s">
        <v>2484</v>
      </c>
      <c r="B823" s="5" t="s">
        <v>2485</v>
      </c>
      <c r="C823" s="22">
        <v>16.672218958536764</v>
      </c>
      <c r="D823" s="23" t="s">
        <v>35</v>
      </c>
      <c r="E823" s="22">
        <v>0.3969225987936475</v>
      </c>
      <c r="F823" s="22">
        <v>15.928870201110835</v>
      </c>
      <c r="G823" s="23" t="s">
        <v>35</v>
      </c>
      <c r="H823" s="22">
        <v>0.84982176143363131</v>
      </c>
      <c r="I823" s="22">
        <v>-0.74334875742594497</v>
      </c>
      <c r="J823" s="24">
        <v>0.61658176076683002</v>
      </c>
      <c r="K823" s="25">
        <f>10^-J823</f>
        <v>0.24177881195754813</v>
      </c>
      <c r="L823" s="26" t="b">
        <f>IF(AND(K823&lt;0.05,ABS(I823)&gt;=2),"TRUE")</f>
        <v>0</v>
      </c>
      <c r="M823" s="27" t="b">
        <v>0</v>
      </c>
      <c r="N823" s="24">
        <v>0.61658176076683002</v>
      </c>
      <c r="O823" s="27">
        <v>387</v>
      </c>
      <c r="P823" s="25">
        <f>O823/$P$2*$P$1</f>
        <v>1.7307692307692309E-2</v>
      </c>
      <c r="Q823" s="27" t="b">
        <f>IF(K823&lt;P823,"TRUE")</f>
        <v>0</v>
      </c>
      <c r="R823" s="28">
        <f>K823*1118</f>
        <v>270.30871176853884</v>
      </c>
      <c r="S823" s="26" t="b">
        <f>IF(R823&lt;0.05,"TRUE")</f>
        <v>0</v>
      </c>
      <c r="T823" s="5" t="s">
        <v>2484</v>
      </c>
      <c r="U823" s="5" t="s">
        <v>2485</v>
      </c>
      <c r="V823" s="5" t="s">
        <v>2486</v>
      </c>
      <c r="W823" s="22">
        <v>16.672218958536764</v>
      </c>
      <c r="X823" s="23" t="s">
        <v>35</v>
      </c>
      <c r="Y823" s="22">
        <v>0.3969225987936475</v>
      </c>
      <c r="Z823" s="22">
        <v>15.928870201110835</v>
      </c>
      <c r="AA823" s="23" t="s">
        <v>35</v>
      </c>
      <c r="AB823" s="22">
        <v>0.84982176143363131</v>
      </c>
      <c r="AC823" s="22">
        <v>16.798656463623001</v>
      </c>
      <c r="AD823" s="22">
        <v>16.990520477294901</v>
      </c>
      <c r="AE823" s="22">
        <v>16.227479934692401</v>
      </c>
      <c r="AF823" s="22">
        <v>16.413372039794901</v>
      </c>
      <c r="AG823" s="22">
        <v>16.425632476806602</v>
      </c>
      <c r="AH823" s="22">
        <v>14.947606086731</v>
      </c>
    </row>
    <row r="824" spans="1:34" x14ac:dyDescent="0.35">
      <c r="A824" s="5" t="s">
        <v>2487</v>
      </c>
      <c r="B824" s="5" t="s">
        <v>2488</v>
      </c>
      <c r="C824" s="22">
        <v>16.753498713175468</v>
      </c>
      <c r="D824" s="23" t="s">
        <v>35</v>
      </c>
      <c r="E824" s="22">
        <v>0.28807818681143527</v>
      </c>
      <c r="F824" s="22">
        <v>16.009471575419099</v>
      </c>
      <c r="G824" s="23" t="s">
        <v>35</v>
      </c>
      <c r="H824" s="22">
        <v>1.0893843504620033</v>
      </c>
      <c r="I824" s="22">
        <v>-0.74402713775634799</v>
      </c>
      <c r="J824" s="24">
        <v>0.499538629575974</v>
      </c>
      <c r="K824" s="25">
        <f>10^-J824</f>
        <v>0.31656388740240243</v>
      </c>
      <c r="L824" s="26" t="b">
        <f>IF(AND(K824&lt;0.05,ABS(I824)&gt;=2),"TRUE")</f>
        <v>0</v>
      </c>
      <c r="M824" s="27" t="b">
        <v>0</v>
      </c>
      <c r="N824" s="24">
        <v>0.499538629575974</v>
      </c>
      <c r="O824" s="27">
        <v>476</v>
      </c>
      <c r="P824" s="25">
        <f>O824/$P$2*$P$1</f>
        <v>2.1288014311270129E-2</v>
      </c>
      <c r="Q824" s="27" t="b">
        <f>IF(K824&lt;P824,"TRUE")</f>
        <v>0</v>
      </c>
      <c r="R824" s="28">
        <f>K824*1118</f>
        <v>353.91842611588589</v>
      </c>
      <c r="S824" s="26" t="b">
        <f>IF(R824&lt;0.05,"TRUE")</f>
        <v>0</v>
      </c>
      <c r="T824" s="5" t="s">
        <v>2487</v>
      </c>
      <c r="U824" s="5" t="s">
        <v>2488</v>
      </c>
      <c r="V824" s="5" t="s">
        <v>2489</v>
      </c>
      <c r="W824" s="22">
        <v>16.753498713175468</v>
      </c>
      <c r="X824" s="23" t="s">
        <v>35</v>
      </c>
      <c r="Y824" s="22">
        <v>0.28807818681143527</v>
      </c>
      <c r="Z824" s="22">
        <v>16.009471575419099</v>
      </c>
      <c r="AA824" s="23" t="s">
        <v>35</v>
      </c>
      <c r="AB824" s="22">
        <v>1.0893843504620033</v>
      </c>
      <c r="AC824" s="22">
        <v>17.0732517242432</v>
      </c>
      <c r="AD824" s="22">
        <v>16.673042297363299</v>
      </c>
      <c r="AE824" s="22">
        <v>16.514202117919901</v>
      </c>
      <c r="AF824" s="22">
        <v>14.8578081130981</v>
      </c>
      <c r="AG824" s="22">
        <v>17.023494720458999</v>
      </c>
      <c r="AH824" s="22">
        <v>16.147111892700199</v>
      </c>
    </row>
    <row r="825" spans="1:34" x14ac:dyDescent="0.35">
      <c r="A825" s="5" t="s">
        <v>2490</v>
      </c>
      <c r="B825" s="5" t="s">
        <v>2491</v>
      </c>
      <c r="C825" s="22">
        <v>17.190910975138333</v>
      </c>
      <c r="D825" s="23" t="s">
        <v>35</v>
      </c>
      <c r="E825" s="22">
        <v>0.18263839381185712</v>
      </c>
      <c r="F825" s="22">
        <v>16.445251464843732</v>
      </c>
      <c r="G825" s="23" t="s">
        <v>35</v>
      </c>
      <c r="H825" s="22">
        <v>0.46956226948949498</v>
      </c>
      <c r="I825" s="22">
        <v>-0.74565951029459798</v>
      </c>
      <c r="J825" s="24">
        <v>1.2047249898782999</v>
      </c>
      <c r="K825" s="25">
        <f>10^-J825</f>
        <v>6.2412993079685682E-2</v>
      </c>
      <c r="L825" s="26" t="b">
        <f>IF(AND(K825&lt;0.05,ABS(I825)&gt;=2),"TRUE")</f>
        <v>0</v>
      </c>
      <c r="M825" s="27" t="b">
        <v>0</v>
      </c>
      <c r="N825" s="24">
        <v>1.2047249898782999</v>
      </c>
      <c r="O825" s="27">
        <v>143</v>
      </c>
      <c r="P825" s="25">
        <f>O825/$P$2*$P$1</f>
        <v>6.3953488372093031E-3</v>
      </c>
      <c r="Q825" s="27" t="b">
        <f>IF(K825&lt;P825,"TRUE")</f>
        <v>0</v>
      </c>
      <c r="R825" s="28">
        <f>K825*1118</f>
        <v>69.777726263088596</v>
      </c>
      <c r="S825" s="26" t="b">
        <f>IF(R825&lt;0.05,"TRUE")</f>
        <v>0</v>
      </c>
      <c r="T825" s="5" t="s">
        <v>2490</v>
      </c>
      <c r="U825" s="5" t="s">
        <v>2491</v>
      </c>
      <c r="V825" s="5" t="s">
        <v>2492</v>
      </c>
      <c r="W825" s="22">
        <v>17.190910975138333</v>
      </c>
      <c r="X825" s="23" t="s">
        <v>35</v>
      </c>
      <c r="Y825" s="22">
        <v>0.18263839381185712</v>
      </c>
      <c r="Z825" s="22">
        <v>16.445251464843732</v>
      </c>
      <c r="AA825" s="23" t="s">
        <v>35</v>
      </c>
      <c r="AB825" s="22">
        <v>0.46956226948949498</v>
      </c>
      <c r="AC825" s="22">
        <v>17.305698394775401</v>
      </c>
      <c r="AD825" s="22">
        <v>16.980302810668899</v>
      </c>
      <c r="AE825" s="22">
        <v>17.2867317199707</v>
      </c>
      <c r="AF825" s="22">
        <v>16.987266540527301</v>
      </c>
      <c r="AG825" s="22">
        <v>16.186632156372099</v>
      </c>
      <c r="AH825" s="22">
        <v>16.1618556976318</v>
      </c>
    </row>
    <row r="826" spans="1:34" x14ac:dyDescent="0.35">
      <c r="A826" s="5" t="s">
        <v>2493</v>
      </c>
      <c r="B826" s="5" t="s">
        <v>2494</v>
      </c>
      <c r="C826" s="22">
        <v>15.752394676208468</v>
      </c>
      <c r="D826" s="23" t="s">
        <v>35</v>
      </c>
      <c r="E826" s="22">
        <v>0.283254028208071</v>
      </c>
      <c r="F826" s="22">
        <v>15.0060745875041</v>
      </c>
      <c r="G826" s="23" t="s">
        <v>35</v>
      </c>
      <c r="H826" s="22">
        <v>0.78303766618749138</v>
      </c>
      <c r="I826" s="22">
        <v>-0.74632008870442801</v>
      </c>
      <c r="J826" s="24">
        <v>0.70880206419261504</v>
      </c>
      <c r="K826" s="25">
        <f>10^-J826</f>
        <v>0.19552303764295995</v>
      </c>
      <c r="L826" s="26" t="b">
        <f>IF(AND(K826&lt;0.05,ABS(I826)&gt;=2),"TRUE")</f>
        <v>0</v>
      </c>
      <c r="M826" s="27" t="b">
        <v>0</v>
      </c>
      <c r="N826" s="24">
        <v>0.70880206419261504</v>
      </c>
      <c r="O826" s="27">
        <v>325</v>
      </c>
      <c r="P826" s="25">
        <f>O826/$P$2*$P$1</f>
        <v>1.4534883720930234E-2</v>
      </c>
      <c r="Q826" s="27" t="b">
        <f>IF(K826&lt;P826,"TRUE")</f>
        <v>0</v>
      </c>
      <c r="R826" s="28">
        <f>K826*1118</f>
        <v>218.59475608482921</v>
      </c>
      <c r="S826" s="26" t="b">
        <f>IF(R826&lt;0.05,"TRUE")</f>
        <v>0</v>
      </c>
      <c r="T826" s="5" t="s">
        <v>2493</v>
      </c>
      <c r="U826" s="5" t="s">
        <v>2494</v>
      </c>
      <c r="V826" s="5" t="s">
        <v>2495</v>
      </c>
      <c r="W826" s="22">
        <v>15.752394676208468</v>
      </c>
      <c r="X826" s="23" t="s">
        <v>35</v>
      </c>
      <c r="Y826" s="22">
        <v>0.283254028208071</v>
      </c>
      <c r="Z826" s="22">
        <v>15.0060745875041</v>
      </c>
      <c r="AA826" s="23" t="s">
        <v>35</v>
      </c>
      <c r="AB826" s="22">
        <v>0.78303766618749138</v>
      </c>
      <c r="AC826" s="22">
        <v>15.627001762390099</v>
      </c>
      <c r="AD826" s="22">
        <v>16.076702117919901</v>
      </c>
      <c r="AE826" s="22">
        <v>15.553480148315399</v>
      </c>
      <c r="AF826" s="22">
        <v>14.1768712997437</v>
      </c>
      <c r="AG826" s="22">
        <v>15.7328691482544</v>
      </c>
      <c r="AH826" s="22">
        <v>15.108483314514199</v>
      </c>
    </row>
    <row r="827" spans="1:34" x14ac:dyDescent="0.35">
      <c r="A827" s="5" t="s">
        <v>2496</v>
      </c>
      <c r="B827" s="5" t="s">
        <v>2497</v>
      </c>
      <c r="C827" s="22">
        <v>14.512304306030266</v>
      </c>
      <c r="D827" s="23" t="s">
        <v>35</v>
      </c>
      <c r="E827" s="22">
        <v>0.930609455973893</v>
      </c>
      <c r="F827" s="22">
        <v>13.763792673746766</v>
      </c>
      <c r="G827" s="23" t="s">
        <v>35</v>
      </c>
      <c r="H827" s="22">
        <v>2.4997260940232233</v>
      </c>
      <c r="I827" s="22">
        <v>-0.74851163228352902</v>
      </c>
      <c r="J827" s="24">
        <v>0.18551466477570999</v>
      </c>
      <c r="K827" s="25">
        <f>10^-J827</f>
        <v>0.65235701255624001</v>
      </c>
      <c r="L827" s="26" t="b">
        <f>IF(AND(K827&lt;0.05,ABS(I827)&gt;=2),"TRUE")</f>
        <v>0</v>
      </c>
      <c r="M827" s="27" t="b">
        <v>0</v>
      </c>
      <c r="N827" s="24">
        <v>0.18551466477570999</v>
      </c>
      <c r="O827" s="27">
        <v>866</v>
      </c>
      <c r="P827" s="25">
        <f>O827/$P$2*$P$1</f>
        <v>3.8729874776386404E-2</v>
      </c>
      <c r="Q827" s="27" t="b">
        <f>IF(K827&lt;P827,"TRUE")</f>
        <v>0</v>
      </c>
      <c r="R827" s="28">
        <f>K827*1118</f>
        <v>729.33514003787639</v>
      </c>
      <c r="S827" s="26" t="b">
        <f>IF(R827&lt;0.05,"TRUE")</f>
        <v>0</v>
      </c>
      <c r="T827" s="5" t="s">
        <v>2496</v>
      </c>
      <c r="U827" s="5" t="s">
        <v>2497</v>
      </c>
      <c r="V827" s="5" t="s">
        <v>2498</v>
      </c>
      <c r="W827" s="22">
        <v>14.512304306030266</v>
      </c>
      <c r="X827" s="23" t="s">
        <v>35</v>
      </c>
      <c r="Y827" s="22">
        <v>0.930609455973893</v>
      </c>
      <c r="Z827" s="22">
        <v>13.763792673746766</v>
      </c>
      <c r="AA827" s="23" t="s">
        <v>35</v>
      </c>
      <c r="AB827" s="22">
        <v>2.4997260940232233</v>
      </c>
      <c r="AC827" s="22">
        <v>15.222541809081999</v>
      </c>
      <c r="AD827" s="22">
        <v>14.8555450439453</v>
      </c>
      <c r="AE827" s="22">
        <v>13.4588260650635</v>
      </c>
      <c r="AF827" s="22">
        <v>10.909701347351101</v>
      </c>
      <c r="AG827" s="22">
        <v>15.564003944396999</v>
      </c>
      <c r="AH827" s="22">
        <v>14.8176727294922</v>
      </c>
    </row>
    <row r="828" spans="1:34" x14ac:dyDescent="0.35">
      <c r="A828" s="5" t="s">
        <v>2499</v>
      </c>
      <c r="B828" s="5" t="s">
        <v>2500</v>
      </c>
      <c r="C828" s="22">
        <v>17.756002426147464</v>
      </c>
      <c r="D828" s="23" t="s">
        <v>35</v>
      </c>
      <c r="E828" s="22">
        <v>0.59462247460081163</v>
      </c>
      <c r="F828" s="22">
        <v>17.0073636372884</v>
      </c>
      <c r="G828" s="23" t="s">
        <v>35</v>
      </c>
      <c r="H828" s="22">
        <v>0.39871383235027108</v>
      </c>
      <c r="I828" s="22">
        <v>-0.748638788859051</v>
      </c>
      <c r="J828" s="24">
        <v>0.84059389890120395</v>
      </c>
      <c r="K828" s="25">
        <f>10^-J828</f>
        <v>0.14434644787912729</v>
      </c>
      <c r="L828" s="26" t="b">
        <f>IF(AND(K828&lt;0.05,ABS(I828)&gt;=2),"TRUE")</f>
        <v>0</v>
      </c>
      <c r="M828" s="27" t="b">
        <v>0</v>
      </c>
      <c r="N828" s="24">
        <v>0.84059389890120395</v>
      </c>
      <c r="O828" s="27">
        <v>265</v>
      </c>
      <c r="P828" s="25">
        <f>O828/$P$2*$P$1</f>
        <v>1.1851520572450806E-2</v>
      </c>
      <c r="Q828" s="27" t="b">
        <f>IF(K828&lt;P828,"TRUE")</f>
        <v>0</v>
      </c>
      <c r="R828" s="28">
        <f>K828*1118</f>
        <v>161.37932872886429</v>
      </c>
      <c r="S828" s="26" t="b">
        <f>IF(R828&lt;0.05,"TRUE")</f>
        <v>0</v>
      </c>
      <c r="T828" s="5" t="s">
        <v>2499</v>
      </c>
      <c r="U828" s="5" t="s">
        <v>2500</v>
      </c>
      <c r="V828" s="5" t="s">
        <v>2501</v>
      </c>
      <c r="W828" s="22">
        <v>17.756002426147464</v>
      </c>
      <c r="X828" s="23" t="s">
        <v>35</v>
      </c>
      <c r="Y828" s="22">
        <v>0.59462247460081163</v>
      </c>
      <c r="Z828" s="22">
        <v>17.0073636372884</v>
      </c>
      <c r="AA828" s="23" t="s">
        <v>35</v>
      </c>
      <c r="AB828" s="22">
        <v>0.39871383235027108</v>
      </c>
      <c r="AC828" s="22">
        <v>17.4399223327637</v>
      </c>
      <c r="AD828" s="22">
        <v>18.441911697387699</v>
      </c>
      <c r="AE828" s="22">
        <v>17.386173248291001</v>
      </c>
      <c r="AF828" s="22">
        <v>16.602851867675799</v>
      </c>
      <c r="AG828" s="22">
        <v>17.019224166870099</v>
      </c>
      <c r="AH828" s="22">
        <v>17.4000148773193</v>
      </c>
    </row>
    <row r="829" spans="1:34" x14ac:dyDescent="0.35">
      <c r="A829" s="5" t="s">
        <v>2502</v>
      </c>
      <c r="B829" s="5" t="s">
        <v>2503</v>
      </c>
      <c r="C829" s="22">
        <v>17.828237533569368</v>
      </c>
      <c r="D829" s="23" t="s">
        <v>35</v>
      </c>
      <c r="E829" s="22">
        <v>0.34512119634530397</v>
      </c>
      <c r="F829" s="22">
        <v>17.0736478169759</v>
      </c>
      <c r="G829" s="23" t="s">
        <v>35</v>
      </c>
      <c r="H829" s="22">
        <v>0.3399711150114566</v>
      </c>
      <c r="I829" s="22">
        <v>-0.754589716593426</v>
      </c>
      <c r="J829" s="24">
        <v>1.26590141507784</v>
      </c>
      <c r="K829" s="25">
        <f>10^-J829</f>
        <v>5.4212393866251526E-2</v>
      </c>
      <c r="L829" s="26" t="b">
        <f>IF(AND(K829&lt;0.05,ABS(I829)&gt;=2),"TRUE")</f>
        <v>0</v>
      </c>
      <c r="M829" s="27" t="b">
        <v>0</v>
      </c>
      <c r="N829" s="24">
        <v>1.26590141507784</v>
      </c>
      <c r="O829" s="27">
        <v>132</v>
      </c>
      <c r="P829" s="25">
        <f>O829/$P$2*$P$1</f>
        <v>5.9033989266547406E-3</v>
      </c>
      <c r="Q829" s="27" t="b">
        <f>IF(K829&lt;P829,"TRUE")</f>
        <v>0</v>
      </c>
      <c r="R829" s="28">
        <f>K829*1118</f>
        <v>60.609456342469208</v>
      </c>
      <c r="S829" s="26" t="b">
        <f>IF(R829&lt;0.05,"TRUE")</f>
        <v>0</v>
      </c>
      <c r="T829" s="5" t="s">
        <v>2502</v>
      </c>
      <c r="U829" s="5" t="s">
        <v>2503</v>
      </c>
      <c r="V829" s="5" t="s">
        <v>2504</v>
      </c>
      <c r="W829" s="22">
        <v>17.828237533569368</v>
      </c>
      <c r="X829" s="23" t="s">
        <v>35</v>
      </c>
      <c r="Y829" s="22">
        <v>0.34512119634530397</v>
      </c>
      <c r="Z829" s="22">
        <v>17.0736478169759</v>
      </c>
      <c r="AA829" s="23" t="s">
        <v>35</v>
      </c>
      <c r="AB829" s="22">
        <v>0.3399711150114566</v>
      </c>
      <c r="AC829" s="22">
        <v>18.2119235992432</v>
      </c>
      <c r="AD829" s="22">
        <v>17.543134689331101</v>
      </c>
      <c r="AE829" s="22">
        <v>17.7296543121338</v>
      </c>
      <c r="AF829" s="22">
        <v>16.950290679931602</v>
      </c>
      <c r="AG829" s="22">
        <v>17.458076477050799</v>
      </c>
      <c r="AH829" s="22">
        <v>16.812576293945298</v>
      </c>
    </row>
    <row r="830" spans="1:34" x14ac:dyDescent="0.35">
      <c r="A830" s="5" t="s">
        <v>2505</v>
      </c>
      <c r="B830" s="5" t="s">
        <v>2506</v>
      </c>
      <c r="C830" s="22">
        <v>14.176578839619969</v>
      </c>
      <c r="D830" s="23" t="s">
        <v>35</v>
      </c>
      <c r="E830" s="22">
        <v>0.1049162608784735</v>
      </c>
      <c r="F830" s="22">
        <v>13.420145988464368</v>
      </c>
      <c r="G830" s="23" t="s">
        <v>35</v>
      </c>
      <c r="H830" s="22">
        <v>1.3571475956148542</v>
      </c>
      <c r="I830" s="22">
        <v>-0.75643285115559999</v>
      </c>
      <c r="J830" s="24">
        <v>0.40860726465756397</v>
      </c>
      <c r="K830" s="25">
        <f>10^-J830</f>
        <v>0.39029477325682471</v>
      </c>
      <c r="L830" s="26" t="b">
        <f>IF(AND(K830&lt;0.05,ABS(I830)&gt;=2),"TRUE")</f>
        <v>0</v>
      </c>
      <c r="M830" s="27" t="b">
        <v>0</v>
      </c>
      <c r="N830" s="24">
        <v>0.40860726465756397</v>
      </c>
      <c r="O830" s="27">
        <v>574</v>
      </c>
      <c r="P830" s="25">
        <f>O830/$P$2*$P$1</f>
        <v>2.5670840787119859E-2</v>
      </c>
      <c r="Q830" s="27" t="b">
        <f>IF(K830&lt;P830,"TRUE")</f>
        <v>0</v>
      </c>
      <c r="R830" s="28">
        <f>K830*1118</f>
        <v>436.34955650113005</v>
      </c>
      <c r="S830" s="26" t="b">
        <f>IF(R830&lt;0.05,"TRUE")</f>
        <v>0</v>
      </c>
      <c r="T830" s="5" t="s">
        <v>2505</v>
      </c>
      <c r="U830" s="5" t="s">
        <v>2506</v>
      </c>
      <c r="V830" s="5" t="s">
        <v>2507</v>
      </c>
      <c r="W830" s="22">
        <v>14.176578839619969</v>
      </c>
      <c r="X830" s="23" t="s">
        <v>35</v>
      </c>
      <c r="Y830" s="22">
        <v>0.1049162608784735</v>
      </c>
      <c r="Z830" s="22">
        <v>13.420145988464368</v>
      </c>
      <c r="AA830" s="23" t="s">
        <v>35</v>
      </c>
      <c r="AB830" s="22">
        <v>1.3571475956148542</v>
      </c>
      <c r="AC830" s="22">
        <v>14.272885322570801</v>
      </c>
      <c r="AD830" s="22">
        <v>14.192074775695801</v>
      </c>
      <c r="AE830" s="22">
        <v>14.064776420593301</v>
      </c>
      <c r="AF830" s="22">
        <v>12.098113059997599</v>
      </c>
      <c r="AG830" s="22">
        <v>13.352450370788601</v>
      </c>
      <c r="AH830" s="22">
        <v>14.8098745346069</v>
      </c>
    </row>
    <row r="831" spans="1:34" x14ac:dyDescent="0.35">
      <c r="A831" s="5" t="s">
        <v>2508</v>
      </c>
      <c r="B831" s="5" t="s">
        <v>2509</v>
      </c>
      <c r="C831" s="22">
        <v>15.0375623703003</v>
      </c>
      <c r="D831" s="23" t="s">
        <v>35</v>
      </c>
      <c r="E831" s="22">
        <v>0.39437291417431702</v>
      </c>
      <c r="F831" s="22">
        <v>14.271313985188799</v>
      </c>
      <c r="G831" s="23" t="s">
        <v>35</v>
      </c>
      <c r="H831" s="22">
        <v>1.1247826492952933</v>
      </c>
      <c r="I831" s="22">
        <v>-0.76624838511148996</v>
      </c>
      <c r="J831" s="24">
        <v>0.48426213235639698</v>
      </c>
      <c r="K831" s="25">
        <f>10^-J831</f>
        <v>0.32789732043385078</v>
      </c>
      <c r="L831" s="26" t="b">
        <f>IF(AND(K831&lt;0.05,ABS(I831)&gt;=2),"TRUE")</f>
        <v>0</v>
      </c>
      <c r="M831" s="27" t="b">
        <v>0</v>
      </c>
      <c r="N831" s="24">
        <v>0.48426213235639698</v>
      </c>
      <c r="O831" s="27">
        <v>492</v>
      </c>
      <c r="P831" s="25">
        <f>O831/$P$2*$P$1</f>
        <v>2.2003577817531306E-2</v>
      </c>
      <c r="Q831" s="27" t="b">
        <f>IF(K831&lt;P831,"TRUE")</f>
        <v>0</v>
      </c>
      <c r="R831" s="28">
        <f>K831*1118</f>
        <v>366.58920424504515</v>
      </c>
      <c r="S831" s="26" t="b">
        <f>IF(R831&lt;0.05,"TRUE")</f>
        <v>0</v>
      </c>
      <c r="T831" s="5" t="s">
        <v>2508</v>
      </c>
      <c r="U831" s="5" t="s">
        <v>2509</v>
      </c>
      <c r="V831" s="5" t="s">
        <v>2510</v>
      </c>
      <c r="W831" s="22">
        <v>15.0375623703003</v>
      </c>
      <c r="X831" s="23" t="s">
        <v>35</v>
      </c>
      <c r="Y831" s="22">
        <v>0.39437291417431702</v>
      </c>
      <c r="Z831" s="22">
        <v>14.271313985188799</v>
      </c>
      <c r="AA831" s="23" t="s">
        <v>35</v>
      </c>
      <c r="AB831" s="22">
        <v>1.1247826492952933</v>
      </c>
      <c r="AC831" s="22">
        <v>14.703864097595201</v>
      </c>
      <c r="AD831" s="22">
        <v>14.9360570907593</v>
      </c>
      <c r="AE831" s="22">
        <v>15.472765922546399</v>
      </c>
      <c r="AF831" s="22">
        <v>13.296871185302701</v>
      </c>
      <c r="AG831" s="22">
        <v>14.0149078369141</v>
      </c>
      <c r="AH831" s="22">
        <v>15.5021629333496</v>
      </c>
    </row>
    <row r="832" spans="1:34" x14ac:dyDescent="0.35">
      <c r="A832" s="5" t="s">
        <v>2511</v>
      </c>
      <c r="B832" s="5" t="s">
        <v>2512</v>
      </c>
      <c r="C832" s="22">
        <v>17.897996902465803</v>
      </c>
      <c r="D832" s="23" t="s">
        <v>35</v>
      </c>
      <c r="E832" s="22">
        <v>0.18873516679828756</v>
      </c>
      <c r="F832" s="22">
        <v>17.129919052124034</v>
      </c>
      <c r="G832" s="23" t="s">
        <v>35</v>
      </c>
      <c r="H832" s="22">
        <v>0.35433477224710158</v>
      </c>
      <c r="I832" s="22">
        <v>-0.76807785034179699</v>
      </c>
      <c r="J832" s="24">
        <v>1.5294288208201601</v>
      </c>
      <c r="K832" s="25">
        <f>10^-J832</f>
        <v>2.9550931770930693E-2</v>
      </c>
      <c r="L832" s="26" t="b">
        <f>IF(AND(K832&lt;0.05,ABS(I832)&gt;=2),"TRUE")</f>
        <v>0</v>
      </c>
      <c r="M832" s="27" t="b">
        <v>0</v>
      </c>
      <c r="N832" s="24">
        <v>1.5294288208201601</v>
      </c>
      <c r="O832" s="27">
        <v>83</v>
      </c>
      <c r="P832" s="25">
        <f>O832/$P$2*$P$1</f>
        <v>3.7119856887298749E-3</v>
      </c>
      <c r="Q832" s="27" t="b">
        <f>IF(K832&lt;P832,"TRUE")</f>
        <v>0</v>
      </c>
      <c r="R832" s="28">
        <f>K832*1118</f>
        <v>33.037941719900516</v>
      </c>
      <c r="S832" s="26" t="b">
        <f>IF(R832&lt;0.05,"TRUE")</f>
        <v>0</v>
      </c>
      <c r="T832" s="5" t="s">
        <v>2511</v>
      </c>
      <c r="U832" s="5" t="s">
        <v>2512</v>
      </c>
      <c r="V832" s="5" t="s">
        <v>2513</v>
      </c>
      <c r="W832" s="22">
        <v>17.897996902465803</v>
      </c>
      <c r="X832" s="23" t="s">
        <v>35</v>
      </c>
      <c r="Y832" s="22">
        <v>0.18873516679828756</v>
      </c>
      <c r="Z832" s="22">
        <v>17.129919052124034</v>
      </c>
      <c r="AA832" s="23" t="s">
        <v>35</v>
      </c>
      <c r="AB832" s="22">
        <v>0.35433477224710158</v>
      </c>
      <c r="AC832" s="22">
        <v>18.036924362182599</v>
      </c>
      <c r="AD832" s="22">
        <v>17.683118820190401</v>
      </c>
      <c r="AE832" s="22">
        <v>17.9739475250244</v>
      </c>
      <c r="AF832" s="22">
        <v>16.7335910797119</v>
      </c>
      <c r="AG832" s="22">
        <v>17.240070343017599</v>
      </c>
      <c r="AH832" s="22">
        <v>17.416095733642599</v>
      </c>
    </row>
    <row r="833" spans="1:34" x14ac:dyDescent="0.35">
      <c r="A833" s="5" t="s">
        <v>2514</v>
      </c>
      <c r="B833" s="5" t="s">
        <v>2515</v>
      </c>
      <c r="C833" s="22">
        <v>21.017669041951503</v>
      </c>
      <c r="D833" s="23" t="s">
        <v>35</v>
      </c>
      <c r="E833" s="22">
        <v>0.15019007745512095</v>
      </c>
      <c r="F833" s="22">
        <v>20.247514088948602</v>
      </c>
      <c r="G833" s="23" t="s">
        <v>35</v>
      </c>
      <c r="H833" s="22">
        <v>0.45484449862370979</v>
      </c>
      <c r="I833" s="22">
        <v>-0.77015495300293002</v>
      </c>
      <c r="J833" s="24">
        <v>1.30476762897843</v>
      </c>
      <c r="K833" s="25">
        <f>10^-J833</f>
        <v>4.957153543682008E-2</v>
      </c>
      <c r="L833" s="26" t="b">
        <f>IF(AND(K833&lt;0.05,ABS(I833)&gt;=2),"TRUE")</f>
        <v>0</v>
      </c>
      <c r="M833" s="27" t="b">
        <v>0</v>
      </c>
      <c r="N833" s="24">
        <v>1.30476762897843</v>
      </c>
      <c r="O833" s="27">
        <v>119</v>
      </c>
      <c r="P833" s="25">
        <f>O833/$P$2*$P$1</f>
        <v>5.3220035778175322E-3</v>
      </c>
      <c r="Q833" s="27" t="b">
        <f>IF(K833&lt;P833,"TRUE")</f>
        <v>0</v>
      </c>
      <c r="R833" s="28">
        <f>K833*1118</f>
        <v>55.420976618364847</v>
      </c>
      <c r="S833" s="26" t="b">
        <f>IF(R833&lt;0.05,"TRUE")</f>
        <v>0</v>
      </c>
      <c r="T833" s="5" t="s">
        <v>2514</v>
      </c>
      <c r="U833" s="5" t="s">
        <v>2515</v>
      </c>
      <c r="V833" s="5" t="s">
        <v>2516</v>
      </c>
      <c r="W833" s="22">
        <v>21.017669041951503</v>
      </c>
      <c r="X833" s="23" t="s">
        <v>35</v>
      </c>
      <c r="Y833" s="22">
        <v>0.15019007745512095</v>
      </c>
      <c r="Z833" s="22">
        <v>20.247514088948602</v>
      </c>
      <c r="AA833" s="23" t="s">
        <v>35</v>
      </c>
      <c r="AB833" s="22">
        <v>0.45484449862370979</v>
      </c>
      <c r="AC833" s="22">
        <v>21.180101394653299</v>
      </c>
      <c r="AD833" s="22">
        <v>20.883832931518601</v>
      </c>
      <c r="AE833" s="22">
        <v>20.989072799682599</v>
      </c>
      <c r="AF833" s="22">
        <v>19.726612091064499</v>
      </c>
      <c r="AG833" s="22">
        <v>20.449832916259801</v>
      </c>
      <c r="AH833" s="22">
        <v>20.566097259521499</v>
      </c>
    </row>
    <row r="834" spans="1:34" x14ac:dyDescent="0.35">
      <c r="A834" s="5" t="s">
        <v>2517</v>
      </c>
      <c r="B834" s="5" t="s">
        <v>2518</v>
      </c>
      <c r="C834" s="22">
        <v>17.565798441569001</v>
      </c>
      <c r="D834" s="23" t="s">
        <v>35</v>
      </c>
      <c r="E834" s="22">
        <v>0.18645255239492173</v>
      </c>
      <c r="F834" s="22">
        <v>16.794974009195933</v>
      </c>
      <c r="G834" s="23" t="s">
        <v>35</v>
      </c>
      <c r="H834" s="22">
        <v>0.39331770553828088</v>
      </c>
      <c r="I834" s="22">
        <v>-0.77082443237304699</v>
      </c>
      <c r="J834" s="24">
        <v>1.42722168585102</v>
      </c>
      <c r="K834" s="25">
        <f>10^-J834</f>
        <v>3.7391967205257767E-2</v>
      </c>
      <c r="L834" s="26" t="b">
        <f>IF(AND(K834&lt;0.05,ABS(I834)&gt;=2),"TRUE")</f>
        <v>0</v>
      </c>
      <c r="M834" s="27" t="b">
        <v>0</v>
      </c>
      <c r="N834" s="24">
        <v>1.42722168585102</v>
      </c>
      <c r="O834" s="27">
        <v>103</v>
      </c>
      <c r="P834" s="25">
        <f>O834/$P$2*$P$1</f>
        <v>4.606440071556351E-3</v>
      </c>
      <c r="Q834" s="27" t="b">
        <f>IF(K834&lt;P834,"TRUE")</f>
        <v>0</v>
      </c>
      <c r="R834" s="28">
        <f>K834*1118</f>
        <v>41.804219335478187</v>
      </c>
      <c r="S834" s="26" t="b">
        <f>IF(R834&lt;0.05,"TRUE")</f>
        <v>0</v>
      </c>
      <c r="T834" s="5" t="s">
        <v>2517</v>
      </c>
      <c r="U834" s="5" t="s">
        <v>2518</v>
      </c>
      <c r="V834" s="5" t="s">
        <v>2519</v>
      </c>
      <c r="W834" s="22">
        <v>17.565798441569001</v>
      </c>
      <c r="X834" s="23" t="s">
        <v>35</v>
      </c>
      <c r="Y834" s="22">
        <v>0.18645255239492173</v>
      </c>
      <c r="Z834" s="22">
        <v>16.794974009195933</v>
      </c>
      <c r="AA834" s="23" t="s">
        <v>35</v>
      </c>
      <c r="AB834" s="22">
        <v>0.39331770553828088</v>
      </c>
      <c r="AC834" s="22">
        <v>17.755510330200199</v>
      </c>
      <c r="AD834" s="22">
        <v>17.382785797119102</v>
      </c>
      <c r="AE834" s="22">
        <v>17.559099197387699</v>
      </c>
      <c r="AF834" s="22">
        <v>16.396551132202099</v>
      </c>
      <c r="AG834" s="22">
        <v>16.805391311645501</v>
      </c>
      <c r="AH834" s="22">
        <v>17.182979583740199</v>
      </c>
    </row>
    <row r="835" spans="1:34" x14ac:dyDescent="0.35">
      <c r="A835" s="5" t="s">
        <v>2520</v>
      </c>
      <c r="B835" s="5" t="s">
        <v>2521</v>
      </c>
      <c r="C835" s="22">
        <v>13.159705162048299</v>
      </c>
      <c r="D835" s="23" t="s">
        <v>35</v>
      </c>
      <c r="E835" s="22">
        <v>1.1061345121771688</v>
      </c>
      <c r="F835" s="22">
        <v>13.333080927530935</v>
      </c>
      <c r="G835" s="23" t="s">
        <v>35</v>
      </c>
      <c r="H835" s="22">
        <v>1.3658465561753192</v>
      </c>
      <c r="I835" s="22">
        <v>-0.77208805084228505</v>
      </c>
      <c r="J835" s="24">
        <v>0.15984856349083601</v>
      </c>
      <c r="K835" s="25">
        <f>10^-J835</f>
        <v>0.69207225129389172</v>
      </c>
      <c r="L835" s="26" t="b">
        <f>IF(AND(K835&lt;0.05,ABS(I835)&gt;=2),"TRUE")</f>
        <v>0</v>
      </c>
      <c r="M835" s="27" t="b">
        <v>0</v>
      </c>
      <c r="N835" s="24">
        <v>0.15984856349083601</v>
      </c>
      <c r="O835" s="27">
        <v>891</v>
      </c>
      <c r="P835" s="25">
        <f>O835/$P$2*$P$1</f>
        <v>3.9847942754919499E-2</v>
      </c>
      <c r="Q835" s="27" t="b">
        <f>IF(K835&lt;P835,"TRUE")</f>
        <v>0</v>
      </c>
      <c r="R835" s="28">
        <f>K835*1118</f>
        <v>773.7367769465709</v>
      </c>
      <c r="S835" s="26" t="b">
        <f>IF(R835&lt;0.05,"TRUE")</f>
        <v>0</v>
      </c>
      <c r="T835" s="5" t="s">
        <v>2520</v>
      </c>
      <c r="U835" s="5" t="s">
        <v>2521</v>
      </c>
      <c r="V835" s="5" t="s">
        <v>2522</v>
      </c>
      <c r="W835" s="22">
        <v>13.159705162048299</v>
      </c>
      <c r="X835" s="23" t="s">
        <v>35</v>
      </c>
      <c r="Y835" s="22">
        <v>1.1061345121771688</v>
      </c>
      <c r="Z835" s="22">
        <v>13.333080927530935</v>
      </c>
      <c r="AA835" s="23" t="s">
        <v>35</v>
      </c>
      <c r="AB835" s="22">
        <v>1.3658465561753192</v>
      </c>
      <c r="AC835" s="22">
        <v>12.8022365570068</v>
      </c>
      <c r="AD835" s="22">
        <v>14.400369644165</v>
      </c>
      <c r="AE835" s="22">
        <v>12.2765092849731</v>
      </c>
      <c r="AF835" s="22">
        <v>11.892302513122599</v>
      </c>
      <c r="AG835" s="22">
        <v>14.609037399291999</v>
      </c>
      <c r="AH835" s="22">
        <v>13.4979028701782</v>
      </c>
    </row>
    <row r="836" spans="1:34" x14ac:dyDescent="0.35">
      <c r="A836" s="5" t="s">
        <v>2523</v>
      </c>
      <c r="B836" s="5" t="s">
        <v>2524</v>
      </c>
      <c r="C836" s="22">
        <v>20.811599095662434</v>
      </c>
      <c r="D836" s="23" t="s">
        <v>35</v>
      </c>
      <c r="E836" s="22">
        <v>0.35576657572018411</v>
      </c>
      <c r="F836" s="22">
        <v>20.039328257242868</v>
      </c>
      <c r="G836" s="23" t="s">
        <v>35</v>
      </c>
      <c r="H836" s="22">
        <v>0.14319483640112898</v>
      </c>
      <c r="I836" s="22">
        <v>-0.77227083841959399</v>
      </c>
      <c r="J836" s="24">
        <v>1.5990953335149301</v>
      </c>
      <c r="K836" s="25">
        <f>10^-J836</f>
        <v>2.5171243242623764E-2</v>
      </c>
      <c r="L836" s="26" t="b">
        <f>IF(AND(K836&lt;0.05,ABS(I836)&gt;=2),"TRUE")</f>
        <v>0</v>
      </c>
      <c r="M836" s="27" t="b">
        <v>0</v>
      </c>
      <c r="N836" s="24">
        <v>1.5990953335149301</v>
      </c>
      <c r="O836" s="27">
        <v>71</v>
      </c>
      <c r="P836" s="25">
        <f>O836/$P$2*$P$1</f>
        <v>3.1753130590339894E-3</v>
      </c>
      <c r="Q836" s="27" t="b">
        <f>IF(K836&lt;P836,"TRUE")</f>
        <v>0</v>
      </c>
      <c r="R836" s="28">
        <f>K836*1118</f>
        <v>28.141449945253367</v>
      </c>
      <c r="S836" s="26" t="b">
        <f>IF(R836&lt;0.05,"TRUE")</f>
        <v>0</v>
      </c>
      <c r="T836" s="5" t="s">
        <v>2523</v>
      </c>
      <c r="U836" s="5" t="s">
        <v>2524</v>
      </c>
      <c r="V836" s="5" t="s">
        <v>2525</v>
      </c>
      <c r="W836" s="22">
        <v>20.811599095662434</v>
      </c>
      <c r="X836" s="23" t="s">
        <v>35</v>
      </c>
      <c r="Y836" s="22">
        <v>0.35576657572018411</v>
      </c>
      <c r="Z836" s="22">
        <v>20.039328257242868</v>
      </c>
      <c r="AA836" s="23" t="s">
        <v>35</v>
      </c>
      <c r="AB836" s="22">
        <v>0.14319483640112898</v>
      </c>
      <c r="AC836" s="22">
        <v>20.791376113891602</v>
      </c>
      <c r="AD836" s="22">
        <v>21.177045822143601</v>
      </c>
      <c r="AE836" s="22">
        <v>20.466375350952099</v>
      </c>
      <c r="AF836" s="22">
        <v>20.0288696289063</v>
      </c>
      <c r="AG836" s="22">
        <v>19.901649475097699</v>
      </c>
      <c r="AH836" s="22">
        <v>20.187465667724599</v>
      </c>
    </row>
    <row r="837" spans="1:34" x14ac:dyDescent="0.35">
      <c r="A837" s="5" t="s">
        <v>2526</v>
      </c>
      <c r="B837" s="5" t="s">
        <v>2527</v>
      </c>
      <c r="C837" s="22">
        <v>17.979759216308601</v>
      </c>
      <c r="D837" s="23" t="s">
        <v>35</v>
      </c>
      <c r="E837" s="22">
        <v>0.18130778835710382</v>
      </c>
      <c r="F837" s="22">
        <v>17.200705846150736</v>
      </c>
      <c r="G837" s="23" t="s">
        <v>35</v>
      </c>
      <c r="H837" s="22">
        <v>0.36488572654188867</v>
      </c>
      <c r="I837" s="22">
        <v>-0.77905337015787901</v>
      </c>
      <c r="J837" s="24">
        <v>1.5286143695029999</v>
      </c>
      <c r="K837" s="25">
        <f>10^-J837</f>
        <v>2.9606401914147488E-2</v>
      </c>
      <c r="L837" s="26" t="b">
        <f>IF(AND(K837&lt;0.05,ABS(I837)&gt;=2),"TRUE")</f>
        <v>0</v>
      </c>
      <c r="M837" s="27" t="b">
        <v>0</v>
      </c>
      <c r="N837" s="24">
        <v>1.5286143695029999</v>
      </c>
      <c r="O837" s="27">
        <v>85</v>
      </c>
      <c r="P837" s="25">
        <f>O837/$P$2*$P$1</f>
        <v>3.8014311270125225E-3</v>
      </c>
      <c r="Q837" s="27" t="b">
        <f>IF(K837&lt;P837,"TRUE")</f>
        <v>0</v>
      </c>
      <c r="R837" s="28">
        <f>K837*1118</f>
        <v>33.099957340016893</v>
      </c>
      <c r="S837" s="26" t="b">
        <f>IF(R837&lt;0.05,"TRUE")</f>
        <v>0</v>
      </c>
      <c r="T837" s="5" t="s">
        <v>2526</v>
      </c>
      <c r="U837" s="5" t="s">
        <v>2527</v>
      </c>
      <c r="V837" s="5" t="s">
        <v>2528</v>
      </c>
      <c r="W837" s="22">
        <v>17.979759216308601</v>
      </c>
      <c r="X837" s="23" t="s">
        <v>35</v>
      </c>
      <c r="Y837" s="22">
        <v>0.18130778835710382</v>
      </c>
      <c r="Z837" s="22">
        <v>17.200705846150736</v>
      </c>
      <c r="AA837" s="23" t="s">
        <v>35</v>
      </c>
      <c r="AB837" s="22">
        <v>0.36488572654188867</v>
      </c>
      <c r="AC837" s="22">
        <v>17.8775310516357</v>
      </c>
      <c r="AD837" s="22">
        <v>17.8726501464844</v>
      </c>
      <c r="AE837" s="22">
        <v>18.1890964508057</v>
      </c>
      <c r="AF837" s="22">
        <v>16.951837539672901</v>
      </c>
      <c r="AG837" s="22">
        <v>17.030708312988299</v>
      </c>
      <c r="AH837" s="22">
        <v>17.619571685791001</v>
      </c>
    </row>
    <row r="838" spans="1:34" x14ac:dyDescent="0.35">
      <c r="A838" s="5" t="s">
        <v>2529</v>
      </c>
      <c r="B838" s="5" t="s">
        <v>2530</v>
      </c>
      <c r="C838" s="22">
        <v>18.150150299072266</v>
      </c>
      <c r="D838" s="23" t="s">
        <v>35</v>
      </c>
      <c r="E838" s="22">
        <v>0.34584352535365837</v>
      </c>
      <c r="F838" s="22">
        <v>17.369810740153</v>
      </c>
      <c r="G838" s="23" t="s">
        <v>35</v>
      </c>
      <c r="H838" s="22">
        <v>0.62681928093102612</v>
      </c>
      <c r="I838" s="22">
        <v>-0.78033955891926998</v>
      </c>
      <c r="J838" s="24">
        <v>0.87922509137531801</v>
      </c>
      <c r="K838" s="25">
        <f>10^-J838</f>
        <v>0.13206109946067457</v>
      </c>
      <c r="L838" s="26" t="b">
        <f>IF(AND(K838&lt;0.05,ABS(I838)&gt;=2),"TRUE")</f>
        <v>0</v>
      </c>
      <c r="M838" s="27" t="b">
        <v>0</v>
      </c>
      <c r="N838" s="24">
        <v>0.87922509137531801</v>
      </c>
      <c r="O838" s="27">
        <v>236</v>
      </c>
      <c r="P838" s="25">
        <f>O838/$P$2*$P$1</f>
        <v>1.0554561717352416E-2</v>
      </c>
      <c r="Q838" s="27" t="b">
        <f>IF(K838&lt;P838,"TRUE")</f>
        <v>0</v>
      </c>
      <c r="R838" s="28">
        <f>K838*1118</f>
        <v>147.64430919703418</v>
      </c>
      <c r="S838" s="26" t="b">
        <f>IF(R838&lt;0.05,"TRUE")</f>
        <v>0</v>
      </c>
      <c r="T838" s="5" t="s">
        <v>2529</v>
      </c>
      <c r="U838" s="5" t="s">
        <v>2530</v>
      </c>
      <c r="V838" s="5" t="s">
        <v>2531</v>
      </c>
      <c r="W838" s="22">
        <v>18.150150299072266</v>
      </c>
      <c r="X838" s="23" t="s">
        <v>35</v>
      </c>
      <c r="Y838" s="22">
        <v>0.34584352535365837</v>
      </c>
      <c r="Z838" s="22">
        <v>17.369810740153</v>
      </c>
      <c r="AA838" s="23" t="s">
        <v>35</v>
      </c>
      <c r="AB838" s="22">
        <v>0.62681928093102612</v>
      </c>
      <c r="AC838" s="22">
        <v>18.236455917358398</v>
      </c>
      <c r="AD838" s="22">
        <v>17.7693271636963</v>
      </c>
      <c r="AE838" s="22">
        <v>18.444667816162099</v>
      </c>
      <c r="AF838" s="22">
        <v>16.6481227874756</v>
      </c>
      <c r="AG838" s="22">
        <v>17.778375625610401</v>
      </c>
      <c r="AH838" s="22">
        <v>17.682933807373001</v>
      </c>
    </row>
    <row r="839" spans="1:34" x14ac:dyDescent="0.35">
      <c r="A839" s="5" t="s">
        <v>2532</v>
      </c>
      <c r="B839" s="5" t="s">
        <v>2533</v>
      </c>
      <c r="C839" s="22">
        <v>16.180024464925133</v>
      </c>
      <c r="D839" s="23" t="s">
        <v>35</v>
      </c>
      <c r="E839" s="22">
        <v>0.11110178044335932</v>
      </c>
      <c r="F839" s="22">
        <v>15.392551104227699</v>
      </c>
      <c r="G839" s="23" t="s">
        <v>35</v>
      </c>
      <c r="H839" s="22">
        <v>0.72767148459025732</v>
      </c>
      <c r="I839" s="22">
        <v>-0.78747336069742802</v>
      </c>
      <c r="J839" s="24">
        <v>0.86162444598658205</v>
      </c>
      <c r="K839" s="25">
        <f>10^-J839</f>
        <v>0.13752306849318272</v>
      </c>
      <c r="L839" s="26" t="b">
        <f>IF(AND(K839&lt;0.05,ABS(I839)&gt;=2),"TRUE")</f>
        <v>0</v>
      </c>
      <c r="M839" s="27" t="b">
        <v>0</v>
      </c>
      <c r="N839" s="24">
        <v>0.86162444598658205</v>
      </c>
      <c r="O839" s="27">
        <v>250</v>
      </c>
      <c r="P839" s="25">
        <f>O839/$P$2*$P$1</f>
        <v>1.1180679785330949E-2</v>
      </c>
      <c r="Q839" s="27" t="b">
        <f>IF(K839&lt;P839,"TRUE")</f>
        <v>0</v>
      </c>
      <c r="R839" s="28">
        <f>K839*1118</f>
        <v>153.75079057537829</v>
      </c>
      <c r="S839" s="26" t="b">
        <f>IF(R839&lt;0.05,"TRUE")</f>
        <v>0</v>
      </c>
      <c r="T839" s="5" t="s">
        <v>2532</v>
      </c>
      <c r="U839" s="5" t="s">
        <v>2533</v>
      </c>
      <c r="V839" s="5" t="s">
        <v>2534</v>
      </c>
      <c r="W839" s="22">
        <v>16.180024464925133</v>
      </c>
      <c r="X839" s="23" t="s">
        <v>35</v>
      </c>
      <c r="Y839" s="22">
        <v>0.11110178044335932</v>
      </c>
      <c r="Z839" s="22">
        <v>15.392551104227699</v>
      </c>
      <c r="AA839" s="23" t="s">
        <v>35</v>
      </c>
      <c r="AB839" s="22">
        <v>0.72767148459025732</v>
      </c>
      <c r="AC839" s="22">
        <v>16.300666809081999</v>
      </c>
      <c r="AD839" s="22">
        <v>16.157487869262699</v>
      </c>
      <c r="AE839" s="22">
        <v>16.0819187164307</v>
      </c>
      <c r="AF839" s="22">
        <v>14.566830635070801</v>
      </c>
      <c r="AG839" s="22">
        <v>15.670707702636699</v>
      </c>
      <c r="AH839" s="22">
        <v>15.9401149749756</v>
      </c>
    </row>
    <row r="840" spans="1:34" x14ac:dyDescent="0.35">
      <c r="A840" s="5" t="s">
        <v>2535</v>
      </c>
      <c r="B840" s="5" t="s">
        <v>2536</v>
      </c>
      <c r="C840" s="22">
        <v>18.204966227213532</v>
      </c>
      <c r="D840" s="23" t="s">
        <v>35</v>
      </c>
      <c r="E840" s="22">
        <v>0.11526454780071367</v>
      </c>
      <c r="F840" s="22">
        <v>17.412921905517596</v>
      </c>
      <c r="G840" s="23" t="s">
        <v>35</v>
      </c>
      <c r="H840" s="22">
        <v>1.4650609391116851</v>
      </c>
      <c r="I840" s="22">
        <v>-0.79204432169596495</v>
      </c>
      <c r="J840" s="24">
        <v>0.39425544458859602</v>
      </c>
      <c r="K840" s="25">
        <f>10^-J840</f>
        <v>0.40340804545779246</v>
      </c>
      <c r="L840" s="26" t="b">
        <f>IF(AND(K840&lt;0.05,ABS(I840)&gt;=2),"TRUE")</f>
        <v>0</v>
      </c>
      <c r="M840" s="27" t="b">
        <v>0</v>
      </c>
      <c r="N840" s="24">
        <v>0.39425544458859602</v>
      </c>
      <c r="O840" s="27">
        <v>593</v>
      </c>
      <c r="P840" s="25">
        <f>O840/$P$2*$P$1</f>
        <v>2.6520572450805011E-2</v>
      </c>
      <c r="Q840" s="27" t="b">
        <f>IF(K840&lt;P840,"TRUE")</f>
        <v>0</v>
      </c>
      <c r="R840" s="28">
        <f>K840*1118</f>
        <v>451.01019482181198</v>
      </c>
      <c r="S840" s="26" t="b">
        <f>IF(R840&lt;0.05,"TRUE")</f>
        <v>0</v>
      </c>
      <c r="T840" s="5" t="s">
        <v>2535</v>
      </c>
      <c r="U840" s="5" t="s">
        <v>2536</v>
      </c>
      <c r="V840" s="5" t="s">
        <v>2537</v>
      </c>
      <c r="W840" s="22">
        <v>18.204966227213532</v>
      </c>
      <c r="X840" s="23" t="s">
        <v>35</v>
      </c>
      <c r="Y840" s="22">
        <v>0.11526454780071367</v>
      </c>
      <c r="Z840" s="22">
        <v>17.412921905517596</v>
      </c>
      <c r="AA840" s="23" t="s">
        <v>35</v>
      </c>
      <c r="AB840" s="22">
        <v>1.4650609391116851</v>
      </c>
      <c r="AC840" s="22">
        <v>18.211565017700199</v>
      </c>
      <c r="AD840" s="22">
        <v>18.086544036865199</v>
      </c>
      <c r="AE840" s="22">
        <v>18.316789627075199</v>
      </c>
      <c r="AF840" s="22">
        <v>15.7321586608887</v>
      </c>
      <c r="AG840" s="22">
        <v>18.419675827026399</v>
      </c>
      <c r="AH840" s="22">
        <v>18.086931228637699</v>
      </c>
    </row>
    <row r="841" spans="1:34" x14ac:dyDescent="0.35">
      <c r="A841" s="5" t="s">
        <v>2538</v>
      </c>
      <c r="B841" s="5" t="s">
        <v>2539</v>
      </c>
      <c r="C841" s="22">
        <v>16.43717765808103</v>
      </c>
      <c r="D841" s="23" t="s">
        <v>35</v>
      </c>
      <c r="E841" s="22">
        <v>0.40378084517225959</v>
      </c>
      <c r="F841" s="22">
        <v>15.644316355387367</v>
      </c>
      <c r="G841" s="23" t="s">
        <v>35</v>
      </c>
      <c r="H841" s="22">
        <v>0.61756334676514901</v>
      </c>
      <c r="I841" s="22">
        <v>-0.79286130269368504</v>
      </c>
      <c r="J841" s="24">
        <v>0.86577975064090595</v>
      </c>
      <c r="K841" s="25">
        <f>10^-J841</f>
        <v>0.13621353045653825</v>
      </c>
      <c r="L841" s="26" t="b">
        <f>IF(AND(K841&lt;0.05,ABS(I841)&gt;=2),"TRUE")</f>
        <v>0</v>
      </c>
      <c r="M841" s="27" t="b">
        <v>0</v>
      </c>
      <c r="N841" s="24">
        <v>0.86577975064090595</v>
      </c>
      <c r="O841" s="27">
        <v>249</v>
      </c>
      <c r="P841" s="25">
        <f>O841/$P$2*$P$1</f>
        <v>1.1135957066189625E-2</v>
      </c>
      <c r="Q841" s="27" t="b">
        <f>IF(K841&lt;P841,"TRUE")</f>
        <v>0</v>
      </c>
      <c r="R841" s="28">
        <f>K841*1118</f>
        <v>152.28672705040975</v>
      </c>
      <c r="S841" s="26" t="b">
        <f>IF(R841&lt;0.05,"TRUE")</f>
        <v>0</v>
      </c>
      <c r="T841" s="5" t="s">
        <v>2538</v>
      </c>
      <c r="U841" s="5" t="s">
        <v>2539</v>
      </c>
      <c r="V841" s="5" t="s">
        <v>2540</v>
      </c>
      <c r="W841" s="22">
        <v>16.43717765808103</v>
      </c>
      <c r="X841" s="23" t="s">
        <v>35</v>
      </c>
      <c r="Y841" s="22">
        <v>0.40378084517225959</v>
      </c>
      <c r="Z841" s="22">
        <v>15.644316355387367</v>
      </c>
      <c r="AA841" s="23" t="s">
        <v>35</v>
      </c>
      <c r="AB841" s="22">
        <v>0.61756334676514901</v>
      </c>
      <c r="AC841" s="22">
        <v>16.806688308715799</v>
      </c>
      <c r="AD841" s="22">
        <v>16.006179809570298</v>
      </c>
      <c r="AE841" s="22">
        <v>16.498664855956999</v>
      </c>
      <c r="AF841" s="22">
        <v>15.0431661605835</v>
      </c>
      <c r="AG841" s="22">
        <v>16.27707862854</v>
      </c>
      <c r="AH841" s="22">
        <v>15.612704277038601</v>
      </c>
    </row>
    <row r="842" spans="1:34" x14ac:dyDescent="0.35">
      <c r="A842" s="5" t="s">
        <v>2541</v>
      </c>
      <c r="B842" s="5" t="s">
        <v>2542</v>
      </c>
      <c r="C842" s="22">
        <v>18.085151036580399</v>
      </c>
      <c r="D842" s="23" t="s">
        <v>35</v>
      </c>
      <c r="E842" s="22">
        <v>0.13459167230836805</v>
      </c>
      <c r="F842" s="22">
        <v>17.287724812825498</v>
      </c>
      <c r="G842" s="23" t="s">
        <v>35</v>
      </c>
      <c r="H842" s="22">
        <v>1.1485487839153699</v>
      </c>
      <c r="I842" s="22">
        <v>-0.79742622375488303</v>
      </c>
      <c r="J842" s="24">
        <v>0.52532649198082904</v>
      </c>
      <c r="K842" s="25">
        <f>10^-J842</f>
        <v>0.2983139124611574</v>
      </c>
      <c r="L842" s="26" t="b">
        <f>IF(AND(K842&lt;0.05,ABS(I842)&gt;=2),"TRUE")</f>
        <v>0</v>
      </c>
      <c r="M842" s="27" t="b">
        <v>0</v>
      </c>
      <c r="N842" s="24">
        <v>0.52532649198082904</v>
      </c>
      <c r="O842" s="27">
        <v>448</v>
      </c>
      <c r="P842" s="25">
        <f>O842/$P$2*$P$1</f>
        <v>2.003577817531306E-2</v>
      </c>
      <c r="Q842" s="27" t="b">
        <f>IF(K842&lt;P842,"TRUE")</f>
        <v>0</v>
      </c>
      <c r="R842" s="28">
        <f>K842*1118</f>
        <v>333.51495413157397</v>
      </c>
      <c r="S842" s="26" t="b">
        <f>IF(R842&lt;0.05,"TRUE")</f>
        <v>0</v>
      </c>
      <c r="T842" s="5" t="s">
        <v>2541</v>
      </c>
      <c r="U842" s="5" t="s">
        <v>2542</v>
      </c>
      <c r="V842" s="5" t="s">
        <v>2543</v>
      </c>
      <c r="W842" s="22">
        <v>18.085151036580399</v>
      </c>
      <c r="X842" s="23" t="s">
        <v>35</v>
      </c>
      <c r="Y842" s="22">
        <v>0.13459167230836805</v>
      </c>
      <c r="Z842" s="22">
        <v>17.287724812825498</v>
      </c>
      <c r="AA842" s="23" t="s">
        <v>35</v>
      </c>
      <c r="AB842" s="22">
        <v>1.1485487839153699</v>
      </c>
      <c r="AC842" s="22">
        <v>17.960987091064499</v>
      </c>
      <c r="AD842" s="22">
        <v>18.066286087036101</v>
      </c>
      <c r="AE842" s="22">
        <v>18.2281799316406</v>
      </c>
      <c r="AF842" s="22">
        <v>16.037826538085898</v>
      </c>
      <c r="AG842" s="22">
        <v>17.528642654418899</v>
      </c>
      <c r="AH842" s="22">
        <v>18.296705245971701</v>
      </c>
    </row>
    <row r="843" spans="1:34" x14ac:dyDescent="0.35">
      <c r="A843" s="5" t="s">
        <v>2544</v>
      </c>
      <c r="B843" s="5" t="s">
        <v>2545</v>
      </c>
      <c r="C843" s="22">
        <v>19.201030731201168</v>
      </c>
      <c r="D843" s="23" t="s">
        <v>35</v>
      </c>
      <c r="E843" s="22">
        <v>0.29067509024512284</v>
      </c>
      <c r="F843" s="22">
        <v>18.398810704549167</v>
      </c>
      <c r="G843" s="23" t="s">
        <v>35</v>
      </c>
      <c r="H843" s="22">
        <v>0.61838255864883573</v>
      </c>
      <c r="I843" s="22">
        <v>-0.80222002665201897</v>
      </c>
      <c r="J843" s="24">
        <v>0.95169475353198996</v>
      </c>
      <c r="K843" s="25">
        <f>10^-J843</f>
        <v>0.11176485177120085</v>
      </c>
      <c r="L843" s="26" t="b">
        <f>IF(AND(K843&lt;0.05,ABS(I843)&gt;=2),"TRUE")</f>
        <v>0</v>
      </c>
      <c r="M843" s="27" t="b">
        <v>0</v>
      </c>
      <c r="N843" s="24">
        <v>0.95169475353198996</v>
      </c>
      <c r="O843" s="27">
        <v>210</v>
      </c>
      <c r="P843" s="25">
        <f>O843/$P$2*$P$1</f>
        <v>9.3917710196779972E-3</v>
      </c>
      <c r="Q843" s="27" t="b">
        <f>IF(K843&lt;P843,"TRUE")</f>
        <v>0</v>
      </c>
      <c r="R843" s="28">
        <f>K843*1118</f>
        <v>124.95310428020255</v>
      </c>
      <c r="S843" s="26" t="b">
        <f>IF(R843&lt;0.05,"TRUE")</f>
        <v>0</v>
      </c>
      <c r="T843" s="5" t="s">
        <v>2544</v>
      </c>
      <c r="U843" s="5" t="s">
        <v>2545</v>
      </c>
      <c r="V843" s="5" t="s">
        <v>2546</v>
      </c>
      <c r="W843" s="22">
        <v>19.201030731201168</v>
      </c>
      <c r="X843" s="23" t="s">
        <v>35</v>
      </c>
      <c r="Y843" s="22">
        <v>0.29067509024512284</v>
      </c>
      <c r="Z843" s="22">
        <v>18.398810704549167</v>
      </c>
      <c r="AA843" s="23" t="s">
        <v>35</v>
      </c>
      <c r="AB843" s="22">
        <v>0.61838255864883573</v>
      </c>
      <c r="AC843" s="22">
        <v>19.022356033325199</v>
      </c>
      <c r="AD843" s="22">
        <v>19.0443019866943</v>
      </c>
      <c r="AE843" s="22">
        <v>19.536434173583999</v>
      </c>
      <c r="AF843" s="22">
        <v>17.6907348632813</v>
      </c>
      <c r="AG843" s="22">
        <v>18.8326511383057</v>
      </c>
      <c r="AH843" s="22">
        <v>18.673046112060501</v>
      </c>
    </row>
    <row r="844" spans="1:34" x14ac:dyDescent="0.35">
      <c r="A844" s="5" t="s">
        <v>2547</v>
      </c>
      <c r="B844" s="5" t="s">
        <v>2548</v>
      </c>
      <c r="C844" s="22">
        <v>14.948281288146966</v>
      </c>
      <c r="D844" s="23" t="s">
        <v>35</v>
      </c>
      <c r="E844" s="22">
        <v>0.8529383338844162</v>
      </c>
      <c r="F844" s="22">
        <v>14.144985516866031</v>
      </c>
      <c r="G844" s="23" t="s">
        <v>35</v>
      </c>
      <c r="H844" s="22">
        <v>2.5829947306301562</v>
      </c>
      <c r="I844" s="22">
        <v>-0.803295771280924</v>
      </c>
      <c r="J844" s="24">
        <v>0.19657823834739399</v>
      </c>
      <c r="K844" s="25">
        <f>10^-J844</f>
        <v>0.63594822815603813</v>
      </c>
      <c r="L844" s="26" t="b">
        <f>IF(AND(K844&lt;0.05,ABS(I844)&gt;=2),"TRUE")</f>
        <v>0</v>
      </c>
      <c r="M844" s="27" t="b">
        <v>0</v>
      </c>
      <c r="N844" s="24">
        <v>0.19657823834739399</v>
      </c>
      <c r="O844" s="27">
        <v>847</v>
      </c>
      <c r="P844" s="25">
        <f>O844/$P$2*$P$1</f>
        <v>3.7880143112701256E-2</v>
      </c>
      <c r="Q844" s="27" t="b">
        <f>IF(K844&lt;P844,"TRUE")</f>
        <v>0</v>
      </c>
      <c r="R844" s="28">
        <f>K844*1118</f>
        <v>710.99011907845068</v>
      </c>
      <c r="S844" s="26" t="b">
        <f>IF(R844&lt;0.05,"TRUE")</f>
        <v>0</v>
      </c>
      <c r="T844" s="5" t="s">
        <v>2547</v>
      </c>
      <c r="U844" s="5" t="s">
        <v>2548</v>
      </c>
      <c r="V844" s="5" t="s">
        <v>2549</v>
      </c>
      <c r="W844" s="22">
        <v>14.948281288146966</v>
      </c>
      <c r="X844" s="23" t="s">
        <v>35</v>
      </c>
      <c r="Y844" s="22">
        <v>0.8529383338844162</v>
      </c>
      <c r="Z844" s="22">
        <v>14.144985516866031</v>
      </c>
      <c r="AA844" s="23" t="s">
        <v>35</v>
      </c>
      <c r="AB844" s="22">
        <v>2.5829947306301562</v>
      </c>
      <c r="AC844" s="22">
        <v>14.94420337677</v>
      </c>
      <c r="AD844" s="22">
        <v>14.097389221191399</v>
      </c>
      <c r="AE844" s="22">
        <v>15.803251266479499</v>
      </c>
      <c r="AF844" s="22">
        <v>11.1786785125732</v>
      </c>
      <c r="AG844" s="22">
        <v>15.897636413574199</v>
      </c>
      <c r="AH844" s="22">
        <v>15.3586416244507</v>
      </c>
    </row>
    <row r="845" spans="1:34" x14ac:dyDescent="0.35">
      <c r="A845" s="5" t="s">
        <v>2550</v>
      </c>
      <c r="B845" s="5" t="s">
        <v>2551</v>
      </c>
      <c r="C845" s="22">
        <v>16.352784792582199</v>
      </c>
      <c r="D845" s="23" t="s">
        <v>35</v>
      </c>
      <c r="E845" s="22">
        <v>0.48571256131020596</v>
      </c>
      <c r="F845" s="22">
        <v>15.547929128011068</v>
      </c>
      <c r="G845" s="23" t="s">
        <v>35</v>
      </c>
      <c r="H845" s="22">
        <v>0.34502570121835885</v>
      </c>
      <c r="I845" s="22">
        <v>-0.80485566457112701</v>
      </c>
      <c r="J845" s="24">
        <v>1.10022984828628</v>
      </c>
      <c r="K845" s="25">
        <f>10^-J845</f>
        <v>7.9390795151518506E-2</v>
      </c>
      <c r="L845" s="26" t="b">
        <f>IF(AND(K845&lt;0.05,ABS(I845)&gt;=2),"TRUE")</f>
        <v>0</v>
      </c>
      <c r="M845" s="27" t="b">
        <v>0</v>
      </c>
      <c r="N845" s="24">
        <v>1.10022984828628</v>
      </c>
      <c r="O845" s="27">
        <v>168</v>
      </c>
      <c r="P845" s="25">
        <f>O845/$P$2*$P$1</f>
        <v>7.5134168157423983E-3</v>
      </c>
      <c r="Q845" s="27" t="b">
        <f>IF(K845&lt;P845,"TRUE")</f>
        <v>0</v>
      </c>
      <c r="R845" s="28">
        <f>K845*1118</f>
        <v>88.758908979397688</v>
      </c>
      <c r="S845" s="26" t="b">
        <f>IF(R845&lt;0.05,"TRUE")</f>
        <v>0</v>
      </c>
      <c r="T845" s="5" t="s">
        <v>2550</v>
      </c>
      <c r="U845" s="5" t="s">
        <v>2551</v>
      </c>
      <c r="V845" s="5" t="s">
        <v>2552</v>
      </c>
      <c r="W845" s="22">
        <v>16.352784792582199</v>
      </c>
      <c r="X845" s="23" t="s">
        <v>35</v>
      </c>
      <c r="Y845" s="22">
        <v>0.48571256131020596</v>
      </c>
      <c r="Z845" s="22">
        <v>15.547929128011068</v>
      </c>
      <c r="AA845" s="23" t="s">
        <v>35</v>
      </c>
      <c r="AB845" s="22">
        <v>0.34502570121835885</v>
      </c>
      <c r="AC845" s="22">
        <v>16.761093139648398</v>
      </c>
      <c r="AD845" s="22">
        <v>16.481616973876999</v>
      </c>
      <c r="AE845" s="22">
        <v>15.8156442642212</v>
      </c>
      <c r="AF845" s="22">
        <v>15.1669816970825</v>
      </c>
      <c r="AG845" s="22">
        <v>15.637397766113301</v>
      </c>
      <c r="AH845" s="22">
        <v>15.839407920837401</v>
      </c>
    </row>
    <row r="846" spans="1:34" x14ac:dyDescent="0.35">
      <c r="A846" s="5" t="s">
        <v>2553</v>
      </c>
      <c r="B846" s="5" t="s">
        <v>2554</v>
      </c>
      <c r="C846" s="22">
        <v>17.362190246582035</v>
      </c>
      <c r="D846" s="23" t="s">
        <v>35</v>
      </c>
      <c r="E846" s="22">
        <v>0.75969782828753485</v>
      </c>
      <c r="F846" s="22">
        <v>16.547584533691403</v>
      </c>
      <c r="G846" s="23" t="s">
        <v>35</v>
      </c>
      <c r="H846" s="22">
        <v>0.37279304154620502</v>
      </c>
      <c r="I846" s="22">
        <v>-0.814605712890625</v>
      </c>
      <c r="J846" s="24">
        <v>0.76756421190797497</v>
      </c>
      <c r="K846" s="25">
        <f>10^-J846</f>
        <v>0.1707795198096089</v>
      </c>
      <c r="L846" s="26" t="b">
        <f>IF(AND(K846&lt;0.05,ABS(I846)&gt;=2),"TRUE")</f>
        <v>0</v>
      </c>
      <c r="M846" s="27" t="b">
        <v>0</v>
      </c>
      <c r="N846" s="24">
        <v>0.76756421190797497</v>
      </c>
      <c r="O846" s="27">
        <v>289</v>
      </c>
      <c r="P846" s="25">
        <f>O846/$P$2*$P$1</f>
        <v>1.2924865831842575E-2</v>
      </c>
      <c r="Q846" s="27" t="b">
        <f>IF(K846&lt;P846,"TRUE")</f>
        <v>0</v>
      </c>
      <c r="R846" s="28">
        <f>K846*1118</f>
        <v>190.93150314714273</v>
      </c>
      <c r="S846" s="26" t="b">
        <f>IF(R846&lt;0.05,"TRUE")</f>
        <v>0</v>
      </c>
      <c r="T846" s="5" t="s">
        <v>2553</v>
      </c>
      <c r="U846" s="5" t="s">
        <v>2554</v>
      </c>
      <c r="V846" s="5" t="s">
        <v>2555</v>
      </c>
      <c r="W846" s="22">
        <v>17.362190246582035</v>
      </c>
      <c r="X846" s="23" t="s">
        <v>35</v>
      </c>
      <c r="Y846" s="22">
        <v>0.75969782828753485</v>
      </c>
      <c r="Z846" s="22">
        <v>16.547584533691403</v>
      </c>
      <c r="AA846" s="23" t="s">
        <v>35</v>
      </c>
      <c r="AB846" s="22">
        <v>0.37279304154620502</v>
      </c>
      <c r="AC846" s="22">
        <v>17.5647678375244</v>
      </c>
      <c r="AD846" s="22">
        <v>16.5217380523682</v>
      </c>
      <c r="AE846" s="22">
        <v>18.000064849853501</v>
      </c>
      <c r="AF846" s="22">
        <v>16.117130279541001</v>
      </c>
      <c r="AG846" s="22">
        <v>16.7653617858887</v>
      </c>
      <c r="AH846" s="22">
        <v>16.760261535644499</v>
      </c>
    </row>
    <row r="847" spans="1:34" x14ac:dyDescent="0.35">
      <c r="A847" s="5" t="s">
        <v>2556</v>
      </c>
      <c r="B847" s="5" t="s">
        <v>2557</v>
      </c>
      <c r="C847" s="22">
        <v>15.517760912577302</v>
      </c>
      <c r="D847" s="23" t="s">
        <v>35</v>
      </c>
      <c r="E847" s="22">
        <v>0.10806000644296579</v>
      </c>
      <c r="F847" s="22">
        <v>14.701108614603667</v>
      </c>
      <c r="G847" s="23" t="s">
        <v>35</v>
      </c>
      <c r="H847" s="22">
        <v>1.021683235198545</v>
      </c>
      <c r="I847" s="22">
        <v>-0.81665229797363303</v>
      </c>
      <c r="J847" s="24">
        <v>0.61867925056850903</v>
      </c>
      <c r="K847" s="25">
        <f>10^-J847</f>
        <v>0.24061392049319655</v>
      </c>
      <c r="L847" s="26" t="b">
        <f>IF(AND(K847&lt;0.05,ABS(I847)&gt;=2),"TRUE")</f>
        <v>0</v>
      </c>
      <c r="M847" s="27" t="b">
        <v>0</v>
      </c>
      <c r="N847" s="24">
        <v>0.61867925056850903</v>
      </c>
      <c r="O847" s="27">
        <v>384</v>
      </c>
      <c r="P847" s="25">
        <f>O847/$P$2*$P$1</f>
        <v>1.7173524150268335E-2</v>
      </c>
      <c r="Q847" s="27" t="b">
        <f>IF(K847&lt;P847,"TRUE")</f>
        <v>0</v>
      </c>
      <c r="R847" s="28">
        <f>K847*1118</f>
        <v>269.00636311139374</v>
      </c>
      <c r="S847" s="26" t="b">
        <f>IF(R847&lt;0.05,"TRUE")</f>
        <v>0</v>
      </c>
      <c r="T847" s="5" t="s">
        <v>2556</v>
      </c>
      <c r="U847" s="5" t="s">
        <v>2557</v>
      </c>
      <c r="V847" s="5" t="s">
        <v>2558</v>
      </c>
      <c r="W847" s="22">
        <v>15.517760912577302</v>
      </c>
      <c r="X847" s="23" t="s">
        <v>35</v>
      </c>
      <c r="Y847" s="22">
        <v>0.10806000644296579</v>
      </c>
      <c r="Z847" s="22">
        <v>14.701108614603667</v>
      </c>
      <c r="AA847" s="23" t="s">
        <v>35</v>
      </c>
      <c r="AB847" s="22">
        <v>1.021683235198545</v>
      </c>
      <c r="AC847" s="22">
        <v>15.6367654800415</v>
      </c>
      <c r="AD847" s="22">
        <v>15.4257717132568</v>
      </c>
      <c r="AE847" s="22">
        <v>15.490745544433601</v>
      </c>
      <c r="AF847" s="22">
        <v>13.52867603302</v>
      </c>
      <c r="AG847" s="22">
        <v>15.400850296020501</v>
      </c>
      <c r="AH847" s="22">
        <v>15.173799514770501</v>
      </c>
    </row>
    <row r="848" spans="1:34" x14ac:dyDescent="0.35">
      <c r="A848" s="5" t="s">
        <v>2559</v>
      </c>
      <c r="B848" s="5" t="s">
        <v>2560</v>
      </c>
      <c r="C848" s="22">
        <v>14.6886650721232</v>
      </c>
      <c r="D848" s="23" t="s">
        <v>35</v>
      </c>
      <c r="E848" s="22">
        <v>0.20820698704816351</v>
      </c>
      <c r="F848" s="22">
        <v>13.870482126871766</v>
      </c>
      <c r="G848" s="23" t="s">
        <v>35</v>
      </c>
      <c r="H848" s="22">
        <v>0.77935299872862307</v>
      </c>
      <c r="I848" s="22">
        <v>-0.81818294525146495</v>
      </c>
      <c r="J848" s="24">
        <v>0.81303968270665306</v>
      </c>
      <c r="K848" s="25">
        <f>10^-J848</f>
        <v>0.15380141012140217</v>
      </c>
      <c r="L848" s="26" t="b">
        <f>IF(AND(K848&lt;0.05,ABS(I848)&gt;=2),"TRUE")</f>
        <v>0</v>
      </c>
      <c r="M848" s="27" t="b">
        <v>0</v>
      </c>
      <c r="N848" s="24">
        <v>0.81303968270665306</v>
      </c>
      <c r="O848" s="27">
        <v>269</v>
      </c>
      <c r="P848" s="25">
        <f>O848/$P$2*$P$1</f>
        <v>1.20304114490161E-2</v>
      </c>
      <c r="Q848" s="27" t="b">
        <f>IF(K848&lt;P848,"TRUE")</f>
        <v>0</v>
      </c>
      <c r="R848" s="28">
        <f>K848*1118</f>
        <v>171.94997651572763</v>
      </c>
      <c r="S848" s="26" t="b">
        <f>IF(R848&lt;0.05,"TRUE")</f>
        <v>0</v>
      </c>
      <c r="T848" s="5" t="s">
        <v>2559</v>
      </c>
      <c r="U848" s="5" t="s">
        <v>2560</v>
      </c>
      <c r="V848" s="5" t="s">
        <v>2561</v>
      </c>
      <c r="W848" s="22">
        <v>14.6886650721232</v>
      </c>
      <c r="X848" s="23" t="s">
        <v>35</v>
      </c>
      <c r="Y848" s="22">
        <v>0.20820698704816351</v>
      </c>
      <c r="Z848" s="22">
        <v>13.870482126871766</v>
      </c>
      <c r="AA848" s="23" t="s">
        <v>35</v>
      </c>
      <c r="AB848" s="22">
        <v>0.77935299872862307</v>
      </c>
      <c r="AC848" s="22">
        <v>14.8467445373535</v>
      </c>
      <c r="AD848" s="22">
        <v>14.452754974365201</v>
      </c>
      <c r="AE848" s="22">
        <v>14.7664957046509</v>
      </c>
      <c r="AF848" s="22">
        <v>12.9726257324219</v>
      </c>
      <c r="AG848" s="22">
        <v>14.372150421142599</v>
      </c>
      <c r="AH848" s="22">
        <v>14.266670227050801</v>
      </c>
    </row>
    <row r="849" spans="1:34" x14ac:dyDescent="0.35">
      <c r="A849" s="5" t="s">
        <v>2562</v>
      </c>
      <c r="B849" s="5" t="s">
        <v>2563</v>
      </c>
      <c r="C849" s="22">
        <v>16.124505360921201</v>
      </c>
      <c r="D849" s="23" t="s">
        <v>35</v>
      </c>
      <c r="E849" s="22">
        <v>0.27310581335238621</v>
      </c>
      <c r="F849" s="22">
        <v>15.3017994562785</v>
      </c>
      <c r="G849" s="23" t="s">
        <v>35</v>
      </c>
      <c r="H849" s="22">
        <v>0.27167037800823907</v>
      </c>
      <c r="I849" s="22">
        <v>-0.82270590464273996</v>
      </c>
      <c r="J849" s="24">
        <v>1.6808701479207899</v>
      </c>
      <c r="K849" s="25">
        <f>10^-J849</f>
        <v>2.0851142295959146E-2</v>
      </c>
      <c r="L849" s="26" t="b">
        <f>IF(AND(K849&lt;0.05,ABS(I849)&gt;=2),"TRUE")</f>
        <v>0</v>
      </c>
      <c r="M849" s="27" t="b">
        <v>0</v>
      </c>
      <c r="N849" s="24">
        <v>1.6808701479207899</v>
      </c>
      <c r="O849" s="27">
        <v>62</v>
      </c>
      <c r="P849" s="25">
        <f>O849/$P$2*$P$1</f>
        <v>2.7728085867620754E-3</v>
      </c>
      <c r="Q849" s="27" t="b">
        <f>IF(K849&lt;P849,"TRUE")</f>
        <v>0</v>
      </c>
      <c r="R849" s="28">
        <f>K849*1118</f>
        <v>23.311577086882323</v>
      </c>
      <c r="S849" s="26" t="b">
        <f>IF(R849&lt;0.05,"TRUE")</f>
        <v>0</v>
      </c>
      <c r="T849" s="5" t="s">
        <v>2562</v>
      </c>
      <c r="U849" s="5" t="s">
        <v>2563</v>
      </c>
      <c r="V849" s="5" t="s">
        <v>2564</v>
      </c>
      <c r="W849" s="22">
        <v>16.124505360921201</v>
      </c>
      <c r="X849" s="23" t="s">
        <v>35</v>
      </c>
      <c r="Y849" s="22">
        <v>0.27310581335238621</v>
      </c>
      <c r="Z849" s="22">
        <v>15.3017994562785</v>
      </c>
      <c r="AA849" s="23" t="s">
        <v>35</v>
      </c>
      <c r="AB849" s="22">
        <v>0.27167037800823907</v>
      </c>
      <c r="AC849" s="22">
        <v>15.809410095214799</v>
      </c>
      <c r="AD849" s="22">
        <v>16.270961761474599</v>
      </c>
      <c r="AE849" s="22">
        <v>16.293144226074201</v>
      </c>
      <c r="AF849" s="22">
        <v>15.0042419433594</v>
      </c>
      <c r="AG849" s="22">
        <v>15.3645582199097</v>
      </c>
      <c r="AH849" s="22">
        <v>15.536598205566399</v>
      </c>
    </row>
    <row r="850" spans="1:34" x14ac:dyDescent="0.35">
      <c r="A850" s="5" t="s">
        <v>2565</v>
      </c>
      <c r="B850" s="5" t="s">
        <v>2566</v>
      </c>
      <c r="C850" s="22">
        <v>15.524674097696932</v>
      </c>
      <c r="D850" s="23" t="s">
        <v>35</v>
      </c>
      <c r="E850" s="22">
        <v>0.23245520481408749</v>
      </c>
      <c r="F850" s="22">
        <v>14.701415379842102</v>
      </c>
      <c r="G850" s="23" t="s">
        <v>35</v>
      </c>
      <c r="H850" s="22">
        <v>0.44031189770428508</v>
      </c>
      <c r="I850" s="22">
        <v>-0.82325871785481697</v>
      </c>
      <c r="J850" s="24">
        <v>1.3395946342032401</v>
      </c>
      <c r="K850" s="25">
        <f>10^-J850</f>
        <v>4.5751502998628742E-2</v>
      </c>
      <c r="L850" s="26" t="b">
        <f>IF(AND(K850&lt;0.05,ABS(I850)&gt;=2),"TRUE")</f>
        <v>0</v>
      </c>
      <c r="M850" s="27" t="b">
        <v>0</v>
      </c>
      <c r="N850" s="24">
        <v>1.3395946342032401</v>
      </c>
      <c r="O850" s="27">
        <v>111</v>
      </c>
      <c r="P850" s="25">
        <f>O850/$P$2*$P$1</f>
        <v>4.9642218246869416E-3</v>
      </c>
      <c r="Q850" s="27" t="b">
        <f>IF(K850&lt;P850,"TRUE")</f>
        <v>0</v>
      </c>
      <c r="R850" s="28">
        <f>K850*1118</f>
        <v>51.150180352466933</v>
      </c>
      <c r="S850" s="26" t="b">
        <f>IF(R850&lt;0.05,"TRUE")</f>
        <v>0</v>
      </c>
      <c r="T850" s="5" t="s">
        <v>2565</v>
      </c>
      <c r="U850" s="5" t="s">
        <v>2566</v>
      </c>
      <c r="V850" s="5" t="s">
        <v>2567</v>
      </c>
      <c r="W850" s="22">
        <v>15.524674097696932</v>
      </c>
      <c r="X850" s="23" t="s">
        <v>35</v>
      </c>
      <c r="Y850" s="22">
        <v>0.23245520481408749</v>
      </c>
      <c r="Z850" s="22">
        <v>14.701415379842102</v>
      </c>
      <c r="AA850" s="23" t="s">
        <v>35</v>
      </c>
      <c r="AB850" s="22">
        <v>0.44031189770428508</v>
      </c>
      <c r="AC850" s="22">
        <v>15.603544235229499</v>
      </c>
      <c r="AD850" s="22">
        <v>15.2630453109741</v>
      </c>
      <c r="AE850" s="22">
        <v>15.7074327468872</v>
      </c>
      <c r="AF850" s="22">
        <v>14.859539031982401</v>
      </c>
      <c r="AG850" s="22">
        <v>15.040829658508301</v>
      </c>
      <c r="AH850" s="22">
        <v>14.2038774490356</v>
      </c>
    </row>
    <row r="851" spans="1:34" x14ac:dyDescent="0.35">
      <c r="A851" s="5" t="s">
        <v>2568</v>
      </c>
      <c r="B851" s="5" t="s">
        <v>2569</v>
      </c>
      <c r="C851" s="22">
        <v>15.560567855834933</v>
      </c>
      <c r="D851" s="23" t="s">
        <v>35</v>
      </c>
      <c r="E851" s="22">
        <v>0.30103073865471514</v>
      </c>
      <c r="F851" s="22">
        <v>14.736200650533034</v>
      </c>
      <c r="G851" s="23" t="s">
        <v>35</v>
      </c>
      <c r="H851" s="22">
        <v>2.5631567503623072</v>
      </c>
      <c r="I851" s="22">
        <v>-0.82436720530191998</v>
      </c>
      <c r="J851" s="24">
        <v>0.21499112776709101</v>
      </c>
      <c r="K851" s="25">
        <f>10^-J851</f>
        <v>0.60954934964006002</v>
      </c>
      <c r="L851" s="26" t="b">
        <f>IF(AND(K851&lt;0.05,ABS(I851)&gt;=2),"TRUE")</f>
        <v>0</v>
      </c>
      <c r="M851" s="27" t="b">
        <v>0</v>
      </c>
      <c r="N851" s="24">
        <v>0.21499112776709101</v>
      </c>
      <c r="O851" s="27">
        <v>818</v>
      </c>
      <c r="P851" s="25">
        <f>O851/$P$2*$P$1</f>
        <v>3.6583184257602867E-2</v>
      </c>
      <c r="Q851" s="27" t="b">
        <f>IF(K851&lt;P851,"TRUE")</f>
        <v>0</v>
      </c>
      <c r="R851" s="28">
        <f>K851*1118</f>
        <v>681.47617289758716</v>
      </c>
      <c r="S851" s="26" t="b">
        <f>IF(R851&lt;0.05,"TRUE")</f>
        <v>0</v>
      </c>
      <c r="T851" s="5" t="s">
        <v>2568</v>
      </c>
      <c r="U851" s="5" t="s">
        <v>2569</v>
      </c>
      <c r="V851" s="5" t="s">
        <v>2570</v>
      </c>
      <c r="W851" s="22">
        <v>15.560567855834933</v>
      </c>
      <c r="X851" s="23" t="s">
        <v>35</v>
      </c>
      <c r="Y851" s="22">
        <v>0.30103073865471514</v>
      </c>
      <c r="Z851" s="22">
        <v>14.736200650533034</v>
      </c>
      <c r="AA851" s="23" t="s">
        <v>35</v>
      </c>
      <c r="AB851" s="22">
        <v>2.5631567503623072</v>
      </c>
      <c r="AC851" s="22">
        <v>15.303393363952599</v>
      </c>
      <c r="AD851" s="22">
        <v>15.4866323471069</v>
      </c>
      <c r="AE851" s="22">
        <v>15.8916778564453</v>
      </c>
      <c r="AF851" s="22">
        <v>11.7792463302612</v>
      </c>
      <c r="AG851" s="22">
        <v>16.3246250152588</v>
      </c>
      <c r="AH851" s="22">
        <v>16.104730606079102</v>
      </c>
    </row>
    <row r="852" spans="1:34" x14ac:dyDescent="0.35">
      <c r="A852" s="5" t="s">
        <v>2571</v>
      </c>
      <c r="B852" s="5" t="s">
        <v>2572</v>
      </c>
      <c r="C852" s="22">
        <v>17.484515508015967</v>
      </c>
      <c r="D852" s="23" t="s">
        <v>35</v>
      </c>
      <c r="E852" s="22">
        <v>0.1986183471481221</v>
      </c>
      <c r="F852" s="22">
        <v>16.653591473897301</v>
      </c>
      <c r="G852" s="23" t="s">
        <v>35</v>
      </c>
      <c r="H852" s="22">
        <v>1.523105459672357</v>
      </c>
      <c r="I852" s="22">
        <v>-0.83092403411865201</v>
      </c>
      <c r="J852" s="24">
        <v>0.39597261319432597</v>
      </c>
      <c r="K852" s="25">
        <f>10^-J852</f>
        <v>0.4018161487573762</v>
      </c>
      <c r="L852" s="26" t="b">
        <f>IF(AND(K852&lt;0.05,ABS(I852)&gt;=2),"TRUE")</f>
        <v>0</v>
      </c>
      <c r="M852" s="27" t="b">
        <v>0</v>
      </c>
      <c r="N852" s="24">
        <v>0.39597261319432597</v>
      </c>
      <c r="O852" s="27">
        <v>591</v>
      </c>
      <c r="P852" s="25">
        <f>O852/$P$2*$P$1</f>
        <v>2.643112701252236E-2</v>
      </c>
      <c r="Q852" s="27" t="b">
        <f>IF(K852&lt;P852,"TRUE")</f>
        <v>0</v>
      </c>
      <c r="R852" s="28">
        <f>K852*1118</f>
        <v>449.23045431074661</v>
      </c>
      <c r="S852" s="26" t="b">
        <f>IF(R852&lt;0.05,"TRUE")</f>
        <v>0</v>
      </c>
      <c r="T852" s="5" t="s">
        <v>2571</v>
      </c>
      <c r="U852" s="5" t="s">
        <v>2572</v>
      </c>
      <c r="V852" s="5" t="s">
        <v>2573</v>
      </c>
      <c r="W852" s="22">
        <v>17.484515508015967</v>
      </c>
      <c r="X852" s="23" t="s">
        <v>35</v>
      </c>
      <c r="Y852" s="22">
        <v>0.1986183471481221</v>
      </c>
      <c r="Z852" s="22">
        <v>16.653591473897301</v>
      </c>
      <c r="AA852" s="23" t="s">
        <v>35</v>
      </c>
      <c r="AB852" s="22">
        <v>1.523105459672357</v>
      </c>
      <c r="AC852" s="22">
        <v>17.572822570800799</v>
      </c>
      <c r="AD852" s="22">
        <v>17.6236667633057</v>
      </c>
      <c r="AE852" s="22">
        <v>17.257057189941399</v>
      </c>
      <c r="AF852" s="22">
        <v>14.8994741439819</v>
      </c>
      <c r="AG852" s="22">
        <v>17.420402526855501</v>
      </c>
      <c r="AH852" s="22">
        <v>17.640897750854499</v>
      </c>
    </row>
    <row r="853" spans="1:34" x14ac:dyDescent="0.35">
      <c r="A853" s="5" t="s">
        <v>2574</v>
      </c>
      <c r="B853" s="5" t="s">
        <v>2575</v>
      </c>
      <c r="C853" s="22">
        <v>13.745862642924001</v>
      </c>
      <c r="D853" s="23" t="s">
        <v>35</v>
      </c>
      <c r="E853" s="22">
        <v>5.7439816089762695E-2</v>
      </c>
      <c r="F853" s="22">
        <v>12.914364814758301</v>
      </c>
      <c r="G853" s="23" t="s">
        <v>35</v>
      </c>
      <c r="H853" s="22">
        <v>2.8055526420357078</v>
      </c>
      <c r="I853" s="22">
        <v>-0.83149782816568996</v>
      </c>
      <c r="J853" s="24">
        <v>0.19733842123791601</v>
      </c>
      <c r="K853" s="25">
        <f>10^-J853</f>
        <v>0.63483604707018737</v>
      </c>
      <c r="L853" s="26" t="b">
        <f>IF(AND(K853&lt;0.05,ABS(I853)&gt;=2),"TRUE")</f>
        <v>0</v>
      </c>
      <c r="M853" s="27" t="b">
        <v>0</v>
      </c>
      <c r="N853" s="24">
        <v>0.19733842123791601</v>
      </c>
      <c r="O853" s="27">
        <v>843</v>
      </c>
      <c r="P853" s="25">
        <f>O853/$P$2*$P$1</f>
        <v>3.7701252236135963E-2</v>
      </c>
      <c r="Q853" s="27" t="b">
        <f>IF(K853&lt;P853,"TRUE")</f>
        <v>0</v>
      </c>
      <c r="R853" s="28">
        <f>K853*1118</f>
        <v>709.74670062446944</v>
      </c>
      <c r="S853" s="26" t="b">
        <f>IF(R853&lt;0.05,"TRUE")</f>
        <v>0</v>
      </c>
      <c r="T853" s="5" t="s">
        <v>2574</v>
      </c>
      <c r="U853" s="5" t="s">
        <v>2575</v>
      </c>
      <c r="V853" s="5" t="s">
        <v>2576</v>
      </c>
      <c r="W853" s="22">
        <v>13.745862642924001</v>
      </c>
      <c r="X853" s="23" t="s">
        <v>35</v>
      </c>
      <c r="Y853" s="22">
        <v>5.7439816089762695E-2</v>
      </c>
      <c r="Z853" s="22">
        <v>12.914364814758301</v>
      </c>
      <c r="AA853" s="23" t="s">
        <v>35</v>
      </c>
      <c r="AB853" s="22">
        <v>2.8055526420357078</v>
      </c>
      <c r="AC853" s="22">
        <v>13.6796159744263</v>
      </c>
      <c r="AD853" s="22">
        <v>13.781790733337401</v>
      </c>
      <c r="AE853" s="22">
        <v>13.776181221008301</v>
      </c>
      <c r="AF853" s="22">
        <v>9.6761589050293004</v>
      </c>
      <c r="AG853" s="22">
        <v>14.4519662857056</v>
      </c>
      <c r="AH853" s="22">
        <v>14.61496925354</v>
      </c>
    </row>
    <row r="854" spans="1:34" x14ac:dyDescent="0.35">
      <c r="A854" s="5" t="s">
        <v>2577</v>
      </c>
      <c r="B854" s="5" t="s">
        <v>2578</v>
      </c>
      <c r="C854" s="22">
        <v>18.449923197428365</v>
      </c>
      <c r="D854" s="23" t="s">
        <v>35</v>
      </c>
      <c r="E854" s="22">
        <v>0.23574991726648278</v>
      </c>
      <c r="F854" s="22">
        <v>17.612101236979168</v>
      </c>
      <c r="G854" s="23" t="s">
        <v>35</v>
      </c>
      <c r="H854" s="22">
        <v>0.96577520053199806</v>
      </c>
      <c r="I854" s="22">
        <v>-0.83782196044921897</v>
      </c>
      <c r="J854" s="24">
        <v>0.66125864034442305</v>
      </c>
      <c r="K854" s="25">
        <f>10^-J854</f>
        <v>0.21814303928092746</v>
      </c>
      <c r="L854" s="26" t="b">
        <f>IF(AND(K854&lt;0.05,ABS(I854)&gt;=2),"TRUE")</f>
        <v>0</v>
      </c>
      <c r="M854" s="27" t="b">
        <v>0</v>
      </c>
      <c r="N854" s="24">
        <v>0.66125864034442305</v>
      </c>
      <c r="O854" s="27">
        <v>351</v>
      </c>
      <c r="P854" s="25">
        <f>O854/$P$2*$P$1</f>
        <v>1.5697674418604653E-2</v>
      </c>
      <c r="Q854" s="27" t="b">
        <f>IF(K854&lt;P854,"TRUE")</f>
        <v>0</v>
      </c>
      <c r="R854" s="28">
        <f>K854*1118</f>
        <v>243.88391791607691</v>
      </c>
      <c r="S854" s="26" t="b">
        <f>IF(R854&lt;0.05,"TRUE")</f>
        <v>0</v>
      </c>
      <c r="T854" s="5" t="s">
        <v>2577</v>
      </c>
      <c r="U854" s="5" t="s">
        <v>2578</v>
      </c>
      <c r="V854" s="5" t="s">
        <v>2579</v>
      </c>
      <c r="W854" s="22">
        <v>18.449923197428365</v>
      </c>
      <c r="X854" s="23" t="s">
        <v>35</v>
      </c>
      <c r="Y854" s="22">
        <v>0.23574991726648278</v>
      </c>
      <c r="Z854" s="22">
        <v>17.612101236979168</v>
      </c>
      <c r="AA854" s="23" t="s">
        <v>35</v>
      </c>
      <c r="AB854" s="22">
        <v>0.96577520053199806</v>
      </c>
      <c r="AC854" s="22">
        <v>18.700969696044901</v>
      </c>
      <c r="AD854" s="22">
        <v>18.233242034912099</v>
      </c>
      <c r="AE854" s="22">
        <v>18.4155578613281</v>
      </c>
      <c r="AF854" s="22">
        <v>16.500482559204102</v>
      </c>
      <c r="AG854" s="22">
        <v>18.090776443481399</v>
      </c>
      <c r="AH854" s="22">
        <v>18.245044708251999</v>
      </c>
    </row>
    <row r="855" spans="1:34" x14ac:dyDescent="0.35">
      <c r="A855" s="5" t="s">
        <v>2580</v>
      </c>
      <c r="B855" s="5" t="s">
        <v>2581</v>
      </c>
      <c r="C855" s="22">
        <v>13.7696625391642</v>
      </c>
      <c r="D855" s="23" t="s">
        <v>35</v>
      </c>
      <c r="E855" s="22">
        <v>0.3724314283512371</v>
      </c>
      <c r="F855" s="22">
        <v>12.926911671956402</v>
      </c>
      <c r="G855" s="23" t="s">
        <v>35</v>
      </c>
      <c r="H855" s="22">
        <v>1.1281198257097327</v>
      </c>
      <c r="I855" s="22">
        <v>-0.84275086720784398</v>
      </c>
      <c r="J855" s="24">
        <v>0.54282433518009199</v>
      </c>
      <c r="K855" s="25">
        <f>10^-J855</f>
        <v>0.28653367160957377</v>
      </c>
      <c r="L855" s="26" t="b">
        <f>IF(AND(K855&lt;0.05,ABS(I855)&gt;=2),"TRUE")</f>
        <v>0</v>
      </c>
      <c r="M855" s="27" t="b">
        <v>0</v>
      </c>
      <c r="N855" s="24">
        <v>0.54282433518009199</v>
      </c>
      <c r="O855" s="27">
        <v>441</v>
      </c>
      <c r="P855" s="25">
        <f>O855/$P$2*$P$1</f>
        <v>1.9722719141323793E-2</v>
      </c>
      <c r="Q855" s="27" t="b">
        <f>IF(K855&lt;P855,"TRUE")</f>
        <v>0</v>
      </c>
      <c r="R855" s="28">
        <f>K855*1118</f>
        <v>320.34464485950349</v>
      </c>
      <c r="S855" s="26" t="b">
        <f>IF(R855&lt;0.05,"TRUE")</f>
        <v>0</v>
      </c>
      <c r="T855" s="5" t="s">
        <v>2580</v>
      </c>
      <c r="U855" s="5" t="s">
        <v>2581</v>
      </c>
      <c r="V855" s="5" t="s">
        <v>2582</v>
      </c>
      <c r="W855" s="22">
        <v>13.7696625391642</v>
      </c>
      <c r="X855" s="23" t="s">
        <v>35</v>
      </c>
      <c r="Y855" s="22">
        <v>0.3724314283512371</v>
      </c>
      <c r="Z855" s="22">
        <v>12.926911671956402</v>
      </c>
      <c r="AA855" s="23" t="s">
        <v>35</v>
      </c>
      <c r="AB855" s="22">
        <v>1.1281198257097327</v>
      </c>
      <c r="AC855" s="22">
        <v>13.6080274581909</v>
      </c>
      <c r="AD855" s="22">
        <v>13.5053558349609</v>
      </c>
      <c r="AE855" s="22">
        <v>14.195604324340801</v>
      </c>
      <c r="AF855" s="22">
        <v>12.0137042999268</v>
      </c>
      <c r="AG855" s="22">
        <v>14.1879987716675</v>
      </c>
      <c r="AH855" s="22">
        <v>12.579031944274901</v>
      </c>
    </row>
    <row r="856" spans="1:34" x14ac:dyDescent="0.35">
      <c r="A856" s="5" t="s">
        <v>2583</v>
      </c>
      <c r="B856" s="5" t="s">
        <v>2584</v>
      </c>
      <c r="C856" s="22">
        <v>13.044158299763966</v>
      </c>
      <c r="D856" s="23" t="s">
        <v>35</v>
      </c>
      <c r="E856" s="22">
        <v>1.07541640784765</v>
      </c>
      <c r="F856" s="22">
        <v>13.145958264668769</v>
      </c>
      <c r="G856" s="23" t="s">
        <v>35</v>
      </c>
      <c r="H856" s="22">
        <v>1.130484753632421</v>
      </c>
      <c r="I856" s="22">
        <v>-0.84366353352864598</v>
      </c>
      <c r="J856" s="24">
        <v>0.192302165922905</v>
      </c>
      <c r="K856" s="25">
        <f>10^-J856</f>
        <v>0.64224071466555521</v>
      </c>
      <c r="L856" s="26" t="b">
        <f>IF(AND(K856&lt;0.05,ABS(I856)&gt;=2),"TRUE")</f>
        <v>0</v>
      </c>
      <c r="M856" s="27" t="b">
        <v>0</v>
      </c>
      <c r="N856" s="24">
        <v>0.192302165922905</v>
      </c>
      <c r="O856" s="27">
        <v>851</v>
      </c>
      <c r="P856" s="25">
        <f>O856/$P$2*$P$1</f>
        <v>3.805903398926655E-2</v>
      </c>
      <c r="Q856" s="27" t="b">
        <f>IF(K856&lt;P856,"TRUE")</f>
        <v>0</v>
      </c>
      <c r="R856" s="28">
        <f>K856*1118</f>
        <v>718.02511899609078</v>
      </c>
      <c r="S856" s="26" t="b">
        <f>IF(R856&lt;0.05,"TRUE")</f>
        <v>0</v>
      </c>
      <c r="T856" s="5" t="s">
        <v>2583</v>
      </c>
      <c r="U856" s="5" t="s">
        <v>2584</v>
      </c>
      <c r="V856" s="5" t="s">
        <v>2585</v>
      </c>
      <c r="W856" s="22">
        <v>13.044158299763966</v>
      </c>
      <c r="X856" s="23" t="s">
        <v>35</v>
      </c>
      <c r="Y856" s="22">
        <v>1.07541640784765</v>
      </c>
      <c r="Z856" s="22">
        <v>13.145958264668769</v>
      </c>
      <c r="AA856" s="23" t="s">
        <v>35</v>
      </c>
      <c r="AB856" s="22">
        <v>1.130484753632421</v>
      </c>
      <c r="AC856" s="22">
        <v>13.432909011840801</v>
      </c>
      <c r="AD856" s="22">
        <v>13.871142387390099</v>
      </c>
      <c r="AE856" s="22">
        <v>11.828423500061</v>
      </c>
      <c r="AF856" s="22">
        <v>11.958702087402299</v>
      </c>
      <c r="AG856" s="22">
        <v>13.269679069519</v>
      </c>
      <c r="AH856" s="22">
        <v>14.209493637085</v>
      </c>
    </row>
    <row r="857" spans="1:34" x14ac:dyDescent="0.35">
      <c r="A857" s="5" t="s">
        <v>2586</v>
      </c>
      <c r="B857" s="5" t="s">
        <v>2587</v>
      </c>
      <c r="C857" s="22">
        <v>17.313635508219399</v>
      </c>
      <c r="D857" s="23" t="s">
        <v>35</v>
      </c>
      <c r="E857" s="22">
        <v>0.46734672233389168</v>
      </c>
      <c r="F857" s="22">
        <v>16.467287699381501</v>
      </c>
      <c r="G857" s="23" t="s">
        <v>35</v>
      </c>
      <c r="H857" s="22">
        <v>0.26562152559853297</v>
      </c>
      <c r="I857" s="22">
        <v>-0.84634780883789096</v>
      </c>
      <c r="J857" s="24">
        <v>1.2789682767305099</v>
      </c>
      <c r="K857" s="25">
        <f>10^-J857</f>
        <v>5.2605569100272212E-2</v>
      </c>
      <c r="L857" s="26" t="b">
        <f>IF(AND(K857&lt;0.05,ABS(I857)&gt;=2),"TRUE")</f>
        <v>0</v>
      </c>
      <c r="M857" s="27" t="b">
        <v>0</v>
      </c>
      <c r="N857" s="24">
        <v>1.2789682767305099</v>
      </c>
      <c r="O857" s="27">
        <v>127</v>
      </c>
      <c r="P857" s="25">
        <f>O857/$P$2*$P$1</f>
        <v>5.6797853309481219E-3</v>
      </c>
      <c r="Q857" s="27" t="b">
        <f>IF(K857&lt;P857,"TRUE")</f>
        <v>0</v>
      </c>
      <c r="R857" s="28">
        <f>K857*1118</f>
        <v>58.813026254104336</v>
      </c>
      <c r="S857" s="26" t="b">
        <f>IF(R857&lt;0.05,"TRUE")</f>
        <v>0</v>
      </c>
      <c r="T857" s="5" t="s">
        <v>2586</v>
      </c>
      <c r="U857" s="5" t="s">
        <v>2587</v>
      </c>
      <c r="V857" s="5" t="s">
        <v>2588</v>
      </c>
      <c r="W857" s="22">
        <v>17.313635508219399</v>
      </c>
      <c r="X857" s="23" t="s">
        <v>35</v>
      </c>
      <c r="Y857" s="22">
        <v>0.46734672233389168</v>
      </c>
      <c r="Z857" s="22">
        <v>16.467287699381501</v>
      </c>
      <c r="AA857" s="23" t="s">
        <v>35</v>
      </c>
      <c r="AB857" s="22">
        <v>0.26562152559853297</v>
      </c>
      <c r="AC857" s="22">
        <v>17.278251647949201</v>
      </c>
      <c r="AD857" s="22">
        <v>16.864986419677699</v>
      </c>
      <c r="AE857" s="22">
        <v>17.7976684570313</v>
      </c>
      <c r="AF857" s="22">
        <v>16.2604885101318</v>
      </c>
      <c r="AG857" s="22">
        <v>16.766851425170898</v>
      </c>
      <c r="AH857" s="22">
        <v>16.3745231628418</v>
      </c>
    </row>
    <row r="858" spans="1:34" x14ac:dyDescent="0.35">
      <c r="A858" s="5" t="s">
        <v>2589</v>
      </c>
      <c r="B858" s="5" t="s">
        <v>2590</v>
      </c>
      <c r="C858" s="22">
        <v>16.809846878051733</v>
      </c>
      <c r="D858" s="23" t="s">
        <v>35</v>
      </c>
      <c r="E858" s="22">
        <v>0.19859983614829108</v>
      </c>
      <c r="F858" s="22">
        <v>15.962698936462433</v>
      </c>
      <c r="G858" s="23" t="s">
        <v>35</v>
      </c>
      <c r="H858" s="22">
        <v>1.0885355505095706</v>
      </c>
      <c r="I858" s="22">
        <v>-0.84714794158935502</v>
      </c>
      <c r="J858" s="24">
        <v>0.59266110449924903</v>
      </c>
      <c r="K858" s="25">
        <f>10^-J858</f>
        <v>0.25546940440934601</v>
      </c>
      <c r="L858" s="26" t="b">
        <f>IF(AND(K858&lt;0.05,ABS(I858)&gt;=2),"TRUE")</f>
        <v>0</v>
      </c>
      <c r="M858" s="27" t="b">
        <v>0</v>
      </c>
      <c r="N858" s="24">
        <v>0.59266110449924903</v>
      </c>
      <c r="O858" s="27">
        <v>406</v>
      </c>
      <c r="P858" s="25">
        <f>O858/$P$2*$P$1</f>
        <v>1.815742397137746E-2</v>
      </c>
      <c r="Q858" s="27" t="b">
        <f>IF(K858&lt;P858,"TRUE")</f>
        <v>0</v>
      </c>
      <c r="R858" s="28">
        <f>K858*1118</f>
        <v>285.61479412964883</v>
      </c>
      <c r="S858" s="26" t="b">
        <f>IF(R858&lt;0.05,"TRUE")</f>
        <v>0</v>
      </c>
      <c r="T858" s="5" t="s">
        <v>2589</v>
      </c>
      <c r="U858" s="5" t="s">
        <v>2590</v>
      </c>
      <c r="V858" s="5" t="s">
        <v>2591</v>
      </c>
      <c r="W858" s="22">
        <v>16.809846878051733</v>
      </c>
      <c r="X858" s="23" t="s">
        <v>35</v>
      </c>
      <c r="Y858" s="22">
        <v>0.19859983614829108</v>
      </c>
      <c r="Z858" s="22">
        <v>15.962698936462433</v>
      </c>
      <c r="AA858" s="23" t="s">
        <v>35</v>
      </c>
      <c r="AB858" s="22">
        <v>1.0885355505095706</v>
      </c>
      <c r="AC858" s="22">
        <v>16.970066070556602</v>
      </c>
      <c r="AD858" s="22">
        <v>16.587648391723601</v>
      </c>
      <c r="AE858" s="22">
        <v>16.871826171875</v>
      </c>
      <c r="AF858" s="22">
        <v>14.757266044616699</v>
      </c>
      <c r="AG858" s="22">
        <v>16.8738117218018</v>
      </c>
      <c r="AH858" s="22">
        <v>16.2570190429688</v>
      </c>
    </row>
    <row r="859" spans="1:34" x14ac:dyDescent="0.35">
      <c r="A859" s="5" t="s">
        <v>2592</v>
      </c>
      <c r="B859" s="5" t="s">
        <v>2593</v>
      </c>
      <c r="C859" s="22">
        <v>19.801589330037434</v>
      </c>
      <c r="D859" s="23" t="s">
        <v>35</v>
      </c>
      <c r="E859" s="22">
        <v>0.40851616837758048</v>
      </c>
      <c r="F859" s="22">
        <v>18.950239181518565</v>
      </c>
      <c r="G859" s="23" t="s">
        <v>35</v>
      </c>
      <c r="H859" s="22">
        <v>0.61496510610271837</v>
      </c>
      <c r="I859" s="22">
        <v>-0.85135014851887902</v>
      </c>
      <c r="J859" s="24">
        <v>0.933767778862855</v>
      </c>
      <c r="K859" s="25">
        <f>10^-J859</f>
        <v>0.11647486644419322</v>
      </c>
      <c r="L859" s="26" t="b">
        <f>IF(AND(K859&lt;0.05,ABS(I859)&gt;=2),"TRUE")</f>
        <v>0</v>
      </c>
      <c r="M859" s="27" t="b">
        <v>0</v>
      </c>
      <c r="N859" s="24">
        <v>0.933767778862855</v>
      </c>
      <c r="O859" s="27">
        <v>217</v>
      </c>
      <c r="P859" s="25">
        <f>O859/$P$2*$P$1</f>
        <v>9.7048300536672627E-3</v>
      </c>
      <c r="Q859" s="27" t="b">
        <f>IF(K859&lt;P859,"TRUE")</f>
        <v>0</v>
      </c>
      <c r="R859" s="28">
        <f>K859*1118</f>
        <v>130.21890068460803</v>
      </c>
      <c r="S859" s="26" t="b">
        <f>IF(R859&lt;0.05,"TRUE")</f>
        <v>0</v>
      </c>
      <c r="T859" s="5" t="s">
        <v>2592</v>
      </c>
      <c r="U859" s="5" t="s">
        <v>2593</v>
      </c>
      <c r="V859" s="5" t="s">
        <v>2594</v>
      </c>
      <c r="W859" s="22">
        <v>19.801589330037434</v>
      </c>
      <c r="X859" s="23" t="s">
        <v>35</v>
      </c>
      <c r="Y859" s="22">
        <v>0.40851616837758048</v>
      </c>
      <c r="Z859" s="22">
        <v>18.950239181518565</v>
      </c>
      <c r="AA859" s="23" t="s">
        <v>35</v>
      </c>
      <c r="AB859" s="22">
        <v>0.61496510610271837</v>
      </c>
      <c r="AC859" s="22">
        <v>19.614059448242202</v>
      </c>
      <c r="AD859" s="22">
        <v>20.270200729370099</v>
      </c>
      <c r="AE859" s="22">
        <v>19.5205078125</v>
      </c>
      <c r="AF859" s="22">
        <v>18.378747940063501</v>
      </c>
      <c r="AG859" s="22">
        <v>19.6009922027588</v>
      </c>
      <c r="AH859" s="22">
        <v>18.870977401733398</v>
      </c>
    </row>
    <row r="860" spans="1:34" x14ac:dyDescent="0.35">
      <c r="A860" s="5" t="s">
        <v>2595</v>
      </c>
      <c r="B860" s="5" t="s">
        <v>2596</v>
      </c>
      <c r="C860" s="22">
        <v>18.353045781453435</v>
      </c>
      <c r="D860" s="23" t="s">
        <v>35</v>
      </c>
      <c r="E860" s="22">
        <v>0.50465622228409002</v>
      </c>
      <c r="F860" s="22">
        <v>17.500165939331069</v>
      </c>
      <c r="G860" s="23" t="s">
        <v>35</v>
      </c>
      <c r="H860" s="22">
        <v>0.76270375205319152</v>
      </c>
      <c r="I860" s="22">
        <v>-0.85287984212239498</v>
      </c>
      <c r="J860" s="24">
        <v>0.740987478616423</v>
      </c>
      <c r="K860" s="25">
        <f>10^-J860</f>
        <v>0.18155680076604513</v>
      </c>
      <c r="L860" s="26" t="b">
        <f>IF(AND(K860&lt;0.05,ABS(I860)&gt;=2),"TRUE")</f>
        <v>0</v>
      </c>
      <c r="M860" s="27" t="b">
        <v>0</v>
      </c>
      <c r="N860" s="24">
        <v>0.740987478616423</v>
      </c>
      <c r="O860" s="27">
        <v>305</v>
      </c>
      <c r="P860" s="25">
        <f>O860/$P$2*$P$1</f>
        <v>1.3640429338103758E-2</v>
      </c>
      <c r="Q860" s="27" t="b">
        <f>IF(K860&lt;P860,"TRUE")</f>
        <v>0</v>
      </c>
      <c r="R860" s="28">
        <f>K860*1118</f>
        <v>202.98050325643845</v>
      </c>
      <c r="S860" s="26" t="b">
        <f>IF(R860&lt;0.05,"TRUE")</f>
        <v>0</v>
      </c>
      <c r="T860" s="5" t="s">
        <v>2595</v>
      </c>
      <c r="U860" s="5" t="s">
        <v>2596</v>
      </c>
      <c r="V860" s="5" t="s">
        <v>2597</v>
      </c>
      <c r="W860" s="22">
        <v>18.353045781453435</v>
      </c>
      <c r="X860" s="23" t="s">
        <v>35</v>
      </c>
      <c r="Y860" s="22">
        <v>0.50465622228409002</v>
      </c>
      <c r="Z860" s="22">
        <v>17.500165939331069</v>
      </c>
      <c r="AA860" s="23" t="s">
        <v>35</v>
      </c>
      <c r="AB860" s="22">
        <v>0.76270375205319152</v>
      </c>
      <c r="AC860" s="22">
        <v>17.7760009765625</v>
      </c>
      <c r="AD860" s="22">
        <v>18.711870193481399</v>
      </c>
      <c r="AE860" s="22">
        <v>18.571266174316399</v>
      </c>
      <c r="AF860" s="22">
        <v>18.237756729126001</v>
      </c>
      <c r="AG860" s="22">
        <v>17.5481281280518</v>
      </c>
      <c r="AH860" s="22">
        <v>16.714612960815401</v>
      </c>
    </row>
    <row r="861" spans="1:34" x14ac:dyDescent="0.35">
      <c r="A861" s="5" t="s">
        <v>2598</v>
      </c>
      <c r="B861" s="5" t="s">
        <v>2599</v>
      </c>
      <c r="C861" s="22">
        <v>14.975715955098465</v>
      </c>
      <c r="D861" s="23" t="s">
        <v>35</v>
      </c>
      <c r="E861" s="22">
        <v>8.4787460624149977E-2</v>
      </c>
      <c r="F861" s="22">
        <v>14.1215254465739</v>
      </c>
      <c r="G861" s="23" t="s">
        <v>35</v>
      </c>
      <c r="H861" s="22">
        <v>1.0219285373843443</v>
      </c>
      <c r="I861" s="22">
        <v>-0.85419050852457801</v>
      </c>
      <c r="J861" s="24">
        <v>0.65257222530956904</v>
      </c>
      <c r="K861" s="25">
        <f>10^-J861</f>
        <v>0.22255009022635239</v>
      </c>
      <c r="L861" s="26" t="b">
        <f>IF(AND(K861&lt;0.05,ABS(I861)&gt;=2),"TRUE")</f>
        <v>0</v>
      </c>
      <c r="M861" s="27" t="b">
        <v>0</v>
      </c>
      <c r="N861" s="24">
        <v>0.65257222530956904</v>
      </c>
      <c r="O861" s="27">
        <v>358</v>
      </c>
      <c r="P861" s="25">
        <f>O861/$P$2*$P$1</f>
        <v>1.6010733452593916E-2</v>
      </c>
      <c r="Q861" s="27" t="b">
        <f>IF(K861&lt;P861,"TRUE")</f>
        <v>0</v>
      </c>
      <c r="R861" s="28">
        <f>K861*1118</f>
        <v>248.81100087306197</v>
      </c>
      <c r="S861" s="26" t="b">
        <f>IF(R861&lt;0.05,"TRUE")</f>
        <v>0</v>
      </c>
      <c r="T861" s="5" t="s">
        <v>2598</v>
      </c>
      <c r="U861" s="5" t="s">
        <v>2599</v>
      </c>
      <c r="V861" s="5" t="s">
        <v>2600</v>
      </c>
      <c r="W861" s="22">
        <v>14.975715955098465</v>
      </c>
      <c r="X861" s="23" t="s">
        <v>35</v>
      </c>
      <c r="Y861" s="22">
        <v>8.4787460624149977E-2</v>
      </c>
      <c r="Z861" s="22">
        <v>14.1215254465739</v>
      </c>
      <c r="AA861" s="23" t="s">
        <v>35</v>
      </c>
      <c r="AB861" s="22">
        <v>1.0219285373843443</v>
      </c>
      <c r="AC861" s="22">
        <v>14.893666267395</v>
      </c>
      <c r="AD861" s="22">
        <v>15.0629987716675</v>
      </c>
      <c r="AE861" s="22">
        <v>14.970482826232899</v>
      </c>
      <c r="AF861" s="22">
        <v>12.949882507324199</v>
      </c>
      <c r="AG861" s="22">
        <v>14.828909873962401</v>
      </c>
      <c r="AH861" s="22">
        <v>14.585783958435099</v>
      </c>
    </row>
    <row r="862" spans="1:34" x14ac:dyDescent="0.35">
      <c r="A862" s="5" t="s">
        <v>2601</v>
      </c>
      <c r="B862" s="5" t="s">
        <v>2602</v>
      </c>
      <c r="C862" s="22">
        <v>17.562956492106135</v>
      </c>
      <c r="D862" s="23" t="s">
        <v>35</v>
      </c>
      <c r="E862" s="22">
        <v>0.21520697527796218</v>
      </c>
      <c r="F862" s="22">
        <v>16.706902821858733</v>
      </c>
      <c r="G862" s="23" t="s">
        <v>35</v>
      </c>
      <c r="H862" s="22">
        <v>0.27955528713956035</v>
      </c>
      <c r="I862" s="22">
        <v>-0.85605367024739798</v>
      </c>
      <c r="J862" s="24">
        <v>1.86438660164985</v>
      </c>
      <c r="K862" s="25">
        <f>10^-J862</f>
        <v>1.3665118381300542E-2</v>
      </c>
      <c r="L862" s="26" t="b">
        <f>IF(AND(K862&lt;0.05,ABS(I862)&gt;=2),"TRUE")</f>
        <v>0</v>
      </c>
      <c r="M862" s="27" t="b">
        <v>0</v>
      </c>
      <c r="N862" s="24">
        <v>1.86438660164985</v>
      </c>
      <c r="O862" s="27">
        <v>44</v>
      </c>
      <c r="P862" s="25">
        <f>O862/$P$2*$P$1</f>
        <v>1.967799642218247E-3</v>
      </c>
      <c r="Q862" s="27" t="b">
        <f>IF(K862&lt;P862,"TRUE")</f>
        <v>0</v>
      </c>
      <c r="R862" s="28">
        <f>K862*1118</f>
        <v>15.277602350294005</v>
      </c>
      <c r="S862" s="26" t="b">
        <f>IF(R862&lt;0.05,"TRUE")</f>
        <v>0</v>
      </c>
      <c r="T862" s="5" t="s">
        <v>2601</v>
      </c>
      <c r="U862" s="5" t="s">
        <v>2602</v>
      </c>
      <c r="V862" s="5" t="s">
        <v>2603</v>
      </c>
      <c r="W862" s="22">
        <v>17.562956492106135</v>
      </c>
      <c r="X862" s="23" t="s">
        <v>35</v>
      </c>
      <c r="Y862" s="22">
        <v>0.21520697527796218</v>
      </c>
      <c r="Z862" s="22">
        <v>16.706902821858733</v>
      </c>
      <c r="AA862" s="23" t="s">
        <v>35</v>
      </c>
      <c r="AB862" s="22">
        <v>0.27955528713956035</v>
      </c>
      <c r="AC862" s="22">
        <v>17.810989379882798</v>
      </c>
      <c r="AD862" s="22">
        <v>17.452123641967798</v>
      </c>
      <c r="AE862" s="22">
        <v>17.425756454467798</v>
      </c>
      <c r="AF862" s="22">
        <v>16.429151535034201</v>
      </c>
      <c r="AG862" s="22">
        <v>16.7033290863037</v>
      </c>
      <c r="AH862" s="22">
        <v>16.988227844238299</v>
      </c>
    </row>
    <row r="863" spans="1:34" x14ac:dyDescent="0.35">
      <c r="A863" s="5" t="s">
        <v>2604</v>
      </c>
      <c r="B863" s="5" t="s">
        <v>2605</v>
      </c>
      <c r="C863" s="22">
        <v>17.347373326619465</v>
      </c>
      <c r="D863" s="23" t="s">
        <v>35</v>
      </c>
      <c r="E863" s="22">
        <v>7.2809862152250576E-2</v>
      </c>
      <c r="F863" s="22">
        <v>16.489426930745466</v>
      </c>
      <c r="G863" s="23" t="s">
        <v>35</v>
      </c>
      <c r="H863" s="22">
        <v>0.68488161344072651</v>
      </c>
      <c r="I863" s="22">
        <v>-0.85794639587402299</v>
      </c>
      <c r="J863" s="24">
        <v>1.01254228568272</v>
      </c>
      <c r="K863" s="25">
        <f>10^-J863</f>
        <v>9.7153335228362225E-2</v>
      </c>
      <c r="L863" s="26" t="b">
        <f>IF(AND(K863&lt;0.05,ABS(I863)&gt;=2),"TRUE")</f>
        <v>0</v>
      </c>
      <c r="M863" s="27" t="b">
        <v>0</v>
      </c>
      <c r="N863" s="24">
        <v>1.01254228568272</v>
      </c>
      <c r="O863" s="27">
        <v>195</v>
      </c>
      <c r="P863" s="25">
        <f>O863/$P$2*$P$1</f>
        <v>8.7209302325581394E-3</v>
      </c>
      <c r="Q863" s="27" t="b">
        <f>IF(K863&lt;P863,"TRUE")</f>
        <v>0</v>
      </c>
      <c r="R863" s="28">
        <f>K863*1118</f>
        <v>108.61742878530897</v>
      </c>
      <c r="S863" s="26" t="b">
        <f>IF(R863&lt;0.05,"TRUE")</f>
        <v>0</v>
      </c>
      <c r="T863" s="5" t="s">
        <v>2604</v>
      </c>
      <c r="U863" s="5" t="s">
        <v>2605</v>
      </c>
      <c r="V863" s="5" t="s">
        <v>2606</v>
      </c>
      <c r="W863" s="22">
        <v>17.347373326619465</v>
      </c>
      <c r="X863" s="23" t="s">
        <v>35</v>
      </c>
      <c r="Y863" s="22">
        <v>7.2809862152250576E-2</v>
      </c>
      <c r="Z863" s="22">
        <v>16.489426930745466</v>
      </c>
      <c r="AA863" s="23" t="s">
        <v>35</v>
      </c>
      <c r="AB863" s="22">
        <v>0.68488161344072651</v>
      </c>
      <c r="AC863" s="22">
        <v>17.4181613922119</v>
      </c>
      <c r="AD863" s="22">
        <v>17.351261138916001</v>
      </c>
      <c r="AE863" s="22">
        <v>17.272697448730501</v>
      </c>
      <c r="AF863" s="22">
        <v>15.7875366210938</v>
      </c>
      <c r="AG863" s="22">
        <v>16.524816513061499</v>
      </c>
      <c r="AH863" s="22">
        <v>17.155927658081101</v>
      </c>
    </row>
    <row r="864" spans="1:34" x14ac:dyDescent="0.35">
      <c r="A864" s="5" t="s">
        <v>2607</v>
      </c>
      <c r="B864" s="5" t="s">
        <v>2608</v>
      </c>
      <c r="C864" s="22">
        <v>13.866557121276832</v>
      </c>
      <c r="D864" s="23" t="s">
        <v>35</v>
      </c>
      <c r="E864" s="22">
        <v>8.8068143414557237E-2</v>
      </c>
      <c r="F864" s="22">
        <v>13.953990618387834</v>
      </c>
      <c r="G864" s="23" t="s">
        <v>35</v>
      </c>
      <c r="H864" s="22">
        <v>1.5492741719400724</v>
      </c>
      <c r="I864" s="22">
        <v>-0.85803000132242802</v>
      </c>
      <c r="J864" s="24">
        <v>0.177893127768251</v>
      </c>
      <c r="K864" s="25">
        <f>10^-J864</f>
        <v>0.66390642599339866</v>
      </c>
      <c r="L864" s="26" t="b">
        <f>IF(AND(K864&lt;0.05,ABS(I864)&gt;=2),"TRUE")</f>
        <v>0</v>
      </c>
      <c r="M864" s="27" t="b">
        <v>0</v>
      </c>
      <c r="N864" s="24">
        <v>0.177893127768251</v>
      </c>
      <c r="O864" s="27">
        <v>875</v>
      </c>
      <c r="P864" s="25">
        <f>O864/$P$2*$P$1</f>
        <v>3.9132379248658318E-2</v>
      </c>
      <c r="Q864" s="27" t="b">
        <f>IF(K864&lt;P864,"TRUE")</f>
        <v>0</v>
      </c>
      <c r="R864" s="28">
        <f>K864*1118</f>
        <v>742.2473842606197</v>
      </c>
      <c r="S864" s="26" t="b">
        <f>IF(R864&lt;0.05,"TRUE")</f>
        <v>0</v>
      </c>
      <c r="T864" s="5" t="s">
        <v>2607</v>
      </c>
      <c r="U864" s="5" t="s">
        <v>2608</v>
      </c>
      <c r="V864" s="5" t="s">
        <v>2609</v>
      </c>
      <c r="W864" s="22">
        <v>13.866557121276832</v>
      </c>
      <c r="X864" s="23" t="s">
        <v>35</v>
      </c>
      <c r="Y864" s="22">
        <v>8.8068143414557237E-2</v>
      </c>
      <c r="Z864" s="22">
        <v>13.953990618387834</v>
      </c>
      <c r="AA864" s="23" t="s">
        <v>35</v>
      </c>
      <c r="AB864" s="22">
        <v>1.5492741719400724</v>
      </c>
      <c r="AC864" s="22">
        <v>13.961479187011699</v>
      </c>
      <c r="AD864" s="22">
        <v>13.8506927490234</v>
      </c>
      <c r="AE864" s="22">
        <v>13.787499427795399</v>
      </c>
      <c r="AF864" s="22">
        <v>12.198733329772899</v>
      </c>
      <c r="AG864" s="22">
        <v>14.5323629379272</v>
      </c>
      <c r="AH864" s="22">
        <v>15.1308755874634</v>
      </c>
    </row>
    <row r="865" spans="1:34" x14ac:dyDescent="0.35">
      <c r="A865" s="5" t="s">
        <v>2610</v>
      </c>
      <c r="B865" s="5" t="s">
        <v>2611</v>
      </c>
      <c r="C865" s="22">
        <v>14.376257896423366</v>
      </c>
      <c r="D865" s="23" t="s">
        <v>35</v>
      </c>
      <c r="E865" s="22">
        <v>0.27144226513808589</v>
      </c>
      <c r="F865" s="22">
        <v>13.507577260335301</v>
      </c>
      <c r="G865" s="23" t="s">
        <v>35</v>
      </c>
      <c r="H865" s="22">
        <v>1.0238591821992717</v>
      </c>
      <c r="I865" s="22">
        <v>-0.86868063608805302</v>
      </c>
      <c r="J865" s="24">
        <v>0.64110512243432805</v>
      </c>
      <c r="K865" s="25">
        <f>10^-J865</f>
        <v>0.22850456334788213</v>
      </c>
      <c r="L865" s="26" t="b">
        <f>IF(AND(K865&lt;0.05,ABS(I865)&gt;=2),"TRUE")</f>
        <v>0</v>
      </c>
      <c r="M865" s="27" t="b">
        <v>0</v>
      </c>
      <c r="N865" s="24">
        <v>0.64110512243432805</v>
      </c>
      <c r="O865" s="27">
        <v>368</v>
      </c>
      <c r="P865" s="25">
        <f>O865/$P$2*$P$1</f>
        <v>1.6457960644007157E-2</v>
      </c>
      <c r="Q865" s="27" t="b">
        <f>IF(K865&lt;P865,"TRUE")</f>
        <v>0</v>
      </c>
      <c r="R865" s="28">
        <f>K865*1118</f>
        <v>255.46810182293223</v>
      </c>
      <c r="S865" s="26" t="b">
        <f>IF(R865&lt;0.05,"TRUE")</f>
        <v>0</v>
      </c>
      <c r="T865" s="5" t="s">
        <v>2610</v>
      </c>
      <c r="U865" s="5" t="s">
        <v>2611</v>
      </c>
      <c r="V865" s="5" t="s">
        <v>2612</v>
      </c>
      <c r="W865" s="22">
        <v>14.376257896423366</v>
      </c>
      <c r="X865" s="23" t="s">
        <v>35</v>
      </c>
      <c r="Y865" s="22">
        <v>0.27144226513808589</v>
      </c>
      <c r="Z865" s="22">
        <v>13.507577260335301</v>
      </c>
      <c r="AA865" s="23" t="s">
        <v>35</v>
      </c>
      <c r="AB865" s="22">
        <v>1.0238591821992717</v>
      </c>
      <c r="AC865" s="22">
        <v>14.6421165466309</v>
      </c>
      <c r="AD865" s="22">
        <v>14.3871002197266</v>
      </c>
      <c r="AE865" s="22">
        <v>14.099556922912599</v>
      </c>
      <c r="AF865" s="22">
        <v>12.3807077407837</v>
      </c>
      <c r="AG865" s="22">
        <v>13.7613162994385</v>
      </c>
      <c r="AH865" s="22">
        <v>14.3807077407837</v>
      </c>
    </row>
    <row r="866" spans="1:34" x14ac:dyDescent="0.35">
      <c r="A866" s="5" t="s">
        <v>2613</v>
      </c>
      <c r="B866" s="5" t="s">
        <v>2614</v>
      </c>
      <c r="C866" s="22">
        <v>15.302250544230134</v>
      </c>
      <c r="D866" s="23" t="s">
        <v>35</v>
      </c>
      <c r="E866" s="22">
        <v>0.17760753241467564</v>
      </c>
      <c r="F866" s="22">
        <v>14.4270060857137</v>
      </c>
      <c r="G866" s="23" t="s">
        <v>35</v>
      </c>
      <c r="H866" s="22">
        <v>0.5265078518741021</v>
      </c>
      <c r="I866" s="22">
        <v>-0.87524445851643795</v>
      </c>
      <c r="J866" s="24">
        <v>1.27952588845333</v>
      </c>
      <c r="K866" s="25">
        <f>10^-J866</f>
        <v>5.2538069604066047E-2</v>
      </c>
      <c r="L866" s="26" t="b">
        <f>IF(AND(K866&lt;0.05,ABS(I866)&gt;=2),"TRUE")</f>
        <v>0</v>
      </c>
      <c r="M866" s="27" t="b">
        <v>0</v>
      </c>
      <c r="N866" s="24">
        <v>1.27952588845333</v>
      </c>
      <c r="O866" s="27">
        <v>126</v>
      </c>
      <c r="P866" s="25">
        <f>O866/$P$2*$P$1</f>
        <v>5.6350626118067985E-3</v>
      </c>
      <c r="Q866" s="27" t="b">
        <f>IF(K866&lt;P866,"TRUE")</f>
        <v>0</v>
      </c>
      <c r="R866" s="28">
        <f>K866*1118</f>
        <v>58.737561817345842</v>
      </c>
      <c r="S866" s="26" t="b">
        <f>IF(R866&lt;0.05,"TRUE")</f>
        <v>0</v>
      </c>
      <c r="T866" s="5" t="s">
        <v>2613</v>
      </c>
      <c r="U866" s="5" t="s">
        <v>2614</v>
      </c>
      <c r="V866" s="5" t="s">
        <v>2615</v>
      </c>
      <c r="W866" s="22">
        <v>15.302250544230134</v>
      </c>
      <c r="X866" s="23" t="s">
        <v>35</v>
      </c>
      <c r="Y866" s="22">
        <v>0.17760753241467564</v>
      </c>
      <c r="Z866" s="22">
        <v>14.4270060857137</v>
      </c>
      <c r="AA866" s="23" t="s">
        <v>35</v>
      </c>
      <c r="AB866" s="22">
        <v>0.5265078518741021</v>
      </c>
      <c r="AC866" s="22">
        <v>15.2775020599365</v>
      </c>
      <c r="AD866" s="22">
        <v>15.1383152008057</v>
      </c>
      <c r="AE866" s="22">
        <v>15.4909343719482</v>
      </c>
      <c r="AF866" s="22">
        <v>13.8200235366821</v>
      </c>
      <c r="AG866" s="22">
        <v>14.7603244781494</v>
      </c>
      <c r="AH866" s="22">
        <v>14.700670242309601</v>
      </c>
    </row>
    <row r="867" spans="1:34" x14ac:dyDescent="0.35">
      <c r="A867" s="5" t="s">
        <v>2616</v>
      </c>
      <c r="B867" s="5" t="s">
        <v>2617</v>
      </c>
      <c r="C867" s="22">
        <v>14.560151735941567</v>
      </c>
      <c r="D867" s="23" t="s">
        <v>35</v>
      </c>
      <c r="E867" s="22">
        <v>0.30452112845081919</v>
      </c>
      <c r="F867" s="22">
        <v>13.672797838846869</v>
      </c>
      <c r="G867" s="23" t="s">
        <v>35</v>
      </c>
      <c r="H867" s="22">
        <v>0.42797538936645441</v>
      </c>
      <c r="I867" s="22">
        <v>-0.88735389709472701</v>
      </c>
      <c r="J867" s="24">
        <v>1.36671277143837</v>
      </c>
      <c r="K867" s="25">
        <f>10^-J867</f>
        <v>4.2982060246216133E-2</v>
      </c>
      <c r="L867" s="26" t="b">
        <f>IF(AND(K867&lt;0.05,ABS(I867)&gt;=2),"TRUE")</f>
        <v>0</v>
      </c>
      <c r="M867" s="27" t="b">
        <v>0</v>
      </c>
      <c r="N867" s="24">
        <v>1.36671277143837</v>
      </c>
      <c r="O867" s="27">
        <v>107</v>
      </c>
      <c r="P867" s="25">
        <f>O867/$P$2*$P$1</f>
        <v>4.7853309481216463E-3</v>
      </c>
      <c r="Q867" s="27" t="b">
        <f>IF(K867&lt;P867,"TRUE")</f>
        <v>0</v>
      </c>
      <c r="R867" s="28">
        <f>K867*1118</f>
        <v>48.053943355269638</v>
      </c>
      <c r="S867" s="26" t="b">
        <f>IF(R867&lt;0.05,"TRUE")</f>
        <v>0</v>
      </c>
      <c r="T867" s="5" t="s">
        <v>2616</v>
      </c>
      <c r="U867" s="5" t="s">
        <v>2617</v>
      </c>
      <c r="V867" s="5" t="s">
        <v>2618</v>
      </c>
      <c r="W867" s="22">
        <v>14.560151735941567</v>
      </c>
      <c r="X867" s="23" t="s">
        <v>35</v>
      </c>
      <c r="Y867" s="22">
        <v>0.30452112845081919</v>
      </c>
      <c r="Z867" s="22">
        <v>13.672797838846869</v>
      </c>
      <c r="AA867" s="23" t="s">
        <v>35</v>
      </c>
      <c r="AB867" s="22">
        <v>0.42797538936645441</v>
      </c>
      <c r="AC867" s="22">
        <v>14.8410940170288</v>
      </c>
      <c r="AD867" s="22">
        <v>14.602810859680201</v>
      </c>
      <c r="AE867" s="22">
        <v>14.2365503311157</v>
      </c>
      <c r="AF867" s="22">
        <v>13.1786155700684</v>
      </c>
      <c r="AG867" s="22">
        <v>13.918968200683601</v>
      </c>
      <c r="AH867" s="22">
        <v>13.920809745788601</v>
      </c>
    </row>
    <row r="868" spans="1:34" x14ac:dyDescent="0.35">
      <c r="A868" s="5" t="s">
        <v>2619</v>
      </c>
      <c r="B868" s="5" t="s">
        <v>2620</v>
      </c>
      <c r="C868" s="22">
        <v>13.252393722534165</v>
      </c>
      <c r="D868" s="23" t="s">
        <v>35</v>
      </c>
      <c r="E868" s="22">
        <v>0.99413263096098614</v>
      </c>
      <c r="F868" s="22">
        <v>12.353739420572898</v>
      </c>
      <c r="G868" s="23" t="s">
        <v>35</v>
      </c>
      <c r="H868" s="22">
        <v>2.9206812852270567</v>
      </c>
      <c r="I868" s="22">
        <v>-0.89865430196126395</v>
      </c>
      <c r="J868" s="24">
        <v>0.19352790423246699</v>
      </c>
      <c r="K868" s="25">
        <f>10^-J868</f>
        <v>0.64043063138188205</v>
      </c>
      <c r="L868" s="26" t="b">
        <f>IF(AND(K868&lt;0.05,ABS(I868)&gt;=2),"TRUE")</f>
        <v>0</v>
      </c>
      <c r="M868" s="27" t="b">
        <v>0</v>
      </c>
      <c r="N868" s="24">
        <v>0.19352790423246699</v>
      </c>
      <c r="O868" s="27">
        <v>848</v>
      </c>
      <c r="P868" s="25">
        <f>O868/$P$2*$P$1</f>
        <v>3.7924865831842576E-2</v>
      </c>
      <c r="Q868" s="27" t="b">
        <f>IF(K868&lt;P868,"TRUE")</f>
        <v>0</v>
      </c>
      <c r="R868" s="28">
        <f>K868*1118</f>
        <v>716.00144588494413</v>
      </c>
      <c r="S868" s="26" t="b">
        <f>IF(R868&lt;0.05,"TRUE")</f>
        <v>0</v>
      </c>
      <c r="T868" s="5" t="s">
        <v>2619</v>
      </c>
      <c r="U868" s="5" t="s">
        <v>2620</v>
      </c>
      <c r="V868" s="5" t="s">
        <v>2621</v>
      </c>
      <c r="W868" s="22">
        <v>13.252393722534165</v>
      </c>
      <c r="X868" s="23" t="s">
        <v>35</v>
      </c>
      <c r="Y868" s="22">
        <v>0.99413263096098614</v>
      </c>
      <c r="Z868" s="22">
        <v>12.353739420572898</v>
      </c>
      <c r="AA868" s="23" t="s">
        <v>35</v>
      </c>
      <c r="AB868" s="22">
        <v>2.9206812852270567</v>
      </c>
      <c r="AC868" s="22">
        <v>12.1250810623169</v>
      </c>
      <c r="AD868" s="22">
        <v>13.628501892089799</v>
      </c>
      <c r="AE868" s="22">
        <v>14.003598213195801</v>
      </c>
      <c r="AF868" s="22">
        <v>8.9853343963622994</v>
      </c>
      <c r="AG868" s="22">
        <v>14.1820421218872</v>
      </c>
      <c r="AH868" s="22">
        <v>13.893841743469199</v>
      </c>
    </row>
    <row r="869" spans="1:34" x14ac:dyDescent="0.35">
      <c r="A869" s="5" t="s">
        <v>2622</v>
      </c>
      <c r="B869" s="5" t="s">
        <v>2623</v>
      </c>
      <c r="C869" s="22">
        <v>14.606459299723333</v>
      </c>
      <c r="D869" s="23" t="s">
        <v>35</v>
      </c>
      <c r="E869" s="22">
        <v>0.2408355181586769</v>
      </c>
      <c r="F869" s="22">
        <v>13.7037499745687</v>
      </c>
      <c r="G869" s="23" t="s">
        <v>35</v>
      </c>
      <c r="H869" s="22">
        <v>0.91151680602401364</v>
      </c>
      <c r="I869" s="22">
        <v>-0.90270932515462099</v>
      </c>
      <c r="J869" s="24">
        <v>0.76302219268013705</v>
      </c>
      <c r="K869" s="25">
        <f>10^-J869</f>
        <v>0.17257497030048075</v>
      </c>
      <c r="L869" s="26" t="b">
        <f>IF(AND(K869&lt;0.05,ABS(I869)&gt;=2),"TRUE")</f>
        <v>0</v>
      </c>
      <c r="M869" s="27" t="b">
        <v>0</v>
      </c>
      <c r="N869" s="24">
        <v>0.76302219268013705</v>
      </c>
      <c r="O869" s="27">
        <v>292</v>
      </c>
      <c r="P869" s="25">
        <f>O869/$P$2*$P$1</f>
        <v>1.3059033989266548E-2</v>
      </c>
      <c r="Q869" s="27" t="b">
        <f>IF(K869&lt;P869,"TRUE")</f>
        <v>0</v>
      </c>
      <c r="R869" s="28">
        <f>K869*1118</f>
        <v>192.93881679593747</v>
      </c>
      <c r="S869" s="26" t="b">
        <f>IF(R869&lt;0.05,"TRUE")</f>
        <v>0</v>
      </c>
      <c r="T869" s="5" t="s">
        <v>2622</v>
      </c>
      <c r="U869" s="5" t="s">
        <v>2623</v>
      </c>
      <c r="V869" s="5" t="s">
        <v>2624</v>
      </c>
      <c r="W869" s="22">
        <v>14.606459299723333</v>
      </c>
      <c r="X869" s="23" t="s">
        <v>35</v>
      </c>
      <c r="Y869" s="22">
        <v>0.2408355181586769</v>
      </c>
      <c r="Z869" s="22">
        <v>13.7037499745687</v>
      </c>
      <c r="AA869" s="23" t="s">
        <v>35</v>
      </c>
      <c r="AB869" s="22">
        <v>0.91151680602401364</v>
      </c>
      <c r="AC869" s="22">
        <v>14.810718536376999</v>
      </c>
      <c r="AD869" s="22">
        <v>14.667762756347701</v>
      </c>
      <c r="AE869" s="22">
        <v>14.3408966064453</v>
      </c>
      <c r="AF869" s="22">
        <v>12.923170089721699</v>
      </c>
      <c r="AG869" s="22">
        <v>14.7055006027222</v>
      </c>
      <c r="AH869" s="22">
        <v>13.4825792312622</v>
      </c>
    </row>
    <row r="870" spans="1:34" x14ac:dyDescent="0.35">
      <c r="A870" s="5" t="s">
        <v>2625</v>
      </c>
      <c r="B870" s="5" t="s">
        <v>2626</v>
      </c>
      <c r="C870" s="22">
        <v>16.261593500773099</v>
      </c>
      <c r="D870" s="23" t="s">
        <v>35</v>
      </c>
      <c r="E870" s="22">
        <v>0.1859342019079708</v>
      </c>
      <c r="F870" s="22">
        <v>15.357318560282431</v>
      </c>
      <c r="G870" s="23" t="s">
        <v>35</v>
      </c>
      <c r="H870" s="22">
        <v>1.0771418140411297</v>
      </c>
      <c r="I870" s="22">
        <v>-0.90427494049072399</v>
      </c>
      <c r="J870" s="24">
        <v>0.64748459245941403</v>
      </c>
      <c r="K870" s="25">
        <f>10^-J870</f>
        <v>0.22517253001762272</v>
      </c>
      <c r="L870" s="26" t="b">
        <f>IF(AND(K870&lt;0.05,ABS(I870)&gt;=2),"TRUE")</f>
        <v>0</v>
      </c>
      <c r="M870" s="27" t="b">
        <v>0</v>
      </c>
      <c r="N870" s="24">
        <v>0.64748459245941403</v>
      </c>
      <c r="O870" s="27">
        <v>363</v>
      </c>
      <c r="P870" s="25">
        <f>O870/$P$2*$P$1</f>
        <v>1.6234347048300537E-2</v>
      </c>
      <c r="Q870" s="27" t="b">
        <f>IF(K870&lt;P870,"TRUE")</f>
        <v>0</v>
      </c>
      <c r="R870" s="28">
        <f>K870*1118</f>
        <v>251.74288855970221</v>
      </c>
      <c r="S870" s="26" t="b">
        <f>IF(R870&lt;0.05,"TRUE")</f>
        <v>0</v>
      </c>
      <c r="T870" s="5" t="s">
        <v>2625</v>
      </c>
      <c r="U870" s="5" t="s">
        <v>2626</v>
      </c>
      <c r="V870" s="5" t="s">
        <v>2627</v>
      </c>
      <c r="W870" s="22">
        <v>16.261593500773099</v>
      </c>
      <c r="X870" s="23" t="s">
        <v>35</v>
      </c>
      <c r="Y870" s="22">
        <v>0.1859342019079708</v>
      </c>
      <c r="Z870" s="22">
        <v>15.357318560282431</v>
      </c>
      <c r="AA870" s="23" t="s">
        <v>35</v>
      </c>
      <c r="AB870" s="22">
        <v>1.0771418140411297</v>
      </c>
      <c r="AC870" s="22">
        <v>16.418376922607401</v>
      </c>
      <c r="AD870" s="22">
        <v>16.310228347778299</v>
      </c>
      <c r="AE870" s="22">
        <v>16.056175231933601</v>
      </c>
      <c r="AF870" s="22">
        <v>14.1312408447266</v>
      </c>
      <c r="AG870" s="22">
        <v>16.151422500610401</v>
      </c>
      <c r="AH870" s="22">
        <v>15.7892923355103</v>
      </c>
    </row>
    <row r="871" spans="1:34" x14ac:dyDescent="0.35">
      <c r="A871" s="5" t="s">
        <v>2628</v>
      </c>
      <c r="B871" s="5" t="s">
        <v>2629</v>
      </c>
      <c r="C871" s="22">
        <v>14.034539858500167</v>
      </c>
      <c r="D871" s="23" t="s">
        <v>35</v>
      </c>
      <c r="E871" s="22">
        <v>0.75363061870686876</v>
      </c>
      <c r="F871" s="22">
        <v>13.126465161641446</v>
      </c>
      <c r="G871" s="23" t="s">
        <v>35</v>
      </c>
      <c r="H871" s="22">
        <v>2.9144170206609159</v>
      </c>
      <c r="I871" s="22">
        <v>-0.908074696858723</v>
      </c>
      <c r="J871" s="24">
        <v>0.201395353652182</v>
      </c>
      <c r="K871" s="25">
        <f>10^-J871</f>
        <v>0.62893338183815939</v>
      </c>
      <c r="L871" s="26" t="b">
        <f>IF(AND(K871&lt;0.05,ABS(I871)&gt;=2),"TRUE")</f>
        <v>0</v>
      </c>
      <c r="M871" s="27" t="b">
        <v>0</v>
      </c>
      <c r="N871" s="24">
        <v>0.201395353652182</v>
      </c>
      <c r="O871" s="27">
        <v>840</v>
      </c>
      <c r="P871" s="25">
        <f>O871/$P$2*$P$1</f>
        <v>3.7567084078711989E-2</v>
      </c>
      <c r="Q871" s="27" t="b">
        <f>IF(K871&lt;P871,"TRUE")</f>
        <v>0</v>
      </c>
      <c r="R871" s="28">
        <f>K871*1118</f>
        <v>703.14752089506214</v>
      </c>
      <c r="S871" s="26" t="b">
        <f>IF(R871&lt;0.05,"TRUE")</f>
        <v>0</v>
      </c>
      <c r="T871" s="5" t="s">
        <v>2628</v>
      </c>
      <c r="U871" s="5" t="s">
        <v>2629</v>
      </c>
      <c r="V871" s="5" t="s">
        <v>2630</v>
      </c>
      <c r="W871" s="22">
        <v>14.034539858500167</v>
      </c>
      <c r="X871" s="23" t="s">
        <v>35</v>
      </c>
      <c r="Y871" s="22">
        <v>0.75363061870686876</v>
      </c>
      <c r="Z871" s="22">
        <v>13.126465161641446</v>
      </c>
      <c r="AA871" s="23" t="s">
        <v>35</v>
      </c>
      <c r="AB871" s="22">
        <v>2.9144170206609159</v>
      </c>
      <c r="AC871" s="22">
        <v>14.8587999343872</v>
      </c>
      <c r="AD871" s="22">
        <v>13.3807373046875</v>
      </c>
      <c r="AE871" s="22">
        <v>13.864082336425801</v>
      </c>
      <c r="AF871" s="22">
        <v>9.7727251052856392</v>
      </c>
      <c r="AG871" s="22">
        <v>15.044472694396999</v>
      </c>
      <c r="AH871" s="22">
        <v>14.562197685241699</v>
      </c>
    </row>
    <row r="872" spans="1:34" x14ac:dyDescent="0.35">
      <c r="A872" s="5" t="s">
        <v>2631</v>
      </c>
      <c r="B872" s="5" t="s">
        <v>2632</v>
      </c>
      <c r="C872" s="22">
        <v>13.919762611389134</v>
      </c>
      <c r="D872" s="23" t="s">
        <v>35</v>
      </c>
      <c r="E872" s="22">
        <v>0.4221634510055865</v>
      </c>
      <c r="F872" s="22">
        <v>12.996707916259766</v>
      </c>
      <c r="G872" s="23" t="s">
        <v>35</v>
      </c>
      <c r="H872" s="22">
        <v>2.2791610345374425</v>
      </c>
      <c r="I872" s="22">
        <v>-0.92305469512939498</v>
      </c>
      <c r="J872" s="24">
        <v>0.27713151590244101</v>
      </c>
      <c r="K872" s="25">
        <f>10^-J872</f>
        <v>0.52828524874711746</v>
      </c>
      <c r="L872" s="26" t="b">
        <f>IF(AND(K872&lt;0.05,ABS(I872)&gt;=2),"TRUE")</f>
        <v>0</v>
      </c>
      <c r="M872" s="27" t="b">
        <v>0</v>
      </c>
      <c r="N872" s="24">
        <v>0.27713151590244101</v>
      </c>
      <c r="O872" s="27">
        <v>749</v>
      </c>
      <c r="P872" s="25">
        <f>O872/$P$2*$P$1</f>
        <v>3.3497316636851522E-2</v>
      </c>
      <c r="Q872" s="27" t="b">
        <f>IF(K872&lt;P872,"TRUE")</f>
        <v>0</v>
      </c>
      <c r="R872" s="28">
        <f>K872*1118</f>
        <v>590.62290809927731</v>
      </c>
      <c r="S872" s="26" t="b">
        <f>IF(R872&lt;0.05,"TRUE")</f>
        <v>0</v>
      </c>
      <c r="T872" s="5" t="s">
        <v>2631</v>
      </c>
      <c r="U872" s="5" t="s">
        <v>2632</v>
      </c>
      <c r="V872" s="5" t="s">
        <v>2633</v>
      </c>
      <c r="W872" s="22">
        <v>13.919762611389134</v>
      </c>
      <c r="X872" s="23" t="s">
        <v>35</v>
      </c>
      <c r="Y872" s="22">
        <v>0.4221634510055865</v>
      </c>
      <c r="Z872" s="22">
        <v>12.996707916259766</v>
      </c>
      <c r="AA872" s="23" t="s">
        <v>35</v>
      </c>
      <c r="AB872" s="22">
        <v>2.2791610345374425</v>
      </c>
      <c r="AC872" s="22">
        <v>13.8677711486816</v>
      </c>
      <c r="AD872" s="22">
        <v>13.526002883911101</v>
      </c>
      <c r="AE872" s="22">
        <v>14.3655138015747</v>
      </c>
      <c r="AF872" s="22">
        <v>10.375124931335399</v>
      </c>
      <c r="AG872" s="22">
        <v>14.5076293945313</v>
      </c>
      <c r="AH872" s="22">
        <v>14.107369422912599</v>
      </c>
    </row>
    <row r="873" spans="1:34" x14ac:dyDescent="0.35">
      <c r="A873" s="5" t="s">
        <v>2634</v>
      </c>
      <c r="B873" s="5" t="s">
        <v>2635</v>
      </c>
      <c r="C873" s="22">
        <v>20.373987197875966</v>
      </c>
      <c r="D873" s="23" t="s">
        <v>35</v>
      </c>
      <c r="E873" s="22">
        <v>0.19366190031009478</v>
      </c>
      <c r="F873" s="22">
        <v>19.438178380330402</v>
      </c>
      <c r="G873" s="23" t="s">
        <v>35</v>
      </c>
      <c r="H873" s="22">
        <v>0.13965513682237005</v>
      </c>
      <c r="I873" s="22">
        <v>-0.93580881754557399</v>
      </c>
      <c r="J873" s="24">
        <v>2.6093128711412601</v>
      </c>
      <c r="K873" s="25">
        <f>10^-J873</f>
        <v>2.4585957630581328E-3</v>
      </c>
      <c r="L873" s="26" t="b">
        <f>IF(AND(K873&lt;0.05,ABS(I873)&gt;=2),"TRUE")</f>
        <v>0</v>
      </c>
      <c r="M873" s="27" t="b">
        <v>0</v>
      </c>
      <c r="N873" s="24">
        <v>2.6093128711412601</v>
      </c>
      <c r="O873" s="27">
        <v>12</v>
      </c>
      <c r="P873" s="25">
        <f>O873/$P$2*$P$1</f>
        <v>5.3667262969588547E-4</v>
      </c>
      <c r="Q873" s="27" t="b">
        <f>IF(K873&lt;P873,"TRUE")</f>
        <v>0</v>
      </c>
      <c r="R873" s="28">
        <f>K873*1118</f>
        <v>2.7487100630989922</v>
      </c>
      <c r="S873" s="26" t="b">
        <f>IF(R873&lt;0.05,"TRUE")</f>
        <v>0</v>
      </c>
      <c r="T873" s="5" t="s">
        <v>2634</v>
      </c>
      <c r="U873" s="5" t="s">
        <v>2635</v>
      </c>
      <c r="V873" s="5" t="s">
        <v>2636</v>
      </c>
      <c r="W873" s="22">
        <v>20.373987197875966</v>
      </c>
      <c r="X873" s="23" t="s">
        <v>35</v>
      </c>
      <c r="Y873" s="22">
        <v>0.19366190031009478</v>
      </c>
      <c r="Z873" s="22">
        <v>19.438178380330402</v>
      </c>
      <c r="AA873" s="23" t="s">
        <v>35</v>
      </c>
      <c r="AB873" s="22">
        <v>0.13965513682237005</v>
      </c>
      <c r="AC873" s="22">
        <v>20.3669624328613</v>
      </c>
      <c r="AD873" s="22">
        <v>20.57106590271</v>
      </c>
      <c r="AE873" s="22">
        <v>20.183933258056602</v>
      </c>
      <c r="AF873" s="22">
        <v>19.325736999511701</v>
      </c>
      <c r="AG873" s="22">
        <v>19.394292831420898</v>
      </c>
      <c r="AH873" s="22">
        <v>19.594505310058601</v>
      </c>
    </row>
    <row r="874" spans="1:34" x14ac:dyDescent="0.35">
      <c r="A874" s="5" t="s">
        <v>2637</v>
      </c>
      <c r="B874" s="5" t="s">
        <v>2638</v>
      </c>
      <c r="C874" s="22">
        <v>16.976338704427103</v>
      </c>
      <c r="D874" s="23" t="s">
        <v>35</v>
      </c>
      <c r="E874" s="22">
        <v>0.19599715171263801</v>
      </c>
      <c r="F874" s="22">
        <v>16.038551966349267</v>
      </c>
      <c r="G874" s="23" t="s">
        <v>35</v>
      </c>
      <c r="H874" s="22">
        <v>1.9809664788339314</v>
      </c>
      <c r="I874" s="22">
        <v>-0.937786738077797</v>
      </c>
      <c r="J874" s="24">
        <v>0.33693890722404202</v>
      </c>
      <c r="K874" s="25">
        <f>10^-J874</f>
        <v>0.4603213230329844</v>
      </c>
      <c r="L874" s="26" t="b">
        <f>IF(AND(K874&lt;0.05,ABS(I874)&gt;=2),"TRUE")</f>
        <v>0</v>
      </c>
      <c r="M874" s="27" t="b">
        <v>0</v>
      </c>
      <c r="N874" s="24">
        <v>0.33693890722404202</v>
      </c>
      <c r="O874" s="27">
        <v>666</v>
      </c>
      <c r="P874" s="25">
        <f>O874/$P$2*$P$1</f>
        <v>2.9785330948121649E-2</v>
      </c>
      <c r="Q874" s="27" t="b">
        <f>IF(K874&lt;P874,"TRUE")</f>
        <v>0</v>
      </c>
      <c r="R874" s="28">
        <f>K874*1118</f>
        <v>514.63923915087651</v>
      </c>
      <c r="S874" s="26" t="b">
        <f>IF(R874&lt;0.05,"TRUE")</f>
        <v>0</v>
      </c>
      <c r="T874" s="5" t="s">
        <v>2637</v>
      </c>
      <c r="U874" s="5" t="s">
        <v>2638</v>
      </c>
      <c r="V874" s="5" t="s">
        <v>2639</v>
      </c>
      <c r="W874" s="22">
        <v>16.976338704427103</v>
      </c>
      <c r="X874" s="23" t="s">
        <v>35</v>
      </c>
      <c r="Y874" s="22">
        <v>0.19599715171263801</v>
      </c>
      <c r="Z874" s="22">
        <v>16.038551966349267</v>
      </c>
      <c r="AA874" s="23" t="s">
        <v>35</v>
      </c>
      <c r="AB874" s="22">
        <v>1.9809664788339314</v>
      </c>
      <c r="AC874" s="22">
        <v>17.159620285034201</v>
      </c>
      <c r="AD874" s="22">
        <v>16.999679565429702</v>
      </c>
      <c r="AE874" s="22">
        <v>16.769716262817401</v>
      </c>
      <c r="AF874" s="22">
        <v>13.751163482666</v>
      </c>
      <c r="AG874" s="22">
        <v>17.193138122558601</v>
      </c>
      <c r="AH874" s="22">
        <v>17.1713542938232</v>
      </c>
    </row>
    <row r="875" spans="1:34" x14ac:dyDescent="0.35">
      <c r="A875" s="5" t="s">
        <v>2640</v>
      </c>
      <c r="B875" s="5" t="s">
        <v>2641</v>
      </c>
      <c r="C875" s="22">
        <v>16.530105590820298</v>
      </c>
      <c r="D875" s="23" t="s">
        <v>35</v>
      </c>
      <c r="E875" s="22">
        <v>0.49418482431044586</v>
      </c>
      <c r="F875" s="22">
        <v>15.584868431091332</v>
      </c>
      <c r="G875" s="23" t="s">
        <v>35</v>
      </c>
      <c r="H875" s="22">
        <v>1.3361048035086436</v>
      </c>
      <c r="I875" s="22">
        <v>-0.94523715972900402</v>
      </c>
      <c r="J875" s="24">
        <v>0.50238802453062503</v>
      </c>
      <c r="K875" s="25">
        <f>10^-J875</f>
        <v>0.31449371844689239</v>
      </c>
      <c r="L875" s="26" t="b">
        <f>IF(AND(K875&lt;0.05,ABS(I875)&gt;=2),"TRUE")</f>
        <v>0</v>
      </c>
      <c r="M875" s="27" t="b">
        <v>0</v>
      </c>
      <c r="N875" s="24">
        <v>0.50238802453062503</v>
      </c>
      <c r="O875" s="27">
        <v>470</v>
      </c>
      <c r="P875" s="25">
        <f>O875/$P$2*$P$1</f>
        <v>2.1019677996422181E-2</v>
      </c>
      <c r="Q875" s="27" t="b">
        <f>IF(K875&lt;P875,"TRUE")</f>
        <v>0</v>
      </c>
      <c r="R875" s="28">
        <f>K875*1118</f>
        <v>351.60397722362569</v>
      </c>
      <c r="S875" s="26" t="b">
        <f>IF(R875&lt;0.05,"TRUE")</f>
        <v>0</v>
      </c>
      <c r="T875" s="5" t="s">
        <v>2640</v>
      </c>
      <c r="U875" s="5" t="s">
        <v>2641</v>
      </c>
      <c r="V875" s="5" t="s">
        <v>2642</v>
      </c>
      <c r="W875" s="22">
        <v>16.530105590820298</v>
      </c>
      <c r="X875" s="23" t="s">
        <v>35</v>
      </c>
      <c r="Y875" s="22">
        <v>0.49418482431044586</v>
      </c>
      <c r="Z875" s="22">
        <v>15.584868431091332</v>
      </c>
      <c r="AA875" s="23" t="s">
        <v>35</v>
      </c>
      <c r="AB875" s="22">
        <v>1.3361048035086436</v>
      </c>
      <c r="AC875" s="22">
        <v>15.975969314575201</v>
      </c>
      <c r="AD875" s="22">
        <v>16.6891975402832</v>
      </c>
      <c r="AE875" s="22">
        <v>16.9251499176025</v>
      </c>
      <c r="AF875" s="22">
        <v>14.866082191467299</v>
      </c>
      <c r="AG875" s="22">
        <v>14.7620239257813</v>
      </c>
      <c r="AH875" s="22">
        <v>17.126499176025401</v>
      </c>
    </row>
    <row r="876" spans="1:34" x14ac:dyDescent="0.35">
      <c r="A876" s="5" t="s">
        <v>2643</v>
      </c>
      <c r="B876" s="5" t="s">
        <v>2644</v>
      </c>
      <c r="C876" s="22">
        <v>15.359879811604801</v>
      </c>
      <c r="D876" s="23" t="s">
        <v>35</v>
      </c>
      <c r="E876" s="22">
        <v>7.4817224153318249E-2</v>
      </c>
      <c r="F876" s="22">
        <v>14.407310485839867</v>
      </c>
      <c r="G876" s="23" t="s">
        <v>35</v>
      </c>
      <c r="H876" s="22">
        <v>0.95312183510155657</v>
      </c>
      <c r="I876" s="22">
        <v>-0.95256932576497499</v>
      </c>
      <c r="J876" s="24">
        <v>0.79730565577655399</v>
      </c>
      <c r="K876" s="25">
        <f>10^-J876</f>
        <v>0.15947563651434532</v>
      </c>
      <c r="L876" s="26" t="b">
        <f>IF(AND(K876&lt;0.05,ABS(I876)&gt;=2),"TRUE")</f>
        <v>0</v>
      </c>
      <c r="M876" s="27" t="b">
        <v>0</v>
      </c>
      <c r="N876" s="24">
        <v>0.79730565577655399</v>
      </c>
      <c r="O876" s="27">
        <v>276</v>
      </c>
      <c r="P876" s="25">
        <f>O876/$P$2*$P$1</f>
        <v>1.2343470483005367E-2</v>
      </c>
      <c r="Q876" s="27" t="b">
        <f>IF(K876&lt;P876,"TRUE")</f>
        <v>0</v>
      </c>
      <c r="R876" s="28">
        <f>K876*1118</f>
        <v>178.29376162303808</v>
      </c>
      <c r="S876" s="26" t="b">
        <f>IF(R876&lt;0.05,"TRUE")</f>
        <v>0</v>
      </c>
      <c r="T876" s="5" t="s">
        <v>2643</v>
      </c>
      <c r="U876" s="5" t="s">
        <v>2644</v>
      </c>
      <c r="V876" s="5" t="s">
        <v>2645</v>
      </c>
      <c r="W876" s="22">
        <v>15.359879811604801</v>
      </c>
      <c r="X876" s="23" t="s">
        <v>35</v>
      </c>
      <c r="Y876" s="22">
        <v>7.4817224153318249E-2</v>
      </c>
      <c r="Z876" s="22">
        <v>14.407310485839867</v>
      </c>
      <c r="AA876" s="23" t="s">
        <v>35</v>
      </c>
      <c r="AB876" s="22">
        <v>0.95312183510155657</v>
      </c>
      <c r="AC876" s="22">
        <v>15.4432516098022</v>
      </c>
      <c r="AD876" s="22">
        <v>15.298585891723601</v>
      </c>
      <c r="AE876" s="22">
        <v>15.337801933288601</v>
      </c>
      <c r="AF876" s="22">
        <v>13.378207206726101</v>
      </c>
      <c r="AG876" s="22">
        <v>14.5839996337891</v>
      </c>
      <c r="AH876" s="22">
        <v>15.2597246170044</v>
      </c>
    </row>
    <row r="877" spans="1:34" x14ac:dyDescent="0.35">
      <c r="A877" s="5" t="s">
        <v>2646</v>
      </c>
      <c r="B877" s="5" t="s">
        <v>2647</v>
      </c>
      <c r="C877" s="22">
        <v>17.401064554850269</v>
      </c>
      <c r="D877" s="23" t="s">
        <v>35</v>
      </c>
      <c r="E877" s="22">
        <v>0.25750856276988565</v>
      </c>
      <c r="F877" s="22">
        <v>16.446521123250335</v>
      </c>
      <c r="G877" s="23" t="s">
        <v>35</v>
      </c>
      <c r="H877" s="22">
        <v>0.3546721498449279</v>
      </c>
      <c r="I877" s="22">
        <v>-0.95454343159993704</v>
      </c>
      <c r="J877" s="24">
        <v>1.7084532319903101</v>
      </c>
      <c r="K877" s="25">
        <f>10^-J877</f>
        <v>1.9568014793001375E-2</v>
      </c>
      <c r="L877" s="26" t="b">
        <f>IF(AND(K877&lt;0.05,ABS(I877)&gt;=2),"TRUE")</f>
        <v>0</v>
      </c>
      <c r="M877" s="27" t="b">
        <v>0</v>
      </c>
      <c r="N877" s="24">
        <v>1.7084532319903101</v>
      </c>
      <c r="O877" s="27">
        <v>59</v>
      </c>
      <c r="P877" s="25">
        <f>O877/$P$2*$P$1</f>
        <v>2.638640429338104E-3</v>
      </c>
      <c r="Q877" s="27" t="b">
        <f>IF(K877&lt;P877,"TRUE")</f>
        <v>0</v>
      </c>
      <c r="R877" s="28">
        <f>K877*1118</f>
        <v>21.877040538575535</v>
      </c>
      <c r="S877" s="26" t="b">
        <f>IF(R877&lt;0.05,"TRUE")</f>
        <v>0</v>
      </c>
      <c r="T877" s="5" t="s">
        <v>2646</v>
      </c>
      <c r="U877" s="5" t="s">
        <v>2647</v>
      </c>
      <c r="V877" s="5" t="s">
        <v>2648</v>
      </c>
      <c r="W877" s="22">
        <v>17.401064554850269</v>
      </c>
      <c r="X877" s="23" t="s">
        <v>35</v>
      </c>
      <c r="Y877" s="22">
        <v>0.25750856276988565</v>
      </c>
      <c r="Z877" s="22">
        <v>16.446521123250335</v>
      </c>
      <c r="AA877" s="23" t="s">
        <v>35</v>
      </c>
      <c r="AB877" s="22">
        <v>0.3546721498449279</v>
      </c>
      <c r="AC877" s="22">
        <v>17.198162078857401</v>
      </c>
      <c r="AD877" s="22">
        <v>17.314277648925799</v>
      </c>
      <c r="AE877" s="22">
        <v>17.690753936767599</v>
      </c>
      <c r="AF877" s="22">
        <v>16.0422878265381</v>
      </c>
      <c r="AG877" s="22">
        <v>16.5917263031006</v>
      </c>
      <c r="AH877" s="22">
        <v>16.705549240112301</v>
      </c>
    </row>
    <row r="878" spans="1:34" x14ac:dyDescent="0.35">
      <c r="A878" s="5" t="s">
        <v>2649</v>
      </c>
      <c r="B878" s="5" t="s">
        <v>2650</v>
      </c>
      <c r="C878" s="22">
        <v>14.666340192159034</v>
      </c>
      <c r="D878" s="23" t="s">
        <v>35</v>
      </c>
      <c r="E878" s="22">
        <v>4.273955293852913E-2</v>
      </c>
      <c r="F878" s="22">
        <v>13.710327466328934</v>
      </c>
      <c r="G878" s="23" t="s">
        <v>35</v>
      </c>
      <c r="H878" s="22">
        <v>0.58107447096406251</v>
      </c>
      <c r="I878" s="22">
        <v>-0.95601272583007801</v>
      </c>
      <c r="J878" s="24">
        <v>1.3299973135060199</v>
      </c>
      <c r="K878" s="25">
        <f>10^-J878</f>
        <v>4.677380346500664E-2</v>
      </c>
      <c r="L878" s="26" t="b">
        <f>IF(AND(K878&lt;0.05,ABS(I878)&gt;=2),"TRUE")</f>
        <v>0</v>
      </c>
      <c r="M878" s="27" t="b">
        <v>0</v>
      </c>
      <c r="N878" s="24">
        <v>1.3299973135060199</v>
      </c>
      <c r="O878" s="27">
        <v>115</v>
      </c>
      <c r="P878" s="25">
        <f>O878/$P$2*$P$1</f>
        <v>5.143112701252236E-3</v>
      </c>
      <c r="Q878" s="27" t="b">
        <f>IF(K878&lt;P878,"TRUE")</f>
        <v>0</v>
      </c>
      <c r="R878" s="28">
        <f>K878*1118</f>
        <v>52.293112273877426</v>
      </c>
      <c r="S878" s="26" t="b">
        <f>IF(R878&lt;0.05,"TRUE")</f>
        <v>0</v>
      </c>
      <c r="T878" s="5" t="s">
        <v>2649</v>
      </c>
      <c r="U878" s="5" t="s">
        <v>2650</v>
      </c>
      <c r="V878" s="5" t="s">
        <v>2651</v>
      </c>
      <c r="W878" s="22">
        <v>14.666340192159034</v>
      </c>
      <c r="X878" s="23" t="s">
        <v>35</v>
      </c>
      <c r="Y878" s="22">
        <v>4.273955293852913E-2</v>
      </c>
      <c r="Z878" s="22">
        <v>13.710327466328934</v>
      </c>
      <c r="AA878" s="23" t="s">
        <v>35</v>
      </c>
      <c r="AB878" s="22">
        <v>0.58107447096406251</v>
      </c>
      <c r="AC878" s="22">
        <v>14.701769828796399</v>
      </c>
      <c r="AD878" s="22">
        <v>14.678378105163601</v>
      </c>
      <c r="AE878" s="22">
        <v>14.618872642517101</v>
      </c>
      <c r="AF878" s="22">
        <v>13.050218582153301</v>
      </c>
      <c r="AG878" s="22">
        <v>14.1444959640503</v>
      </c>
      <c r="AH878" s="22">
        <v>13.9362678527832</v>
      </c>
    </row>
    <row r="879" spans="1:34" x14ac:dyDescent="0.35">
      <c r="A879" s="5" t="s">
        <v>2652</v>
      </c>
      <c r="B879" s="5" t="s">
        <v>2653</v>
      </c>
      <c r="C879" s="22">
        <v>16.943304697672534</v>
      </c>
      <c r="D879" s="23" t="s">
        <v>35</v>
      </c>
      <c r="E879" s="22">
        <v>0.20847912613623007</v>
      </c>
      <c r="F879" s="22">
        <v>15.9794505437215</v>
      </c>
      <c r="G879" s="23" t="s">
        <v>35</v>
      </c>
      <c r="H879" s="22">
        <v>0.82067610794363599</v>
      </c>
      <c r="I879" s="22">
        <v>-0.96385415395101004</v>
      </c>
      <c r="J879" s="24">
        <v>0.92100562270470798</v>
      </c>
      <c r="K879" s="25">
        <f>10^-J879</f>
        <v>0.11994837736250558</v>
      </c>
      <c r="L879" s="26" t="b">
        <f>IF(AND(K879&lt;0.05,ABS(I879)&gt;=2),"TRUE")</f>
        <v>0</v>
      </c>
      <c r="M879" s="27" t="b">
        <v>0</v>
      </c>
      <c r="N879" s="24">
        <v>0.92100562270470798</v>
      </c>
      <c r="O879" s="27">
        <v>222</v>
      </c>
      <c r="P879" s="25">
        <f>O879/$P$2*$P$1</f>
        <v>9.9284436493738831E-3</v>
      </c>
      <c r="Q879" s="27" t="b">
        <f>IF(K879&lt;P879,"TRUE")</f>
        <v>0</v>
      </c>
      <c r="R879" s="28">
        <f>K879*1118</f>
        <v>134.10228589128124</v>
      </c>
      <c r="S879" s="26" t="b">
        <f>IF(R879&lt;0.05,"TRUE")</f>
        <v>0</v>
      </c>
      <c r="T879" s="5" t="s">
        <v>2652</v>
      </c>
      <c r="U879" s="5" t="s">
        <v>2653</v>
      </c>
      <c r="V879" s="5" t="s">
        <v>2654</v>
      </c>
      <c r="W879" s="22">
        <v>16.943304697672534</v>
      </c>
      <c r="X879" s="23" t="s">
        <v>35</v>
      </c>
      <c r="Y879" s="22">
        <v>0.20847912613623007</v>
      </c>
      <c r="Z879" s="22">
        <v>15.9794505437215</v>
      </c>
      <c r="AA879" s="23" t="s">
        <v>35</v>
      </c>
      <c r="AB879" s="22">
        <v>0.82067610794363599</v>
      </c>
      <c r="AC879" s="22">
        <v>17.184034347534201</v>
      </c>
      <c r="AD879" s="22">
        <v>16.822252273559599</v>
      </c>
      <c r="AE879" s="22">
        <v>16.8236274719238</v>
      </c>
      <c r="AF879" s="22">
        <v>15.033362388610801</v>
      </c>
      <c r="AG879" s="22">
        <v>16.4056205749512</v>
      </c>
      <c r="AH879" s="22">
        <v>16.4993686676025</v>
      </c>
    </row>
    <row r="880" spans="1:34" x14ac:dyDescent="0.35">
      <c r="A880" s="5" t="s">
        <v>2655</v>
      </c>
      <c r="B880" s="5" t="s">
        <v>2656</v>
      </c>
      <c r="C880" s="22">
        <v>14.165610313415533</v>
      </c>
      <c r="D880" s="23" t="s">
        <v>35</v>
      </c>
      <c r="E880" s="22">
        <v>0.23683334851006707</v>
      </c>
      <c r="F880" s="22">
        <v>13.199409166971833</v>
      </c>
      <c r="G880" s="23" t="s">
        <v>35</v>
      </c>
      <c r="H880" s="22">
        <v>1.8402791454153895</v>
      </c>
      <c r="I880" s="22">
        <v>-0.96620114644368504</v>
      </c>
      <c r="J880" s="24">
        <v>0.37873134947813702</v>
      </c>
      <c r="K880" s="25">
        <f>10^-J880</f>
        <v>0.41808891257892788</v>
      </c>
      <c r="L880" s="26" t="b">
        <f>IF(AND(K880&lt;0.05,ABS(I880)&gt;=2),"TRUE")</f>
        <v>0</v>
      </c>
      <c r="M880" s="27" t="b">
        <v>0</v>
      </c>
      <c r="N880" s="24">
        <v>0.37873134947813702</v>
      </c>
      <c r="O880" s="27">
        <v>609</v>
      </c>
      <c r="P880" s="25">
        <f>O880/$P$2*$P$1</f>
        <v>2.7236135957066188E-2</v>
      </c>
      <c r="Q880" s="27" t="b">
        <f>IF(K880&lt;P880,"TRUE")</f>
        <v>0</v>
      </c>
      <c r="R880" s="28">
        <f>K880*1118</f>
        <v>467.42340426324137</v>
      </c>
      <c r="S880" s="26" t="b">
        <f>IF(R880&lt;0.05,"TRUE")</f>
        <v>0</v>
      </c>
      <c r="T880" s="5" t="s">
        <v>2655</v>
      </c>
      <c r="U880" s="5" t="s">
        <v>2656</v>
      </c>
      <c r="V880" s="5" t="s">
        <v>2657</v>
      </c>
      <c r="W880" s="22">
        <v>14.165610313415533</v>
      </c>
      <c r="X880" s="23" t="s">
        <v>35</v>
      </c>
      <c r="Y880" s="22">
        <v>0.23683334851006707</v>
      </c>
      <c r="Z880" s="22">
        <v>13.199409166971833</v>
      </c>
      <c r="AA880" s="23" t="s">
        <v>35</v>
      </c>
      <c r="AB880" s="22">
        <v>1.8402791454153895</v>
      </c>
      <c r="AC880" s="22">
        <v>14.34632396698</v>
      </c>
      <c r="AD880" s="22">
        <v>13.897498130798301</v>
      </c>
      <c r="AE880" s="22">
        <v>14.253008842468301</v>
      </c>
      <c r="AF880" s="22">
        <v>11.0830087661743</v>
      </c>
      <c r="AG880" s="22">
        <v>14.4227285385132</v>
      </c>
      <c r="AH880" s="22">
        <v>14.092490196228001</v>
      </c>
    </row>
    <row r="881" spans="1:34" x14ac:dyDescent="0.35">
      <c r="A881" s="5" t="s">
        <v>2658</v>
      </c>
      <c r="B881" s="5" t="s">
        <v>2659</v>
      </c>
      <c r="C881" s="22">
        <v>16.764579137166333</v>
      </c>
      <c r="D881" s="23" t="s">
        <v>35</v>
      </c>
      <c r="E881" s="22">
        <v>0.40522265525585827</v>
      </c>
      <c r="F881" s="22">
        <v>15.795161565144866</v>
      </c>
      <c r="G881" s="23" t="s">
        <v>35</v>
      </c>
      <c r="H881" s="22">
        <v>0.69577159518260667</v>
      </c>
      <c r="I881" s="22">
        <v>-0.96941757202148304</v>
      </c>
      <c r="J881" s="24">
        <v>0.97723636211022602</v>
      </c>
      <c r="K881" s="25">
        <f>10^-J881</f>
        <v>0.10538132089117579</v>
      </c>
      <c r="L881" s="26" t="b">
        <f>IF(AND(K881&lt;0.05,ABS(I881)&gt;=2),"TRUE")</f>
        <v>0</v>
      </c>
      <c r="M881" s="27" t="b">
        <v>0</v>
      </c>
      <c r="N881" s="24">
        <v>0.97723636211022602</v>
      </c>
      <c r="O881" s="27">
        <v>203</v>
      </c>
      <c r="P881" s="25">
        <f>O881/$P$2*$P$1</f>
        <v>9.07871198568873E-3</v>
      </c>
      <c r="Q881" s="27" t="b">
        <f>IF(K881&lt;P881,"TRUE")</f>
        <v>0</v>
      </c>
      <c r="R881" s="28">
        <f>K881*1118</f>
        <v>117.81631675633453</v>
      </c>
      <c r="S881" s="26" t="b">
        <f>IF(R881&lt;0.05,"TRUE")</f>
        <v>0</v>
      </c>
      <c r="T881" s="5" t="s">
        <v>2658</v>
      </c>
      <c r="U881" s="5" t="s">
        <v>2659</v>
      </c>
      <c r="V881" s="5" t="s">
        <v>2660</v>
      </c>
      <c r="W881" s="22">
        <v>16.764579137166333</v>
      </c>
      <c r="X881" s="23" t="s">
        <v>35</v>
      </c>
      <c r="Y881" s="22">
        <v>0.40522265525585827</v>
      </c>
      <c r="Z881" s="22">
        <v>15.795161565144866</v>
      </c>
      <c r="AA881" s="23" t="s">
        <v>35</v>
      </c>
      <c r="AB881" s="22">
        <v>0.69577159518260667</v>
      </c>
      <c r="AC881" s="22">
        <v>17.171981811523398</v>
      </c>
      <c r="AD881" s="22">
        <v>16.7601833343506</v>
      </c>
      <c r="AE881" s="22">
        <v>16.361572265625</v>
      </c>
      <c r="AF881" s="22">
        <v>14.9963779449463</v>
      </c>
      <c r="AG881" s="22">
        <v>16.120010375976602</v>
      </c>
      <c r="AH881" s="22">
        <v>16.269096374511701</v>
      </c>
    </row>
    <row r="882" spans="1:34" x14ac:dyDescent="0.35">
      <c r="A882" s="5" t="s">
        <v>2661</v>
      </c>
      <c r="B882" s="5" t="s">
        <v>2662</v>
      </c>
      <c r="C882" s="22">
        <v>19.386550267537434</v>
      </c>
      <c r="D882" s="23" t="s">
        <v>35</v>
      </c>
      <c r="E882" s="22">
        <v>8.0538500806676697E-2</v>
      </c>
      <c r="F882" s="22">
        <v>18.415335337320968</v>
      </c>
      <c r="G882" s="23" t="s">
        <v>35</v>
      </c>
      <c r="H882" s="22">
        <v>0.76068500683466844</v>
      </c>
      <c r="I882" s="22">
        <v>-0.97121493021646899</v>
      </c>
      <c r="J882" s="24">
        <v>1.03271978529504</v>
      </c>
      <c r="K882" s="25">
        <f>10^-J882</f>
        <v>9.2742802381614586E-2</v>
      </c>
      <c r="L882" s="26" t="b">
        <f>IF(AND(K882&lt;0.05,ABS(I882)&gt;=2),"TRUE")</f>
        <v>0</v>
      </c>
      <c r="M882" s="27" t="b">
        <v>0</v>
      </c>
      <c r="N882" s="24">
        <v>1.03271978529504</v>
      </c>
      <c r="O882" s="27">
        <v>183</v>
      </c>
      <c r="P882" s="25">
        <f>O882/$P$2*$P$1</f>
        <v>8.1842576028622535E-3</v>
      </c>
      <c r="Q882" s="27" t="b">
        <f>IF(K882&lt;P882,"TRUE")</f>
        <v>0</v>
      </c>
      <c r="R882" s="28">
        <f>K882*1118</f>
        <v>103.68645306264511</v>
      </c>
      <c r="S882" s="26" t="b">
        <f>IF(R882&lt;0.05,"TRUE")</f>
        <v>0</v>
      </c>
      <c r="T882" s="5" t="s">
        <v>2661</v>
      </c>
      <c r="U882" s="5" t="s">
        <v>2662</v>
      </c>
      <c r="V882" s="5" t="s">
        <v>2663</v>
      </c>
      <c r="W882" s="22">
        <v>19.386550267537434</v>
      </c>
      <c r="X882" s="23" t="s">
        <v>35</v>
      </c>
      <c r="Y882" s="22">
        <v>8.0538500806676697E-2</v>
      </c>
      <c r="Z882" s="22">
        <v>18.415335337320968</v>
      </c>
      <c r="AA882" s="23" t="s">
        <v>35</v>
      </c>
      <c r="AB882" s="22">
        <v>0.76068500683466844</v>
      </c>
      <c r="AC882" s="22">
        <v>19.2968940734863</v>
      </c>
      <c r="AD882" s="22">
        <v>19.4099826812744</v>
      </c>
      <c r="AE882" s="22">
        <v>19.452774047851602</v>
      </c>
      <c r="AF882" s="22">
        <v>17.555393218994102</v>
      </c>
      <c r="AG882" s="22">
        <v>18.690334320068398</v>
      </c>
      <c r="AH882" s="22">
        <v>19.000278472900401</v>
      </c>
    </row>
    <row r="883" spans="1:34" x14ac:dyDescent="0.35">
      <c r="A883" s="5" t="s">
        <v>2664</v>
      </c>
      <c r="B883" s="5" t="s">
        <v>2665</v>
      </c>
      <c r="C883" s="22">
        <v>16.228710492451999</v>
      </c>
      <c r="D883" s="23" t="s">
        <v>35</v>
      </c>
      <c r="E883" s="22">
        <v>0.50285738101125288</v>
      </c>
      <c r="F883" s="22">
        <v>15.252194404602031</v>
      </c>
      <c r="G883" s="23" t="s">
        <v>35</v>
      </c>
      <c r="H883" s="22">
        <v>1.0331367014700945</v>
      </c>
      <c r="I883" s="22">
        <v>-0.97651608784993404</v>
      </c>
      <c r="J883" s="24">
        <v>0.66757655391538195</v>
      </c>
      <c r="K883" s="25">
        <f>10^-J883</f>
        <v>0.21499256744443943</v>
      </c>
      <c r="L883" s="26" t="b">
        <f>IF(AND(K883&lt;0.05,ABS(I883)&gt;=2),"TRUE")</f>
        <v>0</v>
      </c>
      <c r="M883" s="27" t="b">
        <v>0</v>
      </c>
      <c r="N883" s="24">
        <v>0.66757655391538195</v>
      </c>
      <c r="O883" s="27">
        <v>348</v>
      </c>
      <c r="P883" s="25">
        <f>O883/$P$2*$P$1</f>
        <v>1.5563506261180679E-2</v>
      </c>
      <c r="Q883" s="27" t="b">
        <f>IF(K883&lt;P883,"TRUE")</f>
        <v>0</v>
      </c>
      <c r="R883" s="28">
        <f>K883*1118</f>
        <v>240.36169040288328</v>
      </c>
      <c r="S883" s="26" t="b">
        <f>IF(R883&lt;0.05,"TRUE")</f>
        <v>0</v>
      </c>
      <c r="T883" s="5" t="s">
        <v>2664</v>
      </c>
      <c r="U883" s="5" t="s">
        <v>2665</v>
      </c>
      <c r="V883" s="5" t="s">
        <v>2666</v>
      </c>
      <c r="W883" s="22">
        <v>16.228710492451999</v>
      </c>
      <c r="X883" s="23" t="s">
        <v>35</v>
      </c>
      <c r="Y883" s="22">
        <v>0.50285738101125288</v>
      </c>
      <c r="Z883" s="22">
        <v>15.252194404602031</v>
      </c>
      <c r="AA883" s="23" t="s">
        <v>35</v>
      </c>
      <c r="AB883" s="22">
        <v>1.0331367014700945</v>
      </c>
      <c r="AC883" s="22">
        <v>15.879433631896999</v>
      </c>
      <c r="AD883" s="22">
        <v>16.805057525634801</v>
      </c>
      <c r="AE883" s="22">
        <v>16.001640319824201</v>
      </c>
      <c r="AF883" s="22">
        <v>14.0613689422607</v>
      </c>
      <c r="AG883" s="22">
        <v>15.7857809066772</v>
      </c>
      <c r="AH883" s="22">
        <v>15.9094333648682</v>
      </c>
    </row>
    <row r="884" spans="1:34" x14ac:dyDescent="0.35">
      <c r="A884" s="5" t="s">
        <v>2667</v>
      </c>
      <c r="B884" s="5" t="s">
        <v>2668</v>
      </c>
      <c r="C884" s="22">
        <v>14.908631006876599</v>
      </c>
      <c r="D884" s="23" t="s">
        <v>35</v>
      </c>
      <c r="E884" s="22">
        <v>0.74012361540656746</v>
      </c>
      <c r="F884" s="22">
        <v>13.927123705546032</v>
      </c>
      <c r="G884" s="23" t="s">
        <v>35</v>
      </c>
      <c r="H884" s="22">
        <v>1.0601892101126333</v>
      </c>
      <c r="I884" s="22">
        <v>-0.98150730133056596</v>
      </c>
      <c r="J884" s="24">
        <v>0.58688980613553299</v>
      </c>
      <c r="K884" s="25">
        <f>10^-J884</f>
        <v>0.25888697076770417</v>
      </c>
      <c r="L884" s="26" t="b">
        <f>IF(AND(K884&lt;0.05,ABS(I884)&gt;=2),"TRUE")</f>
        <v>0</v>
      </c>
      <c r="M884" s="27" t="b">
        <v>0</v>
      </c>
      <c r="N884" s="24">
        <v>0.58688980613553299</v>
      </c>
      <c r="O884" s="27">
        <v>408</v>
      </c>
      <c r="P884" s="25">
        <f>O884/$P$2*$P$1</f>
        <v>1.8246869409660107E-2</v>
      </c>
      <c r="Q884" s="27" t="b">
        <f>IF(K884&lt;P884,"TRUE")</f>
        <v>0</v>
      </c>
      <c r="R884" s="28">
        <f>K884*1118</f>
        <v>289.43563331829324</v>
      </c>
      <c r="S884" s="26" t="b">
        <f>IF(R884&lt;0.05,"TRUE")</f>
        <v>0</v>
      </c>
      <c r="T884" s="5" t="s">
        <v>2667</v>
      </c>
      <c r="U884" s="5" t="s">
        <v>2668</v>
      </c>
      <c r="V884" s="5" t="s">
        <v>2669</v>
      </c>
      <c r="W884" s="22">
        <v>14.908631006876599</v>
      </c>
      <c r="X884" s="23" t="s">
        <v>35</v>
      </c>
      <c r="Y884" s="22">
        <v>0.74012361540656746</v>
      </c>
      <c r="Z884" s="22">
        <v>13.927123705546032</v>
      </c>
      <c r="AA884" s="23" t="s">
        <v>35</v>
      </c>
      <c r="AB884" s="22">
        <v>1.0601892101126333</v>
      </c>
      <c r="AC884" s="22">
        <v>15.060310363769499</v>
      </c>
      <c r="AD884" s="22">
        <v>14.104417800903301</v>
      </c>
      <c r="AE884" s="22">
        <v>15.561164855956999</v>
      </c>
      <c r="AF884" s="22">
        <v>13.004295349121101</v>
      </c>
      <c r="AG884" s="22">
        <v>15.085166931152299</v>
      </c>
      <c r="AH884" s="22">
        <v>13.6919088363647</v>
      </c>
    </row>
    <row r="885" spans="1:34" x14ac:dyDescent="0.35">
      <c r="A885" s="5" t="s">
        <v>2670</v>
      </c>
      <c r="B885" s="5" t="s">
        <v>2671</v>
      </c>
      <c r="C885" s="22">
        <v>19.482454299926765</v>
      </c>
      <c r="D885" s="23" t="s">
        <v>35</v>
      </c>
      <c r="E885" s="22">
        <v>0.15540714963138327</v>
      </c>
      <c r="F885" s="22">
        <v>18.498622894287099</v>
      </c>
      <c r="G885" s="23" t="s">
        <v>35</v>
      </c>
      <c r="H885" s="22">
        <v>0.83546384658722195</v>
      </c>
      <c r="I885" s="22">
        <v>-0.98383140563964799</v>
      </c>
      <c r="J885" s="24">
        <v>0.93770565603254397</v>
      </c>
      <c r="K885" s="25">
        <f>10^-J885</f>
        <v>0.11542352780880021</v>
      </c>
      <c r="L885" s="26" t="b">
        <f>IF(AND(K885&lt;0.05,ABS(I885)&gt;=2),"TRUE")</f>
        <v>0</v>
      </c>
      <c r="M885" s="27" t="b">
        <v>0</v>
      </c>
      <c r="N885" s="24">
        <v>0.93770565603254397</v>
      </c>
      <c r="O885" s="27">
        <v>216</v>
      </c>
      <c r="P885" s="25">
        <f>O885/$P$2*$P$1</f>
        <v>9.6601073345259393E-3</v>
      </c>
      <c r="Q885" s="27" t="b">
        <f>IF(K885&lt;P885,"TRUE")</f>
        <v>0</v>
      </c>
      <c r="R885" s="28">
        <f>K885*1118</f>
        <v>129.04350409023863</v>
      </c>
      <c r="S885" s="26" t="b">
        <f>IF(R885&lt;0.05,"TRUE")</f>
        <v>0</v>
      </c>
      <c r="T885" s="5" t="s">
        <v>2670</v>
      </c>
      <c r="U885" s="5" t="s">
        <v>2671</v>
      </c>
      <c r="V885" s="5" t="s">
        <v>2672</v>
      </c>
      <c r="W885" s="22">
        <v>19.482454299926765</v>
      </c>
      <c r="X885" s="23" t="s">
        <v>35</v>
      </c>
      <c r="Y885" s="22">
        <v>0.15540714963138327</v>
      </c>
      <c r="Z885" s="22">
        <v>18.498622894287099</v>
      </c>
      <c r="AA885" s="23" t="s">
        <v>35</v>
      </c>
      <c r="AB885" s="22">
        <v>0.83546384658722195</v>
      </c>
      <c r="AC885" s="22">
        <v>19.303016662597699</v>
      </c>
      <c r="AD885" s="22">
        <v>19.5704460144043</v>
      </c>
      <c r="AE885" s="22">
        <v>19.573900222778299</v>
      </c>
      <c r="AF885" s="22">
        <v>17.614753723144499</v>
      </c>
      <c r="AG885" s="22">
        <v>18.605772018432599</v>
      </c>
      <c r="AH885" s="22">
        <v>19.275342941284201</v>
      </c>
    </row>
    <row r="886" spans="1:34" x14ac:dyDescent="0.35">
      <c r="A886" s="5" t="s">
        <v>2673</v>
      </c>
      <c r="B886" s="5" t="s">
        <v>2674</v>
      </c>
      <c r="C886" s="22">
        <v>13.6838674545288</v>
      </c>
      <c r="D886" s="23" t="s">
        <v>35</v>
      </c>
      <c r="E886" s="22">
        <v>0.18629983367607955</v>
      </c>
      <c r="F886" s="22">
        <v>12.698342641194666</v>
      </c>
      <c r="G886" s="23" t="s">
        <v>35</v>
      </c>
      <c r="H886" s="22">
        <v>2.1436707724525754</v>
      </c>
      <c r="I886" s="22">
        <v>-0.98552481333414699</v>
      </c>
      <c r="J886" s="24">
        <v>0.326052808762887</v>
      </c>
      <c r="K886" s="25">
        <f>10^-J886</f>
        <v>0.4720056434594086</v>
      </c>
      <c r="L886" s="26" t="b">
        <f>IF(AND(K886&lt;0.05,ABS(I886)&gt;=2),"TRUE")</f>
        <v>0</v>
      </c>
      <c r="M886" s="27" t="b">
        <v>0</v>
      </c>
      <c r="N886" s="24">
        <v>0.326052808762887</v>
      </c>
      <c r="O886" s="27">
        <v>678</v>
      </c>
      <c r="P886" s="25">
        <f>O886/$P$2*$P$1</f>
        <v>3.032200357781753E-2</v>
      </c>
      <c r="Q886" s="27" t="b">
        <f>IF(K886&lt;P886,"TRUE")</f>
        <v>0</v>
      </c>
      <c r="R886" s="28">
        <f>K886*1118</f>
        <v>527.70230938761881</v>
      </c>
      <c r="S886" s="26" t="b">
        <f>IF(R886&lt;0.05,"TRUE")</f>
        <v>0</v>
      </c>
      <c r="T886" s="5" t="s">
        <v>2673</v>
      </c>
      <c r="U886" s="5" t="s">
        <v>2674</v>
      </c>
      <c r="V886" s="5" t="s">
        <v>2675</v>
      </c>
      <c r="W886" s="22">
        <v>13.6838674545288</v>
      </c>
      <c r="X886" s="23" t="s">
        <v>35</v>
      </c>
      <c r="Y886" s="22">
        <v>0.18629983367607955</v>
      </c>
      <c r="Z886" s="22">
        <v>12.698342641194666</v>
      </c>
      <c r="AA886" s="23" t="s">
        <v>35</v>
      </c>
      <c r="AB886" s="22">
        <v>2.1436707724525754</v>
      </c>
      <c r="AC886" s="22">
        <v>13.593508720397899</v>
      </c>
      <c r="AD886" s="22">
        <v>13.898115158081101</v>
      </c>
      <c r="AE886" s="22">
        <v>13.559978485107401</v>
      </c>
      <c r="AF886" s="22">
        <v>10.2250509262085</v>
      </c>
      <c r="AG886" s="22">
        <v>13.848701477050801</v>
      </c>
      <c r="AH886" s="22">
        <v>14.0212755203247</v>
      </c>
    </row>
    <row r="887" spans="1:34" x14ac:dyDescent="0.35">
      <c r="A887" s="5" t="s">
        <v>2676</v>
      </c>
      <c r="B887" s="5" t="s">
        <v>2677</v>
      </c>
      <c r="C887" s="22">
        <v>17.705817540486631</v>
      </c>
      <c r="D887" s="23" t="s">
        <v>35</v>
      </c>
      <c r="E887" s="22">
        <v>0.67946120939394905</v>
      </c>
      <c r="F887" s="22">
        <v>16.717954953511565</v>
      </c>
      <c r="G887" s="23" t="s">
        <v>35</v>
      </c>
      <c r="H887" s="22">
        <v>0.88571201420176549</v>
      </c>
      <c r="I887" s="22">
        <v>-0.98786258697509799</v>
      </c>
      <c r="J887" s="24">
        <v>0.69873624620399799</v>
      </c>
      <c r="K887" s="25">
        <f>10^-J887</f>
        <v>0.20010767857431988</v>
      </c>
      <c r="L887" s="26" t="b">
        <f>IF(AND(K887&lt;0.05,ABS(I887)&gt;=2),"TRUE")</f>
        <v>0</v>
      </c>
      <c r="M887" s="27" t="b">
        <v>0</v>
      </c>
      <c r="N887" s="24">
        <v>0.69873624620399799</v>
      </c>
      <c r="O887" s="27">
        <v>330</v>
      </c>
      <c r="P887" s="25">
        <f>O887/$P$2*$P$1</f>
        <v>1.4758497316636851E-2</v>
      </c>
      <c r="Q887" s="27" t="b">
        <f>IF(K887&lt;P887,"TRUE")</f>
        <v>0</v>
      </c>
      <c r="R887" s="28">
        <f>K887*1118</f>
        <v>223.72038464608963</v>
      </c>
      <c r="S887" s="26" t="b">
        <f>IF(R887&lt;0.05,"TRUE")</f>
        <v>0</v>
      </c>
      <c r="T887" s="5" t="s">
        <v>2676</v>
      </c>
      <c r="U887" s="5" t="s">
        <v>2677</v>
      </c>
      <c r="V887" s="5" t="s">
        <v>2678</v>
      </c>
      <c r="W887" s="22">
        <v>17.705817540486631</v>
      </c>
      <c r="X887" s="23" t="s">
        <v>35</v>
      </c>
      <c r="Y887" s="22">
        <v>0.67946120939394905</v>
      </c>
      <c r="Z887" s="22">
        <v>16.717954953511565</v>
      </c>
      <c r="AA887" s="23" t="s">
        <v>35</v>
      </c>
      <c r="AB887" s="22">
        <v>0.88571201420176549</v>
      </c>
      <c r="AC887" s="22">
        <v>18.351173400878899</v>
      </c>
      <c r="AD887" s="22">
        <v>17.769538879394499</v>
      </c>
      <c r="AE887" s="22">
        <v>16.996740341186499</v>
      </c>
      <c r="AF887" s="22">
        <v>15.7316637039185</v>
      </c>
      <c r="AG887" s="22">
        <v>17.4454250335693</v>
      </c>
      <c r="AH887" s="22">
        <v>16.9767761230469</v>
      </c>
    </row>
    <row r="888" spans="1:34" x14ac:dyDescent="0.35">
      <c r="A888" s="5" t="s">
        <v>2679</v>
      </c>
      <c r="B888" s="5" t="s">
        <v>2680</v>
      </c>
      <c r="C888" s="22">
        <v>17.06750043233237</v>
      </c>
      <c r="D888" s="23" t="s">
        <v>35</v>
      </c>
      <c r="E888" s="22">
        <v>0.12367467603755984</v>
      </c>
      <c r="F888" s="22">
        <v>16.078290303548169</v>
      </c>
      <c r="G888" s="23" t="s">
        <v>35</v>
      </c>
      <c r="H888" s="22">
        <v>1.2806443727067096</v>
      </c>
      <c r="I888" s="22">
        <v>-0.98921012878418002</v>
      </c>
      <c r="J888" s="24">
        <v>0.595545018648443</v>
      </c>
      <c r="K888" s="25">
        <f>10^-J888</f>
        <v>0.25377859072971937</v>
      </c>
      <c r="L888" s="26" t="b">
        <f>IF(AND(K888&lt;0.05,ABS(I888)&gt;=2),"TRUE")</f>
        <v>0</v>
      </c>
      <c r="M888" s="27" t="b">
        <v>0</v>
      </c>
      <c r="N888" s="24">
        <v>0.595545018648443</v>
      </c>
      <c r="O888" s="27">
        <v>404</v>
      </c>
      <c r="P888" s="25">
        <f>O888/$P$2*$P$1</f>
        <v>1.8067978533094813E-2</v>
      </c>
      <c r="Q888" s="27" t="b">
        <f>IF(K888&lt;P888,"TRUE")</f>
        <v>0</v>
      </c>
      <c r="R888" s="28">
        <f>K888*1118</f>
        <v>283.72446443582623</v>
      </c>
      <c r="S888" s="26" t="b">
        <f>IF(R888&lt;0.05,"TRUE")</f>
        <v>0</v>
      </c>
      <c r="T888" s="5" t="s">
        <v>2679</v>
      </c>
      <c r="U888" s="5" t="s">
        <v>2680</v>
      </c>
      <c r="V888" s="5" t="s">
        <v>2681</v>
      </c>
      <c r="W888" s="22">
        <v>17.06750043233237</v>
      </c>
      <c r="X888" s="23" t="s">
        <v>35</v>
      </c>
      <c r="Y888" s="22">
        <v>0.12367467603755984</v>
      </c>
      <c r="Z888" s="22">
        <v>16.078290303548169</v>
      </c>
      <c r="AA888" s="23" t="s">
        <v>35</v>
      </c>
      <c r="AB888" s="22">
        <v>1.2806443727067096</v>
      </c>
      <c r="AC888" s="22">
        <v>17.1607151031494</v>
      </c>
      <c r="AD888" s="22">
        <v>17.114587783813501</v>
      </c>
      <c r="AE888" s="22">
        <v>16.927198410034201</v>
      </c>
      <c r="AF888" s="22">
        <v>14.642835617065399</v>
      </c>
      <c r="AG888" s="22">
        <v>16.488361358642599</v>
      </c>
      <c r="AH888" s="22">
        <v>17.103673934936499</v>
      </c>
    </row>
    <row r="889" spans="1:34" x14ac:dyDescent="0.35">
      <c r="A889" s="5" t="s">
        <v>2682</v>
      </c>
      <c r="B889" s="5" t="s">
        <v>2683</v>
      </c>
      <c r="C889" s="22">
        <v>14.469203631083166</v>
      </c>
      <c r="D889" s="23" t="s">
        <v>35</v>
      </c>
      <c r="E889" s="22">
        <v>0.1406116229662393</v>
      </c>
      <c r="F889" s="22">
        <v>13.475775082906098</v>
      </c>
      <c r="G889" s="23" t="s">
        <v>35</v>
      </c>
      <c r="H889" s="22">
        <v>0.5056726492432384</v>
      </c>
      <c r="I889" s="22">
        <v>-0.99342854817708204</v>
      </c>
      <c r="J889" s="24">
        <v>1.5150147034452801</v>
      </c>
      <c r="K889" s="25">
        <f>10^-J889</f>
        <v>3.0548176877589723E-2</v>
      </c>
      <c r="L889" s="26" t="b">
        <f>IF(AND(K889&lt;0.05,ABS(I889)&gt;=2),"TRUE")</f>
        <v>0</v>
      </c>
      <c r="M889" s="27" t="b">
        <v>0</v>
      </c>
      <c r="N889" s="24">
        <v>1.5150147034452801</v>
      </c>
      <c r="O889" s="27">
        <v>86</v>
      </c>
      <c r="P889" s="25">
        <f>O889/$P$2*$P$1</f>
        <v>3.8461538461538464E-3</v>
      </c>
      <c r="Q889" s="27" t="b">
        <f>IF(K889&lt;P889,"TRUE")</f>
        <v>0</v>
      </c>
      <c r="R889" s="28">
        <f>K889*1118</f>
        <v>34.152861749145309</v>
      </c>
      <c r="S889" s="26" t="b">
        <f>IF(R889&lt;0.05,"TRUE")</f>
        <v>0</v>
      </c>
      <c r="T889" s="5" t="s">
        <v>2682</v>
      </c>
      <c r="U889" s="5" t="s">
        <v>2683</v>
      </c>
      <c r="V889" s="5" t="s">
        <v>2684</v>
      </c>
      <c r="W889" s="22">
        <v>14.469203631083166</v>
      </c>
      <c r="X889" s="23" t="s">
        <v>35</v>
      </c>
      <c r="Y889" s="22">
        <v>0.1406116229662393</v>
      </c>
      <c r="Z889" s="22">
        <v>13.475775082906098</v>
      </c>
      <c r="AA889" s="23" t="s">
        <v>35</v>
      </c>
      <c r="AB889" s="22">
        <v>0.5056726492432384</v>
      </c>
      <c r="AC889" s="22">
        <v>14.370872497558601</v>
      </c>
      <c r="AD889" s="22">
        <v>14.406476974487299</v>
      </c>
      <c r="AE889" s="22">
        <v>14.630261421203601</v>
      </c>
      <c r="AF889" s="22">
        <v>12.892279624939</v>
      </c>
      <c r="AG889" s="22">
        <v>13.786354064941399</v>
      </c>
      <c r="AH889" s="22">
        <v>13.7486915588379</v>
      </c>
    </row>
    <row r="890" spans="1:34" x14ac:dyDescent="0.35">
      <c r="A890" s="5" t="s">
        <v>2685</v>
      </c>
      <c r="B890" s="5" t="s">
        <v>2686</v>
      </c>
      <c r="C890" s="22">
        <v>18.144652048746735</v>
      </c>
      <c r="D890" s="23" t="s">
        <v>35</v>
      </c>
      <c r="E890" s="22">
        <v>0.2442778096141873</v>
      </c>
      <c r="F890" s="22">
        <v>17.149877866109204</v>
      </c>
      <c r="G890" s="23" t="s">
        <v>35</v>
      </c>
      <c r="H890" s="22">
        <v>1.5442706268918072</v>
      </c>
      <c r="I890" s="22">
        <v>-0.99477418263753503</v>
      </c>
      <c r="J890" s="24">
        <v>0.47847428672402198</v>
      </c>
      <c r="K890" s="25">
        <f>10^-J890</f>
        <v>0.33229645890708226</v>
      </c>
      <c r="L890" s="26" t="b">
        <f>IF(AND(K890&lt;0.05,ABS(I890)&gt;=2),"TRUE")</f>
        <v>0</v>
      </c>
      <c r="M890" s="27" t="b">
        <v>0</v>
      </c>
      <c r="N890" s="24">
        <v>0.47847428672402198</v>
      </c>
      <c r="O890" s="27">
        <v>498</v>
      </c>
      <c r="P890" s="25">
        <f>O890/$P$2*$P$1</f>
        <v>2.227191413237925E-2</v>
      </c>
      <c r="Q890" s="27" t="b">
        <f>IF(K890&lt;P890,"TRUE")</f>
        <v>0</v>
      </c>
      <c r="R890" s="28">
        <f>K890*1118</f>
        <v>371.50744105811799</v>
      </c>
      <c r="S890" s="26" t="b">
        <f>IF(R890&lt;0.05,"TRUE")</f>
        <v>0</v>
      </c>
      <c r="T890" s="5" t="s">
        <v>2685</v>
      </c>
      <c r="U890" s="5" t="s">
        <v>2686</v>
      </c>
      <c r="V890" s="5" t="s">
        <v>2687</v>
      </c>
      <c r="W890" s="22">
        <v>18.144652048746735</v>
      </c>
      <c r="X890" s="23" t="s">
        <v>35</v>
      </c>
      <c r="Y890" s="22">
        <v>0.2442778096141873</v>
      </c>
      <c r="Z890" s="22">
        <v>17.149877866109204</v>
      </c>
      <c r="AA890" s="23" t="s">
        <v>35</v>
      </c>
      <c r="AB890" s="22">
        <v>1.5442706268918072</v>
      </c>
      <c r="AC890" s="22">
        <v>18.158182144165</v>
      </c>
      <c r="AD890" s="22">
        <v>18.381883621215799</v>
      </c>
      <c r="AE890" s="22">
        <v>17.8938903808594</v>
      </c>
      <c r="AF890" s="22">
        <v>15.387625694274901</v>
      </c>
      <c r="AG890" s="22">
        <v>17.795160293579102</v>
      </c>
      <c r="AH890" s="22">
        <v>18.266847610473601</v>
      </c>
    </row>
    <row r="891" spans="1:34" x14ac:dyDescent="0.35">
      <c r="A891" s="5" t="s">
        <v>2688</v>
      </c>
      <c r="B891" s="5" t="s">
        <v>2689</v>
      </c>
      <c r="C891" s="22">
        <v>17.918536504109699</v>
      </c>
      <c r="D891" s="23" t="s">
        <v>35</v>
      </c>
      <c r="E891" s="22">
        <v>0.66423046087843618</v>
      </c>
      <c r="F891" s="22">
        <v>16.918891906738299</v>
      </c>
      <c r="G891" s="23" t="s">
        <v>35</v>
      </c>
      <c r="H891" s="22">
        <v>0.2282855336738093</v>
      </c>
      <c r="I891" s="22">
        <v>-0.99964459737141798</v>
      </c>
      <c r="J891" s="24">
        <v>1.1592245692958101</v>
      </c>
      <c r="K891" s="25">
        <f>10^-J891</f>
        <v>6.9306733521575445E-2</v>
      </c>
      <c r="L891" s="26" t="b">
        <f>IF(AND(K891&lt;0.05,ABS(I891)&gt;=2),"TRUE")</f>
        <v>0</v>
      </c>
      <c r="M891" s="27" t="b">
        <v>0</v>
      </c>
      <c r="N891" s="24">
        <v>1.1592245692958101</v>
      </c>
      <c r="O891" s="27">
        <v>154</v>
      </c>
      <c r="P891" s="25">
        <f>O891/$P$2*$P$1</f>
        <v>6.8872987477638639E-3</v>
      </c>
      <c r="Q891" s="27" t="b">
        <f>IF(K891&lt;P891,"TRUE")</f>
        <v>0</v>
      </c>
      <c r="R891" s="28">
        <f>K891*1118</f>
        <v>77.484928077121353</v>
      </c>
      <c r="S891" s="26" t="b">
        <f>IF(R891&lt;0.05,"TRUE")</f>
        <v>0</v>
      </c>
      <c r="T891" s="5" t="s">
        <v>2688</v>
      </c>
      <c r="U891" s="5" t="s">
        <v>2689</v>
      </c>
      <c r="V891" s="5" t="s">
        <v>2690</v>
      </c>
      <c r="W891" s="22">
        <v>17.918536504109699</v>
      </c>
      <c r="X891" s="23" t="s">
        <v>35</v>
      </c>
      <c r="Y891" s="22">
        <v>0.66423046087843618</v>
      </c>
      <c r="Z891" s="22">
        <v>16.918891906738299</v>
      </c>
      <c r="AA891" s="23" t="s">
        <v>35</v>
      </c>
      <c r="AB891" s="22">
        <v>0.2282855336738093</v>
      </c>
      <c r="AC891" s="22">
        <v>17.7894191741943</v>
      </c>
      <c r="AD891" s="22">
        <v>17.328344345092798</v>
      </c>
      <c r="AE891" s="22">
        <v>18.637845993041999</v>
      </c>
      <c r="AF891" s="22">
        <v>16.67116355896</v>
      </c>
      <c r="AG891" s="22">
        <v>16.964735031127901</v>
      </c>
      <c r="AH891" s="22">
        <v>17.120777130126999</v>
      </c>
    </row>
    <row r="892" spans="1:34" x14ac:dyDescent="0.35">
      <c r="A892" s="5" t="s">
        <v>2691</v>
      </c>
      <c r="B892" s="5" t="s">
        <v>2692</v>
      </c>
      <c r="C892" s="22">
        <v>14.990420341491733</v>
      </c>
      <c r="D892" s="23" t="s">
        <v>35</v>
      </c>
      <c r="E892" s="22">
        <v>0.54767090062027357</v>
      </c>
      <c r="F892" s="22">
        <v>13.990514119466168</v>
      </c>
      <c r="G892" s="23" t="s">
        <v>35</v>
      </c>
      <c r="H892" s="22">
        <v>0.96038426147572276</v>
      </c>
      <c r="I892" s="22">
        <v>-0.99990622202555302</v>
      </c>
      <c r="J892" s="24">
        <v>0.71604042658784794</v>
      </c>
      <c r="K892" s="25">
        <f>10^-J892</f>
        <v>0.19229127249816197</v>
      </c>
      <c r="L892" s="26" t="b">
        <f>IF(AND(K892&lt;0.05,ABS(I892)&gt;=2),"TRUE")</f>
        <v>0</v>
      </c>
      <c r="M892" s="27" t="b">
        <v>0</v>
      </c>
      <c r="N892" s="24">
        <v>0.71604042658784794</v>
      </c>
      <c r="O892" s="27">
        <v>322</v>
      </c>
      <c r="P892" s="25">
        <f>O892/$P$2*$P$1</f>
        <v>1.4400715563506262E-2</v>
      </c>
      <c r="Q892" s="27" t="b">
        <f>IF(K892&lt;P892,"TRUE")</f>
        <v>0</v>
      </c>
      <c r="R892" s="28">
        <f>K892*1118</f>
        <v>214.98164265294508</v>
      </c>
      <c r="S892" s="26" t="b">
        <f>IF(R892&lt;0.05,"TRUE")</f>
        <v>0</v>
      </c>
      <c r="T892" s="5" t="s">
        <v>2691</v>
      </c>
      <c r="U892" s="5" t="s">
        <v>2692</v>
      </c>
      <c r="V892" s="5" t="s">
        <v>2693</v>
      </c>
      <c r="W892" s="22">
        <v>14.990420341491733</v>
      </c>
      <c r="X892" s="23" t="s">
        <v>35</v>
      </c>
      <c r="Y892" s="22">
        <v>0.54767090062027357</v>
      </c>
      <c r="Z892" s="22">
        <v>13.990514119466168</v>
      </c>
      <c r="AA892" s="23" t="s">
        <v>35</v>
      </c>
      <c r="AB892" s="22">
        <v>0.96038426147572276</v>
      </c>
      <c r="AC892" s="22">
        <v>15.054562568664601</v>
      </c>
      <c r="AD892" s="22">
        <v>15.5031957626343</v>
      </c>
      <c r="AE892" s="22">
        <v>14.4135026931763</v>
      </c>
      <c r="AF892" s="22">
        <v>12.8821125030518</v>
      </c>
      <c r="AG892" s="22">
        <v>14.5750846862793</v>
      </c>
      <c r="AH892" s="22">
        <v>14.514345169067401</v>
      </c>
    </row>
    <row r="893" spans="1:34" x14ac:dyDescent="0.35">
      <c r="A893" s="5" t="s">
        <v>2694</v>
      </c>
      <c r="B893" s="5" t="s">
        <v>2695</v>
      </c>
      <c r="C893" s="22">
        <v>16.082481066385899</v>
      </c>
      <c r="D893" s="23" t="s">
        <v>35</v>
      </c>
      <c r="E893" s="22">
        <v>0.20798345215742281</v>
      </c>
      <c r="F893" s="22">
        <v>15.082535107930502</v>
      </c>
      <c r="G893" s="23" t="s">
        <v>35</v>
      </c>
      <c r="H893" s="22">
        <v>1.4965709482942</v>
      </c>
      <c r="I893" s="22">
        <v>-0.99994595845540402</v>
      </c>
      <c r="J893" s="24">
        <v>0.50086964435929404</v>
      </c>
      <c r="K893" s="25">
        <f>10^-J893</f>
        <v>0.31559517557817551</v>
      </c>
      <c r="L893" s="26" t="b">
        <f>IF(AND(K893&lt;0.05,ABS(I893)&gt;=2),"TRUE")</f>
        <v>0</v>
      </c>
      <c r="M893" s="27" t="b">
        <v>0</v>
      </c>
      <c r="N893" s="24">
        <v>0.50086964435929404</v>
      </c>
      <c r="O893" s="27">
        <v>474</v>
      </c>
      <c r="P893" s="25">
        <f>O893/$P$2*$P$1</f>
        <v>2.1198568872987478E-2</v>
      </c>
      <c r="Q893" s="27" t="b">
        <f>IF(K893&lt;P893,"TRUE")</f>
        <v>0</v>
      </c>
      <c r="R893" s="28">
        <f>K893*1118</f>
        <v>352.83540629640021</v>
      </c>
      <c r="S893" s="26" t="b">
        <f>IF(R893&lt;0.05,"TRUE")</f>
        <v>0</v>
      </c>
      <c r="T893" s="5" t="s">
        <v>2694</v>
      </c>
      <c r="U893" s="5" t="s">
        <v>2695</v>
      </c>
      <c r="V893" s="5" t="s">
        <v>2696</v>
      </c>
      <c r="W893" s="22">
        <v>16.082481066385899</v>
      </c>
      <c r="X893" s="23" t="s">
        <v>35</v>
      </c>
      <c r="Y893" s="22">
        <v>0.20798345215742281</v>
      </c>
      <c r="Z893" s="22">
        <v>15.082535107930502</v>
      </c>
      <c r="AA893" s="23" t="s">
        <v>35</v>
      </c>
      <c r="AB893" s="22">
        <v>1.4965709482942</v>
      </c>
      <c r="AC893" s="22">
        <v>16.3219184875488</v>
      </c>
      <c r="AD893" s="22">
        <v>15.978868484497101</v>
      </c>
      <c r="AE893" s="22">
        <v>15.9466562271118</v>
      </c>
      <c r="AF893" s="22">
        <v>13.3611660003662</v>
      </c>
      <c r="AG893" s="22">
        <v>16.0750942230225</v>
      </c>
      <c r="AH893" s="22">
        <v>15.8113451004028</v>
      </c>
    </row>
    <row r="894" spans="1:34" x14ac:dyDescent="0.35">
      <c r="A894" s="5" t="s">
        <v>2697</v>
      </c>
      <c r="B894" s="5" t="s">
        <v>2698</v>
      </c>
      <c r="C894" s="22">
        <v>15.783543268839532</v>
      </c>
      <c r="D894" s="23" t="s">
        <v>35</v>
      </c>
      <c r="E894" s="22">
        <v>6.6865998076733713E-2</v>
      </c>
      <c r="F894" s="22">
        <v>14.782026608784998</v>
      </c>
      <c r="G894" s="23" t="s">
        <v>35</v>
      </c>
      <c r="H894" s="22">
        <v>2.6476659213782701</v>
      </c>
      <c r="I894" s="22">
        <v>-1.00151666005452</v>
      </c>
      <c r="J894" s="24">
        <v>0.26102606897511499</v>
      </c>
      <c r="K894" s="25">
        <f>10^-J894</f>
        <v>0.54824405501713125</v>
      </c>
      <c r="L894" s="26" t="b">
        <f>IF(AND(K894&lt;0.05,ABS(I894)&gt;=2),"TRUE")</f>
        <v>0</v>
      </c>
      <c r="M894" s="27" t="b">
        <v>0</v>
      </c>
      <c r="N894" s="24">
        <v>0.26102606897511499</v>
      </c>
      <c r="O894" s="27">
        <v>765</v>
      </c>
      <c r="P894" s="25">
        <f>O894/$P$2*$P$1</f>
        <v>3.4212880143112703E-2</v>
      </c>
      <c r="Q894" s="27" t="b">
        <f>IF(K894&lt;P894,"TRUE")</f>
        <v>0</v>
      </c>
      <c r="R894" s="28">
        <f>K894*1118</f>
        <v>612.93685350915268</v>
      </c>
      <c r="S894" s="26" t="b">
        <f>IF(R894&lt;0.05,"TRUE")</f>
        <v>0</v>
      </c>
      <c r="T894" s="5" t="s">
        <v>2697</v>
      </c>
      <c r="U894" s="5" t="s">
        <v>2698</v>
      </c>
      <c r="V894" s="5" t="s">
        <v>2699</v>
      </c>
      <c r="W894" s="22">
        <v>15.783543268839532</v>
      </c>
      <c r="X894" s="23" t="s">
        <v>35</v>
      </c>
      <c r="Y894" s="22">
        <v>6.6865998076733713E-2</v>
      </c>
      <c r="Z894" s="22">
        <v>14.782026608784998</v>
      </c>
      <c r="AA894" s="23" t="s">
        <v>35</v>
      </c>
      <c r="AB894" s="22">
        <v>2.6476659213782701</v>
      </c>
      <c r="AC894" s="22">
        <v>15.839785575866699</v>
      </c>
      <c r="AD894" s="22">
        <v>15.7096109390259</v>
      </c>
      <c r="AE894" s="22">
        <v>15.801233291626</v>
      </c>
      <c r="AF894" s="22">
        <v>11.7248029708862</v>
      </c>
      <c r="AG894" s="22">
        <v>16.323774337768601</v>
      </c>
      <c r="AH894" s="22">
        <v>16.297502517700199</v>
      </c>
    </row>
    <row r="895" spans="1:34" x14ac:dyDescent="0.35">
      <c r="A895" s="5" t="s">
        <v>2700</v>
      </c>
      <c r="B895" s="5" t="s">
        <v>2701</v>
      </c>
      <c r="C895" s="22">
        <v>17.365943908691435</v>
      </c>
      <c r="D895" s="23" t="s">
        <v>35</v>
      </c>
      <c r="E895" s="22">
        <v>0.78623680434056009</v>
      </c>
      <c r="F895" s="22">
        <v>16.354731877644834</v>
      </c>
      <c r="G895" s="23" t="s">
        <v>35</v>
      </c>
      <c r="H895" s="22">
        <v>2.1149630556952999</v>
      </c>
      <c r="I895" s="22">
        <v>-1.01121203104655</v>
      </c>
      <c r="J895" s="24">
        <v>0.31789688907415298</v>
      </c>
      <c r="K895" s="25">
        <f>10^-J895</f>
        <v>0.48095352368932498</v>
      </c>
      <c r="L895" s="26" t="b">
        <f>IF(AND(K895&lt;0.05,ABS(I895)&gt;=2),"TRUE")</f>
        <v>0</v>
      </c>
      <c r="M895" s="27" t="b">
        <v>0</v>
      </c>
      <c r="N895" s="24">
        <v>0.31789688907415298</v>
      </c>
      <c r="O895" s="27">
        <v>690</v>
      </c>
      <c r="P895" s="25">
        <f>O895/$P$2*$P$1</f>
        <v>3.0858676207513421E-2</v>
      </c>
      <c r="Q895" s="27" t="b">
        <f>IF(K895&lt;P895,"TRUE")</f>
        <v>0</v>
      </c>
      <c r="R895" s="28">
        <f>K895*1118</f>
        <v>537.70603948466533</v>
      </c>
      <c r="S895" s="26" t="b">
        <f>IF(R895&lt;0.05,"TRUE")</f>
        <v>0</v>
      </c>
      <c r="T895" s="5" t="s">
        <v>2700</v>
      </c>
      <c r="U895" s="5" t="s">
        <v>2701</v>
      </c>
      <c r="V895" s="5" t="s">
        <v>2702</v>
      </c>
      <c r="W895" s="22">
        <v>17.365943908691435</v>
      </c>
      <c r="X895" s="23" t="s">
        <v>35</v>
      </c>
      <c r="Y895" s="22">
        <v>0.78623680434056009</v>
      </c>
      <c r="Z895" s="22">
        <v>16.354731877644834</v>
      </c>
      <c r="AA895" s="23" t="s">
        <v>35</v>
      </c>
      <c r="AB895" s="22">
        <v>2.1149630556952999</v>
      </c>
      <c r="AC895" s="22">
        <v>18.155694961547901</v>
      </c>
      <c r="AD895" s="22">
        <v>16.583269119262699</v>
      </c>
      <c r="AE895" s="22">
        <v>17.3588676452637</v>
      </c>
      <c r="AF895" s="22">
        <v>13.9329490661621</v>
      </c>
      <c r="AG895" s="22">
        <v>17.293052673339801</v>
      </c>
      <c r="AH895" s="22">
        <v>17.838193893432599</v>
      </c>
    </row>
    <row r="896" spans="1:34" x14ac:dyDescent="0.35">
      <c r="A896" s="5" t="s">
        <v>2703</v>
      </c>
      <c r="B896" s="5" t="s">
        <v>2704</v>
      </c>
      <c r="C896" s="22">
        <v>15.114171346028668</v>
      </c>
      <c r="D896" s="23" t="s">
        <v>35</v>
      </c>
      <c r="E896" s="22">
        <v>1.044940306025135</v>
      </c>
      <c r="F896" s="22">
        <v>14.089525540669767</v>
      </c>
      <c r="G896" s="23" t="s">
        <v>35</v>
      </c>
      <c r="H896" s="22">
        <v>0.49910153086339437</v>
      </c>
      <c r="I896" s="22">
        <v>-1.02464580535889</v>
      </c>
      <c r="J896" s="24">
        <v>0.698642436231391</v>
      </c>
      <c r="K896" s="25">
        <f>10^-J896</f>
        <v>0.20015090759106144</v>
      </c>
      <c r="L896" s="26" t="b">
        <f>IF(AND(K896&lt;0.05,ABS(I896)&gt;=2),"TRUE")</f>
        <v>0</v>
      </c>
      <c r="M896" s="27" t="b">
        <v>0</v>
      </c>
      <c r="N896" s="24">
        <v>0.698642436231391</v>
      </c>
      <c r="O896" s="27">
        <v>331</v>
      </c>
      <c r="P896" s="25">
        <f>O896/$P$2*$P$1</f>
        <v>1.4803220035778176E-2</v>
      </c>
      <c r="Q896" s="27" t="b">
        <f>IF(K896&lt;P896,"TRUE")</f>
        <v>0</v>
      </c>
      <c r="R896" s="28">
        <f>K896*1118</f>
        <v>223.76871468680667</v>
      </c>
      <c r="S896" s="26" t="b">
        <f>IF(R896&lt;0.05,"TRUE")</f>
        <v>0</v>
      </c>
      <c r="T896" s="5" t="s">
        <v>2703</v>
      </c>
      <c r="U896" s="5" t="s">
        <v>2704</v>
      </c>
      <c r="V896" s="5" t="s">
        <v>2705</v>
      </c>
      <c r="W896" s="22">
        <v>15.114171346028668</v>
      </c>
      <c r="X896" s="23" t="s">
        <v>35</v>
      </c>
      <c r="Y896" s="22">
        <v>1.044940306025135</v>
      </c>
      <c r="Z896" s="22">
        <v>14.089525540669767</v>
      </c>
      <c r="AA896" s="23" t="s">
        <v>35</v>
      </c>
      <c r="AB896" s="22">
        <v>0.49910153086339437</v>
      </c>
      <c r="AC896" s="22">
        <v>14.0259704589844</v>
      </c>
      <c r="AD896" s="22">
        <v>15.2068691253662</v>
      </c>
      <c r="AE896" s="22">
        <v>16.109674453735401</v>
      </c>
      <c r="AF896" s="22">
        <v>14.129228591918899</v>
      </c>
      <c r="AG896" s="22">
        <v>13.5717582702637</v>
      </c>
      <c r="AH896" s="22">
        <v>14.567589759826699</v>
      </c>
    </row>
    <row r="897" spans="1:34" x14ac:dyDescent="0.35">
      <c r="A897" s="5" t="s">
        <v>2706</v>
      </c>
      <c r="B897" s="5" t="s">
        <v>2707</v>
      </c>
      <c r="C897" s="22">
        <v>14.212169011433934</v>
      </c>
      <c r="D897" s="23" t="s">
        <v>35</v>
      </c>
      <c r="E897" s="22">
        <v>0.17992011049813597</v>
      </c>
      <c r="F897" s="22">
        <v>13.179307301839202</v>
      </c>
      <c r="G897" s="23" t="s">
        <v>35</v>
      </c>
      <c r="H897" s="22">
        <v>3.1581207858459179</v>
      </c>
      <c r="I897" s="22">
        <v>-1.0328617095947299</v>
      </c>
      <c r="J897" s="24">
        <v>0.22046398394278999</v>
      </c>
      <c r="K897" s="25">
        <f>10^-J897</f>
        <v>0.60191617776037998</v>
      </c>
      <c r="L897" s="26" t="b">
        <f>IF(AND(K897&lt;0.05,ABS(I897)&gt;=2),"TRUE")</f>
        <v>0</v>
      </c>
      <c r="M897" s="27" t="b">
        <v>0</v>
      </c>
      <c r="N897" s="24">
        <v>0.22046398394278999</v>
      </c>
      <c r="O897" s="27">
        <v>811</v>
      </c>
      <c r="P897" s="25">
        <f>O897/$P$2*$P$1</f>
        <v>3.62701252236136E-2</v>
      </c>
      <c r="Q897" s="27" t="b">
        <f>IF(K897&lt;P897,"TRUE")</f>
        <v>0</v>
      </c>
      <c r="R897" s="28">
        <f>K897*1118</f>
        <v>672.94228673610485</v>
      </c>
      <c r="S897" s="26" t="b">
        <f>IF(R897&lt;0.05,"TRUE")</f>
        <v>0</v>
      </c>
      <c r="T897" s="5" t="s">
        <v>2706</v>
      </c>
      <c r="U897" s="5" t="s">
        <v>2707</v>
      </c>
      <c r="V897" s="5" t="s">
        <v>2708</v>
      </c>
      <c r="W897" s="22">
        <v>14.212169011433934</v>
      </c>
      <c r="X897" s="23" t="s">
        <v>35</v>
      </c>
      <c r="Y897" s="22">
        <v>0.17992011049813597</v>
      </c>
      <c r="Z897" s="22">
        <v>13.179307301839202</v>
      </c>
      <c r="AA897" s="23" t="s">
        <v>35</v>
      </c>
      <c r="AB897" s="22">
        <v>3.1581207858459179</v>
      </c>
      <c r="AC897" s="22">
        <v>14.157585144043001</v>
      </c>
      <c r="AD897" s="22">
        <v>14.4130601882935</v>
      </c>
      <c r="AE897" s="22">
        <v>14.0658617019653</v>
      </c>
      <c r="AF897" s="22">
        <v>9.5412664413452095</v>
      </c>
      <c r="AG897" s="22">
        <v>14.781023979186999</v>
      </c>
      <c r="AH897" s="22">
        <v>15.2156314849854</v>
      </c>
    </row>
    <row r="898" spans="1:34" x14ac:dyDescent="0.35">
      <c r="A898" s="5" t="s">
        <v>2709</v>
      </c>
      <c r="B898" s="5" t="s">
        <v>2710</v>
      </c>
      <c r="C898" s="22">
        <v>14.924114863077799</v>
      </c>
      <c r="D898" s="23" t="s">
        <v>35</v>
      </c>
      <c r="E898" s="22">
        <v>0.454818644887938</v>
      </c>
      <c r="F898" s="22">
        <v>13.879762967427567</v>
      </c>
      <c r="G898" s="23" t="s">
        <v>35</v>
      </c>
      <c r="H898" s="22">
        <v>0.44076160001356485</v>
      </c>
      <c r="I898" s="22">
        <v>-1.04435189565023</v>
      </c>
      <c r="J898" s="24">
        <v>1.3361725816440799</v>
      </c>
      <c r="K898" s="25">
        <f>10^-J898</f>
        <v>4.6113429079320527E-2</v>
      </c>
      <c r="L898" s="26" t="b">
        <f>IF(AND(K898&lt;0.05,ABS(I898)&gt;=2),"TRUE")</f>
        <v>0</v>
      </c>
      <c r="M898" s="27" t="b">
        <v>0</v>
      </c>
      <c r="N898" s="24">
        <v>1.3361725816440799</v>
      </c>
      <c r="O898" s="27">
        <v>112</v>
      </c>
      <c r="P898" s="25">
        <f>O898/$P$2*$P$1</f>
        <v>5.008944543828265E-3</v>
      </c>
      <c r="Q898" s="27" t="b">
        <f>IF(K898&lt;P898,"TRUE")</f>
        <v>0</v>
      </c>
      <c r="R898" s="28">
        <f>K898*1118</f>
        <v>51.554813710680349</v>
      </c>
      <c r="S898" s="26" t="b">
        <f>IF(R898&lt;0.05,"TRUE")</f>
        <v>0</v>
      </c>
      <c r="T898" s="5" t="s">
        <v>2709</v>
      </c>
      <c r="U898" s="5" t="s">
        <v>2710</v>
      </c>
      <c r="V898" s="5" t="s">
        <v>2711</v>
      </c>
      <c r="W898" s="22">
        <v>14.924114863077799</v>
      </c>
      <c r="X898" s="23" t="s">
        <v>35</v>
      </c>
      <c r="Y898" s="22">
        <v>0.454818644887938</v>
      </c>
      <c r="Z898" s="22">
        <v>13.879762967427567</v>
      </c>
      <c r="AA898" s="23" t="s">
        <v>35</v>
      </c>
      <c r="AB898" s="22">
        <v>0.44076160001356485</v>
      </c>
      <c r="AC898" s="22">
        <v>15.2357788085938</v>
      </c>
      <c r="AD898" s="22">
        <v>14.4022102355957</v>
      </c>
      <c r="AE898" s="22">
        <v>15.134355545043899</v>
      </c>
      <c r="AF898" s="22">
        <v>13.380669593811</v>
      </c>
      <c r="AG898" s="22">
        <v>14.215623855590801</v>
      </c>
      <c r="AH898" s="22">
        <v>14.0429954528809</v>
      </c>
    </row>
    <row r="899" spans="1:34" x14ac:dyDescent="0.35">
      <c r="A899" s="5" t="s">
        <v>2712</v>
      </c>
      <c r="B899" s="5" t="s">
        <v>2713</v>
      </c>
      <c r="C899" s="22">
        <v>15.033494631449367</v>
      </c>
      <c r="D899" s="23" t="s">
        <v>35</v>
      </c>
      <c r="E899" s="22">
        <v>1.0907665809729519</v>
      </c>
      <c r="F899" s="22">
        <v>13.9871918360392</v>
      </c>
      <c r="G899" s="23" t="s">
        <v>35</v>
      </c>
      <c r="H899" s="22">
        <v>3.1200633204654191</v>
      </c>
      <c r="I899" s="22">
        <v>-1.04630279541016</v>
      </c>
      <c r="J899" s="24">
        <v>0.21278644015512599</v>
      </c>
      <c r="K899" s="25">
        <f>10^-J899</f>
        <v>0.6126515827797776</v>
      </c>
      <c r="L899" s="26" t="b">
        <f>IF(AND(K899&lt;0.05,ABS(I899)&gt;=2),"TRUE")</f>
        <v>0</v>
      </c>
      <c r="M899" s="27" t="b">
        <v>0</v>
      </c>
      <c r="N899" s="24">
        <v>0.21278644015512599</v>
      </c>
      <c r="O899" s="27">
        <v>824</v>
      </c>
      <c r="P899" s="25">
        <f>O899/$P$2*$P$1</f>
        <v>3.6851520572450808E-2</v>
      </c>
      <c r="Q899" s="27" t="b">
        <f>IF(K899&lt;P899,"TRUE")</f>
        <v>0</v>
      </c>
      <c r="R899" s="28">
        <f>K899*1118</f>
        <v>684.94446954779141</v>
      </c>
      <c r="S899" s="26" t="b">
        <f>IF(R899&lt;0.05,"TRUE")</f>
        <v>0</v>
      </c>
      <c r="T899" s="5" t="s">
        <v>2712</v>
      </c>
      <c r="U899" s="5" t="s">
        <v>2713</v>
      </c>
      <c r="V899" s="5" t="s">
        <v>2714</v>
      </c>
      <c r="W899" s="22">
        <v>15.033494631449367</v>
      </c>
      <c r="X899" s="23" t="s">
        <v>35</v>
      </c>
      <c r="Y899" s="22">
        <v>1.0907665809729519</v>
      </c>
      <c r="Z899" s="22">
        <v>13.9871918360392</v>
      </c>
      <c r="AA899" s="23" t="s">
        <v>35</v>
      </c>
      <c r="AB899" s="22">
        <v>3.1200633204654191</v>
      </c>
      <c r="AC899" s="22">
        <v>16.115917205810501</v>
      </c>
      <c r="AD899" s="22">
        <v>13.9345712661743</v>
      </c>
      <c r="AE899" s="22">
        <v>15.049995422363301</v>
      </c>
      <c r="AF899" s="22">
        <v>10.408535957336399</v>
      </c>
      <c r="AG899" s="22">
        <v>15.416364669799799</v>
      </c>
      <c r="AH899" s="22">
        <v>16.136674880981399</v>
      </c>
    </row>
    <row r="900" spans="1:34" x14ac:dyDescent="0.35">
      <c r="A900" s="5" t="s">
        <v>2715</v>
      </c>
      <c r="B900" s="5" t="s">
        <v>2716</v>
      </c>
      <c r="C900" s="22">
        <v>20.259176254272472</v>
      </c>
      <c r="D900" s="23" t="s">
        <v>35</v>
      </c>
      <c r="E900" s="22">
        <v>0.73674000235405857</v>
      </c>
      <c r="F900" s="22">
        <v>19.20982297261553</v>
      </c>
      <c r="G900" s="23" t="s">
        <v>35</v>
      </c>
      <c r="H900" s="22">
        <v>1.3947385864691806</v>
      </c>
      <c r="I900" s="22">
        <v>-1.0493532816569</v>
      </c>
      <c r="J900" s="24">
        <v>0.50391033805430996</v>
      </c>
      <c r="K900" s="25">
        <f>10^-J900</f>
        <v>0.3133932671279952</v>
      </c>
      <c r="L900" s="26" t="b">
        <f>IF(AND(K900&lt;0.05,ABS(I900)&gt;=2),"TRUE")</f>
        <v>0</v>
      </c>
      <c r="M900" s="27" t="b">
        <v>0</v>
      </c>
      <c r="N900" s="24">
        <v>0.50391033805430996</v>
      </c>
      <c r="O900" s="27">
        <v>469</v>
      </c>
      <c r="P900" s="25">
        <f>O900/$P$2*$P$1</f>
        <v>2.0974955277280858E-2</v>
      </c>
      <c r="Q900" s="27" t="b">
        <f>IF(K900&lt;P900,"TRUE")</f>
        <v>0</v>
      </c>
      <c r="R900" s="28">
        <f>K900*1118</f>
        <v>350.37367264909864</v>
      </c>
      <c r="S900" s="26" t="b">
        <f>IF(R900&lt;0.05,"TRUE")</f>
        <v>0</v>
      </c>
      <c r="T900" s="5" t="s">
        <v>2715</v>
      </c>
      <c r="U900" s="5" t="s">
        <v>2716</v>
      </c>
      <c r="V900" s="5" t="s">
        <v>2717</v>
      </c>
      <c r="W900" s="22">
        <v>20.259176254272472</v>
      </c>
      <c r="X900" s="23" t="s">
        <v>35</v>
      </c>
      <c r="Y900" s="22">
        <v>0.73674000235405857</v>
      </c>
      <c r="Z900" s="22">
        <v>19.20982297261553</v>
      </c>
      <c r="AA900" s="23" t="s">
        <v>35</v>
      </c>
      <c r="AB900" s="22">
        <v>1.3947385864691806</v>
      </c>
      <c r="AC900" s="22">
        <v>21.102798461914102</v>
      </c>
      <c r="AD900" s="22">
        <v>19.932296752929702</v>
      </c>
      <c r="AE900" s="22">
        <v>19.742433547973601</v>
      </c>
      <c r="AF900" s="22">
        <v>17.623350143432599</v>
      </c>
      <c r="AG900" s="22">
        <v>20.243108749389599</v>
      </c>
      <c r="AH900" s="22">
        <v>19.7630100250244</v>
      </c>
    </row>
    <row r="901" spans="1:34" x14ac:dyDescent="0.35">
      <c r="A901" s="5" t="s">
        <v>2718</v>
      </c>
      <c r="B901" s="5" t="s">
        <v>2719</v>
      </c>
      <c r="C901" s="22">
        <v>21.938132603963197</v>
      </c>
      <c r="D901" s="23" t="s">
        <v>35</v>
      </c>
      <c r="E901" s="22">
        <v>4.7115746061942028E-2</v>
      </c>
      <c r="F901" s="22">
        <v>20.874160130818666</v>
      </c>
      <c r="G901" s="23" t="s">
        <v>35</v>
      </c>
      <c r="H901" s="22">
        <v>0.14407725729627166</v>
      </c>
      <c r="I901" s="22">
        <v>-1.0639724731445299</v>
      </c>
      <c r="J901" s="24">
        <v>3.5805227117059202</v>
      </c>
      <c r="K901" s="25">
        <f>10^-J901</f>
        <v>2.6271041367961193E-4</v>
      </c>
      <c r="L901" s="26" t="b">
        <f>IF(AND(K901&lt;0.05,ABS(I901)&gt;=2),"TRUE")</f>
        <v>0</v>
      </c>
      <c r="M901" s="27" t="b">
        <v>0</v>
      </c>
      <c r="N901" s="24">
        <v>3.5805227117059202</v>
      </c>
      <c r="O901" s="27">
        <v>2</v>
      </c>
      <c r="P901" s="25">
        <f>O901/$P$2*$P$1</f>
        <v>8.9445438282647596E-5</v>
      </c>
      <c r="Q901" s="27" t="b">
        <f>IF(K901&lt;P901,"TRUE")</f>
        <v>0</v>
      </c>
      <c r="R901" s="28">
        <f>K901*1118</f>
        <v>0.29371024249380612</v>
      </c>
      <c r="S901" s="26" t="b">
        <f>IF(R901&lt;0.05,"TRUE")</f>
        <v>0</v>
      </c>
      <c r="T901" s="5" t="s">
        <v>2718</v>
      </c>
      <c r="U901" s="5" t="s">
        <v>2719</v>
      </c>
      <c r="V901" s="5" t="s">
        <v>2720</v>
      </c>
      <c r="W901" s="22">
        <v>21.938132603963197</v>
      </c>
      <c r="X901" s="23" t="s">
        <v>35</v>
      </c>
      <c r="Y901" s="22">
        <v>4.7115746061942028E-2</v>
      </c>
      <c r="Z901" s="22">
        <v>20.874160130818666</v>
      </c>
      <c r="AA901" s="23" t="s">
        <v>35</v>
      </c>
      <c r="AB901" s="22">
        <v>0.14407725729627166</v>
      </c>
      <c r="AC901" s="22">
        <v>21.942634582519499</v>
      </c>
      <c r="AD901" s="22">
        <v>21.982835769653299</v>
      </c>
      <c r="AE901" s="22">
        <v>21.8889274597168</v>
      </c>
      <c r="AF901" s="22">
        <v>20.820249557495099</v>
      </c>
      <c r="AG901" s="22">
        <v>20.764812469482401</v>
      </c>
      <c r="AH901" s="22">
        <v>21.037418365478501</v>
      </c>
    </row>
    <row r="902" spans="1:34" x14ac:dyDescent="0.35">
      <c r="A902" s="5" t="s">
        <v>2721</v>
      </c>
      <c r="B902" s="5" t="s">
        <v>2722</v>
      </c>
      <c r="C902" s="22">
        <v>16.703226089477536</v>
      </c>
      <c r="D902" s="23" t="s">
        <v>35</v>
      </c>
      <c r="E902" s="22">
        <v>0.47679044337133303</v>
      </c>
      <c r="F902" s="22">
        <v>15.631099065144832</v>
      </c>
      <c r="G902" s="23" t="s">
        <v>35</v>
      </c>
      <c r="H902" s="22">
        <v>1.8565925961568643</v>
      </c>
      <c r="I902" s="22">
        <v>-1.0721270243326799</v>
      </c>
      <c r="J902" s="24">
        <v>0.411708046656038</v>
      </c>
      <c r="K902" s="25">
        <f>10^-J902</f>
        <v>0.38751806539707223</v>
      </c>
      <c r="L902" s="26" t="b">
        <f>IF(AND(K902&lt;0.05,ABS(I902)&gt;=2),"TRUE")</f>
        <v>0</v>
      </c>
      <c r="M902" s="27" t="b">
        <v>0</v>
      </c>
      <c r="N902" s="24">
        <v>0.411708046656038</v>
      </c>
      <c r="O902" s="27">
        <v>572</v>
      </c>
      <c r="P902" s="25">
        <f>O902/$P$2*$P$1</f>
        <v>2.5581395348837212E-2</v>
      </c>
      <c r="Q902" s="27" t="b">
        <f>IF(K902&lt;P902,"TRUE")</f>
        <v>0</v>
      </c>
      <c r="R902" s="28">
        <f>K902*1118</f>
        <v>433.24519711392674</v>
      </c>
      <c r="S902" s="26" t="b">
        <f>IF(R902&lt;0.05,"TRUE")</f>
        <v>0</v>
      </c>
      <c r="T902" s="5" t="s">
        <v>2721</v>
      </c>
      <c r="U902" s="5" t="s">
        <v>2722</v>
      </c>
      <c r="V902" s="5" t="s">
        <v>2723</v>
      </c>
      <c r="W902" s="22">
        <v>16.703226089477536</v>
      </c>
      <c r="X902" s="23" t="s">
        <v>35</v>
      </c>
      <c r="Y902" s="22">
        <v>0.47679044337133303</v>
      </c>
      <c r="Z902" s="22">
        <v>15.631099065144832</v>
      </c>
      <c r="AA902" s="23" t="s">
        <v>35</v>
      </c>
      <c r="AB902" s="22">
        <v>1.8565925961568643</v>
      </c>
      <c r="AC902" s="22">
        <v>17.211864471435501</v>
      </c>
      <c r="AD902" s="22">
        <v>16.2664394378662</v>
      </c>
      <c r="AE902" s="22">
        <v>16.631374359130898</v>
      </c>
      <c r="AF902" s="22">
        <v>13.5376167297363</v>
      </c>
      <c r="AG902" s="22">
        <v>17.0777587890625</v>
      </c>
      <c r="AH902" s="22">
        <v>16.2779216766357</v>
      </c>
    </row>
    <row r="903" spans="1:34" x14ac:dyDescent="0.35">
      <c r="A903" s="5" t="s">
        <v>2724</v>
      </c>
      <c r="B903" s="5" t="s">
        <v>2725</v>
      </c>
      <c r="C903" s="22">
        <v>16.293883641560868</v>
      </c>
      <c r="D903" s="23" t="s">
        <v>35</v>
      </c>
      <c r="E903" s="22">
        <v>0.21750347484384142</v>
      </c>
      <c r="F903" s="22">
        <v>15.219542503356934</v>
      </c>
      <c r="G903" s="23" t="s">
        <v>35</v>
      </c>
      <c r="H903" s="22">
        <v>1.5078441448276572</v>
      </c>
      <c r="I903" s="22">
        <v>-1.0743411382039401</v>
      </c>
      <c r="J903" s="24">
        <v>0.53912917271862404</v>
      </c>
      <c r="K903" s="25">
        <f>10^-J903</f>
        <v>0.28898202318974459</v>
      </c>
      <c r="L903" s="26" t="b">
        <f>IF(AND(K903&lt;0.05,ABS(I903)&gt;=2),"TRUE")</f>
        <v>0</v>
      </c>
      <c r="M903" s="27" t="b">
        <v>0</v>
      </c>
      <c r="N903" s="24">
        <v>0.53912917271862404</v>
      </c>
      <c r="O903" s="27">
        <v>442</v>
      </c>
      <c r="P903" s="25">
        <f>O903/$P$2*$P$1</f>
        <v>1.9767441860465116E-2</v>
      </c>
      <c r="Q903" s="27" t="b">
        <f>IF(K903&lt;P903,"TRUE")</f>
        <v>0</v>
      </c>
      <c r="R903" s="28">
        <f>K903*1118</f>
        <v>323.08190192613444</v>
      </c>
      <c r="S903" s="26" t="b">
        <f>IF(R903&lt;0.05,"TRUE")</f>
        <v>0</v>
      </c>
      <c r="T903" s="5" t="s">
        <v>2724</v>
      </c>
      <c r="U903" s="5" t="s">
        <v>2725</v>
      </c>
      <c r="V903" s="5" t="s">
        <v>2726</v>
      </c>
      <c r="W903" s="22">
        <v>16.293883641560868</v>
      </c>
      <c r="X903" s="23" t="s">
        <v>35</v>
      </c>
      <c r="Y903" s="22">
        <v>0.21750347484384142</v>
      </c>
      <c r="Z903" s="22">
        <v>15.219542503356934</v>
      </c>
      <c r="AA903" s="23" t="s">
        <v>35</v>
      </c>
      <c r="AB903" s="22">
        <v>1.5078441448276572</v>
      </c>
      <c r="AC903" s="22">
        <v>16.329353332519499</v>
      </c>
      <c r="AD903" s="22">
        <v>16.060825347900401</v>
      </c>
      <c r="AE903" s="22">
        <v>16.491472244262699</v>
      </c>
      <c r="AF903" s="22">
        <v>13.5311622619629</v>
      </c>
      <c r="AG903" s="22">
        <v>16.432003021240199</v>
      </c>
      <c r="AH903" s="22">
        <v>15.695462226867701</v>
      </c>
    </row>
    <row r="904" spans="1:34" x14ac:dyDescent="0.35">
      <c r="A904" s="5" t="s">
        <v>2727</v>
      </c>
      <c r="B904" s="5" t="s">
        <v>2728</v>
      </c>
      <c r="C904" s="22">
        <v>15.482890446980798</v>
      </c>
      <c r="D904" s="23" t="s">
        <v>35</v>
      </c>
      <c r="E904" s="22">
        <v>0.53957014276210091</v>
      </c>
      <c r="F904" s="22">
        <v>14.407202720642067</v>
      </c>
      <c r="G904" s="23" t="s">
        <v>35</v>
      </c>
      <c r="H904" s="22">
        <v>2.278679289224939</v>
      </c>
      <c r="I904" s="22">
        <v>-1.0756877263387099</v>
      </c>
      <c r="J904" s="24">
        <v>0.32717550472817503</v>
      </c>
      <c r="K904" s="25">
        <f>10^-J904</f>
        <v>0.47078703604895866</v>
      </c>
      <c r="L904" s="26" t="b">
        <f>IF(AND(K904&lt;0.05,ABS(I904)&gt;=2),"TRUE")</f>
        <v>0</v>
      </c>
      <c r="M904" s="27" t="b">
        <v>0</v>
      </c>
      <c r="N904" s="24">
        <v>0.32717550472817503</v>
      </c>
      <c r="O904" s="27">
        <v>677</v>
      </c>
      <c r="P904" s="25">
        <f>O904/$P$2*$P$1</f>
        <v>3.027728085867621E-2</v>
      </c>
      <c r="Q904" s="27" t="b">
        <f>IF(K904&lt;P904,"TRUE")</f>
        <v>0</v>
      </c>
      <c r="R904" s="28">
        <f>K904*1118</f>
        <v>526.33990630273581</v>
      </c>
      <c r="S904" s="26" t="b">
        <f>IF(R904&lt;0.05,"TRUE")</f>
        <v>0</v>
      </c>
      <c r="T904" s="5" t="s">
        <v>2727</v>
      </c>
      <c r="U904" s="5" t="s">
        <v>2728</v>
      </c>
      <c r="V904" s="5" t="s">
        <v>2729</v>
      </c>
      <c r="W904" s="22">
        <v>15.482890446980798</v>
      </c>
      <c r="X904" s="23" t="s">
        <v>35</v>
      </c>
      <c r="Y904" s="22">
        <v>0.53957014276210091</v>
      </c>
      <c r="Z904" s="22">
        <v>14.407202720642067</v>
      </c>
      <c r="AA904" s="23" t="s">
        <v>35</v>
      </c>
      <c r="AB904" s="22">
        <v>2.278679289224939</v>
      </c>
      <c r="AC904" s="22">
        <v>16.105909347534201</v>
      </c>
      <c r="AD904" s="22">
        <v>15.166741371154799</v>
      </c>
      <c r="AE904" s="22">
        <v>15.1760206222534</v>
      </c>
      <c r="AF904" s="22">
        <v>11.785957336425801</v>
      </c>
      <c r="AG904" s="22">
        <v>15.915774345397899</v>
      </c>
      <c r="AH904" s="22">
        <v>15.5198764801025</v>
      </c>
    </row>
    <row r="905" spans="1:34" x14ac:dyDescent="0.35">
      <c r="A905" s="5" t="s">
        <v>2730</v>
      </c>
      <c r="B905" s="5" t="s">
        <v>2731</v>
      </c>
      <c r="C905" s="22">
        <v>15.819060643514034</v>
      </c>
      <c r="D905" s="23" t="s">
        <v>35</v>
      </c>
      <c r="E905" s="22">
        <v>0.32683404705627556</v>
      </c>
      <c r="F905" s="22">
        <v>14.742952664693201</v>
      </c>
      <c r="G905" s="23" t="s">
        <v>35</v>
      </c>
      <c r="H905" s="22">
        <v>2.6143107000113113</v>
      </c>
      <c r="I905" s="22">
        <v>-1.0761079788207999</v>
      </c>
      <c r="J905" s="24">
        <v>0.285393229326241</v>
      </c>
      <c r="K905" s="25">
        <f>10^-J905</f>
        <v>0.51833050715387341</v>
      </c>
      <c r="L905" s="26" t="b">
        <f>IF(AND(K905&lt;0.05,ABS(I905)&gt;=2),"TRUE")</f>
        <v>0</v>
      </c>
      <c r="M905" s="27" t="b">
        <v>0</v>
      </c>
      <c r="N905" s="24">
        <v>0.285393229326241</v>
      </c>
      <c r="O905" s="27">
        <v>733</v>
      </c>
      <c r="P905" s="25">
        <f>O905/$P$2*$P$1</f>
        <v>3.2781753130590341E-2</v>
      </c>
      <c r="Q905" s="27" t="b">
        <f>IF(K905&lt;P905,"TRUE")</f>
        <v>0</v>
      </c>
      <c r="R905" s="28">
        <f>K905*1118</f>
        <v>579.49350699803051</v>
      </c>
      <c r="S905" s="26" t="b">
        <f>IF(R905&lt;0.05,"TRUE")</f>
        <v>0</v>
      </c>
      <c r="T905" s="5" t="s">
        <v>2730</v>
      </c>
      <c r="U905" s="5" t="s">
        <v>2731</v>
      </c>
      <c r="V905" s="5" t="s">
        <v>2732</v>
      </c>
      <c r="W905" s="22">
        <v>15.819060643514034</v>
      </c>
      <c r="X905" s="23" t="s">
        <v>35</v>
      </c>
      <c r="Y905" s="22">
        <v>0.32683404705627556</v>
      </c>
      <c r="Z905" s="22">
        <v>14.742952664693201</v>
      </c>
      <c r="AA905" s="23" t="s">
        <v>35</v>
      </c>
      <c r="AB905" s="22">
        <v>2.6143107000113113</v>
      </c>
      <c r="AC905" s="22">
        <v>16.194293975830099</v>
      </c>
      <c r="AD905" s="22">
        <v>15.666378974914601</v>
      </c>
      <c r="AE905" s="22">
        <v>15.596508979797401</v>
      </c>
      <c r="AF905" s="22">
        <v>11.72594165802</v>
      </c>
      <c r="AG905" s="22">
        <v>16.162836074829102</v>
      </c>
      <c r="AH905" s="22">
        <v>16.340080261230501</v>
      </c>
    </row>
    <row r="906" spans="1:34" x14ac:dyDescent="0.35">
      <c r="A906" s="5" t="s">
        <v>2733</v>
      </c>
      <c r="B906" s="5" t="s">
        <v>2734</v>
      </c>
      <c r="C906" s="22">
        <v>14.285140991210966</v>
      </c>
      <c r="D906" s="23" t="s">
        <v>35</v>
      </c>
      <c r="E906" s="22">
        <v>0.25278336086017938</v>
      </c>
      <c r="F906" s="22">
        <v>13.188611348470067</v>
      </c>
      <c r="G906" s="23" t="s">
        <v>35</v>
      </c>
      <c r="H906" s="22">
        <v>2.4661607015484868</v>
      </c>
      <c r="I906" s="22">
        <v>-1.0965296427408799</v>
      </c>
      <c r="J906" s="24">
        <v>0.31307570093286802</v>
      </c>
      <c r="K906" s="25">
        <f>10^-J906</f>
        <v>0.48632242849117702</v>
      </c>
      <c r="L906" s="26" t="b">
        <f>IF(AND(K906&lt;0.05,ABS(I906)&gt;=2),"TRUE")</f>
        <v>0</v>
      </c>
      <c r="M906" s="27" t="b">
        <v>0</v>
      </c>
      <c r="N906" s="24">
        <v>0.31307570093286802</v>
      </c>
      <c r="O906" s="27">
        <v>694</v>
      </c>
      <c r="P906" s="25">
        <f>O906/$P$2*$P$1</f>
        <v>3.1037567084078711E-2</v>
      </c>
      <c r="Q906" s="27" t="b">
        <f>IF(K906&lt;P906,"TRUE")</f>
        <v>0</v>
      </c>
      <c r="R906" s="28">
        <f>K906*1118</f>
        <v>543.70847505313588</v>
      </c>
      <c r="S906" s="26" t="b">
        <f>IF(R906&lt;0.05,"TRUE")</f>
        <v>0</v>
      </c>
      <c r="T906" s="5" t="s">
        <v>2733</v>
      </c>
      <c r="U906" s="5" t="s">
        <v>2734</v>
      </c>
      <c r="V906" s="5" t="s">
        <v>2735</v>
      </c>
      <c r="W906" s="22">
        <v>14.285140991210966</v>
      </c>
      <c r="X906" s="23" t="s">
        <v>35</v>
      </c>
      <c r="Y906" s="22">
        <v>0.25278336086017938</v>
      </c>
      <c r="Z906" s="22">
        <v>13.188611348470067</v>
      </c>
      <c r="AA906" s="23" t="s">
        <v>35</v>
      </c>
      <c r="AB906" s="22">
        <v>2.4661607015484868</v>
      </c>
      <c r="AC906" s="22">
        <v>14.5378217697144</v>
      </c>
      <c r="AD906" s="22">
        <v>14.032255172729499</v>
      </c>
      <c r="AE906" s="22">
        <v>14.285346031189</v>
      </c>
      <c r="AF906" s="22">
        <v>10.3443489074707</v>
      </c>
      <c r="AG906" s="22">
        <v>14.490007400512701</v>
      </c>
      <c r="AH906" s="22">
        <v>14.7314777374268</v>
      </c>
    </row>
    <row r="907" spans="1:34" x14ac:dyDescent="0.35">
      <c r="A907" s="5" t="s">
        <v>2736</v>
      </c>
      <c r="B907" s="5" t="s">
        <v>2737</v>
      </c>
      <c r="C907" s="22">
        <v>16.4391574859619</v>
      </c>
      <c r="D907" s="23" t="s">
        <v>35</v>
      </c>
      <c r="E907" s="22">
        <v>7.3303464722174999E-2</v>
      </c>
      <c r="F907" s="22">
        <v>15.335160891215034</v>
      </c>
      <c r="G907" s="23" t="s">
        <v>35</v>
      </c>
      <c r="H907" s="22">
        <v>1.9981128867014468</v>
      </c>
      <c r="I907" s="22">
        <v>-1.1039965947469099</v>
      </c>
      <c r="J907" s="24">
        <v>0.40554905252991102</v>
      </c>
      <c r="K907" s="25">
        <f>10^-J907</f>
        <v>0.39305284801490536</v>
      </c>
      <c r="L907" s="26" t="b">
        <f>IF(AND(K907&lt;0.05,ABS(I907)&gt;=2),"TRUE")</f>
        <v>0</v>
      </c>
      <c r="M907" s="27" t="b">
        <v>0</v>
      </c>
      <c r="N907" s="24">
        <v>0.40554905252991102</v>
      </c>
      <c r="O907" s="27">
        <v>580</v>
      </c>
      <c r="P907" s="25">
        <f>O907/$P$2*$P$1</f>
        <v>2.59391771019678E-2</v>
      </c>
      <c r="Q907" s="27" t="b">
        <f>IF(K907&lt;P907,"TRUE")</f>
        <v>0</v>
      </c>
      <c r="R907" s="28">
        <f>K907*1118</f>
        <v>439.43308408066417</v>
      </c>
      <c r="S907" s="26" t="b">
        <f>IF(R907&lt;0.05,"TRUE")</f>
        <v>0</v>
      </c>
      <c r="T907" s="5" t="s">
        <v>2736</v>
      </c>
      <c r="U907" s="5" t="s">
        <v>2737</v>
      </c>
      <c r="V907" s="5" t="s">
        <v>2738</v>
      </c>
      <c r="W907" s="22">
        <v>16.4391574859619</v>
      </c>
      <c r="X907" s="23" t="s">
        <v>35</v>
      </c>
      <c r="Y907" s="22">
        <v>7.3303464722174999E-2</v>
      </c>
      <c r="Z907" s="22">
        <v>15.335160891215034</v>
      </c>
      <c r="AA907" s="23" t="s">
        <v>35</v>
      </c>
      <c r="AB907" s="22">
        <v>1.9981128867014468</v>
      </c>
      <c r="AC907" s="22">
        <v>16.390945434570298</v>
      </c>
      <c r="AD907" s="22">
        <v>16.523513793945298</v>
      </c>
      <c r="AE907" s="22">
        <v>16.403013229370099</v>
      </c>
      <c r="AF907" s="22">
        <v>13.0364446640015</v>
      </c>
      <c r="AG907" s="22">
        <v>16.313104629516602</v>
      </c>
      <c r="AH907" s="22">
        <v>16.655933380126999</v>
      </c>
    </row>
    <row r="908" spans="1:34" x14ac:dyDescent="0.35">
      <c r="A908" s="5" t="s">
        <v>2739</v>
      </c>
      <c r="B908" s="5" t="s">
        <v>2740</v>
      </c>
      <c r="C908" s="22">
        <v>14.289448102315268</v>
      </c>
      <c r="D908" s="23" t="s">
        <v>35</v>
      </c>
      <c r="E908" s="22">
        <v>0.70941440020184021</v>
      </c>
      <c r="F908" s="22">
        <v>14.127815882364899</v>
      </c>
      <c r="G908" s="23" t="s">
        <v>35</v>
      </c>
      <c r="H908" s="22">
        <v>0.85158108236618024</v>
      </c>
      <c r="I908" s="22">
        <v>-1.10709571838379</v>
      </c>
      <c r="J908" s="24">
        <v>0.30123484385300198</v>
      </c>
      <c r="K908" s="25">
        <f>10^-J908</f>
        <v>0.49976421541866967</v>
      </c>
      <c r="L908" s="26" t="b">
        <f>IF(AND(K908&lt;0.05,ABS(I908)&gt;=2),"TRUE")</f>
        <v>0</v>
      </c>
      <c r="M908" s="27" t="b">
        <v>0</v>
      </c>
      <c r="N908" s="24">
        <v>0.30123484385300198</v>
      </c>
      <c r="O908" s="27">
        <v>709</v>
      </c>
      <c r="P908" s="25">
        <f>O908/$P$2*$P$1</f>
        <v>3.1708407871198573E-2</v>
      </c>
      <c r="Q908" s="27" t="b">
        <f>IF(K908&lt;P908,"TRUE")</f>
        <v>0</v>
      </c>
      <c r="R908" s="28">
        <f>K908*1118</f>
        <v>558.73639283807267</v>
      </c>
      <c r="S908" s="26" t="b">
        <f>IF(R908&lt;0.05,"TRUE")</f>
        <v>0</v>
      </c>
      <c r="T908" s="5" t="s">
        <v>2739</v>
      </c>
      <c r="U908" s="5" t="s">
        <v>2740</v>
      </c>
      <c r="V908" s="5" t="s">
        <v>2741</v>
      </c>
      <c r="W908" s="22">
        <v>14.289448102315268</v>
      </c>
      <c r="X908" s="23" t="s">
        <v>35</v>
      </c>
      <c r="Y908" s="22">
        <v>0.70941440020184021</v>
      </c>
      <c r="Z908" s="22">
        <v>14.127815882364899</v>
      </c>
      <c r="AA908" s="23" t="s">
        <v>35</v>
      </c>
      <c r="AB908" s="22">
        <v>0.85158108236618024</v>
      </c>
      <c r="AC908" s="22">
        <v>13.997947692871101</v>
      </c>
      <c r="AD908" s="22">
        <v>13.772220611572299</v>
      </c>
      <c r="AE908" s="22">
        <v>15.098176002502401</v>
      </c>
      <c r="AF908" s="22">
        <v>13.1462554931641</v>
      </c>
      <c r="AG908" s="22">
        <v>14.5676574707031</v>
      </c>
      <c r="AH908" s="22">
        <v>14.6695346832275</v>
      </c>
    </row>
    <row r="909" spans="1:34" x14ac:dyDescent="0.35">
      <c r="A909" s="5" t="s">
        <v>2742</v>
      </c>
      <c r="B909" s="5" t="s">
        <v>2743</v>
      </c>
      <c r="C909" s="22">
        <v>16.273974100748699</v>
      </c>
      <c r="D909" s="23" t="s">
        <v>35</v>
      </c>
      <c r="E909" s="22">
        <v>0.10717625409790296</v>
      </c>
      <c r="F909" s="22">
        <v>15.159965515136733</v>
      </c>
      <c r="G909" s="23" t="s">
        <v>35</v>
      </c>
      <c r="H909" s="22">
        <v>0.89821851147259735</v>
      </c>
      <c r="I909" s="22">
        <v>-1.1140085856119799</v>
      </c>
      <c r="J909" s="24">
        <v>1.0005786938234</v>
      </c>
      <c r="K909" s="25">
        <f>10^-J909</f>
        <v>9.9866839560180831E-2</v>
      </c>
      <c r="L909" s="26" t="b">
        <f>IF(AND(K909&lt;0.05,ABS(I909)&gt;=2),"TRUE")</f>
        <v>0</v>
      </c>
      <c r="M909" s="27" t="b">
        <v>0</v>
      </c>
      <c r="N909" s="24">
        <v>1.0005786938234</v>
      </c>
      <c r="O909" s="27">
        <v>197</v>
      </c>
      <c r="P909" s="25">
        <f>O909/$P$2*$P$1</f>
        <v>8.8103756708407862E-3</v>
      </c>
      <c r="Q909" s="27" t="b">
        <f>IF(K909&lt;P909,"TRUE")</f>
        <v>0</v>
      </c>
      <c r="R909" s="28">
        <f>K909*1118</f>
        <v>111.65112662828217</v>
      </c>
      <c r="S909" s="26" t="b">
        <f>IF(R909&lt;0.05,"TRUE")</f>
        <v>0</v>
      </c>
      <c r="T909" s="5" t="s">
        <v>2742</v>
      </c>
      <c r="U909" s="5" t="s">
        <v>2743</v>
      </c>
      <c r="V909" s="5" t="s">
        <v>2744</v>
      </c>
      <c r="W909" s="22">
        <v>16.273974100748699</v>
      </c>
      <c r="X909" s="23" t="s">
        <v>35</v>
      </c>
      <c r="Y909" s="22">
        <v>0.10717625409790296</v>
      </c>
      <c r="Z909" s="22">
        <v>15.159965515136733</v>
      </c>
      <c r="AA909" s="23" t="s">
        <v>35</v>
      </c>
      <c r="AB909" s="22">
        <v>0.89821851147259735</v>
      </c>
      <c r="AC909" s="22">
        <v>16.189538955688501</v>
      </c>
      <c r="AD909" s="22">
        <v>16.237834930419901</v>
      </c>
      <c r="AE909" s="22">
        <v>16.394548416137699</v>
      </c>
      <c r="AF909" s="22">
        <v>14.1267137527466</v>
      </c>
      <c r="AG909" s="22">
        <v>15.5985555648804</v>
      </c>
      <c r="AH909" s="22">
        <v>15.7546272277832</v>
      </c>
    </row>
    <row r="910" spans="1:34" x14ac:dyDescent="0.35">
      <c r="A910" s="5" t="s">
        <v>2745</v>
      </c>
      <c r="B910" s="5" t="s">
        <v>2746</v>
      </c>
      <c r="C910" s="22">
        <v>12.941870689392099</v>
      </c>
      <c r="D910" s="23" t="s">
        <v>35</v>
      </c>
      <c r="E910" s="22">
        <v>0.64535244290041238</v>
      </c>
      <c r="F910" s="22">
        <v>12.769321123758965</v>
      </c>
      <c r="G910" s="23" t="s">
        <v>35</v>
      </c>
      <c r="H910" s="22">
        <v>0.37120306822058774</v>
      </c>
      <c r="I910" s="22">
        <v>-1.11801338195801</v>
      </c>
      <c r="J910" s="24">
        <v>0.38991765323611599</v>
      </c>
      <c r="K910" s="25">
        <f>10^-J910</f>
        <v>0.40745752867771234</v>
      </c>
      <c r="L910" s="26" t="b">
        <f>IF(AND(K910&lt;0.05,ABS(I910)&gt;=2),"TRUE")</f>
        <v>0</v>
      </c>
      <c r="M910" s="27" t="b">
        <v>0</v>
      </c>
      <c r="N910" s="24">
        <v>0.38991765323611599</v>
      </c>
      <c r="O910" s="27">
        <v>600</v>
      </c>
      <c r="P910" s="25">
        <f>O910/$P$2*$P$1</f>
        <v>2.6833631484794274E-2</v>
      </c>
      <c r="Q910" s="27" t="b">
        <f>IF(K910&lt;P910,"TRUE")</f>
        <v>0</v>
      </c>
      <c r="R910" s="28">
        <f>K910*1118</f>
        <v>455.53751706168242</v>
      </c>
      <c r="S910" s="26" t="b">
        <f>IF(R910&lt;0.05,"TRUE")</f>
        <v>0</v>
      </c>
      <c r="T910" s="5" t="s">
        <v>2745</v>
      </c>
      <c r="U910" s="5" t="s">
        <v>2746</v>
      </c>
      <c r="V910" s="5" t="s">
        <v>2747</v>
      </c>
      <c r="W910" s="22">
        <v>12.941870689392099</v>
      </c>
      <c r="X910" s="23" t="s">
        <v>35</v>
      </c>
      <c r="Y910" s="22">
        <v>0.64535244290041238</v>
      </c>
      <c r="Z910" s="22">
        <v>12.769321123758965</v>
      </c>
      <c r="AA910" s="23" t="s">
        <v>35</v>
      </c>
      <c r="AB910" s="22">
        <v>0.37120306822058774</v>
      </c>
      <c r="AC910" s="22">
        <v>12.1966857910156</v>
      </c>
      <c r="AD910" s="22">
        <v>13.3165550231934</v>
      </c>
      <c r="AE910" s="22">
        <v>13.312371253967299</v>
      </c>
      <c r="AF910" s="22">
        <v>13.0928497314453</v>
      </c>
      <c r="AG910" s="22">
        <v>12.8510494232178</v>
      </c>
      <c r="AH910" s="22">
        <v>12.3640642166138</v>
      </c>
    </row>
    <row r="911" spans="1:34" x14ac:dyDescent="0.35">
      <c r="A911" s="5" t="s">
        <v>2748</v>
      </c>
      <c r="B911" s="5" t="s">
        <v>2749</v>
      </c>
      <c r="C911" s="22">
        <v>17.607225418090835</v>
      </c>
      <c r="D911" s="23" t="s">
        <v>35</v>
      </c>
      <c r="E911" s="22">
        <v>0.66116828026314156</v>
      </c>
      <c r="F911" s="22">
        <v>16.483384768168133</v>
      </c>
      <c r="G911" s="23" t="s">
        <v>35</v>
      </c>
      <c r="H911" s="22">
        <v>0.83468799121323878</v>
      </c>
      <c r="I911" s="22">
        <v>-1.1238406499226901</v>
      </c>
      <c r="J911" s="24">
        <v>0.84909739628019298</v>
      </c>
      <c r="K911" s="25">
        <f>10^-J911</f>
        <v>0.14154763050813471</v>
      </c>
      <c r="L911" s="26" t="b">
        <f>IF(AND(K911&lt;0.05,ABS(I911)&gt;=2),"TRUE")</f>
        <v>0</v>
      </c>
      <c r="M911" s="27" t="b">
        <v>0</v>
      </c>
      <c r="N911" s="24">
        <v>0.84909739628019298</v>
      </c>
      <c r="O911" s="27">
        <v>257</v>
      </c>
      <c r="P911" s="25">
        <f>O911/$P$2*$P$1</f>
        <v>1.1493738819320216E-2</v>
      </c>
      <c r="Q911" s="27" t="b">
        <f>IF(K911&lt;P911,"TRUE")</f>
        <v>0</v>
      </c>
      <c r="R911" s="28">
        <f>K911*1118</f>
        <v>158.25025090809461</v>
      </c>
      <c r="S911" s="26" t="b">
        <f>IF(R911&lt;0.05,"TRUE")</f>
        <v>0</v>
      </c>
      <c r="T911" s="5" t="s">
        <v>2748</v>
      </c>
      <c r="U911" s="5" t="s">
        <v>2749</v>
      </c>
      <c r="V911" s="5" t="s">
        <v>2750</v>
      </c>
      <c r="W911" s="22">
        <v>17.607225418090835</v>
      </c>
      <c r="X911" s="23" t="s">
        <v>35</v>
      </c>
      <c r="Y911" s="22">
        <v>0.66116828026314156</v>
      </c>
      <c r="Z911" s="22">
        <v>16.483384768168133</v>
      </c>
      <c r="AA911" s="23" t="s">
        <v>35</v>
      </c>
      <c r="AB911" s="22">
        <v>0.83468799121323878</v>
      </c>
      <c r="AC911" s="22">
        <v>17.416036605835</v>
      </c>
      <c r="AD911" s="22">
        <v>18.342920303344702</v>
      </c>
      <c r="AE911" s="22">
        <v>17.062719345092798</v>
      </c>
      <c r="AF911" s="22">
        <v>16.795646667480501</v>
      </c>
      <c r="AG911" s="22">
        <v>17.116920471191399</v>
      </c>
      <c r="AH911" s="22">
        <v>15.5375871658325</v>
      </c>
    </row>
    <row r="912" spans="1:34" x14ac:dyDescent="0.35">
      <c r="A912" s="5" t="s">
        <v>2751</v>
      </c>
      <c r="B912" s="5" t="s">
        <v>2752</v>
      </c>
      <c r="C912" s="22">
        <v>15.0875654220581</v>
      </c>
      <c r="D912" s="23" t="s">
        <v>35</v>
      </c>
      <c r="E912" s="22">
        <v>0.48433836223563592</v>
      </c>
      <c r="F912" s="22">
        <v>13.963711420695001</v>
      </c>
      <c r="G912" s="23" t="s">
        <v>35</v>
      </c>
      <c r="H912" s="22">
        <v>2.7433020812032276</v>
      </c>
      <c r="I912" s="22">
        <v>-1.12385400136312</v>
      </c>
      <c r="J912" s="24">
        <v>0.28133726384275198</v>
      </c>
      <c r="K912" s="25">
        <f>10^-J912</f>
        <v>0.5231939774852673</v>
      </c>
      <c r="L912" s="26" t="b">
        <f>IF(AND(K912&lt;0.05,ABS(I912)&gt;=2),"TRUE")</f>
        <v>0</v>
      </c>
      <c r="M912" s="27" t="b">
        <v>0</v>
      </c>
      <c r="N912" s="24">
        <v>0.28133726384275198</v>
      </c>
      <c r="O912" s="27">
        <v>742</v>
      </c>
      <c r="P912" s="25">
        <f>O912/$P$2*$P$1</f>
        <v>3.3184257602862255E-2</v>
      </c>
      <c r="Q912" s="27" t="b">
        <f>IF(K912&lt;P912,"TRUE")</f>
        <v>0</v>
      </c>
      <c r="R912" s="28">
        <f>K912*1118</f>
        <v>584.93086682852879</v>
      </c>
      <c r="S912" s="26" t="b">
        <f>IF(R912&lt;0.05,"TRUE")</f>
        <v>0</v>
      </c>
      <c r="T912" s="5" t="s">
        <v>2751</v>
      </c>
      <c r="U912" s="5" t="s">
        <v>2752</v>
      </c>
      <c r="V912" s="5" t="s">
        <v>2753</v>
      </c>
      <c r="W912" s="22">
        <v>15.0875654220581</v>
      </c>
      <c r="X912" s="23" t="s">
        <v>35</v>
      </c>
      <c r="Y912" s="22">
        <v>0.48433836223563592</v>
      </c>
      <c r="Z912" s="22">
        <v>13.963711420695001</v>
      </c>
      <c r="AA912" s="23" t="s">
        <v>35</v>
      </c>
      <c r="AB912" s="22">
        <v>2.7433020812032276</v>
      </c>
      <c r="AC912" s="22">
        <v>15.614550590515099</v>
      </c>
      <c r="AD912" s="22">
        <v>14.9862413406372</v>
      </c>
      <c r="AE912" s="22">
        <v>14.661904335021999</v>
      </c>
      <c r="AF912" s="22">
        <v>10.9085149765015</v>
      </c>
      <c r="AG912" s="22">
        <v>14.7667150497437</v>
      </c>
      <c r="AH912" s="22">
        <v>16.215904235839801</v>
      </c>
    </row>
    <row r="913" spans="1:34" x14ac:dyDescent="0.35">
      <c r="A913" s="5" t="s">
        <v>2754</v>
      </c>
      <c r="B913" s="5" t="s">
        <v>2755</v>
      </c>
      <c r="C913" s="22">
        <v>20.767482121785502</v>
      </c>
      <c r="D913" s="23" t="s">
        <v>35</v>
      </c>
      <c r="E913" s="22">
        <v>0.15479602541150889</v>
      </c>
      <c r="F913" s="22">
        <v>19.641138076782234</v>
      </c>
      <c r="G913" s="23" t="s">
        <v>35</v>
      </c>
      <c r="H913" s="22">
        <v>0.97801238037752747</v>
      </c>
      <c r="I913" s="22">
        <v>-1.12634404500325</v>
      </c>
      <c r="J913" s="24">
        <v>0.92031470694928097</v>
      </c>
      <c r="K913" s="25">
        <f>10^-J913</f>
        <v>0.12013935418622519</v>
      </c>
      <c r="L913" s="26" t="b">
        <f>IF(AND(K913&lt;0.05,ABS(I913)&gt;=2),"TRUE")</f>
        <v>0</v>
      </c>
      <c r="M913" s="27" t="b">
        <v>0</v>
      </c>
      <c r="N913" s="24">
        <v>0.92031470694928097</v>
      </c>
      <c r="O913" s="27">
        <v>223</v>
      </c>
      <c r="P913" s="25">
        <f>O913/$P$2*$P$1</f>
        <v>9.9731663685152065E-3</v>
      </c>
      <c r="Q913" s="27" t="b">
        <f>IF(K913&lt;P913,"TRUE")</f>
        <v>0</v>
      </c>
      <c r="R913" s="28">
        <f>K913*1118</f>
        <v>134.31579798019976</v>
      </c>
      <c r="S913" s="26" t="b">
        <f>IF(R913&lt;0.05,"TRUE")</f>
        <v>0</v>
      </c>
      <c r="T913" s="5" t="s">
        <v>2754</v>
      </c>
      <c r="U913" s="5" t="s">
        <v>2755</v>
      </c>
      <c r="V913" s="5" t="s">
        <v>2756</v>
      </c>
      <c r="W913" s="22">
        <v>20.767482121785502</v>
      </c>
      <c r="X913" s="23" t="s">
        <v>35</v>
      </c>
      <c r="Y913" s="22">
        <v>0.15479602541150889</v>
      </c>
      <c r="Z913" s="22">
        <v>19.641138076782234</v>
      </c>
      <c r="AA913" s="23" t="s">
        <v>35</v>
      </c>
      <c r="AB913" s="22">
        <v>0.97801238037752747</v>
      </c>
      <c r="AC913" s="22">
        <v>20.631742477416999</v>
      </c>
      <c r="AD913" s="22">
        <v>20.936063766479499</v>
      </c>
      <c r="AE913" s="22">
        <v>20.73464012146</v>
      </c>
      <c r="AF913" s="22">
        <v>18.515115737915</v>
      </c>
      <c r="AG913" s="22">
        <v>20.129560470581101</v>
      </c>
      <c r="AH913" s="22">
        <v>20.2787380218506</v>
      </c>
    </row>
    <row r="914" spans="1:34" x14ac:dyDescent="0.35">
      <c r="A914" s="5" t="s">
        <v>2757</v>
      </c>
      <c r="B914" s="5" t="s">
        <v>2758</v>
      </c>
      <c r="C914" s="22">
        <v>15.000511487325033</v>
      </c>
      <c r="D914" s="23" t="s">
        <v>35</v>
      </c>
      <c r="E914" s="22">
        <v>2.1515018735091274</v>
      </c>
      <c r="F914" s="22">
        <v>13.855510711669931</v>
      </c>
      <c r="G914" s="23" t="s">
        <v>35</v>
      </c>
      <c r="H914" s="22">
        <v>2.2726486558563805</v>
      </c>
      <c r="I914" s="22">
        <v>-1.1450007756551099</v>
      </c>
      <c r="J914" s="24">
        <v>0.25127055689543698</v>
      </c>
      <c r="K914" s="25">
        <f>10^-J914</f>
        <v>0.56069856306049526</v>
      </c>
      <c r="L914" s="26" t="b">
        <f>IF(AND(K914&lt;0.05,ABS(I914)&gt;=2),"TRUE")</f>
        <v>0</v>
      </c>
      <c r="M914" s="27" t="b">
        <v>0</v>
      </c>
      <c r="N914" s="24">
        <v>0.25127055689543698</v>
      </c>
      <c r="O914" s="27">
        <v>770</v>
      </c>
      <c r="P914" s="25">
        <f>O914/$P$2*$P$1</f>
        <v>3.4436493738819317E-2</v>
      </c>
      <c r="Q914" s="27" t="b">
        <f>IF(K914&lt;P914,"TRUE")</f>
        <v>0</v>
      </c>
      <c r="R914" s="28">
        <f>K914*1118</f>
        <v>626.86099350163374</v>
      </c>
      <c r="S914" s="26" t="b">
        <f>IF(R914&lt;0.05,"TRUE")</f>
        <v>0</v>
      </c>
      <c r="T914" s="5" t="s">
        <v>2757</v>
      </c>
      <c r="U914" s="5" t="s">
        <v>2758</v>
      </c>
      <c r="V914" s="5" t="s">
        <v>2759</v>
      </c>
      <c r="W914" s="22">
        <v>15.000511487325033</v>
      </c>
      <c r="X914" s="23" t="s">
        <v>35</v>
      </c>
      <c r="Y914" s="22">
        <v>2.1515018735091274</v>
      </c>
      <c r="Z914" s="22">
        <v>13.855510711669931</v>
      </c>
      <c r="AA914" s="23" t="s">
        <v>35</v>
      </c>
      <c r="AB914" s="22">
        <v>2.2726486558563805</v>
      </c>
      <c r="AC914" s="22">
        <v>12.5297384262085</v>
      </c>
      <c r="AD914" s="22">
        <v>16.460443496704102</v>
      </c>
      <c r="AE914" s="22">
        <v>16.0113525390625</v>
      </c>
      <c r="AF914" s="22">
        <v>16.384914398193398</v>
      </c>
      <c r="AG914" s="22">
        <v>11.985400199890099</v>
      </c>
      <c r="AH914" s="22">
        <v>13.1962175369263</v>
      </c>
    </row>
    <row r="915" spans="1:34" x14ac:dyDescent="0.35">
      <c r="A915" s="5" t="s">
        <v>2760</v>
      </c>
      <c r="B915" s="5" t="s">
        <v>2761</v>
      </c>
      <c r="C915" s="22">
        <v>13.608772913614899</v>
      </c>
      <c r="D915" s="23" t="s">
        <v>35</v>
      </c>
      <c r="E915" s="22">
        <v>0.97074671069392926</v>
      </c>
      <c r="F915" s="22">
        <v>13.406559944152834</v>
      </c>
      <c r="G915" s="23" t="s">
        <v>35</v>
      </c>
      <c r="H915" s="22">
        <v>1.0243441552233867</v>
      </c>
      <c r="I915" s="22">
        <v>-1.1476767857869501</v>
      </c>
      <c r="J915" s="24">
        <v>0.29138159682614101</v>
      </c>
      <c r="K915" s="25">
        <f>10^-J915</f>
        <v>0.51123243906883831</v>
      </c>
      <c r="L915" s="26" t="b">
        <f>IF(AND(K915&lt;0.05,ABS(I915)&gt;=2),"TRUE")</f>
        <v>0</v>
      </c>
      <c r="M915" s="27" t="b">
        <v>0</v>
      </c>
      <c r="N915" s="24">
        <v>0.29138159682614101</v>
      </c>
      <c r="O915" s="27">
        <v>725</v>
      </c>
      <c r="P915" s="25">
        <f>O915/$P$2*$P$1</f>
        <v>3.2423971377459747E-2</v>
      </c>
      <c r="Q915" s="27" t="b">
        <f>IF(K915&lt;P915,"TRUE")</f>
        <v>0</v>
      </c>
      <c r="R915" s="28">
        <f>K915*1118</f>
        <v>571.55786687896125</v>
      </c>
      <c r="S915" s="26" t="b">
        <f>IF(R915&lt;0.05,"TRUE")</f>
        <v>0</v>
      </c>
      <c r="T915" s="5" t="s">
        <v>2760</v>
      </c>
      <c r="U915" s="5" t="s">
        <v>2761</v>
      </c>
      <c r="V915" s="5" t="s">
        <v>2762</v>
      </c>
      <c r="W915" s="22">
        <v>13.608772913614899</v>
      </c>
      <c r="X915" s="23" t="s">
        <v>35</v>
      </c>
      <c r="Y915" s="22">
        <v>0.97074671069392926</v>
      </c>
      <c r="Z915" s="22">
        <v>13.406559944152834</v>
      </c>
      <c r="AA915" s="23" t="s">
        <v>35</v>
      </c>
      <c r="AB915" s="22">
        <v>1.0243441552233867</v>
      </c>
      <c r="AC915" s="22">
        <v>14.075985908508301</v>
      </c>
      <c r="AD915" s="22">
        <v>14.257568359375</v>
      </c>
      <c r="AE915" s="22">
        <v>12.492764472961399</v>
      </c>
      <c r="AF915" s="22">
        <v>12.368420600891101</v>
      </c>
      <c r="AG915" s="22">
        <v>14.416527748107899</v>
      </c>
      <c r="AH915" s="22">
        <v>13.434731483459499</v>
      </c>
    </row>
    <row r="916" spans="1:34" x14ac:dyDescent="0.35">
      <c r="A916" s="5" t="s">
        <v>2763</v>
      </c>
      <c r="B916" s="5" t="s">
        <v>2764</v>
      </c>
      <c r="C916" s="22">
        <v>14.346231460571266</v>
      </c>
      <c r="D916" s="23" t="s">
        <v>35</v>
      </c>
      <c r="E916" s="22">
        <v>0.27248961045365327</v>
      </c>
      <c r="F916" s="22">
        <v>13.190253257751465</v>
      </c>
      <c r="G916" s="23" t="s">
        <v>35</v>
      </c>
      <c r="H916" s="22">
        <v>2.2147281270628594</v>
      </c>
      <c r="I916" s="22">
        <v>-1.15597820281982</v>
      </c>
      <c r="J916" s="24">
        <v>0.37644652533836898</v>
      </c>
      <c r="K916" s="25">
        <f>10^-J916</f>
        <v>0.4202942753081757</v>
      </c>
      <c r="L916" s="26" t="b">
        <f>IF(AND(K916&lt;0.05,ABS(I916)&gt;=2),"TRUE")</f>
        <v>0</v>
      </c>
      <c r="M916" s="27" t="b">
        <v>0</v>
      </c>
      <c r="N916" s="24">
        <v>0.37644652533836898</v>
      </c>
      <c r="O916" s="27">
        <v>611</v>
      </c>
      <c r="P916" s="25">
        <f>O916/$P$2*$P$1</f>
        <v>2.7325581395348839E-2</v>
      </c>
      <c r="Q916" s="27" t="b">
        <f>IF(K916&lt;P916,"TRUE")</f>
        <v>0</v>
      </c>
      <c r="R916" s="28">
        <f>K916*1118</f>
        <v>469.88899979454044</v>
      </c>
      <c r="S916" s="26" t="b">
        <f>IF(R916&lt;0.05,"TRUE")</f>
        <v>0</v>
      </c>
      <c r="T916" s="5" t="s">
        <v>2763</v>
      </c>
      <c r="U916" s="5" t="s">
        <v>2764</v>
      </c>
      <c r="V916" s="5" t="s">
        <v>2765</v>
      </c>
      <c r="W916" s="22">
        <v>14.346231460571266</v>
      </c>
      <c r="X916" s="23" t="s">
        <v>35</v>
      </c>
      <c r="Y916" s="22">
        <v>0.27248961045365327</v>
      </c>
      <c r="Z916" s="22">
        <v>13.190253257751465</v>
      </c>
      <c r="AA916" s="23" t="s">
        <v>35</v>
      </c>
      <c r="AB916" s="22">
        <v>2.2147281270628594</v>
      </c>
      <c r="AC916" s="22">
        <v>14.259794235229499</v>
      </c>
      <c r="AD916" s="22">
        <v>14.651455879211399</v>
      </c>
      <c r="AE916" s="22">
        <v>14.127444267272899</v>
      </c>
      <c r="AF916" s="22">
        <v>10.634351730346699</v>
      </c>
      <c r="AG916" s="22">
        <v>14.542676925659199</v>
      </c>
      <c r="AH916" s="22">
        <v>14.3937311172485</v>
      </c>
    </row>
    <row r="917" spans="1:34" x14ac:dyDescent="0.35">
      <c r="A917" s="5" t="s">
        <v>2766</v>
      </c>
      <c r="B917" s="5" t="s">
        <v>2767</v>
      </c>
      <c r="C917" s="22">
        <v>13.367502530415834</v>
      </c>
      <c r="D917" s="23" t="s">
        <v>35</v>
      </c>
      <c r="E917" s="22">
        <v>0.59008366691158964</v>
      </c>
      <c r="F917" s="22">
        <v>12.210535685221368</v>
      </c>
      <c r="G917" s="23" t="s">
        <v>35</v>
      </c>
      <c r="H917" s="22">
        <v>1.8093420813484922</v>
      </c>
      <c r="I917" s="22">
        <v>-1.1569668451945001</v>
      </c>
      <c r="J917" s="24">
        <v>0.45375216027343501</v>
      </c>
      <c r="K917" s="25">
        <f>10^-J917</f>
        <v>0.35176112350569044</v>
      </c>
      <c r="L917" s="26" t="b">
        <f>IF(AND(K917&lt;0.05,ABS(I917)&gt;=2),"TRUE")</f>
        <v>0</v>
      </c>
      <c r="M917" s="27" t="b">
        <v>0</v>
      </c>
      <c r="N917" s="24">
        <v>0.45375216027343501</v>
      </c>
      <c r="O917" s="27">
        <v>526</v>
      </c>
      <c r="P917" s="25">
        <f>O917/$P$2*$P$1</f>
        <v>2.3524150268336316E-2</v>
      </c>
      <c r="Q917" s="27" t="b">
        <f>IF(K917&lt;P917,"TRUE")</f>
        <v>0</v>
      </c>
      <c r="R917" s="28">
        <f>K917*1118</f>
        <v>393.26893607936194</v>
      </c>
      <c r="S917" s="26" t="b">
        <f>IF(R917&lt;0.05,"TRUE")</f>
        <v>0</v>
      </c>
      <c r="T917" s="5" t="s">
        <v>2766</v>
      </c>
      <c r="U917" s="5" t="s">
        <v>2767</v>
      </c>
      <c r="V917" s="5" t="s">
        <v>2768</v>
      </c>
      <c r="W917" s="22">
        <v>13.367502530415834</v>
      </c>
      <c r="X917" s="23" t="s">
        <v>35</v>
      </c>
      <c r="Y917" s="22">
        <v>0.59008366691158964</v>
      </c>
      <c r="Z917" s="22">
        <v>12.210535685221368</v>
      </c>
      <c r="AA917" s="23" t="s">
        <v>35</v>
      </c>
      <c r="AB917" s="22">
        <v>1.8093420813484922</v>
      </c>
      <c r="AC917" s="22">
        <v>14.032862663269</v>
      </c>
      <c r="AD917" s="22">
        <v>12.9076585769653</v>
      </c>
      <c r="AE917" s="22">
        <v>13.1619863510132</v>
      </c>
      <c r="AF917" s="22">
        <v>10.121295928955099</v>
      </c>
      <c r="AG917" s="22">
        <v>13.260322570800801</v>
      </c>
      <c r="AH917" s="22">
        <v>13.2499885559082</v>
      </c>
    </row>
    <row r="918" spans="1:34" x14ac:dyDescent="0.35">
      <c r="A918" s="5" t="s">
        <v>2769</v>
      </c>
      <c r="B918" s="5" t="s">
        <v>2770</v>
      </c>
      <c r="C918" s="22">
        <v>15.946356773376465</v>
      </c>
      <c r="D918" s="23" t="s">
        <v>35</v>
      </c>
      <c r="E918" s="22">
        <v>0.25598135341306261</v>
      </c>
      <c r="F918" s="22">
        <v>14.787003835042299</v>
      </c>
      <c r="G918" s="23" t="s">
        <v>35</v>
      </c>
      <c r="H918" s="22">
        <v>1.1702993370319381</v>
      </c>
      <c r="I918" s="22">
        <v>-1.1593529383341501</v>
      </c>
      <c r="J918" s="24">
        <v>0.77210623288527402</v>
      </c>
      <c r="K918" s="25">
        <f>10^-J918</f>
        <v>0.16900274830197598</v>
      </c>
      <c r="L918" s="26" t="b">
        <f>IF(AND(K918&lt;0.05,ABS(I918)&gt;=2),"TRUE")</f>
        <v>0</v>
      </c>
      <c r="M918" s="27" t="b">
        <v>0</v>
      </c>
      <c r="N918" s="24">
        <v>0.77210623288527402</v>
      </c>
      <c r="O918" s="27">
        <v>287</v>
      </c>
      <c r="P918" s="25">
        <f>O918/$P$2*$P$1</f>
        <v>1.283542039355993E-2</v>
      </c>
      <c r="Q918" s="27" t="b">
        <f>IF(K918&lt;P918,"TRUE")</f>
        <v>0</v>
      </c>
      <c r="R918" s="28">
        <f>K918*1118</f>
        <v>188.94507260160916</v>
      </c>
      <c r="S918" s="26" t="b">
        <f>IF(R918&lt;0.05,"TRUE")</f>
        <v>0</v>
      </c>
      <c r="T918" s="5" t="s">
        <v>2769</v>
      </c>
      <c r="U918" s="5" t="s">
        <v>2770</v>
      </c>
      <c r="V918" s="5" t="s">
        <v>2771</v>
      </c>
      <c r="W918" s="22">
        <v>15.946356773376465</v>
      </c>
      <c r="X918" s="23" t="s">
        <v>35</v>
      </c>
      <c r="Y918" s="22">
        <v>0.25598135341306261</v>
      </c>
      <c r="Z918" s="22">
        <v>14.787003835042299</v>
      </c>
      <c r="AA918" s="23" t="s">
        <v>35</v>
      </c>
      <c r="AB918" s="22">
        <v>1.1702993370319381</v>
      </c>
      <c r="AC918" s="22">
        <v>16.166326522827099</v>
      </c>
      <c r="AD918" s="22">
        <v>16.007358551025401</v>
      </c>
      <c r="AE918" s="22">
        <v>15.6653852462769</v>
      </c>
      <c r="AF918" s="22">
        <v>13.4491310119629</v>
      </c>
      <c r="AG918" s="22">
        <v>15.6207818984985</v>
      </c>
      <c r="AH918" s="22">
        <v>15.291098594665501</v>
      </c>
    </row>
    <row r="919" spans="1:34" x14ac:dyDescent="0.35">
      <c r="A919" s="5" t="s">
        <v>2772</v>
      </c>
      <c r="B919" s="5" t="s">
        <v>2773</v>
      </c>
      <c r="C919" s="22">
        <v>16.738170623779332</v>
      </c>
      <c r="D919" s="23" t="s">
        <v>35</v>
      </c>
      <c r="E919" s="22">
        <v>0.29296233207407979</v>
      </c>
      <c r="F919" s="22">
        <v>15.575859705607101</v>
      </c>
      <c r="G919" s="23" t="s">
        <v>35</v>
      </c>
      <c r="H919" s="22">
        <v>0.65691611655806759</v>
      </c>
      <c r="I919" s="22">
        <v>-1.1623109181722</v>
      </c>
      <c r="J919" s="24">
        <v>1.3109811039569801</v>
      </c>
      <c r="K919" s="25">
        <f>10^-J919</f>
        <v>4.8867362094588702E-2</v>
      </c>
      <c r="L919" s="26" t="b">
        <f>IF(AND(K919&lt;0.05,ABS(I919)&gt;=2),"TRUE")</f>
        <v>0</v>
      </c>
      <c r="M919" s="27" t="b">
        <v>0</v>
      </c>
      <c r="N919" s="24">
        <v>1.3109811039569801</v>
      </c>
      <c r="O919" s="27">
        <v>118</v>
      </c>
      <c r="P919" s="25">
        <f>O919/$P$2*$P$1</f>
        <v>5.2772808586762079E-3</v>
      </c>
      <c r="Q919" s="27" t="b">
        <f>IF(K919&lt;P919,"TRUE")</f>
        <v>0</v>
      </c>
      <c r="R919" s="28">
        <f>K919*1118</f>
        <v>54.633710821750171</v>
      </c>
      <c r="S919" s="26" t="b">
        <f>IF(R919&lt;0.05,"TRUE")</f>
        <v>0</v>
      </c>
      <c r="T919" s="5" t="s">
        <v>2772</v>
      </c>
      <c r="U919" s="5" t="s">
        <v>2773</v>
      </c>
      <c r="V919" s="5" t="s">
        <v>2774</v>
      </c>
      <c r="W919" s="22">
        <v>16.738170623779332</v>
      </c>
      <c r="X919" s="23" t="s">
        <v>35</v>
      </c>
      <c r="Y919" s="22">
        <v>0.29296233207407979</v>
      </c>
      <c r="Z919" s="22">
        <v>15.575859705607101</v>
      </c>
      <c r="AA919" s="23" t="s">
        <v>35</v>
      </c>
      <c r="AB919" s="22">
        <v>0.65691611655806759</v>
      </c>
      <c r="AC919" s="22">
        <v>16.813278198242202</v>
      </c>
      <c r="AD919" s="22">
        <v>16.414966583251999</v>
      </c>
      <c r="AE919" s="22">
        <v>16.9862670898438</v>
      </c>
      <c r="AF919" s="22">
        <v>14.9164161682129</v>
      </c>
      <c r="AG919" s="22">
        <v>15.5809440612793</v>
      </c>
      <c r="AH919" s="22">
        <v>16.230218887329102</v>
      </c>
    </row>
    <row r="920" spans="1:34" x14ac:dyDescent="0.35">
      <c r="A920" s="5" t="s">
        <v>2775</v>
      </c>
      <c r="B920" s="5" t="s">
        <v>2776</v>
      </c>
      <c r="C920" s="22">
        <v>13.809916178385434</v>
      </c>
      <c r="D920" s="23" t="s">
        <v>35</v>
      </c>
      <c r="E920" s="22">
        <v>0.48662176495567855</v>
      </c>
      <c r="F920" s="22">
        <v>13.592405001322433</v>
      </c>
      <c r="G920" s="23" t="s">
        <v>35</v>
      </c>
      <c r="H920" s="22">
        <v>2.0094191234311429</v>
      </c>
      <c r="I920" s="22">
        <v>-1.1629749933878599</v>
      </c>
      <c r="J920" s="24">
        <v>0.21243163540149701</v>
      </c>
      <c r="K920" s="25">
        <f>10^-J920</f>
        <v>0.61315230411060062</v>
      </c>
      <c r="L920" s="26" t="b">
        <f>IF(AND(K920&lt;0.05,ABS(I920)&gt;=2),"TRUE")</f>
        <v>0</v>
      </c>
      <c r="M920" s="27" t="b">
        <v>0</v>
      </c>
      <c r="N920" s="24">
        <v>0.21243163540149701</v>
      </c>
      <c r="O920" s="27">
        <v>825</v>
      </c>
      <c r="P920" s="25">
        <f>O920/$P$2*$P$1</f>
        <v>3.6896243291592128E-2</v>
      </c>
      <c r="Q920" s="27" t="b">
        <f>IF(K920&lt;P920,"TRUE")</f>
        <v>0</v>
      </c>
      <c r="R920" s="28">
        <f>K920*1118</f>
        <v>685.50427599565148</v>
      </c>
      <c r="S920" s="26" t="b">
        <f>IF(R920&lt;0.05,"TRUE")</f>
        <v>0</v>
      </c>
      <c r="T920" s="5" t="s">
        <v>2775</v>
      </c>
      <c r="U920" s="5" t="s">
        <v>2776</v>
      </c>
      <c r="V920" s="5" t="s">
        <v>2777</v>
      </c>
      <c r="W920" s="22">
        <v>13.809916178385434</v>
      </c>
      <c r="X920" s="23" t="s">
        <v>35</v>
      </c>
      <c r="Y920" s="22">
        <v>0.48662176495567855</v>
      </c>
      <c r="Z920" s="22">
        <v>13.592405001322433</v>
      </c>
      <c r="AA920" s="23" t="s">
        <v>35</v>
      </c>
      <c r="AB920" s="22">
        <v>2.0094191234311429</v>
      </c>
      <c r="AC920" s="22">
        <v>14.3566637039185</v>
      </c>
      <c r="AD920" s="22">
        <v>13.648797035217299</v>
      </c>
      <c r="AE920" s="22">
        <v>13.424287796020501</v>
      </c>
      <c r="AF920" s="22">
        <v>11.2725620269775</v>
      </c>
      <c r="AG920" s="22">
        <v>14.791206359863301</v>
      </c>
      <c r="AH920" s="22">
        <v>14.7134466171265</v>
      </c>
    </row>
    <row r="921" spans="1:34" x14ac:dyDescent="0.35">
      <c r="A921" s="5" t="s">
        <v>2778</v>
      </c>
      <c r="B921" s="5" t="s">
        <v>2779</v>
      </c>
      <c r="C921" s="22">
        <v>17.5394992828369</v>
      </c>
      <c r="D921" s="23" t="s">
        <v>35</v>
      </c>
      <c r="E921" s="22">
        <v>0.2118195558758833</v>
      </c>
      <c r="F921" s="22">
        <v>16.372661908467631</v>
      </c>
      <c r="G921" s="23" t="s">
        <v>35</v>
      </c>
      <c r="H921" s="22">
        <v>0.98319730668934491</v>
      </c>
      <c r="I921" s="22">
        <v>-1.1668373743692999</v>
      </c>
      <c r="J921" s="24">
        <v>0.93979254128036105</v>
      </c>
      <c r="K921" s="25">
        <f>10^-J921</f>
        <v>0.11487022155752655</v>
      </c>
      <c r="L921" s="26" t="b">
        <f>IF(AND(K921&lt;0.05,ABS(I921)&gt;=2),"TRUE")</f>
        <v>0</v>
      </c>
      <c r="M921" s="27" t="b">
        <v>0</v>
      </c>
      <c r="N921" s="24">
        <v>0.93979254128036105</v>
      </c>
      <c r="O921" s="27">
        <v>214</v>
      </c>
      <c r="P921" s="25">
        <f>O921/$P$2*$P$1</f>
        <v>9.5706618962432925E-3</v>
      </c>
      <c r="Q921" s="27" t="b">
        <f>IF(K921&lt;P921,"TRUE")</f>
        <v>0</v>
      </c>
      <c r="R921" s="28">
        <f>K921*1118</f>
        <v>128.42490770131468</v>
      </c>
      <c r="S921" s="26" t="b">
        <f>IF(R921&lt;0.05,"TRUE")</f>
        <v>0</v>
      </c>
      <c r="T921" s="5" t="s">
        <v>2778</v>
      </c>
      <c r="U921" s="5" t="s">
        <v>2779</v>
      </c>
      <c r="V921" s="5" t="s">
        <v>2780</v>
      </c>
      <c r="W921" s="22">
        <v>17.5394992828369</v>
      </c>
      <c r="X921" s="23" t="s">
        <v>35</v>
      </c>
      <c r="Y921" s="22">
        <v>0.2118195558758833</v>
      </c>
      <c r="Z921" s="22">
        <v>16.372661908467631</v>
      </c>
      <c r="AA921" s="23" t="s">
        <v>35</v>
      </c>
      <c r="AB921" s="22">
        <v>0.98319730668934491</v>
      </c>
      <c r="AC921" s="22">
        <v>17.703149795532202</v>
      </c>
      <c r="AD921" s="22">
        <v>17.3002529144287</v>
      </c>
      <c r="AE921" s="22">
        <v>17.615095138549801</v>
      </c>
      <c r="AF921" s="22">
        <v>15.439404487609901</v>
      </c>
      <c r="AG921" s="22">
        <v>16.279424667358398</v>
      </c>
      <c r="AH921" s="22">
        <v>17.399156570434599</v>
      </c>
    </row>
    <row r="922" spans="1:34" x14ac:dyDescent="0.35">
      <c r="A922" s="5" t="s">
        <v>2781</v>
      </c>
      <c r="B922" s="5" t="s">
        <v>2782</v>
      </c>
      <c r="C922" s="22">
        <v>15.524593035380066</v>
      </c>
      <c r="D922" s="23" t="s">
        <v>35</v>
      </c>
      <c r="E922" s="22">
        <v>0.39748909444839697</v>
      </c>
      <c r="F922" s="22">
        <v>14.357621192932166</v>
      </c>
      <c r="G922" s="23" t="s">
        <v>35</v>
      </c>
      <c r="H922" s="22">
        <v>1.4597885124884062</v>
      </c>
      <c r="I922" s="22">
        <v>-1.1669718424479201</v>
      </c>
      <c r="J922" s="24">
        <v>0.59774246570909595</v>
      </c>
      <c r="K922" s="25">
        <f>10^-J922</f>
        <v>0.25249776267696417</v>
      </c>
      <c r="L922" s="26" t="b">
        <f>IF(AND(K922&lt;0.05,ABS(I922)&gt;=2),"TRUE")</f>
        <v>0</v>
      </c>
      <c r="M922" s="27" t="b">
        <v>0</v>
      </c>
      <c r="N922" s="24">
        <v>0.59774246570909595</v>
      </c>
      <c r="O922" s="27">
        <v>401</v>
      </c>
      <c r="P922" s="25">
        <f>O922/$P$2*$P$1</f>
        <v>1.7933810375670843E-2</v>
      </c>
      <c r="Q922" s="27" t="b">
        <f>IF(K922&lt;P922,"TRUE")</f>
        <v>0</v>
      </c>
      <c r="R922" s="28">
        <f>K922*1118</f>
        <v>282.29249867284597</v>
      </c>
      <c r="S922" s="26" t="b">
        <f>IF(R922&lt;0.05,"TRUE")</f>
        <v>0</v>
      </c>
      <c r="T922" s="5" t="s">
        <v>2781</v>
      </c>
      <c r="U922" s="5" t="s">
        <v>2782</v>
      </c>
      <c r="V922" s="5" t="s">
        <v>2783</v>
      </c>
      <c r="W922" s="22">
        <v>15.524593035380066</v>
      </c>
      <c r="X922" s="23" t="s">
        <v>35</v>
      </c>
      <c r="Y922" s="22">
        <v>0.39748909444839697</v>
      </c>
      <c r="Z922" s="22">
        <v>14.357621192932166</v>
      </c>
      <c r="AA922" s="23" t="s">
        <v>35</v>
      </c>
      <c r="AB922" s="22">
        <v>1.4597885124884062</v>
      </c>
      <c r="AC922" s="22">
        <v>15.759416580200201</v>
      </c>
      <c r="AD922" s="22">
        <v>15.7487087249756</v>
      </c>
      <c r="AE922" s="22">
        <v>15.0656538009644</v>
      </c>
      <c r="AF922" s="22">
        <v>12.673343658447299</v>
      </c>
      <c r="AG922" s="22">
        <v>15.1415414810181</v>
      </c>
      <c r="AH922" s="22">
        <v>15.257978439331101</v>
      </c>
    </row>
    <row r="923" spans="1:34" x14ac:dyDescent="0.35">
      <c r="A923" s="5" t="s">
        <v>2784</v>
      </c>
      <c r="B923" s="5" t="s">
        <v>2785</v>
      </c>
      <c r="C923" s="22">
        <v>13.706586519877099</v>
      </c>
      <c r="D923" s="23" t="s">
        <v>35</v>
      </c>
      <c r="E923" s="22">
        <v>0.30077314782948483</v>
      </c>
      <c r="F923" s="22">
        <v>13.483182589213067</v>
      </c>
      <c r="G923" s="23" t="s">
        <v>35</v>
      </c>
      <c r="H923" s="22">
        <v>1.3309768971125939</v>
      </c>
      <c r="I923" s="22">
        <v>-1.1688677469889299</v>
      </c>
      <c r="J923" s="24">
        <v>0.27498109424450301</v>
      </c>
      <c r="K923" s="25">
        <f>10^-J923</f>
        <v>0.53090755525445765</v>
      </c>
      <c r="L923" s="26" t="b">
        <f>IF(AND(K923&lt;0.05,ABS(I923)&gt;=2),"TRUE")</f>
        <v>0</v>
      </c>
      <c r="M923" s="27" t="b">
        <v>0</v>
      </c>
      <c r="N923" s="24">
        <v>0.27498109424450301</v>
      </c>
      <c r="O923" s="27">
        <v>752</v>
      </c>
      <c r="P923" s="25">
        <f>O923/$P$2*$P$1</f>
        <v>3.3631484794275489E-2</v>
      </c>
      <c r="Q923" s="27" t="b">
        <f>IF(K923&lt;P923,"TRUE")</f>
        <v>0</v>
      </c>
      <c r="R923" s="28">
        <f>K923*1118</f>
        <v>593.55464677448367</v>
      </c>
      <c r="S923" s="26" t="b">
        <f>IF(R923&lt;0.05,"TRUE")</f>
        <v>0</v>
      </c>
      <c r="T923" s="5" t="s">
        <v>2784</v>
      </c>
      <c r="U923" s="5" t="s">
        <v>2785</v>
      </c>
      <c r="V923" s="5" t="s">
        <v>2786</v>
      </c>
      <c r="W923" s="22">
        <v>13.706586519877099</v>
      </c>
      <c r="X923" s="23" t="s">
        <v>35</v>
      </c>
      <c r="Y923" s="22">
        <v>0.30077314782948483</v>
      </c>
      <c r="Z923" s="22">
        <v>13.483182589213067</v>
      </c>
      <c r="AA923" s="23" t="s">
        <v>35</v>
      </c>
      <c r="AB923" s="22">
        <v>1.3309768971125939</v>
      </c>
      <c r="AC923" s="22">
        <v>13.393445968627899</v>
      </c>
      <c r="AD923" s="22">
        <v>13.7330732345581</v>
      </c>
      <c r="AE923" s="22">
        <v>13.9932403564453</v>
      </c>
      <c r="AF923" s="22">
        <v>12.0065202713013</v>
      </c>
      <c r="AG923" s="22">
        <v>13.8525953292847</v>
      </c>
      <c r="AH923" s="22">
        <v>14.5904321670532</v>
      </c>
    </row>
    <row r="924" spans="1:34" x14ac:dyDescent="0.35">
      <c r="A924" s="5" t="s">
        <v>2787</v>
      </c>
      <c r="B924" s="5" t="s">
        <v>2788</v>
      </c>
      <c r="C924" s="22">
        <v>15.428620020548466</v>
      </c>
      <c r="D924" s="23" t="s">
        <v>35</v>
      </c>
      <c r="E924" s="22">
        <v>0.27693974327957999</v>
      </c>
      <c r="F924" s="22">
        <v>14.252410570780468</v>
      </c>
      <c r="G924" s="23" t="s">
        <v>35</v>
      </c>
      <c r="H924" s="22">
        <v>2.4808554904715598</v>
      </c>
      <c r="I924" s="22">
        <v>-1.17620944976807</v>
      </c>
      <c r="J924" s="24">
        <v>0.33701341422619202</v>
      </c>
      <c r="K924" s="25">
        <f>10^-J924</f>
        <v>0.46024235767327182</v>
      </c>
      <c r="L924" s="26" t="b">
        <f>IF(AND(K924&lt;0.05,ABS(I924)&gt;=2),"TRUE")</f>
        <v>0</v>
      </c>
      <c r="M924" s="27" t="b">
        <v>0</v>
      </c>
      <c r="N924" s="24">
        <v>0.33701341422619202</v>
      </c>
      <c r="O924" s="27">
        <v>665</v>
      </c>
      <c r="P924" s="25">
        <f>O924/$P$2*$P$1</f>
        <v>2.9740608228980323E-2</v>
      </c>
      <c r="Q924" s="27" t="b">
        <f>IF(K924&lt;P924,"TRUE")</f>
        <v>0</v>
      </c>
      <c r="R924" s="28">
        <f>K924*1118</f>
        <v>514.5509558787179</v>
      </c>
      <c r="S924" s="26" t="b">
        <f>IF(R924&lt;0.05,"TRUE")</f>
        <v>0</v>
      </c>
      <c r="T924" s="5" t="s">
        <v>2787</v>
      </c>
      <c r="U924" s="5" t="s">
        <v>2788</v>
      </c>
      <c r="V924" s="5" t="s">
        <v>2789</v>
      </c>
      <c r="W924" s="22">
        <v>15.428620020548466</v>
      </c>
      <c r="X924" s="23" t="s">
        <v>35</v>
      </c>
      <c r="Y924" s="22">
        <v>0.27693974327957999</v>
      </c>
      <c r="Z924" s="22">
        <v>14.252410570780468</v>
      </c>
      <c r="AA924" s="23" t="s">
        <v>35</v>
      </c>
      <c r="AB924" s="22">
        <v>2.4808554904715598</v>
      </c>
      <c r="AC924" s="22">
        <v>15.5862064361572</v>
      </c>
      <c r="AD924" s="22">
        <v>15.5908050537109</v>
      </c>
      <c r="AE924" s="22">
        <v>15.108848571777299</v>
      </c>
      <c r="AF924" s="22">
        <v>11.3900413513184</v>
      </c>
      <c r="AG924" s="22">
        <v>15.782467842102101</v>
      </c>
      <c r="AH924" s="22">
        <v>15.5847225189209</v>
      </c>
    </row>
    <row r="925" spans="1:34" x14ac:dyDescent="0.35">
      <c r="A925" s="5" t="s">
        <v>2790</v>
      </c>
      <c r="B925" s="5" t="s">
        <v>2791</v>
      </c>
      <c r="C925" s="22">
        <v>15.472843488057466</v>
      </c>
      <c r="D925" s="23" t="s">
        <v>35</v>
      </c>
      <c r="E925" s="22">
        <v>0.22597350767763513</v>
      </c>
      <c r="F925" s="22">
        <v>14.293605804443368</v>
      </c>
      <c r="G925" s="23" t="s">
        <v>35</v>
      </c>
      <c r="H925" s="22">
        <v>1.1892531225692973</v>
      </c>
      <c r="I925" s="22">
        <v>-1.1792376836141001</v>
      </c>
      <c r="J925" s="24">
        <v>0.77773836110146599</v>
      </c>
      <c r="K925" s="25">
        <f>10^-J925</f>
        <v>0.16682519412946259</v>
      </c>
      <c r="L925" s="26" t="b">
        <f>IF(AND(K925&lt;0.05,ABS(I925)&gt;=2),"TRUE")</f>
        <v>0</v>
      </c>
      <c r="M925" s="27" t="b">
        <v>0</v>
      </c>
      <c r="N925" s="24">
        <v>0.77773836110146599</v>
      </c>
      <c r="O925" s="27">
        <v>285</v>
      </c>
      <c r="P925" s="25">
        <f>O925/$P$2*$P$1</f>
        <v>1.2745974955277281E-2</v>
      </c>
      <c r="Q925" s="27" t="b">
        <f>IF(K925&lt;P925,"TRUE")</f>
        <v>0</v>
      </c>
      <c r="R925" s="28">
        <f>K925*1118</f>
        <v>186.51056703673916</v>
      </c>
      <c r="S925" s="26" t="b">
        <f>IF(R925&lt;0.05,"TRUE")</f>
        <v>0</v>
      </c>
      <c r="T925" s="5" t="s">
        <v>2790</v>
      </c>
      <c r="U925" s="5" t="s">
        <v>2791</v>
      </c>
      <c r="V925" s="5" t="s">
        <v>2792</v>
      </c>
      <c r="W925" s="22">
        <v>15.472843488057466</v>
      </c>
      <c r="X925" s="23" t="s">
        <v>35</v>
      </c>
      <c r="Y925" s="22">
        <v>0.22597350767763513</v>
      </c>
      <c r="Z925" s="22">
        <v>14.293605804443368</v>
      </c>
      <c r="AA925" s="23" t="s">
        <v>35</v>
      </c>
      <c r="AB925" s="22">
        <v>1.1892531225692973</v>
      </c>
      <c r="AC925" s="22">
        <v>15.2782030105591</v>
      </c>
      <c r="AD925" s="22">
        <v>15.4196634292603</v>
      </c>
      <c r="AE925" s="22">
        <v>15.720664024353001</v>
      </c>
      <c r="AF925" s="22">
        <v>12.9619092941284</v>
      </c>
      <c r="AG925" s="22">
        <v>14.669176101684601</v>
      </c>
      <c r="AH925" s="22">
        <v>15.249732017517101</v>
      </c>
    </row>
    <row r="926" spans="1:34" x14ac:dyDescent="0.35">
      <c r="A926" s="5" t="s">
        <v>2793</v>
      </c>
      <c r="B926" s="5" t="s">
        <v>2794</v>
      </c>
      <c r="C926" s="22">
        <v>18.059192657470732</v>
      </c>
      <c r="D926" s="23" t="s">
        <v>35</v>
      </c>
      <c r="E926" s="22">
        <v>0.95052029483461276</v>
      </c>
      <c r="F926" s="22">
        <v>16.879315058390297</v>
      </c>
      <c r="G926" s="23" t="s">
        <v>35</v>
      </c>
      <c r="H926" s="22">
        <v>2.6914218343015976</v>
      </c>
      <c r="I926" s="22">
        <v>-1.1798775990804</v>
      </c>
      <c r="J926" s="24">
        <v>0.28938667757216602</v>
      </c>
      <c r="K926" s="25">
        <f>10^-J926</f>
        <v>0.51358617238832405</v>
      </c>
      <c r="L926" s="26" t="b">
        <f>IF(AND(K926&lt;0.05,ABS(I926)&gt;=2),"TRUE")</f>
        <v>0</v>
      </c>
      <c r="M926" s="27" t="b">
        <v>0</v>
      </c>
      <c r="N926" s="24">
        <v>0.28938667757216602</v>
      </c>
      <c r="O926" s="27">
        <v>728</v>
      </c>
      <c r="P926" s="25">
        <f>O926/$P$2*$P$1</f>
        <v>3.2558139534883727E-2</v>
      </c>
      <c r="Q926" s="27" t="b">
        <f>IF(K926&lt;P926,"TRUE")</f>
        <v>0</v>
      </c>
      <c r="R926" s="28">
        <f>K926*1118</f>
        <v>574.18934073014634</v>
      </c>
      <c r="S926" s="26" t="b">
        <f>IF(R926&lt;0.05,"TRUE")</f>
        <v>0</v>
      </c>
      <c r="T926" s="5" t="s">
        <v>2793</v>
      </c>
      <c r="U926" s="5" t="s">
        <v>2794</v>
      </c>
      <c r="V926" s="5" t="s">
        <v>2795</v>
      </c>
      <c r="W926" s="22">
        <v>18.059192657470732</v>
      </c>
      <c r="X926" s="23" t="s">
        <v>35</v>
      </c>
      <c r="Y926" s="22">
        <v>0.95052029483461276</v>
      </c>
      <c r="Z926" s="22">
        <v>16.879315058390297</v>
      </c>
      <c r="AA926" s="23" t="s">
        <v>35</v>
      </c>
      <c r="AB926" s="22">
        <v>2.6914218343015976</v>
      </c>
      <c r="AC926" s="22">
        <v>17.0244541168213</v>
      </c>
      <c r="AD926" s="22">
        <v>18.2595825195313</v>
      </c>
      <c r="AE926" s="22">
        <v>18.893541336059599</v>
      </c>
      <c r="AF926" s="22">
        <v>18.710731506347699</v>
      </c>
      <c r="AG926" s="22">
        <v>18.138046264648398</v>
      </c>
      <c r="AH926" s="22">
        <v>13.789167404174799</v>
      </c>
    </row>
    <row r="927" spans="1:34" x14ac:dyDescent="0.35">
      <c r="A927" s="5" t="s">
        <v>2796</v>
      </c>
      <c r="B927" s="5" t="s">
        <v>2797</v>
      </c>
      <c r="C927" s="22">
        <v>15.946423212687165</v>
      </c>
      <c r="D927" s="23" t="s">
        <v>35</v>
      </c>
      <c r="E927" s="22">
        <v>0.2562894901657165</v>
      </c>
      <c r="F927" s="22">
        <v>14.760009765625</v>
      </c>
      <c r="G927" s="23" t="s">
        <v>35</v>
      </c>
      <c r="H927" s="22">
        <v>0.98224669304477985</v>
      </c>
      <c r="I927" s="22">
        <v>-1.1864134470621699</v>
      </c>
      <c r="J927" s="24">
        <v>0.94713831795666803</v>
      </c>
      <c r="K927" s="25">
        <f>10^-J927</f>
        <v>0.11294361445485498</v>
      </c>
      <c r="L927" s="26" t="b">
        <f>IF(AND(K927&lt;0.05,ABS(I927)&gt;=2),"TRUE")</f>
        <v>0</v>
      </c>
      <c r="M927" s="27" t="b">
        <v>0</v>
      </c>
      <c r="N927" s="24">
        <v>0.94713831795666803</v>
      </c>
      <c r="O927" s="27">
        <v>211</v>
      </c>
      <c r="P927" s="25">
        <f>O927/$P$2*$P$1</f>
        <v>9.4364937388193206E-3</v>
      </c>
      <c r="Q927" s="27" t="b">
        <f>IF(K927&lt;P927,"TRUE")</f>
        <v>0</v>
      </c>
      <c r="R927" s="28">
        <f>K927*1118</f>
        <v>126.27096096052787</v>
      </c>
      <c r="S927" s="26" t="b">
        <f>IF(R927&lt;0.05,"TRUE")</f>
        <v>0</v>
      </c>
      <c r="T927" s="5" t="s">
        <v>2796</v>
      </c>
      <c r="U927" s="5" t="s">
        <v>2797</v>
      </c>
      <c r="V927" s="5" t="s">
        <v>2798</v>
      </c>
      <c r="W927" s="22">
        <v>15.946423212687165</v>
      </c>
      <c r="X927" s="23" t="s">
        <v>35</v>
      </c>
      <c r="Y927" s="22">
        <v>0.2562894901657165</v>
      </c>
      <c r="Z927" s="22">
        <v>14.760009765625</v>
      </c>
      <c r="AA927" s="23" t="s">
        <v>35</v>
      </c>
      <c r="AB927" s="22">
        <v>0.98224669304477985</v>
      </c>
      <c r="AC927" s="22">
        <v>16.234266281127901</v>
      </c>
      <c r="AD927" s="22">
        <v>15.8620338439941</v>
      </c>
      <c r="AE927" s="22">
        <v>15.742969512939499</v>
      </c>
      <c r="AF927" s="22">
        <v>13.632005691528301</v>
      </c>
      <c r="AG927" s="22">
        <v>15.2214756011963</v>
      </c>
      <c r="AH927" s="22">
        <v>15.4265480041504</v>
      </c>
    </row>
    <row r="928" spans="1:34" x14ac:dyDescent="0.35">
      <c r="A928" s="5" t="s">
        <v>2799</v>
      </c>
      <c r="B928" s="5" t="s">
        <v>2800</v>
      </c>
      <c r="C928" s="22">
        <v>16.0321350097656</v>
      </c>
      <c r="D928" s="23" t="s">
        <v>35</v>
      </c>
      <c r="E928" s="22">
        <v>0.41375379615652064</v>
      </c>
      <c r="F928" s="22">
        <v>14.844954490661634</v>
      </c>
      <c r="G928" s="23" t="s">
        <v>35</v>
      </c>
      <c r="H928" s="22">
        <v>0.6649729566028707</v>
      </c>
      <c r="I928" s="22">
        <v>-1.1871805191039999</v>
      </c>
      <c r="J928" s="24">
        <v>1.23313248950558</v>
      </c>
      <c r="K928" s="25">
        <f>10^-J928</f>
        <v>5.8461171040173461E-2</v>
      </c>
      <c r="L928" s="26" t="b">
        <f>IF(AND(K928&lt;0.05,ABS(I928)&gt;=2),"TRUE")</f>
        <v>0</v>
      </c>
      <c r="M928" s="27" t="b">
        <v>0</v>
      </c>
      <c r="N928" s="24">
        <v>1.23313248950558</v>
      </c>
      <c r="O928" s="27">
        <v>138</v>
      </c>
      <c r="P928" s="25">
        <f>O928/$P$2*$P$1</f>
        <v>6.1717352415026835E-3</v>
      </c>
      <c r="Q928" s="27" t="b">
        <f>IF(K928&lt;P928,"TRUE")</f>
        <v>0</v>
      </c>
      <c r="R928" s="28">
        <f>K928*1118</f>
        <v>65.359589222913925</v>
      </c>
      <c r="S928" s="26" t="b">
        <f>IF(R928&lt;0.05,"TRUE")</f>
        <v>0</v>
      </c>
      <c r="T928" s="5" t="s">
        <v>2799</v>
      </c>
      <c r="U928" s="5" t="s">
        <v>2800</v>
      </c>
      <c r="V928" s="5" t="s">
        <v>2801</v>
      </c>
      <c r="W928" s="22">
        <v>16.0321350097656</v>
      </c>
      <c r="X928" s="23" t="s">
        <v>35</v>
      </c>
      <c r="Y928" s="22">
        <v>0.41375379615652064</v>
      </c>
      <c r="Z928" s="22">
        <v>14.844954490661634</v>
      </c>
      <c r="AA928" s="23" t="s">
        <v>35</v>
      </c>
      <c r="AB928" s="22">
        <v>0.6649729566028707</v>
      </c>
      <c r="AC928" s="22">
        <v>16.423160552978501</v>
      </c>
      <c r="AD928" s="22">
        <v>16.074354171752901</v>
      </c>
      <c r="AE928" s="22">
        <v>15.598890304565399</v>
      </c>
      <c r="AF928" s="22">
        <v>14.0864658355713</v>
      </c>
      <c r="AG928" s="22">
        <v>15.327689170837401</v>
      </c>
      <c r="AH928" s="22">
        <v>15.1207084655762</v>
      </c>
    </row>
    <row r="929" spans="1:34" x14ac:dyDescent="0.35">
      <c r="A929" s="5" t="s">
        <v>2802</v>
      </c>
      <c r="B929" s="5" t="s">
        <v>2803</v>
      </c>
      <c r="C929" s="22">
        <v>13.201428731282567</v>
      </c>
      <c r="D929" s="23" t="s">
        <v>35</v>
      </c>
      <c r="E929" s="22">
        <v>0.13183752058132187</v>
      </c>
      <c r="F929" s="22">
        <v>12.013210614522274</v>
      </c>
      <c r="G929" s="23" t="s">
        <v>35</v>
      </c>
      <c r="H929" s="22">
        <v>2.2667205850094465</v>
      </c>
      <c r="I929" s="22">
        <v>-1.1882181167602499</v>
      </c>
      <c r="J929" s="24">
        <v>0.38092546744323202</v>
      </c>
      <c r="K929" s="25">
        <f>10^-J929</f>
        <v>0.41598199418091453</v>
      </c>
      <c r="L929" s="26" t="b">
        <f>IF(AND(K929&lt;0.05,ABS(I929)&gt;=2),"TRUE")</f>
        <v>0</v>
      </c>
      <c r="M929" s="27" t="b">
        <v>0</v>
      </c>
      <c r="N929" s="24">
        <v>0.38092546744323202</v>
      </c>
      <c r="O929" s="27">
        <v>607</v>
      </c>
      <c r="P929" s="25">
        <f>O929/$P$2*$P$1</f>
        <v>2.7146690518783542E-2</v>
      </c>
      <c r="Q929" s="27" t="b">
        <f>IF(K929&lt;P929,"TRUE")</f>
        <v>0</v>
      </c>
      <c r="R929" s="28">
        <f>K929*1118</f>
        <v>465.06786949426242</v>
      </c>
      <c r="S929" s="26" t="b">
        <f>IF(R929&lt;0.05,"TRUE")</f>
        <v>0</v>
      </c>
      <c r="T929" s="5" t="s">
        <v>2802</v>
      </c>
      <c r="U929" s="5" t="s">
        <v>2803</v>
      </c>
      <c r="V929" s="5" t="s">
        <v>2804</v>
      </c>
      <c r="W929" s="22">
        <v>13.201428731282567</v>
      </c>
      <c r="X929" s="23" t="s">
        <v>35</v>
      </c>
      <c r="Y929" s="22">
        <v>0.13183752058132187</v>
      </c>
      <c r="Z929" s="22">
        <v>12.013210614522274</v>
      </c>
      <c r="AA929" s="23" t="s">
        <v>35</v>
      </c>
      <c r="AB929" s="22">
        <v>2.2667205850094465</v>
      </c>
      <c r="AC929" s="22">
        <v>13.091266632080099</v>
      </c>
      <c r="AD929" s="22">
        <v>13.1655187606812</v>
      </c>
      <c r="AE929" s="22">
        <v>13.347500801086399</v>
      </c>
      <c r="AF929" s="22">
        <v>9.4626941680908203</v>
      </c>
      <c r="AG929" s="22">
        <v>12.779379844665501</v>
      </c>
      <c r="AH929" s="22">
        <v>13.797557830810501</v>
      </c>
    </row>
    <row r="930" spans="1:34" x14ac:dyDescent="0.35">
      <c r="A930" s="5" t="s">
        <v>2805</v>
      </c>
      <c r="B930" s="5" t="s">
        <v>2806</v>
      </c>
      <c r="C930" s="22">
        <v>13.523103713989235</v>
      </c>
      <c r="D930" s="23" t="s">
        <v>35</v>
      </c>
      <c r="E930" s="22">
        <v>0.62523415306738306</v>
      </c>
      <c r="F930" s="22">
        <v>12.32666842142743</v>
      </c>
      <c r="G930" s="23" t="s">
        <v>35</v>
      </c>
      <c r="H930" s="22">
        <v>2.554988620455616</v>
      </c>
      <c r="I930" s="22">
        <v>-1.19643529256185</v>
      </c>
      <c r="J930" s="24">
        <v>0.32343541255469599</v>
      </c>
      <c r="K930" s="25">
        <f>10^-J930</f>
        <v>0.47485890579951101</v>
      </c>
      <c r="L930" s="26" t="b">
        <f>IF(AND(K930&lt;0.05,ABS(I930)&gt;=2),"TRUE")</f>
        <v>0</v>
      </c>
      <c r="M930" s="27" t="b">
        <v>0</v>
      </c>
      <c r="N930" s="24">
        <v>0.32343541255469599</v>
      </c>
      <c r="O930" s="27">
        <v>685</v>
      </c>
      <c r="P930" s="25">
        <f>O930/$P$2*$P$1</f>
        <v>3.0635062611806797E-2</v>
      </c>
      <c r="Q930" s="27" t="b">
        <f>IF(K930&lt;P930,"TRUE")</f>
        <v>0</v>
      </c>
      <c r="R930" s="28">
        <f>K930*1118</f>
        <v>530.89225668385336</v>
      </c>
      <c r="S930" s="26" t="b">
        <f>IF(R930&lt;0.05,"TRUE")</f>
        <v>0</v>
      </c>
      <c r="T930" s="5" t="s">
        <v>2805</v>
      </c>
      <c r="U930" s="5" t="s">
        <v>2806</v>
      </c>
      <c r="V930" s="5" t="s">
        <v>2807</v>
      </c>
      <c r="W930" s="22">
        <v>13.523103713989235</v>
      </c>
      <c r="X930" s="23" t="s">
        <v>35</v>
      </c>
      <c r="Y930" s="22">
        <v>0.62523415306738306</v>
      </c>
      <c r="Z930" s="22">
        <v>12.32666842142743</v>
      </c>
      <c r="AA930" s="23" t="s">
        <v>35</v>
      </c>
      <c r="AB930" s="22">
        <v>2.554988620455616</v>
      </c>
      <c r="AC930" s="22">
        <v>13.9597120285034</v>
      </c>
      <c r="AD930" s="22">
        <v>13.8027429580688</v>
      </c>
      <c r="AE930" s="22">
        <v>12.806856155395501</v>
      </c>
      <c r="AF930" s="22">
        <v>9.3792657852172905</v>
      </c>
      <c r="AG930" s="22">
        <v>13.688208580017101</v>
      </c>
      <c r="AH930" s="22">
        <v>13.9125308990479</v>
      </c>
    </row>
    <row r="931" spans="1:34" x14ac:dyDescent="0.35">
      <c r="A931" s="5" t="s">
        <v>2808</v>
      </c>
      <c r="B931" s="5" t="s">
        <v>2809</v>
      </c>
      <c r="C931" s="22">
        <v>13.490162849426268</v>
      </c>
      <c r="D931" s="23" t="s">
        <v>35</v>
      </c>
      <c r="E931" s="22">
        <v>0.49703676996963231</v>
      </c>
      <c r="F931" s="22">
        <v>13.238142967224135</v>
      </c>
      <c r="G931" s="23" t="s">
        <v>35</v>
      </c>
      <c r="H931" s="22">
        <v>0.70242534418294045</v>
      </c>
      <c r="I931" s="22">
        <v>-1.19748338063558</v>
      </c>
      <c r="J931" s="24">
        <v>0.39801233387220702</v>
      </c>
      <c r="K931" s="25">
        <f>10^-J931</f>
        <v>0.39993339157536534</v>
      </c>
      <c r="L931" s="26" t="b">
        <f>IF(AND(K931&lt;0.05,ABS(I931)&gt;=2),"TRUE")</f>
        <v>0</v>
      </c>
      <c r="M931" s="27" t="b">
        <v>0</v>
      </c>
      <c r="N931" s="24">
        <v>0.39801233387220702</v>
      </c>
      <c r="O931" s="27">
        <v>588</v>
      </c>
      <c r="P931" s="25">
        <f>O931/$P$2*$P$1</f>
        <v>2.629695885509839E-2</v>
      </c>
      <c r="Q931" s="27" t="b">
        <f>IF(K931&lt;P931,"TRUE")</f>
        <v>0</v>
      </c>
      <c r="R931" s="28">
        <f>K931*1118</f>
        <v>447.12553178125847</v>
      </c>
      <c r="S931" s="26" t="b">
        <f>IF(R931&lt;0.05,"TRUE")</f>
        <v>0</v>
      </c>
      <c r="T931" s="5" t="s">
        <v>2808</v>
      </c>
      <c r="U931" s="5" t="s">
        <v>2809</v>
      </c>
      <c r="V931" s="5" t="s">
        <v>2810</v>
      </c>
      <c r="W931" s="22">
        <v>13.490162849426268</v>
      </c>
      <c r="X931" s="23" t="s">
        <v>35</v>
      </c>
      <c r="Y931" s="22">
        <v>0.49703676996963231</v>
      </c>
      <c r="Z931" s="22">
        <v>13.238142967224135</v>
      </c>
      <c r="AA931" s="23" t="s">
        <v>35</v>
      </c>
      <c r="AB931" s="22">
        <v>0.70242534418294045</v>
      </c>
      <c r="AC931" s="22">
        <v>13.025535583496101</v>
      </c>
      <c r="AD931" s="22">
        <v>13.4306945800781</v>
      </c>
      <c r="AE931" s="22">
        <v>14.014258384704601</v>
      </c>
      <c r="AF931" s="22">
        <v>12.732230186462401</v>
      </c>
      <c r="AG931" s="22">
        <v>14.040135383606</v>
      </c>
      <c r="AH931" s="22">
        <v>12.942063331604</v>
      </c>
    </row>
    <row r="932" spans="1:34" x14ac:dyDescent="0.35">
      <c r="A932" s="5" t="s">
        <v>2811</v>
      </c>
      <c r="B932" s="5" t="s">
        <v>2812</v>
      </c>
      <c r="C932" s="22">
        <v>14.287233352661133</v>
      </c>
      <c r="D932" s="23" t="s">
        <v>35</v>
      </c>
      <c r="E932" s="22">
        <v>0.21589662460390188</v>
      </c>
      <c r="F932" s="22">
        <v>13.082980155944801</v>
      </c>
      <c r="G932" s="23" t="s">
        <v>35</v>
      </c>
      <c r="H932" s="22">
        <v>1.9445321695806448</v>
      </c>
      <c r="I932" s="22">
        <v>-1.2042531967163099</v>
      </c>
      <c r="J932" s="24">
        <v>0.46036342285188497</v>
      </c>
      <c r="K932" s="25">
        <f>10^-J932</f>
        <v>0.34644681824908868</v>
      </c>
      <c r="L932" s="26" t="b">
        <f>IF(AND(K932&lt;0.05,ABS(I932)&gt;=2),"TRUE")</f>
        <v>0</v>
      </c>
      <c r="M932" s="27" t="b">
        <v>0</v>
      </c>
      <c r="N932" s="24">
        <v>0.46036342285188497</v>
      </c>
      <c r="O932" s="27">
        <v>520</v>
      </c>
      <c r="P932" s="25">
        <f>O932/$P$2*$P$1</f>
        <v>2.3255813953488372E-2</v>
      </c>
      <c r="Q932" s="27" t="b">
        <f>IF(K932&lt;P932,"TRUE")</f>
        <v>0</v>
      </c>
      <c r="R932" s="28">
        <f>K932*1118</f>
        <v>387.32754280248116</v>
      </c>
      <c r="S932" s="26" t="b">
        <f>IF(R932&lt;0.05,"TRUE")</f>
        <v>0</v>
      </c>
      <c r="T932" s="5" t="s">
        <v>2811</v>
      </c>
      <c r="U932" s="5" t="s">
        <v>2812</v>
      </c>
      <c r="V932" s="5" t="s">
        <v>2813</v>
      </c>
      <c r="W932" s="22">
        <v>14.287233352661133</v>
      </c>
      <c r="X932" s="23" t="s">
        <v>35</v>
      </c>
      <c r="Y932" s="22">
        <v>0.21589662460390188</v>
      </c>
      <c r="Z932" s="22">
        <v>13.082980155944801</v>
      </c>
      <c r="AA932" s="23" t="s">
        <v>35</v>
      </c>
      <c r="AB932" s="22">
        <v>1.9445321695806448</v>
      </c>
      <c r="AC932" s="22">
        <v>14.5114736557007</v>
      </c>
      <c r="AD932" s="22">
        <v>14.0807809829712</v>
      </c>
      <c r="AE932" s="22">
        <v>14.2694454193115</v>
      </c>
      <c r="AF932" s="22">
        <v>10.845786094665501</v>
      </c>
      <c r="AG932" s="22">
        <v>14.367189407348601</v>
      </c>
      <c r="AH932" s="22">
        <v>14.0359649658203</v>
      </c>
    </row>
    <row r="933" spans="1:34" x14ac:dyDescent="0.35">
      <c r="A933" s="5" t="s">
        <v>2814</v>
      </c>
      <c r="B933" s="5" t="s">
        <v>2815</v>
      </c>
      <c r="C933" s="22">
        <v>15.1864105860392</v>
      </c>
      <c r="D933" s="23" t="s">
        <v>35</v>
      </c>
      <c r="E933" s="22">
        <v>0.11326961148818739</v>
      </c>
      <c r="F933" s="22">
        <v>13.979433695475231</v>
      </c>
      <c r="G933" s="23" t="s">
        <v>35</v>
      </c>
      <c r="H933" s="22">
        <v>4.4582365803374122</v>
      </c>
      <c r="I933" s="22">
        <v>-1.20697689056396</v>
      </c>
      <c r="J933" s="24">
        <v>0.17806518559237899</v>
      </c>
      <c r="K933" s="25">
        <f>10^-J933</f>
        <v>0.66364345311422235</v>
      </c>
      <c r="L933" s="26" t="b">
        <f>IF(AND(K933&lt;0.05,ABS(I933)&gt;=2),"TRUE")</f>
        <v>0</v>
      </c>
      <c r="M933" s="27" t="b">
        <v>0</v>
      </c>
      <c r="N933" s="24">
        <v>0.17806518559237899</v>
      </c>
      <c r="O933" s="27">
        <v>874</v>
      </c>
      <c r="P933" s="25">
        <f>O933/$P$2*$P$1</f>
        <v>3.9087656529516998E-2</v>
      </c>
      <c r="Q933" s="27" t="b">
        <f>IF(K933&lt;P933,"TRUE")</f>
        <v>0</v>
      </c>
      <c r="R933" s="28">
        <f>K933*1118</f>
        <v>741.95338058170057</v>
      </c>
      <c r="S933" s="26" t="b">
        <f>IF(R933&lt;0.05,"TRUE")</f>
        <v>0</v>
      </c>
      <c r="T933" s="5" t="s">
        <v>2814</v>
      </c>
      <c r="U933" s="5" t="s">
        <v>2815</v>
      </c>
      <c r="V933" s="5" t="s">
        <v>2816</v>
      </c>
      <c r="W933" s="22">
        <v>15.1864105860392</v>
      </c>
      <c r="X933" s="23" t="s">
        <v>35</v>
      </c>
      <c r="Y933" s="22">
        <v>0.11326961148818739</v>
      </c>
      <c r="Z933" s="22">
        <v>13.979433695475231</v>
      </c>
      <c r="AA933" s="23" t="s">
        <v>35</v>
      </c>
      <c r="AB933" s="22">
        <v>4.4582365803374122</v>
      </c>
      <c r="AC933" s="22">
        <v>15.3135480880737</v>
      </c>
      <c r="AD933" s="22">
        <v>15.0962514877319</v>
      </c>
      <c r="AE933" s="22">
        <v>15.149432182311999</v>
      </c>
      <c r="AF933" s="22">
        <v>8.8365592956543004</v>
      </c>
      <c r="AG933" s="22">
        <v>16.3533725738525</v>
      </c>
      <c r="AH933" s="22">
        <v>16.748369216918899</v>
      </c>
    </row>
    <row r="934" spans="1:34" x14ac:dyDescent="0.35">
      <c r="A934" s="5" t="s">
        <v>2817</v>
      </c>
      <c r="B934" s="5" t="s">
        <v>2818</v>
      </c>
      <c r="C934" s="22">
        <v>14.435049692789732</v>
      </c>
      <c r="D934" s="23" t="s">
        <v>35</v>
      </c>
      <c r="E934" s="22">
        <v>7.194017829664992E-2</v>
      </c>
      <c r="F934" s="22">
        <v>14.165172259012868</v>
      </c>
      <c r="G934" s="23" t="s">
        <v>35</v>
      </c>
      <c r="H934" s="22">
        <v>0.9097648832700681</v>
      </c>
      <c r="I934" s="22">
        <v>-1.21534125010172</v>
      </c>
      <c r="J934" s="24">
        <v>0.34500948058094999</v>
      </c>
      <c r="K934" s="25">
        <f>10^-J934</f>
        <v>0.45184608053764314</v>
      </c>
      <c r="L934" s="26" t="b">
        <f>IF(AND(K934&lt;0.05,ABS(I934)&gt;=2),"TRUE")</f>
        <v>0</v>
      </c>
      <c r="M934" s="27" t="b">
        <v>0</v>
      </c>
      <c r="N934" s="24">
        <v>0.34500948058094999</v>
      </c>
      <c r="O934" s="27">
        <v>656</v>
      </c>
      <c r="P934" s="25">
        <f>O934/$P$2*$P$1</f>
        <v>2.9338103756708409E-2</v>
      </c>
      <c r="Q934" s="27" t="b">
        <f>IF(K934&lt;P934,"TRUE")</f>
        <v>0</v>
      </c>
      <c r="R934" s="28">
        <f>K934*1118</f>
        <v>505.16391804108503</v>
      </c>
      <c r="S934" s="26" t="b">
        <f>IF(R934&lt;0.05,"TRUE")</f>
        <v>0</v>
      </c>
      <c r="T934" s="5" t="s">
        <v>2817</v>
      </c>
      <c r="U934" s="5" t="s">
        <v>2818</v>
      </c>
      <c r="V934" s="5" t="s">
        <v>2819</v>
      </c>
      <c r="W934" s="22">
        <v>14.435049692789732</v>
      </c>
      <c r="X934" s="23" t="s">
        <v>35</v>
      </c>
      <c r="Y934" s="22">
        <v>7.194017829664992E-2</v>
      </c>
      <c r="Z934" s="22">
        <v>14.165172259012868</v>
      </c>
      <c r="AA934" s="23" t="s">
        <v>35</v>
      </c>
      <c r="AB934" s="22">
        <v>0.9097648832700681</v>
      </c>
      <c r="AC934" s="22">
        <v>14.422733306884799</v>
      </c>
      <c r="AD934" s="22">
        <v>14.370062828064</v>
      </c>
      <c r="AE934" s="22">
        <v>14.512352943420399</v>
      </c>
      <c r="AF934" s="22">
        <v>13.151165962219199</v>
      </c>
      <c r="AG934" s="22">
        <v>14.434445381164601</v>
      </c>
      <c r="AH934" s="22">
        <v>14.909905433654799</v>
      </c>
    </row>
    <row r="935" spans="1:34" x14ac:dyDescent="0.35">
      <c r="A935" s="5" t="s">
        <v>2820</v>
      </c>
      <c r="B935" s="5" t="s">
        <v>2821</v>
      </c>
      <c r="C935" s="22">
        <v>18.177900950113965</v>
      </c>
      <c r="D935" s="23" t="s">
        <v>35</v>
      </c>
      <c r="E935" s="22">
        <v>0.22879674635053865</v>
      </c>
      <c r="F935" s="22">
        <v>16.95717811584473</v>
      </c>
      <c r="G935" s="23" t="s">
        <v>35</v>
      </c>
      <c r="H935" s="22">
        <v>0.46770820952752251</v>
      </c>
      <c r="I935" s="22">
        <v>-1.22072283426921</v>
      </c>
      <c r="J935" s="24">
        <v>1.8142215466712599</v>
      </c>
      <c r="K935" s="25">
        <f>10^-J935</f>
        <v>1.5338343281865173E-2</v>
      </c>
      <c r="L935" s="26" t="b">
        <f>IF(AND(K935&lt;0.05,ABS(I935)&gt;=2),"TRUE")</f>
        <v>0</v>
      </c>
      <c r="M935" s="27" t="b">
        <v>0</v>
      </c>
      <c r="N935" s="24">
        <v>1.8142215466712599</v>
      </c>
      <c r="O935" s="27">
        <v>49</v>
      </c>
      <c r="P935" s="25">
        <f>O935/$P$2*$P$1</f>
        <v>2.1914132379248661E-3</v>
      </c>
      <c r="Q935" s="27" t="b">
        <f>IF(K935&lt;P935,"TRUE")</f>
        <v>0</v>
      </c>
      <c r="R935" s="28">
        <f>K935*1118</f>
        <v>17.148267789125264</v>
      </c>
      <c r="S935" s="26" t="b">
        <f>IF(R935&lt;0.05,"TRUE")</f>
        <v>0</v>
      </c>
      <c r="T935" s="5" t="s">
        <v>2820</v>
      </c>
      <c r="U935" s="5" t="s">
        <v>2821</v>
      </c>
      <c r="V935" s="5" t="s">
        <v>2822</v>
      </c>
      <c r="W935" s="22">
        <v>18.177900950113965</v>
      </c>
      <c r="X935" s="23" t="s">
        <v>35</v>
      </c>
      <c r="Y935" s="22">
        <v>0.22879674635053865</v>
      </c>
      <c r="Z935" s="22">
        <v>16.95717811584473</v>
      </c>
      <c r="AA935" s="23" t="s">
        <v>35</v>
      </c>
      <c r="AB935" s="22">
        <v>0.46770820952752251</v>
      </c>
      <c r="AC935" s="22">
        <v>18.4024467468262</v>
      </c>
      <c r="AD935" s="22">
        <v>17.9450778961182</v>
      </c>
      <c r="AE935" s="22">
        <v>18.1861782073975</v>
      </c>
      <c r="AF935" s="22">
        <v>16.548009872436499</v>
      </c>
      <c r="AG935" s="22">
        <v>16.8564968109131</v>
      </c>
      <c r="AH935" s="22">
        <v>17.467027664184599</v>
      </c>
    </row>
    <row r="936" spans="1:34" x14ac:dyDescent="0.35">
      <c r="A936" s="5" t="s">
        <v>2823</v>
      </c>
      <c r="B936" s="5" t="s">
        <v>2824</v>
      </c>
      <c r="C936" s="22">
        <v>16.803539276123033</v>
      </c>
      <c r="D936" s="23" t="s">
        <v>35</v>
      </c>
      <c r="E936" s="22">
        <v>0.23233686450554747</v>
      </c>
      <c r="F936" s="22">
        <v>15.578272819519034</v>
      </c>
      <c r="G936" s="23" t="s">
        <v>35</v>
      </c>
      <c r="H936" s="22">
        <v>2.8664135352384528</v>
      </c>
      <c r="I936" s="22">
        <v>-1.2252664566039999</v>
      </c>
      <c r="J936" s="24">
        <v>0.29973546382739502</v>
      </c>
      <c r="K936" s="25">
        <f>10^-J936</f>
        <v>0.50149260831033404</v>
      </c>
      <c r="L936" s="26" t="b">
        <f>IF(AND(K936&lt;0.05,ABS(I936)&gt;=2),"TRUE")</f>
        <v>0</v>
      </c>
      <c r="M936" s="27" t="b">
        <v>0</v>
      </c>
      <c r="N936" s="24">
        <v>0.29973546382739502</v>
      </c>
      <c r="O936" s="27">
        <v>712</v>
      </c>
      <c r="P936" s="25">
        <f>O936/$P$2*$P$1</f>
        <v>3.1842576028622539E-2</v>
      </c>
      <c r="Q936" s="27" t="b">
        <f>IF(K936&lt;P936,"TRUE")</f>
        <v>0</v>
      </c>
      <c r="R936" s="28">
        <f>K936*1118</f>
        <v>560.66873609095342</v>
      </c>
      <c r="S936" s="26" t="b">
        <f>IF(R936&lt;0.05,"TRUE")</f>
        <v>0</v>
      </c>
      <c r="T936" s="5" t="s">
        <v>2823</v>
      </c>
      <c r="U936" s="5" t="s">
        <v>2824</v>
      </c>
      <c r="V936" s="5" t="s">
        <v>2825</v>
      </c>
      <c r="W936" s="22">
        <v>16.803539276123033</v>
      </c>
      <c r="X936" s="23" t="s">
        <v>35</v>
      </c>
      <c r="Y936" s="22">
        <v>0.23233686450554747</v>
      </c>
      <c r="Z936" s="22">
        <v>15.578272819519034</v>
      </c>
      <c r="AA936" s="23" t="s">
        <v>35</v>
      </c>
      <c r="AB936" s="22">
        <v>2.8664135352384528</v>
      </c>
      <c r="AC936" s="22">
        <v>17.063726425170898</v>
      </c>
      <c r="AD936" s="22">
        <v>16.6168117523193</v>
      </c>
      <c r="AE936" s="22">
        <v>16.730079650878899</v>
      </c>
      <c r="AF936" s="22">
        <v>12.272341728210399</v>
      </c>
      <c r="AG936" s="22">
        <v>17.0918064117432</v>
      </c>
      <c r="AH936" s="22">
        <v>17.370670318603501</v>
      </c>
    </row>
    <row r="937" spans="1:34" x14ac:dyDescent="0.35">
      <c r="A937" s="5" t="s">
        <v>2826</v>
      </c>
      <c r="B937" s="5" t="s">
        <v>2827</v>
      </c>
      <c r="C937" s="22">
        <v>14.698990821838366</v>
      </c>
      <c r="D937" s="23" t="s">
        <v>35</v>
      </c>
      <c r="E937" s="22">
        <v>0.25780775184624105</v>
      </c>
      <c r="F937" s="22">
        <v>13.473152478535967</v>
      </c>
      <c r="G937" s="23" t="s">
        <v>35</v>
      </c>
      <c r="H937" s="22">
        <v>2.0828493986887566</v>
      </c>
      <c r="I937" s="22">
        <v>-1.22583834330241</v>
      </c>
      <c r="J937" s="24">
        <v>0.43306262809356499</v>
      </c>
      <c r="K937" s="25">
        <f>10^-J937</f>
        <v>0.36892439343303413</v>
      </c>
      <c r="L937" s="26" t="b">
        <f>IF(AND(K937&lt;0.05,ABS(I937)&gt;=2),"TRUE")</f>
        <v>0</v>
      </c>
      <c r="M937" s="27" t="b">
        <v>0</v>
      </c>
      <c r="N937" s="24">
        <v>0.43306262809356499</v>
      </c>
      <c r="O937" s="27">
        <v>544</v>
      </c>
      <c r="P937" s="25">
        <f>O937/$P$2*$P$1</f>
        <v>2.4329159212880147E-2</v>
      </c>
      <c r="Q937" s="27" t="b">
        <f>IF(K937&lt;P937,"TRUE")</f>
        <v>0</v>
      </c>
      <c r="R937" s="28">
        <f>K937*1118</f>
        <v>412.45747185813218</v>
      </c>
      <c r="S937" s="26" t="b">
        <f>IF(R937&lt;0.05,"TRUE")</f>
        <v>0</v>
      </c>
      <c r="T937" s="5" t="s">
        <v>2826</v>
      </c>
      <c r="U937" s="5" t="s">
        <v>2827</v>
      </c>
      <c r="V937" s="5" t="s">
        <v>2828</v>
      </c>
      <c r="W937" s="22">
        <v>14.698990821838366</v>
      </c>
      <c r="X937" s="23" t="s">
        <v>35</v>
      </c>
      <c r="Y937" s="22">
        <v>0.25780775184624105</v>
      </c>
      <c r="Z937" s="22">
        <v>13.473152478535967</v>
      </c>
      <c r="AA937" s="23" t="s">
        <v>35</v>
      </c>
      <c r="AB937" s="22">
        <v>2.0828493986887566</v>
      </c>
      <c r="AC937" s="22">
        <v>14.4487714767456</v>
      </c>
      <c r="AD937" s="22">
        <v>14.684431076049799</v>
      </c>
      <c r="AE937" s="22">
        <v>14.9637699127197</v>
      </c>
      <c r="AF937" s="22">
        <v>11.0698957443237</v>
      </c>
      <c r="AG937" s="22">
        <v>14.593976020813001</v>
      </c>
      <c r="AH937" s="22">
        <v>14.7555856704712</v>
      </c>
    </row>
    <row r="938" spans="1:34" x14ac:dyDescent="0.35">
      <c r="A938" s="5" t="s">
        <v>2829</v>
      </c>
      <c r="B938" s="5" t="s">
        <v>2830</v>
      </c>
      <c r="C938" s="22">
        <v>17.445358276367202</v>
      </c>
      <c r="D938" s="23" t="s">
        <v>35</v>
      </c>
      <c r="E938" s="22">
        <v>0.19865927918403525</v>
      </c>
      <c r="F938" s="22">
        <v>16.211668968200666</v>
      </c>
      <c r="G938" s="23" t="s">
        <v>35</v>
      </c>
      <c r="H938" s="22">
        <v>0.37942832399287568</v>
      </c>
      <c r="I938" s="22">
        <v>-1.2336893081664999</v>
      </c>
      <c r="J938" s="24">
        <v>2.1221674106401101</v>
      </c>
      <c r="K938" s="25">
        <f>10^-J938</f>
        <v>7.5480121288769219E-3</v>
      </c>
      <c r="L938" s="26" t="b">
        <f>IF(AND(K938&lt;0.05,ABS(I938)&gt;=2),"TRUE")</f>
        <v>0</v>
      </c>
      <c r="M938" s="27" t="b">
        <v>0</v>
      </c>
      <c r="N938" s="24">
        <v>2.1221674106401101</v>
      </c>
      <c r="O938" s="27">
        <v>32</v>
      </c>
      <c r="P938" s="25">
        <f>O938/$P$2*$P$1</f>
        <v>1.4311270125223615E-3</v>
      </c>
      <c r="Q938" s="27" t="b">
        <f>IF(K938&lt;P938,"TRUE")</f>
        <v>0</v>
      </c>
      <c r="R938" s="28">
        <f>K938*1118</f>
        <v>8.4386775600843986</v>
      </c>
      <c r="S938" s="26" t="b">
        <f>IF(R938&lt;0.05,"TRUE")</f>
        <v>0</v>
      </c>
      <c r="T938" s="5" t="s">
        <v>2829</v>
      </c>
      <c r="U938" s="5" t="s">
        <v>2830</v>
      </c>
      <c r="V938" s="5" t="s">
        <v>2831</v>
      </c>
      <c r="W938" s="22">
        <v>17.445358276367202</v>
      </c>
      <c r="X938" s="23" t="s">
        <v>35</v>
      </c>
      <c r="Y938" s="22">
        <v>0.19865927918403525</v>
      </c>
      <c r="Z938" s="22">
        <v>16.211668968200666</v>
      </c>
      <c r="AA938" s="23" t="s">
        <v>35</v>
      </c>
      <c r="AB938" s="22">
        <v>0.37942832399287568</v>
      </c>
      <c r="AC938" s="22">
        <v>17.642030715942401</v>
      </c>
      <c r="AD938" s="22">
        <v>17.449274063110401</v>
      </c>
      <c r="AE938" s="22">
        <v>17.2447700500488</v>
      </c>
      <c r="AF938" s="22">
        <v>15.7844495773315</v>
      </c>
      <c r="AG938" s="22">
        <v>16.341144561767599</v>
      </c>
      <c r="AH938" s="22">
        <v>16.509412765502901</v>
      </c>
    </row>
    <row r="939" spans="1:34" x14ac:dyDescent="0.35">
      <c r="A939" s="5" t="s">
        <v>2832</v>
      </c>
      <c r="B939" s="5" t="s">
        <v>2833</v>
      </c>
      <c r="C939" s="22">
        <v>14.277866681416802</v>
      </c>
      <c r="D939" s="23" t="s">
        <v>35</v>
      </c>
      <c r="E939" s="22">
        <v>0.34607616899633936</v>
      </c>
      <c r="F939" s="22">
        <v>13.035965283711768</v>
      </c>
      <c r="G939" s="23" t="s">
        <v>35</v>
      </c>
      <c r="H939" s="22">
        <v>1.4968746806903979</v>
      </c>
      <c r="I939" s="22">
        <v>-1.2419013977050799</v>
      </c>
      <c r="J939" s="24">
        <v>0.63064156891669498</v>
      </c>
      <c r="K939" s="25">
        <f>10^-J939</f>
        <v>0.23407683200621082</v>
      </c>
      <c r="L939" s="26" t="b">
        <f>IF(AND(K939&lt;0.05,ABS(I939)&gt;=2),"TRUE")</f>
        <v>0</v>
      </c>
      <c r="M939" s="27" t="b">
        <v>0</v>
      </c>
      <c r="N939" s="24">
        <v>0.63064156891669498</v>
      </c>
      <c r="O939" s="27">
        <v>376</v>
      </c>
      <c r="P939" s="25">
        <f>O939/$P$2*$P$1</f>
        <v>1.6815742397137744E-2</v>
      </c>
      <c r="Q939" s="27" t="b">
        <f>IF(K939&lt;P939,"TRUE")</f>
        <v>0</v>
      </c>
      <c r="R939" s="28">
        <f>K939*1118</f>
        <v>261.69789818294367</v>
      </c>
      <c r="S939" s="26" t="b">
        <f>IF(R939&lt;0.05,"TRUE")</f>
        <v>0</v>
      </c>
      <c r="T939" s="5" t="s">
        <v>2832</v>
      </c>
      <c r="U939" s="5" t="s">
        <v>2833</v>
      </c>
      <c r="V939" s="5" t="s">
        <v>2834</v>
      </c>
      <c r="W939" s="22">
        <v>14.277866681416802</v>
      </c>
      <c r="X939" s="23" t="s">
        <v>35</v>
      </c>
      <c r="Y939" s="22">
        <v>0.34607616899633936</v>
      </c>
      <c r="Z939" s="22">
        <v>13.035965283711768</v>
      </c>
      <c r="AA939" s="23" t="s">
        <v>35</v>
      </c>
      <c r="AB939" s="22">
        <v>1.4968746806903979</v>
      </c>
      <c r="AC939" s="22">
        <v>13.885312080383301</v>
      </c>
      <c r="AD939" s="22">
        <v>14.409379959106399</v>
      </c>
      <c r="AE939" s="22">
        <v>14.5389080047607</v>
      </c>
      <c r="AF939" s="22">
        <v>11.3377685546875</v>
      </c>
      <c r="AG939" s="22">
        <v>13.6062631607056</v>
      </c>
      <c r="AH939" s="22">
        <v>14.1638641357422</v>
      </c>
    </row>
    <row r="940" spans="1:34" x14ac:dyDescent="0.35">
      <c r="A940" s="5" t="s">
        <v>2835</v>
      </c>
      <c r="B940" s="5" t="s">
        <v>2836</v>
      </c>
      <c r="C940" s="22">
        <v>14.357693354288765</v>
      </c>
      <c r="D940" s="23" t="s">
        <v>35</v>
      </c>
      <c r="E940" s="22">
        <v>0.14128686064957874</v>
      </c>
      <c r="F940" s="22">
        <v>14.061063130696633</v>
      </c>
      <c r="G940" s="23" t="s">
        <v>35</v>
      </c>
      <c r="H940" s="22">
        <v>1.5259705701267781</v>
      </c>
      <c r="I940" s="22">
        <v>-1.2420937220255499</v>
      </c>
      <c r="J940" s="24">
        <v>0.27349008689047399</v>
      </c>
      <c r="K940" s="25">
        <f>10^-J940</f>
        <v>0.53273338423826055</v>
      </c>
      <c r="L940" s="26" t="b">
        <f>IF(AND(K940&lt;0.05,ABS(I940)&gt;=2),"TRUE")</f>
        <v>0</v>
      </c>
      <c r="M940" s="27" t="b">
        <v>0</v>
      </c>
      <c r="N940" s="24">
        <v>0.27349008689047399</v>
      </c>
      <c r="O940" s="27">
        <v>754</v>
      </c>
      <c r="P940" s="25">
        <f>O940/$P$2*$P$1</f>
        <v>3.3720930232558143E-2</v>
      </c>
      <c r="Q940" s="27" t="b">
        <f>IF(K940&lt;P940,"TRUE")</f>
        <v>0</v>
      </c>
      <c r="R940" s="28">
        <f>K940*1118</f>
        <v>595.59592357837528</v>
      </c>
      <c r="S940" s="26" t="b">
        <f>IF(R940&lt;0.05,"TRUE")</f>
        <v>0</v>
      </c>
      <c r="T940" s="5" t="s">
        <v>2835</v>
      </c>
      <c r="U940" s="5" t="s">
        <v>2836</v>
      </c>
      <c r="V940" s="5" t="s">
        <v>2837</v>
      </c>
      <c r="W940" s="22">
        <v>14.357693354288765</v>
      </c>
      <c r="X940" s="23" t="s">
        <v>35</v>
      </c>
      <c r="Y940" s="22">
        <v>0.14128686064957874</v>
      </c>
      <c r="Z940" s="22">
        <v>14.061063130696633</v>
      </c>
      <c r="AA940" s="23" t="s">
        <v>35</v>
      </c>
      <c r="AB940" s="22">
        <v>1.5259705701267781</v>
      </c>
      <c r="AC940" s="22">
        <v>14.3973083496094</v>
      </c>
      <c r="AD940" s="22">
        <v>14.474944114685099</v>
      </c>
      <c r="AE940" s="22">
        <v>14.2008275985718</v>
      </c>
      <c r="AF940" s="22">
        <v>12.3253469467163</v>
      </c>
      <c r="AG940" s="22">
        <v>14.666141510009799</v>
      </c>
      <c r="AH940" s="22">
        <v>15.1917009353638</v>
      </c>
    </row>
    <row r="941" spans="1:34" x14ac:dyDescent="0.35">
      <c r="A941" s="5" t="s">
        <v>2838</v>
      </c>
      <c r="B941" s="5" t="s">
        <v>2839</v>
      </c>
      <c r="C941" s="22">
        <v>16.762580871582031</v>
      </c>
      <c r="D941" s="23" t="s">
        <v>35</v>
      </c>
      <c r="E941" s="22">
        <v>0.5127024116443305</v>
      </c>
      <c r="F941" s="22">
        <v>15.507980346679702</v>
      </c>
      <c r="G941" s="23" t="s">
        <v>35</v>
      </c>
      <c r="H941" s="22">
        <v>0.69751754280644873</v>
      </c>
      <c r="I941" s="22">
        <v>-1.25460052490234</v>
      </c>
      <c r="J941" s="24">
        <v>1.18017820433967</v>
      </c>
      <c r="K941" s="25">
        <f>10^-J941</f>
        <v>6.6042240084492262E-2</v>
      </c>
      <c r="L941" s="26" t="b">
        <f>IF(AND(K941&lt;0.05,ABS(I941)&gt;=2),"TRUE")</f>
        <v>0</v>
      </c>
      <c r="M941" s="27" t="b">
        <v>0</v>
      </c>
      <c r="N941" s="24">
        <v>1.18017820433967</v>
      </c>
      <c r="O941" s="27">
        <v>148</v>
      </c>
      <c r="P941" s="25">
        <f>O941/$P$2*$P$1</f>
        <v>6.6189624329159218E-3</v>
      </c>
      <c r="Q941" s="27" t="b">
        <f>IF(K941&lt;P941,"TRUE")</f>
        <v>0</v>
      </c>
      <c r="R941" s="28">
        <f>K941*1118</f>
        <v>73.835224414462346</v>
      </c>
      <c r="S941" s="26" t="b">
        <f>IF(R941&lt;0.05,"TRUE")</f>
        <v>0</v>
      </c>
      <c r="T941" s="5" t="s">
        <v>2838</v>
      </c>
      <c r="U941" s="5" t="s">
        <v>2839</v>
      </c>
      <c r="V941" s="5" t="s">
        <v>2840</v>
      </c>
      <c r="W941" s="22">
        <v>16.762580871582031</v>
      </c>
      <c r="X941" s="23" t="s">
        <v>35</v>
      </c>
      <c r="Y941" s="22">
        <v>0.5127024116443305</v>
      </c>
      <c r="Z941" s="22">
        <v>15.507980346679702</v>
      </c>
      <c r="AA941" s="23" t="s">
        <v>35</v>
      </c>
      <c r="AB941" s="22">
        <v>0.69751754280644873</v>
      </c>
      <c r="AC941" s="22">
        <v>17.304988861083999</v>
      </c>
      <c r="AD941" s="22">
        <v>16.696825027465799</v>
      </c>
      <c r="AE941" s="22">
        <v>16.2859287261963</v>
      </c>
      <c r="AF941" s="22">
        <v>14.712175369262701</v>
      </c>
      <c r="AG941" s="22">
        <v>15.7984046936035</v>
      </c>
      <c r="AH941" s="22">
        <v>16.013360977172901</v>
      </c>
    </row>
    <row r="942" spans="1:34" x14ac:dyDescent="0.35">
      <c r="A942" s="5" t="s">
        <v>2841</v>
      </c>
      <c r="B942" s="5" t="s">
        <v>2842</v>
      </c>
      <c r="C942" s="22">
        <v>14.648365338643401</v>
      </c>
      <c r="D942" s="23" t="s">
        <v>35</v>
      </c>
      <c r="E942" s="22">
        <v>0.36445188997246036</v>
      </c>
      <c r="F942" s="22">
        <v>13.3795617421468</v>
      </c>
      <c r="G942" s="23" t="s">
        <v>35</v>
      </c>
      <c r="H942" s="22">
        <v>1.4627812757351091</v>
      </c>
      <c r="I942" s="22">
        <v>-1.26880359649658</v>
      </c>
      <c r="J942" s="24">
        <v>0.66027545172221802</v>
      </c>
      <c r="K942" s="25">
        <f>10^-J942</f>
        <v>0.21863744738346347</v>
      </c>
      <c r="L942" s="26" t="b">
        <f>IF(AND(K942&lt;0.05,ABS(I942)&gt;=2),"TRUE")</f>
        <v>0</v>
      </c>
      <c r="M942" s="27" t="b">
        <v>0</v>
      </c>
      <c r="N942" s="24">
        <v>0.66027545172221802</v>
      </c>
      <c r="O942" s="27">
        <v>353</v>
      </c>
      <c r="P942" s="25">
        <f>O942/$P$2*$P$1</f>
        <v>1.5787119856887299E-2</v>
      </c>
      <c r="Q942" s="27" t="b">
        <f>IF(K942&lt;P942,"TRUE")</f>
        <v>0</v>
      </c>
      <c r="R942" s="28">
        <f>K942*1118</f>
        <v>244.43666617471214</v>
      </c>
      <c r="S942" s="26" t="b">
        <f>IF(R942&lt;0.05,"TRUE")</f>
        <v>0</v>
      </c>
      <c r="T942" s="5" t="s">
        <v>2841</v>
      </c>
      <c r="U942" s="5" t="s">
        <v>2842</v>
      </c>
      <c r="V942" s="5" t="s">
        <v>2843</v>
      </c>
      <c r="W942" s="22">
        <v>14.648365338643401</v>
      </c>
      <c r="X942" s="23" t="s">
        <v>35</v>
      </c>
      <c r="Y942" s="22">
        <v>0.36445188997246036</v>
      </c>
      <c r="Z942" s="22">
        <v>13.3795617421468</v>
      </c>
      <c r="AA942" s="23" t="s">
        <v>35</v>
      </c>
      <c r="AB942" s="22">
        <v>1.4627812757351091</v>
      </c>
      <c r="AC942" s="22">
        <v>14.728441238403301</v>
      </c>
      <c r="AD942" s="22">
        <v>14.2505340576172</v>
      </c>
      <c r="AE942" s="22">
        <v>14.9661207199097</v>
      </c>
      <c r="AF942" s="22">
        <v>11.753736495971699</v>
      </c>
      <c r="AG942" s="22">
        <v>13.7959289550781</v>
      </c>
      <c r="AH942" s="22">
        <v>14.5890197753906</v>
      </c>
    </row>
    <row r="943" spans="1:34" x14ac:dyDescent="0.35">
      <c r="A943" s="5" t="s">
        <v>2844</v>
      </c>
      <c r="B943" s="5" t="s">
        <v>2845</v>
      </c>
      <c r="C943" s="22">
        <v>17.937864303588899</v>
      </c>
      <c r="D943" s="23" t="s">
        <v>35</v>
      </c>
      <c r="E943" s="22">
        <v>0.46686518342084776</v>
      </c>
      <c r="F943" s="22">
        <v>16.668500900268565</v>
      </c>
      <c r="G943" s="23" t="s">
        <v>35</v>
      </c>
      <c r="H943" s="22">
        <v>1.1334037445516132</v>
      </c>
      <c r="I943" s="22">
        <v>-1.2693634033203101</v>
      </c>
      <c r="J943" s="24">
        <v>0.83171208348848802</v>
      </c>
      <c r="K943" s="25">
        <f>10^-J943</f>
        <v>0.14732888989609633</v>
      </c>
      <c r="L943" s="26" t="b">
        <f>IF(AND(K943&lt;0.05,ABS(I943)&gt;=2),"TRUE")</f>
        <v>0</v>
      </c>
      <c r="M943" s="27" t="b">
        <v>0</v>
      </c>
      <c r="N943" s="24">
        <v>0.83171208348848802</v>
      </c>
      <c r="O943" s="27">
        <v>267</v>
      </c>
      <c r="P943" s="25">
        <f>O943/$P$2*$P$1</f>
        <v>1.1940966010733453E-2</v>
      </c>
      <c r="Q943" s="27" t="b">
        <f>IF(K943&lt;P943,"TRUE")</f>
        <v>0</v>
      </c>
      <c r="R943" s="28">
        <f>K943*1118</f>
        <v>164.71369890383571</v>
      </c>
      <c r="S943" s="26" t="b">
        <f>IF(R943&lt;0.05,"TRUE")</f>
        <v>0</v>
      </c>
      <c r="T943" s="5" t="s">
        <v>2844</v>
      </c>
      <c r="U943" s="5" t="s">
        <v>2845</v>
      </c>
      <c r="V943" s="5" t="s">
        <v>2846</v>
      </c>
      <c r="W943" s="22">
        <v>17.937864303588899</v>
      </c>
      <c r="X943" s="23" t="s">
        <v>35</v>
      </c>
      <c r="Y943" s="22">
        <v>0.46686518342084776</v>
      </c>
      <c r="Z943" s="22">
        <v>16.668500900268565</v>
      </c>
      <c r="AA943" s="23" t="s">
        <v>35</v>
      </c>
      <c r="AB943" s="22">
        <v>1.1334037445516132</v>
      </c>
      <c r="AC943" s="22">
        <v>18.171472549438501</v>
      </c>
      <c r="AD943" s="22">
        <v>17.400306701660199</v>
      </c>
      <c r="AE943" s="22">
        <v>18.241813659668001</v>
      </c>
      <c r="AF943" s="22">
        <v>15.3601188659668</v>
      </c>
      <c r="AG943" s="22">
        <v>17.349269866943398</v>
      </c>
      <c r="AH943" s="22">
        <v>17.296113967895501</v>
      </c>
    </row>
    <row r="944" spans="1:34" x14ac:dyDescent="0.35">
      <c r="A944" s="5" t="s">
        <v>2847</v>
      </c>
      <c r="B944" s="5" t="s">
        <v>2848</v>
      </c>
      <c r="C944" s="22">
        <v>15.621741612752301</v>
      </c>
      <c r="D944" s="23" t="s">
        <v>35</v>
      </c>
      <c r="E944" s="22">
        <v>0.81971628731028967</v>
      </c>
      <c r="F944" s="22">
        <v>14.333691279093435</v>
      </c>
      <c r="G944" s="23" t="s">
        <v>35</v>
      </c>
      <c r="H944" s="22">
        <v>2.9206073093985676</v>
      </c>
      <c r="I944" s="22">
        <v>-1.28805033365886</v>
      </c>
      <c r="J944" s="24">
        <v>0.29855456411627801</v>
      </c>
      <c r="K944" s="25">
        <f>10^-J944</f>
        <v>0.50285808353569761</v>
      </c>
      <c r="L944" s="26" t="b">
        <f>IF(AND(K944&lt;0.05,ABS(I944)&gt;=2),"TRUE")</f>
        <v>0</v>
      </c>
      <c r="M944" s="27" t="b">
        <v>0</v>
      </c>
      <c r="N944" s="24">
        <v>0.29855456411627801</v>
      </c>
      <c r="O944" s="27">
        <v>715</v>
      </c>
      <c r="P944" s="25">
        <f>O944/$P$2*$P$1</f>
        <v>3.1976744186046513E-2</v>
      </c>
      <c r="Q944" s="27" t="b">
        <f>IF(K944&lt;P944,"TRUE")</f>
        <v>0</v>
      </c>
      <c r="R944" s="28">
        <f>K944*1118</f>
        <v>562.19533739290989</v>
      </c>
      <c r="S944" s="26" t="b">
        <f>IF(R944&lt;0.05,"TRUE")</f>
        <v>0</v>
      </c>
      <c r="T944" s="5" t="s">
        <v>2847</v>
      </c>
      <c r="U944" s="5" t="s">
        <v>2848</v>
      </c>
      <c r="V944" s="5" t="s">
        <v>2849</v>
      </c>
      <c r="W944" s="22">
        <v>15.621741612752301</v>
      </c>
      <c r="X944" s="23" t="s">
        <v>35</v>
      </c>
      <c r="Y944" s="22">
        <v>0.81971628731028967</v>
      </c>
      <c r="Z944" s="22">
        <v>14.333691279093435</v>
      </c>
      <c r="AA944" s="23" t="s">
        <v>35</v>
      </c>
      <c r="AB944" s="22">
        <v>2.9206073093985676</v>
      </c>
      <c r="AC944" s="22">
        <v>16.397651672363299</v>
      </c>
      <c r="AD944" s="22">
        <v>15.7032623291016</v>
      </c>
      <c r="AE944" s="22">
        <v>14.764310836791999</v>
      </c>
      <c r="AF944" s="22">
        <v>10.9614315032959</v>
      </c>
      <c r="AG944" s="22">
        <v>16.048891067504901</v>
      </c>
      <c r="AH944" s="22">
        <v>15.990751266479499</v>
      </c>
    </row>
    <row r="945" spans="1:34" x14ac:dyDescent="0.35">
      <c r="A945" s="5" t="s">
        <v>2850</v>
      </c>
      <c r="B945" s="5" t="s">
        <v>2851</v>
      </c>
      <c r="C945" s="22">
        <v>18.959940592447904</v>
      </c>
      <c r="D945" s="23" t="s">
        <v>35</v>
      </c>
      <c r="E945" s="22">
        <v>0.28951000820754424</v>
      </c>
      <c r="F945" s="22">
        <v>17.657781600952134</v>
      </c>
      <c r="G945" s="23" t="s">
        <v>35</v>
      </c>
      <c r="H945" s="22">
        <v>0.61622257177283302</v>
      </c>
      <c r="I945" s="22">
        <v>-1.3021589914957701</v>
      </c>
      <c r="J945" s="24">
        <v>1.5289945727380101</v>
      </c>
      <c r="K945" s="25">
        <f>10^-J945</f>
        <v>2.9580494322732052E-2</v>
      </c>
      <c r="L945" s="26" t="b">
        <f>IF(AND(K945&lt;0.05,ABS(I945)&gt;=2),"TRUE")</f>
        <v>0</v>
      </c>
      <c r="M945" s="27" t="b">
        <v>0</v>
      </c>
      <c r="N945" s="24">
        <v>1.5289945727380101</v>
      </c>
      <c r="O945" s="27">
        <v>84</v>
      </c>
      <c r="P945" s="25">
        <f>O945/$P$2*$P$1</f>
        <v>3.7567084078711992E-3</v>
      </c>
      <c r="Q945" s="27" t="b">
        <f>IF(K945&lt;P945,"TRUE")</f>
        <v>0</v>
      </c>
      <c r="R945" s="28">
        <f>K945*1118</f>
        <v>33.070992652814432</v>
      </c>
      <c r="S945" s="26" t="b">
        <f>IF(R945&lt;0.05,"TRUE")</f>
        <v>0</v>
      </c>
      <c r="T945" s="5" t="s">
        <v>2850</v>
      </c>
      <c r="U945" s="5" t="s">
        <v>2851</v>
      </c>
      <c r="V945" s="5" t="s">
        <v>2852</v>
      </c>
      <c r="W945" s="22">
        <v>18.959940592447904</v>
      </c>
      <c r="X945" s="23" t="s">
        <v>35</v>
      </c>
      <c r="Y945" s="22">
        <v>0.28951000820754424</v>
      </c>
      <c r="Z945" s="22">
        <v>17.657781600952134</v>
      </c>
      <c r="AA945" s="23" t="s">
        <v>35</v>
      </c>
      <c r="AB945" s="22">
        <v>0.61622257177283302</v>
      </c>
      <c r="AC945" s="22">
        <v>19.279582977294901</v>
      </c>
      <c r="AD945" s="22">
        <v>18.8848991394043</v>
      </c>
      <c r="AE945" s="22">
        <v>18.715339660644499</v>
      </c>
      <c r="AF945" s="22">
        <v>17.004713058471701</v>
      </c>
      <c r="AG945" s="22">
        <v>17.739660263061499</v>
      </c>
      <c r="AH945" s="22">
        <v>18.2289714813232</v>
      </c>
    </row>
    <row r="946" spans="1:34" x14ac:dyDescent="0.35">
      <c r="A946" s="5" t="s">
        <v>2853</v>
      </c>
      <c r="B946" s="5" t="s">
        <v>2854</v>
      </c>
      <c r="C946" s="22">
        <v>13.991957664489766</v>
      </c>
      <c r="D946" s="23" t="s">
        <v>35</v>
      </c>
      <c r="E946" s="22">
        <v>0.18369913602669016</v>
      </c>
      <c r="F946" s="22">
        <v>12.683593114217109</v>
      </c>
      <c r="G946" s="23" t="s">
        <v>35</v>
      </c>
      <c r="H946" s="22">
        <v>2.4278678246712495</v>
      </c>
      <c r="I946" s="22">
        <v>-1.30836455027262</v>
      </c>
      <c r="J946" s="24">
        <v>0.39289030993162999</v>
      </c>
      <c r="K946" s="25">
        <f>10^-J946</f>
        <v>0.40467808862562998</v>
      </c>
      <c r="L946" s="26" t="b">
        <f>IF(AND(K946&lt;0.05,ABS(I946)&gt;=2),"TRUE")</f>
        <v>0</v>
      </c>
      <c r="M946" s="27" t="b">
        <v>0</v>
      </c>
      <c r="N946" s="24">
        <v>0.39289030993162999</v>
      </c>
      <c r="O946" s="27">
        <v>594</v>
      </c>
      <c r="P946" s="25">
        <f>O946/$P$2*$P$1</f>
        <v>2.6565295169946337E-2</v>
      </c>
      <c r="Q946" s="27" t="b">
        <f>IF(K946&lt;P946,"TRUE")</f>
        <v>0</v>
      </c>
      <c r="R946" s="28">
        <f>K946*1118</f>
        <v>452.4301030834543</v>
      </c>
      <c r="S946" s="26" t="b">
        <f>IF(R946&lt;0.05,"TRUE")</f>
        <v>0</v>
      </c>
      <c r="T946" s="5" t="s">
        <v>2853</v>
      </c>
      <c r="U946" s="5" t="s">
        <v>2854</v>
      </c>
      <c r="V946" s="5" t="s">
        <v>2855</v>
      </c>
      <c r="W946" s="22">
        <v>13.991957664489766</v>
      </c>
      <c r="X946" s="23" t="s">
        <v>35</v>
      </c>
      <c r="Y946" s="22">
        <v>0.18369913602669016</v>
      </c>
      <c r="Z946" s="22">
        <v>12.683593114217109</v>
      </c>
      <c r="AA946" s="23" t="s">
        <v>35</v>
      </c>
      <c r="AB946" s="22">
        <v>2.4278678246712495</v>
      </c>
      <c r="AC946" s="22">
        <v>14.162301063537599</v>
      </c>
      <c r="AD946" s="22">
        <v>14.0162515640259</v>
      </c>
      <c r="AE946" s="22">
        <v>13.797320365905801</v>
      </c>
      <c r="AF946" s="22">
        <v>9.8821687698364293</v>
      </c>
      <c r="AG946" s="22">
        <v>14.176816940307599</v>
      </c>
      <c r="AH946" s="22">
        <v>13.991793632507299</v>
      </c>
    </row>
    <row r="947" spans="1:34" x14ac:dyDescent="0.35">
      <c r="A947" s="5" t="s">
        <v>2856</v>
      </c>
      <c r="B947" s="5" t="s">
        <v>2857</v>
      </c>
      <c r="C947" s="22">
        <v>15.056639353434266</v>
      </c>
      <c r="D947" s="23" t="s">
        <v>35</v>
      </c>
      <c r="E947" s="22">
        <v>0.11875599109743656</v>
      </c>
      <c r="F947" s="22">
        <v>13.738223075866701</v>
      </c>
      <c r="G947" s="23" t="s">
        <v>35</v>
      </c>
      <c r="H947" s="22">
        <v>1.2063390330207591</v>
      </c>
      <c r="I947" s="22">
        <v>-1.3184162775675501</v>
      </c>
      <c r="J947" s="24">
        <v>0.87716999137396101</v>
      </c>
      <c r="K947" s="25">
        <f>10^-J947</f>
        <v>0.1326874991188573</v>
      </c>
      <c r="L947" s="26" t="b">
        <f>IF(AND(K947&lt;0.05,ABS(I947)&gt;=2),"TRUE")</f>
        <v>0</v>
      </c>
      <c r="M947" s="27" t="b">
        <v>0</v>
      </c>
      <c r="N947" s="24">
        <v>0.87716999137396101</v>
      </c>
      <c r="O947" s="27">
        <v>238</v>
      </c>
      <c r="P947" s="25">
        <f>O947/$P$2*$P$1</f>
        <v>1.0644007155635064E-2</v>
      </c>
      <c r="Q947" s="27" t="b">
        <f>IF(K947&lt;P947,"TRUE")</f>
        <v>0</v>
      </c>
      <c r="R947" s="28">
        <f>K947*1118</f>
        <v>148.34462401488247</v>
      </c>
      <c r="S947" s="26" t="b">
        <f>IF(R947&lt;0.05,"TRUE")</f>
        <v>0</v>
      </c>
      <c r="T947" s="5" t="s">
        <v>2856</v>
      </c>
      <c r="U947" s="5" t="s">
        <v>2857</v>
      </c>
      <c r="V947" s="5" t="s">
        <v>2858</v>
      </c>
      <c r="W947" s="22">
        <v>15.056639353434266</v>
      </c>
      <c r="X947" s="23" t="s">
        <v>35</v>
      </c>
      <c r="Y947" s="22">
        <v>0.11875599109743656</v>
      </c>
      <c r="Z947" s="22">
        <v>13.738223075866701</v>
      </c>
      <c r="AA947" s="23" t="s">
        <v>35</v>
      </c>
      <c r="AB947" s="22">
        <v>1.2063390330207591</v>
      </c>
      <c r="AC947" s="22">
        <v>15.094539642334</v>
      </c>
      <c r="AD947" s="22">
        <v>14.9235591888428</v>
      </c>
      <c r="AE947" s="22">
        <v>15.151819229126</v>
      </c>
      <c r="AF947" s="22">
        <v>12.350877761840801</v>
      </c>
      <c r="AG947" s="22">
        <v>14.540102005004901</v>
      </c>
      <c r="AH947" s="22">
        <v>14.3236894607544</v>
      </c>
    </row>
    <row r="948" spans="1:34" x14ac:dyDescent="0.35">
      <c r="A948" s="5" t="s">
        <v>2859</v>
      </c>
      <c r="B948" s="5" t="s">
        <v>2860</v>
      </c>
      <c r="C948" s="22">
        <v>13.734469731648767</v>
      </c>
      <c r="D948" s="23" t="s">
        <v>35</v>
      </c>
      <c r="E948" s="22">
        <v>0.24830831910234022</v>
      </c>
      <c r="F948" s="22">
        <v>12.414383888244659</v>
      </c>
      <c r="G948" s="23" t="s">
        <v>35</v>
      </c>
      <c r="H948" s="22">
        <v>2.6991283245458049</v>
      </c>
      <c r="I948" s="22">
        <v>-1.32008584340413</v>
      </c>
      <c r="J948" s="24">
        <v>0.35026180878274799</v>
      </c>
      <c r="K948" s="25">
        <f>10^-J948</f>
        <v>0.44641439590303789</v>
      </c>
      <c r="L948" s="26" t="b">
        <f>IF(AND(K948&lt;0.05,ABS(I948)&gt;=2),"TRUE")</f>
        <v>0</v>
      </c>
      <c r="M948" s="27" t="b">
        <v>0</v>
      </c>
      <c r="N948" s="24">
        <v>0.35026180878274799</v>
      </c>
      <c r="O948" s="27">
        <v>650</v>
      </c>
      <c r="P948" s="25">
        <f>O948/$P$2*$P$1</f>
        <v>2.9069767441860468E-2</v>
      </c>
      <c r="Q948" s="27" t="b">
        <f>IF(K948&lt;P948,"TRUE")</f>
        <v>0</v>
      </c>
      <c r="R948" s="28">
        <f>K948*1118</f>
        <v>499.09129461959634</v>
      </c>
      <c r="S948" s="26" t="b">
        <f>IF(R948&lt;0.05,"TRUE")</f>
        <v>0</v>
      </c>
      <c r="T948" s="5" t="s">
        <v>2859</v>
      </c>
      <c r="U948" s="5" t="s">
        <v>2860</v>
      </c>
      <c r="V948" s="5" t="s">
        <v>2861</v>
      </c>
      <c r="W948" s="22">
        <v>13.734469731648767</v>
      </c>
      <c r="X948" s="23" t="s">
        <v>35</v>
      </c>
      <c r="Y948" s="22">
        <v>0.24830831910234022</v>
      </c>
      <c r="Z948" s="22">
        <v>12.414383888244659</v>
      </c>
      <c r="AA948" s="23" t="s">
        <v>35</v>
      </c>
      <c r="AB948" s="22">
        <v>2.6991283245458049</v>
      </c>
      <c r="AC948" s="22">
        <v>13.966773986816399</v>
      </c>
      <c r="AD948" s="22">
        <v>13.4727735519409</v>
      </c>
      <c r="AE948" s="22">
        <v>13.763861656189</v>
      </c>
      <c r="AF948" s="22">
        <v>9.3198871612548793</v>
      </c>
      <c r="AG948" s="22">
        <v>14.283130645751999</v>
      </c>
      <c r="AH948" s="22">
        <v>13.640133857727101</v>
      </c>
    </row>
    <row r="949" spans="1:34" x14ac:dyDescent="0.35">
      <c r="A949" s="5" t="s">
        <v>2862</v>
      </c>
      <c r="B949" s="5" t="s">
        <v>2863</v>
      </c>
      <c r="C949" s="22">
        <v>17.733046213785798</v>
      </c>
      <c r="D949" s="23" t="s">
        <v>35</v>
      </c>
      <c r="E949" s="22">
        <v>0.18130314477999673</v>
      </c>
      <c r="F949" s="22">
        <v>16.405842781066934</v>
      </c>
      <c r="G949" s="23" t="s">
        <v>35</v>
      </c>
      <c r="H949" s="22">
        <v>1.587071794693216</v>
      </c>
      <c r="I949" s="22">
        <v>-1.3272034327189099</v>
      </c>
      <c r="J949" s="24">
        <v>0.650665654034281</v>
      </c>
      <c r="K949" s="25">
        <f>10^-J949</f>
        <v>0.22352924228953563</v>
      </c>
      <c r="L949" s="26" t="b">
        <f>IF(AND(K949&lt;0.05,ABS(I949)&gt;=2),"TRUE")</f>
        <v>0</v>
      </c>
      <c r="M949" s="27" t="b">
        <v>0</v>
      </c>
      <c r="N949" s="24">
        <v>0.650665654034281</v>
      </c>
      <c r="O949" s="27">
        <v>360</v>
      </c>
      <c r="P949" s="25">
        <f>O949/$P$2*$P$1</f>
        <v>1.6100178890876567E-2</v>
      </c>
      <c r="Q949" s="27" t="b">
        <f>IF(K949&lt;P949,"TRUE")</f>
        <v>0</v>
      </c>
      <c r="R949" s="28">
        <f>K949*1118</f>
        <v>249.90569287970084</v>
      </c>
      <c r="S949" s="26" t="b">
        <f>IF(R949&lt;0.05,"TRUE")</f>
        <v>0</v>
      </c>
      <c r="T949" s="5" t="s">
        <v>2862</v>
      </c>
      <c r="U949" s="5" t="s">
        <v>2863</v>
      </c>
      <c r="V949" s="5" t="s">
        <v>2864</v>
      </c>
      <c r="W949" s="22">
        <v>17.733046213785798</v>
      </c>
      <c r="X949" s="23" t="s">
        <v>35</v>
      </c>
      <c r="Y949" s="22">
        <v>0.18130314477999673</v>
      </c>
      <c r="Z949" s="22">
        <v>16.405842781066934</v>
      </c>
      <c r="AA949" s="23" t="s">
        <v>35</v>
      </c>
      <c r="AB949" s="22">
        <v>1.587071794693216</v>
      </c>
      <c r="AC949" s="22">
        <v>17.768724441528299</v>
      </c>
      <c r="AD949" s="22">
        <v>17.893857955932599</v>
      </c>
      <c r="AE949" s="22">
        <v>17.536556243896499</v>
      </c>
      <c r="AF949" s="22">
        <v>14.576140403747599</v>
      </c>
      <c r="AG949" s="22">
        <v>17.231594085693398</v>
      </c>
      <c r="AH949" s="22">
        <v>17.409793853759801</v>
      </c>
    </row>
    <row r="950" spans="1:34" x14ac:dyDescent="0.35">
      <c r="A950" s="5" t="s">
        <v>2865</v>
      </c>
      <c r="B950" s="5" t="s">
        <v>2866</v>
      </c>
      <c r="C950" s="22">
        <v>13.190871556599932</v>
      </c>
      <c r="D950" s="23" t="s">
        <v>35</v>
      </c>
      <c r="E950" s="22">
        <v>1.0359157377626105</v>
      </c>
      <c r="F950" s="22">
        <v>12.802885691324866</v>
      </c>
      <c r="G950" s="23" t="s">
        <v>35</v>
      </c>
      <c r="H950" s="22">
        <v>0.9178312628359333</v>
      </c>
      <c r="I950" s="22">
        <v>-1.3334493637085001</v>
      </c>
      <c r="J950" s="24">
        <v>0.37019852611616799</v>
      </c>
      <c r="K950" s="25">
        <f>10^-J950</f>
        <v>0.42638456393722718</v>
      </c>
      <c r="L950" s="26" t="b">
        <f>IF(AND(K950&lt;0.05,ABS(I950)&gt;=2),"TRUE")</f>
        <v>0</v>
      </c>
      <c r="M950" s="27" t="b">
        <v>0</v>
      </c>
      <c r="N950" s="24">
        <v>0.37019852611616799</v>
      </c>
      <c r="O950" s="27">
        <v>625</v>
      </c>
      <c r="P950" s="25">
        <f>O950/$P$2*$P$1</f>
        <v>2.7951699463327373E-2</v>
      </c>
      <c r="Q950" s="27" t="b">
        <f>IF(K950&lt;P950,"TRUE")</f>
        <v>0</v>
      </c>
      <c r="R950" s="28">
        <f>K950*1118</f>
        <v>476.69794248182001</v>
      </c>
      <c r="S950" s="26" t="b">
        <f>IF(R950&lt;0.05,"TRUE")</f>
        <v>0</v>
      </c>
      <c r="T950" s="5" t="s">
        <v>2865</v>
      </c>
      <c r="U950" s="5" t="s">
        <v>2866</v>
      </c>
      <c r="V950" s="5" t="s">
        <v>2867</v>
      </c>
      <c r="W950" s="22">
        <v>13.190871556599932</v>
      </c>
      <c r="X950" s="23" t="s">
        <v>35</v>
      </c>
      <c r="Y950" s="22">
        <v>1.0359157377626105</v>
      </c>
      <c r="Z950" s="22">
        <v>12.802885691324866</v>
      </c>
      <c r="AA950" s="23" t="s">
        <v>35</v>
      </c>
      <c r="AB950" s="22">
        <v>0.9178312628359333</v>
      </c>
      <c r="AC950" s="22">
        <v>13.9979543685913</v>
      </c>
      <c r="AD950" s="22">
        <v>12.022748947143601</v>
      </c>
      <c r="AE950" s="22">
        <v>13.551911354064901</v>
      </c>
      <c r="AF950" s="22">
        <v>12.019874572753899</v>
      </c>
      <c r="AG950" s="22">
        <v>13.812925338745099</v>
      </c>
      <c r="AH950" s="22">
        <v>12.5758571624756</v>
      </c>
    </row>
    <row r="951" spans="1:34" x14ac:dyDescent="0.35">
      <c r="A951" s="5" t="s">
        <v>2868</v>
      </c>
      <c r="B951" s="5" t="s">
        <v>2869</v>
      </c>
      <c r="C951" s="22">
        <v>15.020467122395834</v>
      </c>
      <c r="D951" s="23" t="s">
        <v>35</v>
      </c>
      <c r="E951" s="22">
        <v>0.95831212261189036</v>
      </c>
      <c r="F951" s="22">
        <v>14.629608790079766</v>
      </c>
      <c r="G951" s="23" t="s">
        <v>35</v>
      </c>
      <c r="H951" s="22">
        <v>1.6050871334720616</v>
      </c>
      <c r="I951" s="22">
        <v>-1.3363218307495099</v>
      </c>
      <c r="J951" s="24">
        <v>0.27953454420829799</v>
      </c>
      <c r="K951" s="25">
        <f>10^-J951</f>
        <v>0.52537022498601504</v>
      </c>
      <c r="L951" s="26" t="b">
        <f>IF(AND(K951&lt;0.05,ABS(I951)&gt;=2),"TRUE")</f>
        <v>0</v>
      </c>
      <c r="M951" s="27" t="b">
        <v>0</v>
      </c>
      <c r="N951" s="24">
        <v>0.27953454420829799</v>
      </c>
      <c r="O951" s="27">
        <v>745</v>
      </c>
      <c r="P951" s="25">
        <f>O951/$P$2*$P$1</f>
        <v>3.3318425760286229E-2</v>
      </c>
      <c r="Q951" s="27" t="b">
        <f>IF(K951&lt;P951,"TRUE")</f>
        <v>0</v>
      </c>
      <c r="R951" s="28">
        <f>K951*1118</f>
        <v>587.36391153436477</v>
      </c>
      <c r="S951" s="26" t="b">
        <f>IF(R951&lt;0.05,"TRUE")</f>
        <v>0</v>
      </c>
      <c r="T951" s="5" t="s">
        <v>2868</v>
      </c>
      <c r="U951" s="5" t="s">
        <v>2869</v>
      </c>
      <c r="V951" s="5" t="s">
        <v>2870</v>
      </c>
      <c r="W951" s="22">
        <v>15.020467122395834</v>
      </c>
      <c r="X951" s="23" t="s">
        <v>35</v>
      </c>
      <c r="Y951" s="22">
        <v>0.95831212261189036</v>
      </c>
      <c r="Z951" s="22">
        <v>14.629608790079766</v>
      </c>
      <c r="AA951" s="23" t="s">
        <v>35</v>
      </c>
      <c r="AB951" s="22">
        <v>1.6050871334720616</v>
      </c>
      <c r="AC951" s="22">
        <v>14.263129234314</v>
      </c>
      <c r="AD951" s="22">
        <v>16.097843170166001</v>
      </c>
      <c r="AE951" s="22">
        <v>14.7004289627075</v>
      </c>
      <c r="AF951" s="22">
        <v>12.8957681655884</v>
      </c>
      <c r="AG951" s="22">
        <v>14.929385185241699</v>
      </c>
      <c r="AH951" s="22">
        <v>16.063673019409201</v>
      </c>
    </row>
    <row r="952" spans="1:34" x14ac:dyDescent="0.35">
      <c r="A952" s="5" t="s">
        <v>2871</v>
      </c>
      <c r="B952" s="5" t="s">
        <v>2872</v>
      </c>
      <c r="C952" s="22">
        <v>14.506616592407234</v>
      </c>
      <c r="D952" s="23" t="s">
        <v>35</v>
      </c>
      <c r="E952" s="22">
        <v>0.65680319329381165</v>
      </c>
      <c r="F952" s="22">
        <v>13.168788909912109</v>
      </c>
      <c r="G952" s="23" t="s">
        <v>35</v>
      </c>
      <c r="H952" s="22">
        <v>3.0668610767728235</v>
      </c>
      <c r="I952" s="22">
        <v>-1.3378276824951201</v>
      </c>
      <c r="J952" s="24">
        <v>0.30013560863121702</v>
      </c>
      <c r="K952" s="25">
        <f>10^-J952</f>
        <v>0.50103076213713638</v>
      </c>
      <c r="L952" s="26" t="b">
        <f>IF(AND(K952&lt;0.05,ABS(I952)&gt;=2),"TRUE")</f>
        <v>0</v>
      </c>
      <c r="M952" s="27" t="b">
        <v>0</v>
      </c>
      <c r="N952" s="24">
        <v>0.30013560863121702</v>
      </c>
      <c r="O952" s="27">
        <v>711</v>
      </c>
      <c r="P952" s="25">
        <f>O952/$P$2*$P$1</f>
        <v>3.1797853309481219E-2</v>
      </c>
      <c r="Q952" s="27" t="b">
        <f>IF(K952&lt;P952,"TRUE")</f>
        <v>0</v>
      </c>
      <c r="R952" s="28">
        <f>K952*1118</f>
        <v>560.15239206931847</v>
      </c>
      <c r="S952" s="26" t="b">
        <f>IF(R952&lt;0.05,"TRUE")</f>
        <v>0</v>
      </c>
      <c r="T952" s="5" t="s">
        <v>2871</v>
      </c>
      <c r="U952" s="5" t="s">
        <v>2872</v>
      </c>
      <c r="V952" s="5" t="s">
        <v>2873</v>
      </c>
      <c r="W952" s="22">
        <v>14.506616592407234</v>
      </c>
      <c r="X952" s="23" t="s">
        <v>35</v>
      </c>
      <c r="Y952" s="22">
        <v>0.65680319329381165</v>
      </c>
      <c r="Z952" s="22">
        <v>13.168788909912109</v>
      </c>
      <c r="AA952" s="23" t="s">
        <v>35</v>
      </c>
      <c r="AB952" s="22">
        <v>3.0668610767728235</v>
      </c>
      <c r="AC952" s="22">
        <v>14.5549163818359</v>
      </c>
      <c r="AD952" s="22">
        <v>13.8269968032837</v>
      </c>
      <c r="AE952" s="22">
        <v>15.137936592102101</v>
      </c>
      <c r="AF952" s="22">
        <v>9.6688890457153303</v>
      </c>
      <c r="AG952" s="22">
        <v>14.4511251449585</v>
      </c>
      <c r="AH952" s="22">
        <v>15.3863525390625</v>
      </c>
    </row>
    <row r="953" spans="1:34" x14ac:dyDescent="0.35">
      <c r="A953" s="5" t="s">
        <v>2874</v>
      </c>
      <c r="B953" s="5" t="s">
        <v>2875</v>
      </c>
      <c r="C953" s="22">
        <v>14.352467854817702</v>
      </c>
      <c r="D953" s="23" t="s">
        <v>35</v>
      </c>
      <c r="E953" s="22">
        <v>4.4543313680301649E-2</v>
      </c>
      <c r="F953" s="22">
        <v>13.0124619801839</v>
      </c>
      <c r="G953" s="23" t="s">
        <v>35</v>
      </c>
      <c r="H953" s="22">
        <v>2.2855718384021828</v>
      </c>
      <c r="I953" s="22">
        <v>-1.34000587463379</v>
      </c>
      <c r="J953" s="24">
        <v>0.43487647343227998</v>
      </c>
      <c r="K953" s="25">
        <f>10^-J953</f>
        <v>0.36738678162010413</v>
      </c>
      <c r="L953" s="26" t="b">
        <f>IF(AND(K953&lt;0.05,ABS(I953)&gt;=2),"TRUE")</f>
        <v>0</v>
      </c>
      <c r="M953" s="27" t="b">
        <v>0</v>
      </c>
      <c r="N953" s="24">
        <v>0.43487647343227998</v>
      </c>
      <c r="O953" s="27">
        <v>541</v>
      </c>
      <c r="P953" s="25">
        <f>O953/$P$2*$P$1</f>
        <v>2.4194991055456173E-2</v>
      </c>
      <c r="Q953" s="27" t="b">
        <f>IF(K953&lt;P953,"TRUE")</f>
        <v>0</v>
      </c>
      <c r="R953" s="28">
        <f>K953*1118</f>
        <v>410.73842185127643</v>
      </c>
      <c r="S953" s="26" t="b">
        <f>IF(R953&lt;0.05,"TRUE")</f>
        <v>0</v>
      </c>
      <c r="T953" s="5" t="s">
        <v>2874</v>
      </c>
      <c r="U953" s="5" t="s">
        <v>2875</v>
      </c>
      <c r="V953" s="5" t="s">
        <v>2876</v>
      </c>
      <c r="W953" s="22">
        <v>14.352467854817702</v>
      </c>
      <c r="X953" s="23" t="s">
        <v>35</v>
      </c>
      <c r="Y953" s="22">
        <v>4.4543313680301649E-2</v>
      </c>
      <c r="Z953" s="22">
        <v>13.0124619801839</v>
      </c>
      <c r="AA953" s="23" t="s">
        <v>35</v>
      </c>
      <c r="AB953" s="22">
        <v>2.2855718384021828</v>
      </c>
      <c r="AC953" s="22">
        <v>14.301097869873001</v>
      </c>
      <c r="AD953" s="22">
        <v>14.380377769470201</v>
      </c>
      <c r="AE953" s="22">
        <v>14.375927925109901</v>
      </c>
      <c r="AF953" s="22">
        <v>10.373608589172401</v>
      </c>
      <c r="AG953" s="22">
        <v>14.297563552856399</v>
      </c>
      <c r="AH953" s="22">
        <v>14.366213798522899</v>
      </c>
    </row>
    <row r="954" spans="1:34" x14ac:dyDescent="0.35">
      <c r="A954" s="5" t="s">
        <v>2877</v>
      </c>
      <c r="B954" s="5" t="s">
        <v>2878</v>
      </c>
      <c r="C954" s="22">
        <v>16.3762404123942</v>
      </c>
      <c r="D954" s="23" t="s">
        <v>35</v>
      </c>
      <c r="E954" s="22">
        <v>0.38625228400534339</v>
      </c>
      <c r="F954" s="22">
        <v>15.034811019897498</v>
      </c>
      <c r="G954" s="23" t="s">
        <v>35</v>
      </c>
      <c r="H954" s="22">
        <v>2.7300209940673623</v>
      </c>
      <c r="I954" s="22">
        <v>-1.34142939249675</v>
      </c>
      <c r="J954" s="24">
        <v>0.349837985134409</v>
      </c>
      <c r="K954" s="25">
        <f>10^-J954</f>
        <v>0.44685025989749683</v>
      </c>
      <c r="L954" s="26" t="b">
        <f>IF(AND(K954&lt;0.05,ABS(I954)&gt;=2),"TRUE")</f>
        <v>0</v>
      </c>
      <c r="M954" s="27" t="b">
        <v>0</v>
      </c>
      <c r="N954" s="24">
        <v>0.349837985134409</v>
      </c>
      <c r="O954" s="27">
        <v>651</v>
      </c>
      <c r="P954" s="25">
        <f>O954/$P$2*$P$1</f>
        <v>2.9114490161001788E-2</v>
      </c>
      <c r="Q954" s="27" t="b">
        <f>IF(K954&lt;P954,"TRUE")</f>
        <v>0</v>
      </c>
      <c r="R954" s="28">
        <f>K954*1118</f>
        <v>499.57859056540144</v>
      </c>
      <c r="S954" s="26" t="b">
        <f>IF(R954&lt;0.05,"TRUE")</f>
        <v>0</v>
      </c>
      <c r="T954" s="5" t="s">
        <v>2877</v>
      </c>
      <c r="U954" s="5" t="s">
        <v>2878</v>
      </c>
      <c r="V954" s="5" t="s">
        <v>2879</v>
      </c>
      <c r="W954" s="22">
        <v>16.3762404123942</v>
      </c>
      <c r="X954" s="23" t="s">
        <v>35</v>
      </c>
      <c r="Y954" s="22">
        <v>0.38625228400534339</v>
      </c>
      <c r="Z954" s="22">
        <v>15.034811019897498</v>
      </c>
      <c r="AA954" s="23" t="s">
        <v>35</v>
      </c>
      <c r="AB954" s="22">
        <v>2.7300209940673623</v>
      </c>
      <c r="AC954" s="22">
        <v>16.5568027496338</v>
      </c>
      <c r="AD954" s="22">
        <v>16.639142990112301</v>
      </c>
      <c r="AE954" s="22">
        <v>15.9327754974365</v>
      </c>
      <c r="AF954" s="22">
        <v>11.896039962768601</v>
      </c>
      <c r="AG954" s="22">
        <v>16.3510131835938</v>
      </c>
      <c r="AH954" s="22">
        <v>16.857379913330099</v>
      </c>
    </row>
    <row r="955" spans="1:34" x14ac:dyDescent="0.35">
      <c r="A955" s="5" t="s">
        <v>2880</v>
      </c>
      <c r="B955" s="5" t="s">
        <v>2881</v>
      </c>
      <c r="C955" s="22">
        <v>17.928647359212235</v>
      </c>
      <c r="D955" s="23" t="s">
        <v>35</v>
      </c>
      <c r="E955" s="22">
        <v>6.5816729128995499E-2</v>
      </c>
      <c r="F955" s="22">
        <v>16.572903315226267</v>
      </c>
      <c r="G955" s="23" t="s">
        <v>35</v>
      </c>
      <c r="H955" s="22">
        <v>0.57866802381748472</v>
      </c>
      <c r="I955" s="22">
        <v>-1.355744043986</v>
      </c>
      <c r="J955" s="24">
        <v>1.8038823060593701</v>
      </c>
      <c r="K955" s="25">
        <f>10^-J955</f>
        <v>1.570788430815262E-2</v>
      </c>
      <c r="L955" s="26" t="b">
        <f>IF(AND(K955&lt;0.05,ABS(I955)&gt;=2),"TRUE")</f>
        <v>0</v>
      </c>
      <c r="M955" s="27" t="b">
        <v>0</v>
      </c>
      <c r="N955" s="24">
        <v>1.8038823060593701</v>
      </c>
      <c r="O955" s="27">
        <v>51</v>
      </c>
      <c r="P955" s="25">
        <f>O955/$P$2*$P$1</f>
        <v>2.2808586762075134E-3</v>
      </c>
      <c r="Q955" s="27" t="b">
        <f>IF(K955&lt;P955,"TRUE")</f>
        <v>0</v>
      </c>
      <c r="R955" s="28">
        <f>K955*1118</f>
        <v>17.561414656514629</v>
      </c>
      <c r="S955" s="26" t="b">
        <f>IF(R955&lt;0.05,"TRUE")</f>
        <v>0</v>
      </c>
      <c r="T955" s="5" t="s">
        <v>2880</v>
      </c>
      <c r="U955" s="5" t="s">
        <v>2881</v>
      </c>
      <c r="V955" s="5" t="s">
        <v>2882</v>
      </c>
      <c r="W955" s="22">
        <v>17.928647359212235</v>
      </c>
      <c r="X955" s="23" t="s">
        <v>35</v>
      </c>
      <c r="Y955" s="22">
        <v>6.5816729128995499E-2</v>
      </c>
      <c r="Z955" s="22">
        <v>16.572903315226267</v>
      </c>
      <c r="AA955" s="23" t="s">
        <v>35</v>
      </c>
      <c r="AB955" s="22">
        <v>0.57866802381748472</v>
      </c>
      <c r="AC955" s="22">
        <v>18.0029182434082</v>
      </c>
      <c r="AD955" s="22">
        <v>17.9054660797119</v>
      </c>
      <c r="AE955" s="22">
        <v>17.877557754516602</v>
      </c>
      <c r="AF955" s="22">
        <v>16.011013031005898</v>
      </c>
      <c r="AG955" s="22">
        <v>16.540693283081101</v>
      </c>
      <c r="AH955" s="22">
        <v>17.1670036315918</v>
      </c>
    </row>
    <row r="956" spans="1:34" x14ac:dyDescent="0.35">
      <c r="A956" s="5" t="s">
        <v>2883</v>
      </c>
      <c r="B956" s="5" t="s">
        <v>2884</v>
      </c>
      <c r="C956" s="22">
        <v>13.480507532755501</v>
      </c>
      <c r="D956" s="23" t="s">
        <v>35</v>
      </c>
      <c r="E956" s="22">
        <v>0.1774004885922337</v>
      </c>
      <c r="F956" s="22">
        <v>13.0702215830485</v>
      </c>
      <c r="G956" s="23" t="s">
        <v>35</v>
      </c>
      <c r="H956" s="22">
        <v>1.0372954080909471</v>
      </c>
      <c r="I956" s="22">
        <v>-1.3557497660319</v>
      </c>
      <c r="J956" s="24">
        <v>0.37410501685741898</v>
      </c>
      <c r="K956" s="25">
        <f>10^-J956</f>
        <v>0.42256642101833392</v>
      </c>
      <c r="L956" s="26" t="b">
        <f>IF(AND(K956&lt;0.05,ABS(I956)&gt;=2),"TRUE")</f>
        <v>0</v>
      </c>
      <c r="M956" s="27" t="b">
        <v>0</v>
      </c>
      <c r="N956" s="24">
        <v>0.37410501685741898</v>
      </c>
      <c r="O956" s="27">
        <v>618</v>
      </c>
      <c r="P956" s="25">
        <f>O956/$P$2*$P$1</f>
        <v>2.7638640429338102E-2</v>
      </c>
      <c r="Q956" s="27" t="b">
        <f>IF(K956&lt;P956,"TRUE")</f>
        <v>0</v>
      </c>
      <c r="R956" s="28">
        <f>K956*1118</f>
        <v>472.42925869849734</v>
      </c>
      <c r="S956" s="26" t="b">
        <f>IF(R956&lt;0.05,"TRUE")</f>
        <v>0</v>
      </c>
      <c r="T956" s="5" t="s">
        <v>2883</v>
      </c>
      <c r="U956" s="5" t="s">
        <v>2884</v>
      </c>
      <c r="V956" s="5" t="s">
        <v>2885</v>
      </c>
      <c r="W956" s="22">
        <v>13.480507532755501</v>
      </c>
      <c r="X956" s="23" t="s">
        <v>35</v>
      </c>
      <c r="Y956" s="22">
        <v>0.1774004885922337</v>
      </c>
      <c r="Z956" s="22">
        <v>13.0702215830485</v>
      </c>
      <c r="AA956" s="23" t="s">
        <v>35</v>
      </c>
      <c r="AB956" s="22">
        <v>1.0372954080909471</v>
      </c>
      <c r="AC956" s="22">
        <v>13.5745525360107</v>
      </c>
      <c r="AD956" s="22">
        <v>13.275885581970201</v>
      </c>
      <c r="AE956" s="22">
        <v>13.5910844802856</v>
      </c>
      <c r="AF956" s="22">
        <v>11.9655113220215</v>
      </c>
      <c r="AG956" s="22">
        <v>13.221711158752401</v>
      </c>
      <c r="AH956" s="22">
        <v>14.0234422683716</v>
      </c>
    </row>
    <row r="957" spans="1:34" x14ac:dyDescent="0.35">
      <c r="A957" s="5" t="s">
        <v>2886</v>
      </c>
      <c r="B957" s="5" t="s">
        <v>2887</v>
      </c>
      <c r="C957" s="22">
        <v>14.307854016621901</v>
      </c>
      <c r="D957" s="23" t="s">
        <v>35</v>
      </c>
      <c r="E957" s="22">
        <v>0.11552496143179466</v>
      </c>
      <c r="F957" s="22">
        <v>12.945211092631034</v>
      </c>
      <c r="G957" s="23" t="s">
        <v>35</v>
      </c>
      <c r="H957" s="22">
        <v>1.3270060045589989</v>
      </c>
      <c r="I957" s="22">
        <v>-1.3626429239908899</v>
      </c>
      <c r="J957" s="24">
        <v>0.82070442169810198</v>
      </c>
      <c r="K957" s="25">
        <f>10^-J957</f>
        <v>0.15111082557664726</v>
      </c>
      <c r="L957" s="26" t="b">
        <f>IF(AND(K957&lt;0.05,ABS(I957)&gt;=2),"TRUE")</f>
        <v>0</v>
      </c>
      <c r="M957" s="27" t="b">
        <v>0</v>
      </c>
      <c r="N957" s="24">
        <v>0.82070442169810198</v>
      </c>
      <c r="O957" s="27">
        <v>268</v>
      </c>
      <c r="P957" s="25">
        <f>O957/$P$2*$P$1</f>
        <v>1.1985688729874776E-2</v>
      </c>
      <c r="Q957" s="27" t="b">
        <f>IF(K957&lt;P957,"TRUE")</f>
        <v>0</v>
      </c>
      <c r="R957" s="28">
        <f>K957*1118</f>
        <v>168.94190299469165</v>
      </c>
      <c r="S957" s="26" t="b">
        <f>IF(R957&lt;0.05,"TRUE")</f>
        <v>0</v>
      </c>
      <c r="T957" s="5" t="s">
        <v>2886</v>
      </c>
      <c r="U957" s="5" t="s">
        <v>2887</v>
      </c>
      <c r="V957" s="5" t="s">
        <v>2888</v>
      </c>
      <c r="W957" s="22">
        <v>14.307854016621901</v>
      </c>
      <c r="X957" s="23" t="s">
        <v>35</v>
      </c>
      <c r="Y957" s="22">
        <v>0.11552496143179466</v>
      </c>
      <c r="Z957" s="22">
        <v>12.945211092631034</v>
      </c>
      <c r="AA957" s="23" t="s">
        <v>35</v>
      </c>
      <c r="AB957" s="22">
        <v>1.3270060045589989</v>
      </c>
      <c r="AC957" s="22">
        <v>14.420788764953601</v>
      </c>
      <c r="AD957" s="22">
        <v>14.3128709793091</v>
      </c>
      <c r="AE957" s="22">
        <v>14.189902305603001</v>
      </c>
      <c r="AF957" s="22">
        <v>11.5554494857788</v>
      </c>
      <c r="AG957" s="22">
        <v>13.081193923950201</v>
      </c>
      <c r="AH957" s="22">
        <v>14.1989898681641</v>
      </c>
    </row>
    <row r="958" spans="1:34" x14ac:dyDescent="0.35">
      <c r="A958" s="5" t="s">
        <v>2889</v>
      </c>
      <c r="B958" s="5" t="s">
        <v>2890</v>
      </c>
      <c r="C958" s="22">
        <v>17.478129069010404</v>
      </c>
      <c r="D958" s="23" t="s">
        <v>35</v>
      </c>
      <c r="E958" s="22">
        <v>0.2839912108905786</v>
      </c>
      <c r="F958" s="22">
        <v>16.109879493713368</v>
      </c>
      <c r="G958" s="23" t="s">
        <v>35</v>
      </c>
      <c r="H958" s="22">
        <v>0.59463277224024425</v>
      </c>
      <c r="I958" s="22">
        <v>-1.3682495752970401</v>
      </c>
      <c r="J958" s="24">
        <v>1.6414500552809701</v>
      </c>
      <c r="K958" s="25">
        <f>10^-J958</f>
        <v>2.2832314856899457E-2</v>
      </c>
      <c r="L958" s="26" t="b">
        <f>IF(AND(K958&lt;0.05,ABS(I958)&gt;=2),"TRUE")</f>
        <v>0</v>
      </c>
      <c r="M958" s="27" t="b">
        <v>0</v>
      </c>
      <c r="N958" s="24">
        <v>1.6414500552809701</v>
      </c>
      <c r="O958" s="27">
        <v>66</v>
      </c>
      <c r="P958" s="25">
        <f>O958/$P$2*$P$1</f>
        <v>2.9516994633273703E-3</v>
      </c>
      <c r="Q958" s="27" t="b">
        <f>IF(K958&lt;P958,"TRUE")</f>
        <v>0</v>
      </c>
      <c r="R958" s="28">
        <f>K958*1118</f>
        <v>25.526528010013593</v>
      </c>
      <c r="S958" s="26" t="b">
        <f>IF(R958&lt;0.05,"TRUE")</f>
        <v>0</v>
      </c>
      <c r="T958" s="5" t="s">
        <v>2889</v>
      </c>
      <c r="U958" s="5" t="s">
        <v>2890</v>
      </c>
      <c r="V958" s="5" t="s">
        <v>2891</v>
      </c>
      <c r="W958" s="22">
        <v>17.478129069010404</v>
      </c>
      <c r="X958" s="23" t="s">
        <v>35</v>
      </c>
      <c r="Y958" s="22">
        <v>0.2839912108905786</v>
      </c>
      <c r="Z958" s="22">
        <v>16.109879493713368</v>
      </c>
      <c r="AA958" s="23" t="s">
        <v>35</v>
      </c>
      <c r="AB958" s="22">
        <v>0.59463277224024425</v>
      </c>
      <c r="AC958" s="22">
        <v>17.7317905426025</v>
      </c>
      <c r="AD958" s="22">
        <v>17.531278610229499</v>
      </c>
      <c r="AE958" s="22">
        <v>17.171318054199201</v>
      </c>
      <c r="AF958" s="22">
        <v>15.4255571365356</v>
      </c>
      <c r="AG958" s="22">
        <v>16.500675201416001</v>
      </c>
      <c r="AH958" s="22">
        <v>16.403406143188501</v>
      </c>
    </row>
    <row r="959" spans="1:34" x14ac:dyDescent="0.35">
      <c r="A959" s="5" t="s">
        <v>2892</v>
      </c>
      <c r="B959" s="5" t="s">
        <v>2893</v>
      </c>
      <c r="C959" s="22">
        <v>15.623078028361</v>
      </c>
      <c r="D959" s="23" t="s">
        <v>35</v>
      </c>
      <c r="E959" s="22">
        <v>0.286112491722117</v>
      </c>
      <c r="F959" s="22">
        <v>14.251746813456201</v>
      </c>
      <c r="G959" s="23" t="s">
        <v>35</v>
      </c>
      <c r="H959" s="22">
        <v>1.2709824177945264</v>
      </c>
      <c r="I959" s="22">
        <v>-1.37133121490479</v>
      </c>
      <c r="J959" s="24">
        <v>0.84664090576394002</v>
      </c>
      <c r="K959" s="25">
        <f>10^-J959</f>
        <v>0.14235053189562147</v>
      </c>
      <c r="L959" s="26" t="b">
        <f>IF(AND(K959&lt;0.05,ABS(I959)&gt;=2),"TRUE")</f>
        <v>0</v>
      </c>
      <c r="M959" s="27" t="b">
        <v>0</v>
      </c>
      <c r="N959" s="24">
        <v>0.84664090576394002</v>
      </c>
      <c r="O959" s="27">
        <v>258</v>
      </c>
      <c r="P959" s="25">
        <f>O959/$P$2*$P$1</f>
        <v>1.1538461538461539E-2</v>
      </c>
      <c r="Q959" s="27" t="b">
        <f>IF(K959&lt;P959,"TRUE")</f>
        <v>0</v>
      </c>
      <c r="R959" s="28">
        <f>K959*1118</f>
        <v>159.1478946593048</v>
      </c>
      <c r="S959" s="26" t="b">
        <f>IF(R959&lt;0.05,"TRUE")</f>
        <v>0</v>
      </c>
      <c r="T959" s="5" t="s">
        <v>2892</v>
      </c>
      <c r="U959" s="5" t="s">
        <v>2893</v>
      </c>
      <c r="V959" s="5" t="s">
        <v>2894</v>
      </c>
      <c r="W959" s="22">
        <v>15.623078028361</v>
      </c>
      <c r="X959" s="23" t="s">
        <v>35</v>
      </c>
      <c r="Y959" s="22">
        <v>0.286112491722117</v>
      </c>
      <c r="Z959" s="22">
        <v>14.251746813456201</v>
      </c>
      <c r="AA959" s="23" t="s">
        <v>35</v>
      </c>
      <c r="AB959" s="22">
        <v>1.2709824177945264</v>
      </c>
      <c r="AC959" s="22">
        <v>15.9175577163696</v>
      </c>
      <c r="AD959" s="22">
        <v>15.3461399078369</v>
      </c>
      <c r="AE959" s="22">
        <v>15.6055364608765</v>
      </c>
      <c r="AF959" s="22">
        <v>12.7857675552368</v>
      </c>
      <c r="AG959" s="22">
        <v>15.044527053833001</v>
      </c>
      <c r="AH959" s="22">
        <v>14.9249458312988</v>
      </c>
    </row>
    <row r="960" spans="1:34" x14ac:dyDescent="0.35">
      <c r="A960" s="5" t="s">
        <v>2895</v>
      </c>
      <c r="B960" s="5" t="s">
        <v>2896</v>
      </c>
      <c r="C960" s="22">
        <v>17.158665974934934</v>
      </c>
      <c r="D960" s="23" t="s">
        <v>35</v>
      </c>
      <c r="E960" s="22">
        <v>0.31421297393200609</v>
      </c>
      <c r="F960" s="22">
        <v>15.777752876281701</v>
      </c>
      <c r="G960" s="23" t="s">
        <v>35</v>
      </c>
      <c r="H960" s="22">
        <v>0.80863001556660663</v>
      </c>
      <c r="I960" s="22">
        <v>-1.3809130986531599</v>
      </c>
      <c r="J960" s="24">
        <v>1.2923881506925301</v>
      </c>
      <c r="K960" s="25">
        <f>10^-J960</f>
        <v>5.1004893996464164E-2</v>
      </c>
      <c r="L960" s="26" t="b">
        <f>IF(AND(K960&lt;0.05,ABS(I960)&gt;=2),"TRUE")</f>
        <v>0</v>
      </c>
      <c r="M960" s="27" t="b">
        <v>0</v>
      </c>
      <c r="N960" s="24">
        <v>1.2923881506925301</v>
      </c>
      <c r="O960" s="27">
        <v>123</v>
      </c>
      <c r="P960" s="25">
        <f>O960/$P$2*$P$1</f>
        <v>5.5008944543828266E-3</v>
      </c>
      <c r="Q960" s="27" t="b">
        <f>IF(K960&lt;P960,"TRUE")</f>
        <v>0</v>
      </c>
      <c r="R960" s="28">
        <f>K960*1118</f>
        <v>57.023471488046937</v>
      </c>
      <c r="S960" s="26" t="b">
        <f>IF(R960&lt;0.05,"TRUE")</f>
        <v>0</v>
      </c>
      <c r="T960" s="5" t="s">
        <v>2895</v>
      </c>
      <c r="U960" s="5" t="s">
        <v>2896</v>
      </c>
      <c r="V960" s="5" t="s">
        <v>2897</v>
      </c>
      <c r="W960" s="22">
        <v>17.158665974934934</v>
      </c>
      <c r="X960" s="23" t="s">
        <v>35</v>
      </c>
      <c r="Y960" s="22">
        <v>0.31421297393200609</v>
      </c>
      <c r="Z960" s="22">
        <v>15.777752876281701</v>
      </c>
      <c r="AA960" s="23" t="s">
        <v>35</v>
      </c>
      <c r="AB960" s="22">
        <v>0.80863001556660663</v>
      </c>
      <c r="AC960" s="22">
        <v>17.521411895751999</v>
      </c>
      <c r="AD960" s="22">
        <v>16.983722686767599</v>
      </c>
      <c r="AE960" s="22">
        <v>16.970863342285199</v>
      </c>
      <c r="AF960" s="22">
        <v>14.872706413269</v>
      </c>
      <c r="AG960" s="22">
        <v>16.0314025878906</v>
      </c>
      <c r="AH960" s="22">
        <v>16.429149627685501</v>
      </c>
    </row>
    <row r="961" spans="1:34" x14ac:dyDescent="0.35">
      <c r="A961" s="5" t="s">
        <v>2898</v>
      </c>
      <c r="B961" s="5" t="s">
        <v>2899</v>
      </c>
      <c r="C961" s="22">
        <v>15.0721025466919</v>
      </c>
      <c r="D961" s="23" t="s">
        <v>35</v>
      </c>
      <c r="E961" s="22">
        <v>2.2971324854176696</v>
      </c>
      <c r="F961" s="22">
        <v>13.687681833903</v>
      </c>
      <c r="G961" s="23" t="s">
        <v>35</v>
      </c>
      <c r="H961" s="22">
        <v>1.4223500108863636</v>
      </c>
      <c r="I961" s="22">
        <v>-1.3844207127889001</v>
      </c>
      <c r="J961" s="24">
        <v>0.37166164698360599</v>
      </c>
      <c r="K961" s="25">
        <f>10^-J961</f>
        <v>0.42495050826406111</v>
      </c>
      <c r="L961" s="26" t="b">
        <f>IF(AND(K961&lt;0.05,ABS(I961)&gt;=2),"TRUE")</f>
        <v>0</v>
      </c>
      <c r="M961" s="27" t="b">
        <v>0</v>
      </c>
      <c r="N961" s="24">
        <v>0.37166164698360599</v>
      </c>
      <c r="O961" s="27">
        <v>621</v>
      </c>
      <c r="P961" s="25">
        <f>O961/$P$2*$P$1</f>
        <v>2.7772808586762079E-2</v>
      </c>
      <c r="Q961" s="27" t="b">
        <f>IF(K961&lt;P961,"TRUE")</f>
        <v>0</v>
      </c>
      <c r="R961" s="28">
        <f>K961*1118</f>
        <v>475.09466823922031</v>
      </c>
      <c r="S961" s="26" t="b">
        <f>IF(R961&lt;0.05,"TRUE")</f>
        <v>0</v>
      </c>
      <c r="T961" s="5" t="s">
        <v>2898</v>
      </c>
      <c r="U961" s="5" t="s">
        <v>2899</v>
      </c>
      <c r="V961" s="5" t="s">
        <v>2900</v>
      </c>
      <c r="W961" s="22">
        <v>15.0721025466919</v>
      </c>
      <c r="X961" s="23" t="s">
        <v>35</v>
      </c>
      <c r="Y961" s="22">
        <v>2.2971324854176696</v>
      </c>
      <c r="Z961" s="22">
        <v>13.687681833903</v>
      </c>
      <c r="AA961" s="23" t="s">
        <v>35</v>
      </c>
      <c r="AB961" s="22">
        <v>1.4223500108863636</v>
      </c>
      <c r="AC961" s="22">
        <v>14.019324302673301</v>
      </c>
      <c r="AD961" s="22">
        <v>13.4900417327881</v>
      </c>
      <c r="AE961" s="22">
        <v>17.7069416046143</v>
      </c>
      <c r="AF961" s="22">
        <v>12.6206512451172</v>
      </c>
      <c r="AG961" s="22">
        <v>15.3024759292603</v>
      </c>
      <c r="AH961" s="22">
        <v>13.1399183273315</v>
      </c>
    </row>
    <row r="962" spans="1:34" x14ac:dyDescent="0.35">
      <c r="A962" s="5" t="s">
        <v>2901</v>
      </c>
      <c r="B962" s="5" t="s">
        <v>2902</v>
      </c>
      <c r="C962" s="22">
        <v>13.947921752929666</v>
      </c>
      <c r="D962" s="23" t="s">
        <v>35</v>
      </c>
      <c r="E962" s="22">
        <v>0.45615529147598577</v>
      </c>
      <c r="F962" s="22">
        <v>12.555070559183775</v>
      </c>
      <c r="G962" s="23" t="s">
        <v>35</v>
      </c>
      <c r="H962" s="22">
        <v>2.6641011505201022</v>
      </c>
      <c r="I962" s="22">
        <v>-1.39285119374593</v>
      </c>
      <c r="J962" s="24">
        <v>0.37413806814698902</v>
      </c>
      <c r="K962" s="25">
        <f>10^-J962</f>
        <v>0.42253426349781481</v>
      </c>
      <c r="L962" s="26" t="b">
        <f>IF(AND(K962&lt;0.05,ABS(I962)&gt;=2),"TRUE")</f>
        <v>0</v>
      </c>
      <c r="M962" s="27" t="b">
        <v>0</v>
      </c>
      <c r="N962" s="24">
        <v>0.37413806814698902</v>
      </c>
      <c r="O962" s="27">
        <v>617</v>
      </c>
      <c r="P962" s="25">
        <f>O962/$P$2*$P$1</f>
        <v>2.7593917710196782E-2</v>
      </c>
      <c r="Q962" s="27" t="b">
        <f>IF(K962&lt;P962,"TRUE")</f>
        <v>0</v>
      </c>
      <c r="R962" s="28">
        <f>K962*1118</f>
        <v>472.39330659055696</v>
      </c>
      <c r="S962" s="26" t="b">
        <f>IF(R962&lt;0.05,"TRUE")</f>
        <v>0</v>
      </c>
      <c r="T962" s="5" t="s">
        <v>2901</v>
      </c>
      <c r="U962" s="5" t="s">
        <v>2902</v>
      </c>
      <c r="V962" s="5" t="s">
        <v>2903</v>
      </c>
      <c r="W962" s="22">
        <v>13.947921752929666</v>
      </c>
      <c r="X962" s="23" t="s">
        <v>35</v>
      </c>
      <c r="Y962" s="22">
        <v>0.45615529147598577</v>
      </c>
      <c r="Z962" s="22">
        <v>12.555070559183775</v>
      </c>
      <c r="AA962" s="23" t="s">
        <v>35</v>
      </c>
      <c r="AB962" s="22">
        <v>2.6641011505201022</v>
      </c>
      <c r="AC962" s="22">
        <v>14.465691566467299</v>
      </c>
      <c r="AD962" s="22">
        <v>13.772783279418899</v>
      </c>
      <c r="AE962" s="22">
        <v>13.6052904129028</v>
      </c>
      <c r="AF962" s="22">
        <v>9.4820451736450195</v>
      </c>
      <c r="AG962" s="22">
        <v>14.213325500488301</v>
      </c>
      <c r="AH962" s="22">
        <v>13.969841003418001</v>
      </c>
    </row>
    <row r="963" spans="1:34" x14ac:dyDescent="0.35">
      <c r="A963" s="5" t="s">
        <v>2904</v>
      </c>
      <c r="B963" s="5" t="s">
        <v>2905</v>
      </c>
      <c r="C963" s="22">
        <v>13.774882634480798</v>
      </c>
      <c r="D963" s="23" t="s">
        <v>35</v>
      </c>
      <c r="E963" s="22">
        <v>0.10757721125668578</v>
      </c>
      <c r="F963" s="22">
        <v>13.326658884684234</v>
      </c>
      <c r="G963" s="23" t="s">
        <v>35</v>
      </c>
      <c r="H963" s="22">
        <v>0.52757592724653146</v>
      </c>
      <c r="I963" s="22">
        <v>-1.39368724822998</v>
      </c>
      <c r="J963" s="24">
        <v>0.490893340194898</v>
      </c>
      <c r="K963" s="25">
        <f>10^-J963</f>
        <v>0.32292871155375574</v>
      </c>
      <c r="L963" s="26" t="b">
        <f>IF(AND(K963&lt;0.05,ABS(I963)&gt;=2),"TRUE")</f>
        <v>0</v>
      </c>
      <c r="M963" s="27" t="b">
        <v>0</v>
      </c>
      <c r="N963" s="24">
        <v>0.490893340194898</v>
      </c>
      <c r="O963" s="27">
        <v>486</v>
      </c>
      <c r="P963" s="25">
        <f>O963/$P$2*$P$1</f>
        <v>2.1735241502683366E-2</v>
      </c>
      <c r="Q963" s="27" t="b">
        <f>IF(K963&lt;P963,"TRUE")</f>
        <v>0</v>
      </c>
      <c r="R963" s="28">
        <f>K963*1118</f>
        <v>361.03429951709893</v>
      </c>
      <c r="S963" s="26" t="b">
        <f>IF(R963&lt;0.05,"TRUE")</f>
        <v>0</v>
      </c>
      <c r="T963" s="5" t="s">
        <v>2904</v>
      </c>
      <c r="U963" s="5" t="s">
        <v>2905</v>
      </c>
      <c r="V963" s="5" t="s">
        <v>2906</v>
      </c>
      <c r="W963" s="22">
        <v>13.774882634480798</v>
      </c>
      <c r="X963" s="23" t="s">
        <v>35</v>
      </c>
      <c r="Y963" s="22">
        <v>0.10757721125668578</v>
      </c>
      <c r="Z963" s="22">
        <v>13.326658884684234</v>
      </c>
      <c r="AA963" s="23" t="s">
        <v>35</v>
      </c>
      <c r="AB963" s="22">
        <v>0.52757592724653146</v>
      </c>
      <c r="AC963" s="22">
        <v>13.8367967605591</v>
      </c>
      <c r="AD963" s="22">
        <v>13.650663375854499</v>
      </c>
      <c r="AE963" s="22">
        <v>13.8371877670288</v>
      </c>
      <c r="AF963" s="22">
        <v>12.755669593811</v>
      </c>
      <c r="AG963" s="22">
        <v>13.428265571594199</v>
      </c>
      <c r="AH963" s="22">
        <v>13.7960414886475</v>
      </c>
    </row>
    <row r="964" spans="1:34" x14ac:dyDescent="0.35">
      <c r="A964" s="5" t="s">
        <v>2907</v>
      </c>
      <c r="B964" s="5" t="s">
        <v>2908</v>
      </c>
      <c r="C964" s="22">
        <v>13.964916547139467</v>
      </c>
      <c r="D964" s="23" t="s">
        <v>35</v>
      </c>
      <c r="E964" s="22">
        <v>0.13940184713365786</v>
      </c>
      <c r="F964" s="22">
        <v>12.569994290669733</v>
      </c>
      <c r="G964" s="23" t="s">
        <v>35</v>
      </c>
      <c r="H964" s="22">
        <v>0.43016480093335135</v>
      </c>
      <c r="I964" s="22">
        <v>-1.3949222564697299</v>
      </c>
      <c r="J964" s="24">
        <v>2.2281862526139702</v>
      </c>
      <c r="K964" s="25">
        <f>10^-J964</f>
        <v>5.9130798997172832E-3</v>
      </c>
      <c r="L964" s="26" t="b">
        <f>IF(AND(K964&lt;0.05,ABS(I964)&gt;=2),"TRUE")</f>
        <v>0</v>
      </c>
      <c r="M964" s="27" t="b">
        <v>0</v>
      </c>
      <c r="N964" s="24">
        <v>2.2281862526139702</v>
      </c>
      <c r="O964" s="27">
        <v>27</v>
      </c>
      <c r="P964" s="25">
        <f>O964/$P$2*$P$1</f>
        <v>1.2075134168157424E-3</v>
      </c>
      <c r="Q964" s="27" t="b">
        <f>IF(K964&lt;P964,"TRUE")</f>
        <v>0</v>
      </c>
      <c r="R964" s="28">
        <f>K964*1118</f>
        <v>6.6108233278839226</v>
      </c>
      <c r="S964" s="26" t="b">
        <f>IF(R964&lt;0.05,"TRUE")</f>
        <v>0</v>
      </c>
      <c r="T964" s="5" t="s">
        <v>2907</v>
      </c>
      <c r="U964" s="5" t="s">
        <v>2908</v>
      </c>
      <c r="V964" s="5" t="s">
        <v>2909</v>
      </c>
      <c r="W964" s="22">
        <v>13.964916547139467</v>
      </c>
      <c r="X964" s="23" t="s">
        <v>35</v>
      </c>
      <c r="Y964" s="22">
        <v>0.13940184713365786</v>
      </c>
      <c r="Z964" s="22">
        <v>12.569994290669733</v>
      </c>
      <c r="AA964" s="23" t="s">
        <v>35</v>
      </c>
      <c r="AB964" s="22">
        <v>0.43016480093335135</v>
      </c>
      <c r="AC964" s="22">
        <v>14.093885421752899</v>
      </c>
      <c r="AD964" s="22">
        <v>13.983847618103001</v>
      </c>
      <c r="AE964" s="22">
        <v>13.8170166015625</v>
      </c>
      <c r="AF964" s="22">
        <v>12.089526176452599</v>
      </c>
      <c r="AG964" s="22">
        <v>12.7011203765869</v>
      </c>
      <c r="AH964" s="22">
        <v>12.9193363189697</v>
      </c>
    </row>
    <row r="965" spans="1:34" x14ac:dyDescent="0.35">
      <c r="A965" s="5" t="s">
        <v>2910</v>
      </c>
      <c r="B965" s="5" t="s">
        <v>2911</v>
      </c>
      <c r="C965" s="22">
        <v>13.906605084737132</v>
      </c>
      <c r="D965" s="23" t="s">
        <v>35</v>
      </c>
      <c r="E965" s="22">
        <v>0.7196497155229391</v>
      </c>
      <c r="F965" s="22">
        <v>12.504613876342802</v>
      </c>
      <c r="G965" s="23" t="s">
        <v>35</v>
      </c>
      <c r="H965" s="22">
        <v>1.6020246652843366</v>
      </c>
      <c r="I965" s="22">
        <v>-1.40199120839437</v>
      </c>
      <c r="J965" s="24">
        <v>0.62170624395656804</v>
      </c>
      <c r="K965" s="25">
        <f>10^-J965</f>
        <v>0.23894269407261134</v>
      </c>
      <c r="L965" s="26" t="b">
        <f>IF(AND(K965&lt;0.05,ABS(I965)&gt;=2),"TRUE")</f>
        <v>0</v>
      </c>
      <c r="M965" s="27" t="b">
        <v>0</v>
      </c>
      <c r="N965" s="24">
        <v>0.62170624395656804</v>
      </c>
      <c r="O965" s="27">
        <v>381</v>
      </c>
      <c r="P965" s="25">
        <f>O965/$P$2*$P$1</f>
        <v>1.7039355992844365E-2</v>
      </c>
      <c r="Q965" s="27" t="b">
        <f>IF(K965&lt;P965,"TRUE")</f>
        <v>0</v>
      </c>
      <c r="R965" s="28">
        <f>K965*1118</f>
        <v>267.13793197317949</v>
      </c>
      <c r="S965" s="26" t="b">
        <f>IF(R965&lt;0.05,"TRUE")</f>
        <v>0</v>
      </c>
      <c r="T965" s="5" t="s">
        <v>2910</v>
      </c>
      <c r="U965" s="5" t="s">
        <v>2911</v>
      </c>
      <c r="V965" s="5" t="s">
        <v>2912</v>
      </c>
      <c r="W965" s="22">
        <v>13.906605084737132</v>
      </c>
      <c r="X965" s="23" t="s">
        <v>35</v>
      </c>
      <c r="Y965" s="22">
        <v>0.7196497155229391</v>
      </c>
      <c r="Z965" s="22">
        <v>12.504613876342802</v>
      </c>
      <c r="AA965" s="23" t="s">
        <v>35</v>
      </c>
      <c r="AB965" s="22">
        <v>1.6020246652843366</v>
      </c>
      <c r="AC965" s="22">
        <v>14.703289985656699</v>
      </c>
      <c r="AD965" s="22">
        <v>13.712873458862299</v>
      </c>
      <c r="AE965" s="22">
        <v>13.303651809692401</v>
      </c>
      <c r="AF965" s="22">
        <v>12.6979322433472</v>
      </c>
      <c r="AG965" s="22">
        <v>14.001207351684601</v>
      </c>
      <c r="AH965" s="22">
        <v>10.8147020339966</v>
      </c>
    </row>
    <row r="966" spans="1:34" x14ac:dyDescent="0.35">
      <c r="A966" s="5" t="s">
        <v>2913</v>
      </c>
      <c r="B966" s="5" t="s">
        <v>2914</v>
      </c>
      <c r="C966" s="22">
        <v>22.625930150349934</v>
      </c>
      <c r="D966" s="23" t="s">
        <v>35</v>
      </c>
      <c r="E966" s="22">
        <v>0.16631191827448999</v>
      </c>
      <c r="F966" s="22">
        <v>21.221728642781567</v>
      </c>
      <c r="G966" s="23" t="s">
        <v>35</v>
      </c>
      <c r="H966" s="22">
        <v>1.6936730950082071</v>
      </c>
      <c r="I966" s="22">
        <v>-1.40420150756836</v>
      </c>
      <c r="J966" s="24">
        <v>0.64556297500295301</v>
      </c>
      <c r="K966" s="25">
        <f>10^-J966</f>
        <v>0.22617105559659637</v>
      </c>
      <c r="L966" s="26" t="b">
        <f>IF(AND(K966&lt;0.05,ABS(I966)&gt;=2),"TRUE")</f>
        <v>0</v>
      </c>
      <c r="M966" s="27" t="b">
        <v>0</v>
      </c>
      <c r="N966" s="24">
        <v>0.64556297500295301</v>
      </c>
      <c r="O966" s="27">
        <v>365</v>
      </c>
      <c r="P966" s="25">
        <f>O966/$P$2*$P$1</f>
        <v>1.6323792486583184E-2</v>
      </c>
      <c r="Q966" s="27" t="b">
        <f>IF(K966&lt;P966,"TRUE")</f>
        <v>0</v>
      </c>
      <c r="R966" s="28">
        <f>K966*1118</f>
        <v>252.85924015699473</v>
      </c>
      <c r="S966" s="26" t="b">
        <f>IF(R966&lt;0.05,"TRUE")</f>
        <v>0</v>
      </c>
      <c r="T966" s="5" t="s">
        <v>2913</v>
      </c>
      <c r="U966" s="5" t="s">
        <v>2914</v>
      </c>
      <c r="V966" s="5" t="s">
        <v>2915</v>
      </c>
      <c r="W966" s="22">
        <v>22.625930150349934</v>
      </c>
      <c r="X966" s="23" t="s">
        <v>35</v>
      </c>
      <c r="Y966" s="22">
        <v>0.16631191827448999</v>
      </c>
      <c r="Z966" s="22">
        <v>21.221728642781567</v>
      </c>
      <c r="AA966" s="23" t="s">
        <v>35</v>
      </c>
      <c r="AB966" s="22">
        <v>1.6936730950082071</v>
      </c>
      <c r="AC966" s="22">
        <v>22.633724212646499</v>
      </c>
      <c r="AD966" s="22">
        <v>22.7882080078125</v>
      </c>
      <c r="AE966" s="22">
        <v>22.455858230590799</v>
      </c>
      <c r="AF966" s="22">
        <v>21.391521453857401</v>
      </c>
      <c r="AG966" s="22">
        <v>22.824110031127901</v>
      </c>
      <c r="AH966" s="22">
        <v>19.4495544433594</v>
      </c>
    </row>
    <row r="967" spans="1:34" x14ac:dyDescent="0.35">
      <c r="A967" s="5" t="s">
        <v>2916</v>
      </c>
      <c r="B967" s="5" t="s">
        <v>2917</v>
      </c>
      <c r="C967" s="22">
        <v>14.843946139017733</v>
      </c>
      <c r="D967" s="23" t="s">
        <v>35</v>
      </c>
      <c r="E967" s="22">
        <v>0.41822472426986845</v>
      </c>
      <c r="F967" s="22">
        <v>13.438260396321601</v>
      </c>
      <c r="G967" s="23" t="s">
        <v>35</v>
      </c>
      <c r="H967" s="22">
        <v>1.5282188269292305</v>
      </c>
      <c r="I967" s="22">
        <v>-1.40568574269613</v>
      </c>
      <c r="J967" s="24">
        <v>0.70074568666747805</v>
      </c>
      <c r="K967" s="25">
        <f>10^-J967</f>
        <v>0.19918393750449517</v>
      </c>
      <c r="L967" s="26" t="b">
        <f>IF(AND(K967&lt;0.05,ABS(I967)&gt;=2),"TRUE")</f>
        <v>0</v>
      </c>
      <c r="M967" s="27" t="b">
        <v>0</v>
      </c>
      <c r="N967" s="24">
        <v>0.70074568666747805</v>
      </c>
      <c r="O967" s="27">
        <v>329</v>
      </c>
      <c r="P967" s="25">
        <f>O967/$P$2*$P$1</f>
        <v>1.4713774597495528E-2</v>
      </c>
      <c r="Q967" s="27" t="b">
        <f>IF(K967&lt;P967,"TRUE")</f>
        <v>0</v>
      </c>
      <c r="R967" s="28">
        <f>K967*1118</f>
        <v>222.68764213002561</v>
      </c>
      <c r="S967" s="26" t="b">
        <f>IF(R967&lt;0.05,"TRUE")</f>
        <v>0</v>
      </c>
      <c r="T967" s="5" t="s">
        <v>2916</v>
      </c>
      <c r="U967" s="5" t="s">
        <v>2917</v>
      </c>
      <c r="V967" s="5" t="s">
        <v>2918</v>
      </c>
      <c r="W967" s="22">
        <v>14.843946139017733</v>
      </c>
      <c r="X967" s="23" t="s">
        <v>35</v>
      </c>
      <c r="Y967" s="22">
        <v>0.41822472426986845</v>
      </c>
      <c r="Z967" s="22">
        <v>13.438260396321601</v>
      </c>
      <c r="AA967" s="23" t="s">
        <v>35</v>
      </c>
      <c r="AB967" s="22">
        <v>1.5282188269292305</v>
      </c>
      <c r="AC967" s="22">
        <v>15.059995651245099</v>
      </c>
      <c r="AD967" s="22">
        <v>14.3618841171265</v>
      </c>
      <c r="AE967" s="22">
        <v>15.1099586486816</v>
      </c>
      <c r="AF967" s="22">
        <v>11.6778755187988</v>
      </c>
      <c r="AG967" s="22">
        <v>14.212450027465801</v>
      </c>
      <c r="AH967" s="22">
        <v>14.424455642700201</v>
      </c>
    </row>
    <row r="968" spans="1:34" x14ac:dyDescent="0.35">
      <c r="A968" s="5" t="s">
        <v>2919</v>
      </c>
      <c r="B968" s="5" t="s">
        <v>2920</v>
      </c>
      <c r="C968" s="22">
        <v>14.776686668396001</v>
      </c>
      <c r="D968" s="23" t="s">
        <v>35</v>
      </c>
      <c r="E968" s="22">
        <v>0.11091586409910105</v>
      </c>
      <c r="F968" s="22">
        <v>13.3647171656291</v>
      </c>
      <c r="G968" s="23" t="s">
        <v>35</v>
      </c>
      <c r="H968" s="22">
        <v>1.7932042362121416</v>
      </c>
      <c r="I968" s="22">
        <v>-1.4119695027669299</v>
      </c>
      <c r="J968" s="24">
        <v>0.61068904097805898</v>
      </c>
      <c r="K968" s="25">
        <f>10^-J968</f>
        <v>0.24508174225878065</v>
      </c>
      <c r="L968" s="26" t="b">
        <f>IF(AND(K968&lt;0.05,ABS(I968)&gt;=2),"TRUE")</f>
        <v>0</v>
      </c>
      <c r="M968" s="27" t="b">
        <v>0</v>
      </c>
      <c r="N968" s="24">
        <v>0.61068904097805898</v>
      </c>
      <c r="O968" s="27">
        <v>390</v>
      </c>
      <c r="P968" s="25">
        <f>O968/$P$2*$P$1</f>
        <v>1.7441860465116279E-2</v>
      </c>
      <c r="Q968" s="27" t="b">
        <f>IF(K968&lt;P968,"TRUE")</f>
        <v>0</v>
      </c>
      <c r="R968" s="28">
        <f>K968*1118</f>
        <v>274.0013878453168</v>
      </c>
      <c r="S968" s="26" t="b">
        <f>IF(R968&lt;0.05,"TRUE")</f>
        <v>0</v>
      </c>
      <c r="T968" s="5" t="s">
        <v>2919</v>
      </c>
      <c r="U968" s="5" t="s">
        <v>2920</v>
      </c>
      <c r="V968" s="5" t="s">
        <v>2921</v>
      </c>
      <c r="W968" s="22">
        <v>14.776686668396001</v>
      </c>
      <c r="X968" s="23" t="s">
        <v>35</v>
      </c>
      <c r="Y968" s="22">
        <v>0.11091586409910105</v>
      </c>
      <c r="Z968" s="22">
        <v>13.3647171656291</v>
      </c>
      <c r="AA968" s="23" t="s">
        <v>35</v>
      </c>
      <c r="AB968" s="22">
        <v>1.7932042362121416</v>
      </c>
      <c r="AC968" s="22">
        <v>14.8926706314087</v>
      </c>
      <c r="AD968" s="22">
        <v>14.6716508865356</v>
      </c>
      <c r="AE968" s="22">
        <v>14.7657384872437</v>
      </c>
      <c r="AF968" s="22">
        <v>11.294553756713899</v>
      </c>
      <c r="AG968" s="22">
        <v>14.362395286560099</v>
      </c>
      <c r="AH968" s="22">
        <v>14.437202453613301</v>
      </c>
    </row>
    <row r="969" spans="1:34" x14ac:dyDescent="0.35">
      <c r="A969" s="5" t="s">
        <v>2922</v>
      </c>
      <c r="B969" s="5" t="s">
        <v>2923</v>
      </c>
      <c r="C969" s="22">
        <v>17.774188995361367</v>
      </c>
      <c r="D969" s="23" t="s">
        <v>35</v>
      </c>
      <c r="E969" s="22">
        <v>0.33012186024547102</v>
      </c>
      <c r="F969" s="22">
        <v>16.358148574829098</v>
      </c>
      <c r="G969" s="23" t="s">
        <v>35</v>
      </c>
      <c r="H969" s="22">
        <v>1.2093155708077683</v>
      </c>
      <c r="I969" s="22">
        <v>-1.4160404205322299</v>
      </c>
      <c r="J969" s="24">
        <v>0.913506884020027</v>
      </c>
      <c r="K969" s="25">
        <f>10^-J969</f>
        <v>0.12203744763840528</v>
      </c>
      <c r="L969" s="26" t="b">
        <f>IF(AND(K969&lt;0.05,ABS(I969)&gt;=2),"TRUE")</f>
        <v>0</v>
      </c>
      <c r="M969" s="27" t="b">
        <v>0</v>
      </c>
      <c r="N969" s="24">
        <v>0.913506884020027</v>
      </c>
      <c r="O969" s="27">
        <v>224</v>
      </c>
      <c r="P969" s="25">
        <f>O969/$P$2*$P$1</f>
        <v>1.001788908765653E-2</v>
      </c>
      <c r="Q969" s="27" t="b">
        <f>IF(K969&lt;P969,"TRUE")</f>
        <v>0</v>
      </c>
      <c r="R969" s="28">
        <f>K969*1118</f>
        <v>136.43786645973711</v>
      </c>
      <c r="S969" s="26" t="b">
        <f>IF(R969&lt;0.05,"TRUE")</f>
        <v>0</v>
      </c>
      <c r="T969" s="5" t="s">
        <v>2922</v>
      </c>
      <c r="U969" s="5" t="s">
        <v>2923</v>
      </c>
      <c r="V969" s="5" t="s">
        <v>2924</v>
      </c>
      <c r="W969" s="22">
        <v>17.774188995361367</v>
      </c>
      <c r="X969" s="23" t="s">
        <v>35</v>
      </c>
      <c r="Y969" s="22">
        <v>0.33012186024547102</v>
      </c>
      <c r="Z969" s="22">
        <v>16.358148574829098</v>
      </c>
      <c r="AA969" s="23" t="s">
        <v>35</v>
      </c>
      <c r="AB969" s="22">
        <v>1.2093155708077683</v>
      </c>
      <c r="AC969" s="22">
        <v>18.151464462280298</v>
      </c>
      <c r="AD969" s="22">
        <v>17.6327514648438</v>
      </c>
      <c r="AE969" s="22">
        <v>17.53835105896</v>
      </c>
      <c r="AF969" s="22">
        <v>14.979917526245099</v>
      </c>
      <c r="AG969" s="22">
        <v>16.852832794189499</v>
      </c>
      <c r="AH969" s="22">
        <v>17.241695404052699</v>
      </c>
    </row>
    <row r="970" spans="1:34" x14ac:dyDescent="0.35">
      <c r="A970" s="5" t="s">
        <v>2925</v>
      </c>
      <c r="B970" s="5" t="s">
        <v>2926</v>
      </c>
      <c r="C970" s="22">
        <v>18.383003234863299</v>
      </c>
      <c r="D970" s="23" t="s">
        <v>35</v>
      </c>
      <c r="E970" s="22">
        <v>0.42662565225957966</v>
      </c>
      <c r="F970" s="22">
        <v>16.943145751953136</v>
      </c>
      <c r="G970" s="23" t="s">
        <v>35</v>
      </c>
      <c r="H970" s="22">
        <v>0.29617960649164571</v>
      </c>
      <c r="I970" s="22">
        <v>-1.43985748291016</v>
      </c>
      <c r="J970" s="24">
        <v>2.06368196539333</v>
      </c>
      <c r="K970" s="25">
        <f>10^-J970</f>
        <v>8.6361073991231049E-3</v>
      </c>
      <c r="L970" s="26" t="b">
        <f>IF(AND(K970&lt;0.05,ABS(I970)&gt;=2),"TRUE")</f>
        <v>0</v>
      </c>
      <c r="M970" s="27" t="b">
        <v>0</v>
      </c>
      <c r="N970" s="24">
        <v>2.06368196539333</v>
      </c>
      <c r="O970" s="27">
        <v>33</v>
      </c>
      <c r="P970" s="25">
        <f>O970/$P$2*$P$1</f>
        <v>1.4758497316636851E-3</v>
      </c>
      <c r="Q970" s="27" t="b">
        <f>IF(K970&lt;P970,"TRUE")</f>
        <v>0</v>
      </c>
      <c r="R970" s="28">
        <f>K970*1118</f>
        <v>9.6551680722196309</v>
      </c>
      <c r="S970" s="26" t="b">
        <f>IF(R970&lt;0.05,"TRUE")</f>
        <v>0</v>
      </c>
      <c r="T970" s="5" t="s">
        <v>2925</v>
      </c>
      <c r="U970" s="5" t="s">
        <v>2926</v>
      </c>
      <c r="V970" s="5" t="s">
        <v>2927</v>
      </c>
      <c r="W970" s="22">
        <v>18.383003234863299</v>
      </c>
      <c r="X970" s="23" t="s">
        <v>35</v>
      </c>
      <c r="Y970" s="22">
        <v>0.42662565225957966</v>
      </c>
      <c r="Z970" s="22">
        <v>16.943145751953136</v>
      </c>
      <c r="AA970" s="23" t="s">
        <v>35</v>
      </c>
      <c r="AB970" s="22">
        <v>0.29617960649164571</v>
      </c>
      <c r="AC970" s="22">
        <v>18.755792617797901</v>
      </c>
      <c r="AD970" s="22">
        <v>17.917716979980501</v>
      </c>
      <c r="AE970" s="22">
        <v>18.475500106811499</v>
      </c>
      <c r="AF970" s="22">
        <v>16.940717697143601</v>
      </c>
      <c r="AG970" s="22">
        <v>16.648187637329102</v>
      </c>
      <c r="AH970" s="22">
        <v>17.240531921386701</v>
      </c>
    </row>
    <row r="971" spans="1:34" x14ac:dyDescent="0.35">
      <c r="A971" s="5" t="s">
        <v>2928</v>
      </c>
      <c r="B971" s="5" t="s">
        <v>2929</v>
      </c>
      <c r="C971" s="22">
        <v>16.735403696695965</v>
      </c>
      <c r="D971" s="23" t="s">
        <v>35</v>
      </c>
      <c r="E971" s="22">
        <v>0.14407459949940096</v>
      </c>
      <c r="F971" s="22">
        <v>15.291695594787599</v>
      </c>
      <c r="G971" s="23" t="s">
        <v>35</v>
      </c>
      <c r="H971" s="22">
        <v>0.30681846911171423</v>
      </c>
      <c r="I971" s="22">
        <v>-1.44370810190837</v>
      </c>
      <c r="J971" s="24">
        <v>2.7448182445395202</v>
      </c>
      <c r="K971" s="25">
        <f>10^-J971</f>
        <v>1.799623913500075E-3</v>
      </c>
      <c r="L971" s="26" t="b">
        <f>IF(AND(K971&lt;0.05,ABS(I971)&gt;=2),"TRUE")</f>
        <v>0</v>
      </c>
      <c r="M971" s="27" t="b">
        <v>0</v>
      </c>
      <c r="N971" s="24">
        <v>2.7448182445395202</v>
      </c>
      <c r="O971" s="27">
        <v>9</v>
      </c>
      <c r="P971" s="25">
        <f>O971/$P$2*$P$1</f>
        <v>4.0250447227191421E-4</v>
      </c>
      <c r="Q971" s="27" t="b">
        <f>IF(K971&lt;P971,"TRUE")</f>
        <v>0</v>
      </c>
      <c r="R971" s="28">
        <f>K971*1118</f>
        <v>2.0119795352930838</v>
      </c>
      <c r="S971" s="26" t="b">
        <f>IF(R971&lt;0.05,"TRUE")</f>
        <v>0</v>
      </c>
      <c r="T971" s="5" t="s">
        <v>2928</v>
      </c>
      <c r="U971" s="5" t="s">
        <v>2929</v>
      </c>
      <c r="V971" s="5" t="s">
        <v>2930</v>
      </c>
      <c r="W971" s="22">
        <v>16.735403696695965</v>
      </c>
      <c r="X971" s="23" t="s">
        <v>35</v>
      </c>
      <c r="Y971" s="22">
        <v>0.14407459949940096</v>
      </c>
      <c r="Z971" s="22">
        <v>15.291695594787599</v>
      </c>
      <c r="AA971" s="23" t="s">
        <v>35</v>
      </c>
      <c r="AB971" s="22">
        <v>0.30681846911171423</v>
      </c>
      <c r="AC971" s="22">
        <v>16.753627777099599</v>
      </c>
      <c r="AD971" s="22">
        <v>16.869499206543001</v>
      </c>
      <c r="AE971" s="22">
        <v>16.583084106445298</v>
      </c>
      <c r="AF971" s="22">
        <v>15.6456899642944</v>
      </c>
      <c r="AG971" s="22">
        <v>15.1270904541016</v>
      </c>
      <c r="AH971" s="22">
        <v>15.1023063659668</v>
      </c>
    </row>
    <row r="972" spans="1:34" x14ac:dyDescent="0.35">
      <c r="A972" s="5" t="s">
        <v>2931</v>
      </c>
      <c r="B972" s="5" t="s">
        <v>2932</v>
      </c>
      <c r="C972" s="22">
        <v>15.590100924173967</v>
      </c>
      <c r="D972" s="23" t="s">
        <v>35</v>
      </c>
      <c r="E972" s="22">
        <v>0.36667445512217844</v>
      </c>
      <c r="F972" s="22">
        <v>14.138837178548167</v>
      </c>
      <c r="G972" s="23" t="s">
        <v>35</v>
      </c>
      <c r="H972" s="22">
        <v>2.3594236216087294</v>
      </c>
      <c r="I972" s="22">
        <v>-1.45126374562581</v>
      </c>
      <c r="J972" s="24">
        <v>0.45363845183325602</v>
      </c>
      <c r="K972" s="25">
        <f>10^-J972</f>
        <v>0.35185323484264275</v>
      </c>
      <c r="L972" s="26" t="b">
        <f>IF(AND(K972&lt;0.05,ABS(I972)&gt;=2),"TRUE")</f>
        <v>0</v>
      </c>
      <c r="M972" s="27" t="b">
        <v>0</v>
      </c>
      <c r="N972" s="24">
        <v>0.45363845183325602</v>
      </c>
      <c r="O972" s="27">
        <v>527</v>
      </c>
      <c r="P972" s="25">
        <f>O972/$P$2*$P$1</f>
        <v>2.3568872987477639E-2</v>
      </c>
      <c r="Q972" s="27" t="b">
        <f>IF(K972&lt;P972,"TRUE")</f>
        <v>0</v>
      </c>
      <c r="R972" s="28">
        <f>K972*1118</f>
        <v>393.37191655407457</v>
      </c>
      <c r="S972" s="26" t="b">
        <f>IF(R972&lt;0.05,"TRUE")</f>
        <v>0</v>
      </c>
      <c r="T972" s="5" t="s">
        <v>2931</v>
      </c>
      <c r="U972" s="5" t="s">
        <v>2932</v>
      </c>
      <c r="V972" s="5" t="s">
        <v>2933</v>
      </c>
      <c r="W972" s="22">
        <v>15.590100924173967</v>
      </c>
      <c r="X972" s="23" t="s">
        <v>35</v>
      </c>
      <c r="Y972" s="22">
        <v>0.36667445512217844</v>
      </c>
      <c r="Z972" s="22">
        <v>14.138837178548167</v>
      </c>
      <c r="AA972" s="23" t="s">
        <v>35</v>
      </c>
      <c r="AB972" s="22">
        <v>2.3594236216087294</v>
      </c>
      <c r="AC972" s="22">
        <v>15.755562782287599</v>
      </c>
      <c r="AD972" s="22">
        <v>15.844885826110801</v>
      </c>
      <c r="AE972" s="22">
        <v>15.1698541641235</v>
      </c>
      <c r="AF972" s="22">
        <v>11.431501388549799</v>
      </c>
      <c r="AG972" s="22">
        <v>15.756379127502401</v>
      </c>
      <c r="AH972" s="22">
        <v>15.228631019592299</v>
      </c>
    </row>
    <row r="973" spans="1:34" x14ac:dyDescent="0.35">
      <c r="A973" s="5" t="s">
        <v>2934</v>
      </c>
      <c r="B973" s="5" t="s">
        <v>2935</v>
      </c>
      <c r="C973" s="22">
        <v>14.851524035135901</v>
      </c>
      <c r="D973" s="23" t="s">
        <v>35</v>
      </c>
      <c r="E973" s="22">
        <v>0.38562684623930266</v>
      </c>
      <c r="F973" s="22">
        <v>13.399432818094901</v>
      </c>
      <c r="G973" s="23" t="s">
        <v>35</v>
      </c>
      <c r="H973" s="22">
        <v>2.8159851936206937</v>
      </c>
      <c r="I973" s="22">
        <v>-1.4520912170410201</v>
      </c>
      <c r="J973" s="24">
        <v>0.37038398652934301</v>
      </c>
      <c r="K973" s="25">
        <f>10^-J973</f>
        <v>0.42620252023521837</v>
      </c>
      <c r="L973" s="26" t="b">
        <f>IF(AND(K973&lt;0.05,ABS(I973)&gt;=2),"TRUE")</f>
        <v>0</v>
      </c>
      <c r="M973" s="27" t="b">
        <v>0</v>
      </c>
      <c r="N973" s="24">
        <v>0.37038398652934301</v>
      </c>
      <c r="O973" s="27">
        <v>624</v>
      </c>
      <c r="P973" s="25">
        <f>O973/$P$2*$P$1</f>
        <v>2.7906976744186046E-2</v>
      </c>
      <c r="Q973" s="27" t="b">
        <f>IF(K973&lt;P973,"TRUE")</f>
        <v>0</v>
      </c>
      <c r="R973" s="28">
        <f>K973*1118</f>
        <v>476.49441762297414</v>
      </c>
      <c r="S973" s="26" t="b">
        <f>IF(R973&lt;0.05,"TRUE")</f>
        <v>0</v>
      </c>
      <c r="T973" s="5" t="s">
        <v>2934</v>
      </c>
      <c r="U973" s="5" t="s">
        <v>2935</v>
      </c>
      <c r="V973" s="5" t="s">
        <v>2936</v>
      </c>
      <c r="W973" s="22">
        <v>14.851524035135901</v>
      </c>
      <c r="X973" s="23" t="s">
        <v>35</v>
      </c>
      <c r="Y973" s="22">
        <v>0.38562684623930266</v>
      </c>
      <c r="Z973" s="22">
        <v>13.399432818094901</v>
      </c>
      <c r="AA973" s="23" t="s">
        <v>35</v>
      </c>
      <c r="AB973" s="22">
        <v>2.8159851936206937</v>
      </c>
      <c r="AC973" s="22">
        <v>15.262987136840801</v>
      </c>
      <c r="AD973" s="22">
        <v>14.498375892639199</v>
      </c>
      <c r="AE973" s="22">
        <v>14.793209075927701</v>
      </c>
      <c r="AF973" s="22">
        <v>10.1478157043457</v>
      </c>
      <c r="AG973" s="22">
        <v>15.0287370681763</v>
      </c>
      <c r="AH973" s="22">
        <v>15.021745681762701</v>
      </c>
    </row>
    <row r="974" spans="1:34" x14ac:dyDescent="0.35">
      <c r="A974" s="5" t="s">
        <v>2937</v>
      </c>
      <c r="B974" s="5" t="s">
        <v>2938</v>
      </c>
      <c r="C974" s="22">
        <v>16.0099426905314</v>
      </c>
      <c r="D974" s="23" t="s">
        <v>35</v>
      </c>
      <c r="E974" s="22">
        <v>0.11847687428660691</v>
      </c>
      <c r="F974" s="22">
        <v>14.555628140767432</v>
      </c>
      <c r="G974" s="23" t="s">
        <v>35</v>
      </c>
      <c r="H974" s="22">
        <v>1.1427425774063378</v>
      </c>
      <c r="I974" s="22">
        <v>-1.454314549764</v>
      </c>
      <c r="J974" s="24">
        <v>1.02953168739311</v>
      </c>
      <c r="K974" s="25">
        <f>10^-J974</f>
        <v>9.3426119934621993E-2</v>
      </c>
      <c r="L974" s="26" t="b">
        <f>IF(AND(K974&lt;0.05,ABS(I974)&gt;=2),"TRUE")</f>
        <v>0</v>
      </c>
      <c r="M974" s="27" t="b">
        <v>0</v>
      </c>
      <c r="N974" s="24">
        <v>1.02953168739311</v>
      </c>
      <c r="O974" s="27">
        <v>185</v>
      </c>
      <c r="P974" s="25">
        <f>O974/$P$2*$P$1</f>
        <v>8.273703041144902E-3</v>
      </c>
      <c r="Q974" s="27" t="b">
        <f>IF(K974&lt;P974,"TRUE")</f>
        <v>0</v>
      </c>
      <c r="R974" s="28">
        <f>K974*1118</f>
        <v>104.45040208690739</v>
      </c>
      <c r="S974" s="26" t="b">
        <f>IF(R974&lt;0.05,"TRUE")</f>
        <v>0</v>
      </c>
      <c r="T974" s="5" t="s">
        <v>2937</v>
      </c>
      <c r="U974" s="5" t="s">
        <v>2938</v>
      </c>
      <c r="V974" s="5" t="s">
        <v>2939</v>
      </c>
      <c r="W974" s="22">
        <v>16.0099426905314</v>
      </c>
      <c r="X974" s="23" t="s">
        <v>35</v>
      </c>
      <c r="Y974" s="22">
        <v>0.11847687428660691</v>
      </c>
      <c r="Z974" s="22">
        <v>14.555628140767432</v>
      </c>
      <c r="AA974" s="23" t="s">
        <v>35</v>
      </c>
      <c r="AB974" s="22">
        <v>1.1427425774063378</v>
      </c>
      <c r="AC974" s="22">
        <v>15.9378614425659</v>
      </c>
      <c r="AD974" s="22">
        <v>16.146680831909201</v>
      </c>
      <c r="AE974" s="22">
        <v>15.9452857971191</v>
      </c>
      <c r="AF974" s="22">
        <v>13.236120223999</v>
      </c>
      <c r="AG974" s="22">
        <v>15.221276283264199</v>
      </c>
      <c r="AH974" s="22">
        <v>15.2094879150391</v>
      </c>
    </row>
    <row r="975" spans="1:34" x14ac:dyDescent="0.35">
      <c r="A975" s="5" t="s">
        <v>2940</v>
      </c>
      <c r="B975" s="5" t="s">
        <v>2941</v>
      </c>
      <c r="C975" s="22">
        <v>16.021883328755699</v>
      </c>
      <c r="D975" s="23" t="s">
        <v>35</v>
      </c>
      <c r="E975" s="22">
        <v>0.3317776607150334</v>
      </c>
      <c r="F975" s="22">
        <v>14.562229156494134</v>
      </c>
      <c r="G975" s="23" t="s">
        <v>35</v>
      </c>
      <c r="H975" s="22">
        <v>2.204292775438399</v>
      </c>
      <c r="I975" s="22">
        <v>-1.4596541722615499</v>
      </c>
      <c r="J975" s="24">
        <v>0.49473342078462201</v>
      </c>
      <c r="K975" s="25">
        <f>10^-J975</f>
        <v>0.32008592624917109</v>
      </c>
      <c r="L975" s="26" t="b">
        <f>IF(AND(K975&lt;0.05,ABS(I975)&gt;=2),"TRUE")</f>
        <v>0</v>
      </c>
      <c r="M975" s="27" t="b">
        <v>0</v>
      </c>
      <c r="N975" s="24">
        <v>0.49473342078462201</v>
      </c>
      <c r="O975" s="27">
        <v>481</v>
      </c>
      <c r="P975" s="25">
        <f>O975/$P$2*$P$1</f>
        <v>2.1511627906976746E-2</v>
      </c>
      <c r="Q975" s="27" t="b">
        <f>IF(K975&lt;P975,"TRUE")</f>
        <v>0</v>
      </c>
      <c r="R975" s="28">
        <f>K975*1118</f>
        <v>357.85606554657329</v>
      </c>
      <c r="S975" s="26" t="b">
        <f>IF(R975&lt;0.05,"TRUE")</f>
        <v>0</v>
      </c>
      <c r="T975" s="5" t="s">
        <v>2940</v>
      </c>
      <c r="U975" s="5" t="s">
        <v>2941</v>
      </c>
      <c r="V975" s="5" t="s">
        <v>2942</v>
      </c>
      <c r="W975" s="22">
        <v>16.021883328755699</v>
      </c>
      <c r="X975" s="23" t="s">
        <v>35</v>
      </c>
      <c r="Y975" s="22">
        <v>0.3317776607150334</v>
      </c>
      <c r="Z975" s="22">
        <v>14.562229156494134</v>
      </c>
      <c r="AA975" s="23" t="s">
        <v>35</v>
      </c>
      <c r="AB975" s="22">
        <v>2.204292775438399</v>
      </c>
      <c r="AC975" s="22">
        <v>16.376907348632798</v>
      </c>
      <c r="AD975" s="22">
        <v>15.9690504074097</v>
      </c>
      <c r="AE975" s="22">
        <v>15.7196922302246</v>
      </c>
      <c r="AF975" s="22">
        <v>12.0236711502075</v>
      </c>
      <c r="AG975" s="22">
        <v>15.6711988449097</v>
      </c>
      <c r="AH975" s="22">
        <v>15.991817474365201</v>
      </c>
    </row>
    <row r="976" spans="1:34" x14ac:dyDescent="0.35">
      <c r="A976" s="5" t="s">
        <v>2943</v>
      </c>
      <c r="B976" s="5" t="s">
        <v>2944</v>
      </c>
      <c r="C976" s="22">
        <v>19.255661646525066</v>
      </c>
      <c r="D976" s="23" t="s">
        <v>35</v>
      </c>
      <c r="E976" s="22">
        <v>0.40654340097464425</v>
      </c>
      <c r="F976" s="22">
        <v>17.794785817464199</v>
      </c>
      <c r="G976" s="23" t="s">
        <v>35</v>
      </c>
      <c r="H976" s="22">
        <v>0.5718338531670567</v>
      </c>
      <c r="I976" s="22">
        <v>-1.4608758290608701</v>
      </c>
      <c r="J976" s="24">
        <v>1.64532891857606</v>
      </c>
      <c r="K976" s="25">
        <f>10^-J976</f>
        <v>2.26292979909819E-2</v>
      </c>
      <c r="L976" s="26" t="b">
        <f>IF(AND(K976&lt;0.05,ABS(I976)&gt;=2),"TRUE")</f>
        <v>0</v>
      </c>
      <c r="M976" s="27" t="b">
        <v>0</v>
      </c>
      <c r="N976" s="24">
        <v>1.64532891857606</v>
      </c>
      <c r="O976" s="27">
        <v>65</v>
      </c>
      <c r="P976" s="25">
        <f>O976/$P$2*$P$1</f>
        <v>2.9069767441860465E-3</v>
      </c>
      <c r="Q976" s="27" t="b">
        <f>IF(K976&lt;P976,"TRUE")</f>
        <v>0</v>
      </c>
      <c r="R976" s="28">
        <f>K976*1118</f>
        <v>25.299555153917765</v>
      </c>
      <c r="S976" s="26" t="b">
        <f>IF(R976&lt;0.05,"TRUE")</f>
        <v>0</v>
      </c>
      <c r="T976" s="5" t="s">
        <v>2943</v>
      </c>
      <c r="U976" s="5" t="s">
        <v>2944</v>
      </c>
      <c r="V976" s="5" t="s">
        <v>2945</v>
      </c>
      <c r="W976" s="22">
        <v>19.255661646525066</v>
      </c>
      <c r="X976" s="23" t="s">
        <v>35</v>
      </c>
      <c r="Y976" s="22">
        <v>0.40654340097464425</v>
      </c>
      <c r="Z976" s="22">
        <v>17.794785817464199</v>
      </c>
      <c r="AA976" s="23" t="s">
        <v>35</v>
      </c>
      <c r="AB976" s="22">
        <v>0.5718338531670567</v>
      </c>
      <c r="AC976" s="22">
        <v>19.58620262146</v>
      </c>
      <c r="AD976" s="22">
        <v>19.3790683746338</v>
      </c>
      <c r="AE976" s="22">
        <v>18.801713943481399</v>
      </c>
      <c r="AF976" s="22">
        <v>17.1404209136963</v>
      </c>
      <c r="AG976" s="22">
        <v>18.045490264892599</v>
      </c>
      <c r="AH976" s="22">
        <v>18.1984462738037</v>
      </c>
    </row>
    <row r="977" spans="1:34" x14ac:dyDescent="0.35">
      <c r="A977" s="5" t="s">
        <v>2946</v>
      </c>
      <c r="B977" s="5" t="s">
        <v>2947</v>
      </c>
      <c r="C977" s="22">
        <v>14.601607958475734</v>
      </c>
      <c r="D977" s="23" t="s">
        <v>35</v>
      </c>
      <c r="E977" s="22">
        <v>0.30527222030806533</v>
      </c>
      <c r="F977" s="22">
        <v>13.134734789530441</v>
      </c>
      <c r="G977" s="23" t="s">
        <v>35</v>
      </c>
      <c r="H977" s="22">
        <v>4.420461141253865</v>
      </c>
      <c r="I977" s="22">
        <v>-1.4668731689453101</v>
      </c>
      <c r="J977" s="24">
        <v>0.223971121561894</v>
      </c>
      <c r="K977" s="25">
        <f>10^-J977</f>
        <v>0.59707498780164503</v>
      </c>
      <c r="L977" s="26" t="b">
        <f>IF(AND(K977&lt;0.05,ABS(I977)&gt;=2),"TRUE")</f>
        <v>0</v>
      </c>
      <c r="M977" s="27" t="b">
        <v>0</v>
      </c>
      <c r="N977" s="24">
        <v>0.223971121561894</v>
      </c>
      <c r="O977" s="27">
        <v>809</v>
      </c>
      <c r="P977" s="25">
        <f>O977/$P$2*$P$1</f>
        <v>3.6180679785330953E-2</v>
      </c>
      <c r="Q977" s="27" t="b">
        <f>IF(K977&lt;P977,"TRUE")</f>
        <v>0</v>
      </c>
      <c r="R977" s="28">
        <f>K977*1118</f>
        <v>667.52983636223917</v>
      </c>
      <c r="S977" s="26" t="b">
        <f>IF(R977&lt;0.05,"TRUE")</f>
        <v>0</v>
      </c>
      <c r="T977" s="5" t="s">
        <v>2946</v>
      </c>
      <c r="U977" s="5" t="s">
        <v>2947</v>
      </c>
      <c r="V977" s="5" t="s">
        <v>2948</v>
      </c>
      <c r="W977" s="22">
        <v>14.601607958475734</v>
      </c>
      <c r="X977" s="23" t="s">
        <v>35</v>
      </c>
      <c r="Y977" s="22">
        <v>0.30527222030806533</v>
      </c>
      <c r="Z977" s="22">
        <v>13.134734789530441</v>
      </c>
      <c r="AA977" s="23" t="s">
        <v>35</v>
      </c>
      <c r="AB977" s="22">
        <v>4.420461141253865</v>
      </c>
      <c r="AC977" s="22">
        <v>14.9255218505859</v>
      </c>
      <c r="AD977" s="22">
        <v>14.319231033325201</v>
      </c>
      <c r="AE977" s="22">
        <v>14.560070991516101</v>
      </c>
      <c r="AF977" s="22">
        <v>8.0352210998535192</v>
      </c>
      <c r="AG977" s="22">
        <v>15.492927551269499</v>
      </c>
      <c r="AH977" s="22">
        <v>15.876055717468301</v>
      </c>
    </row>
    <row r="978" spans="1:34" x14ac:dyDescent="0.35">
      <c r="A978" s="5" t="s">
        <v>2949</v>
      </c>
      <c r="B978" s="5" t="s">
        <v>2950</v>
      </c>
      <c r="C978" s="22">
        <v>18.529380162557</v>
      </c>
      <c r="D978" s="23" t="s">
        <v>35</v>
      </c>
      <c r="E978" s="22">
        <v>0.51302269463091466</v>
      </c>
      <c r="F978" s="22">
        <v>17.043902715047199</v>
      </c>
      <c r="G978" s="23" t="s">
        <v>35</v>
      </c>
      <c r="H978" s="22">
        <v>0.81139577867537749</v>
      </c>
      <c r="I978" s="22">
        <v>-1.4854774475097701</v>
      </c>
      <c r="J978" s="24">
        <v>1.2579229122941</v>
      </c>
      <c r="K978" s="25">
        <f>10^-J978</f>
        <v>5.5217544227722196E-2</v>
      </c>
      <c r="L978" s="26" t="b">
        <f>IF(AND(K978&lt;0.05,ABS(I978)&gt;=2),"TRUE")</f>
        <v>0</v>
      </c>
      <c r="M978" s="27" t="b">
        <v>0</v>
      </c>
      <c r="N978" s="24">
        <v>1.2579229122941</v>
      </c>
      <c r="O978" s="27">
        <v>133</v>
      </c>
      <c r="P978" s="25">
        <f>O978/$P$2*$P$1</f>
        <v>5.9481216457960649E-3</v>
      </c>
      <c r="Q978" s="27" t="b">
        <f>IF(K978&lt;P978,"TRUE")</f>
        <v>0</v>
      </c>
      <c r="R978" s="28">
        <f>K978*1118</f>
        <v>61.733214446593415</v>
      </c>
      <c r="S978" s="26" t="b">
        <f>IF(R978&lt;0.05,"TRUE")</f>
        <v>0</v>
      </c>
      <c r="T978" s="5" t="s">
        <v>2949</v>
      </c>
      <c r="U978" s="5" t="s">
        <v>2950</v>
      </c>
      <c r="V978" s="5" t="s">
        <v>2951</v>
      </c>
      <c r="W978" s="22">
        <v>18.529380162557</v>
      </c>
      <c r="X978" s="23" t="s">
        <v>35</v>
      </c>
      <c r="Y978" s="22">
        <v>0.51302269463091466</v>
      </c>
      <c r="Z978" s="22">
        <v>17.043902715047199</v>
      </c>
      <c r="AA978" s="23" t="s">
        <v>35</v>
      </c>
      <c r="AB978" s="22">
        <v>0.81139577867537749</v>
      </c>
      <c r="AC978" s="22">
        <v>19.11647605896</v>
      </c>
      <c r="AD978" s="22">
        <v>18.3042507171631</v>
      </c>
      <c r="AE978" s="22">
        <v>18.167413711547901</v>
      </c>
      <c r="AF978" s="22">
        <v>16.621442794799801</v>
      </c>
      <c r="AG978" s="22">
        <v>16.5309028625488</v>
      </c>
      <c r="AH978" s="22">
        <v>17.979362487793001</v>
      </c>
    </row>
    <row r="979" spans="1:34" x14ac:dyDescent="0.35">
      <c r="A979" s="5" t="s">
        <v>2952</v>
      </c>
      <c r="B979" s="5" t="s">
        <v>2953</v>
      </c>
      <c r="C979" s="22">
        <v>14.959537823994966</v>
      </c>
      <c r="D979" s="23" t="s">
        <v>35</v>
      </c>
      <c r="E979" s="22">
        <v>0.37867530271150729</v>
      </c>
      <c r="F979" s="22">
        <v>13.468916575113932</v>
      </c>
      <c r="G979" s="23" t="s">
        <v>35</v>
      </c>
      <c r="H979" s="22">
        <v>2.1403736219742351</v>
      </c>
      <c r="I979" s="22">
        <v>-1.49062124888102</v>
      </c>
      <c r="J979" s="24">
        <v>0.52198245464913995</v>
      </c>
      <c r="K979" s="25">
        <f>10^-J979</f>
        <v>0.3006197749552027</v>
      </c>
      <c r="L979" s="26" t="b">
        <f>IF(AND(K979&lt;0.05,ABS(I979)&gt;=2),"TRUE")</f>
        <v>0</v>
      </c>
      <c r="M979" s="27" t="b">
        <v>0</v>
      </c>
      <c r="N979" s="24">
        <v>0.52198245464913995</v>
      </c>
      <c r="O979" s="27">
        <v>452</v>
      </c>
      <c r="P979" s="25">
        <f>O979/$P$2*$P$1</f>
        <v>2.0214669051878353E-2</v>
      </c>
      <c r="Q979" s="27" t="b">
        <f>IF(K979&lt;P979,"TRUE")</f>
        <v>0</v>
      </c>
      <c r="R979" s="28">
        <f>K979*1118</f>
        <v>336.09290839991661</v>
      </c>
      <c r="S979" s="26" t="b">
        <f>IF(R979&lt;0.05,"TRUE")</f>
        <v>0</v>
      </c>
      <c r="T979" s="5" t="s">
        <v>2952</v>
      </c>
      <c r="U979" s="5" t="s">
        <v>2953</v>
      </c>
      <c r="V979" s="5" t="s">
        <v>2954</v>
      </c>
      <c r="W979" s="22">
        <v>14.959537823994966</v>
      </c>
      <c r="X979" s="23" t="s">
        <v>35</v>
      </c>
      <c r="Y979" s="22">
        <v>0.37867530271150729</v>
      </c>
      <c r="Z979" s="22">
        <v>13.468916575113932</v>
      </c>
      <c r="AA979" s="23" t="s">
        <v>35</v>
      </c>
      <c r="AB979" s="22">
        <v>2.1403736219742351</v>
      </c>
      <c r="AC979" s="22">
        <v>15.185132026672401</v>
      </c>
      <c r="AD979" s="22">
        <v>14.522356033325201</v>
      </c>
      <c r="AE979" s="22">
        <v>15.171125411987299</v>
      </c>
      <c r="AF979" s="22">
        <v>11.0024166107178</v>
      </c>
      <c r="AG979" s="22">
        <v>14.566215515136699</v>
      </c>
      <c r="AH979" s="22">
        <v>14.838117599487299</v>
      </c>
    </row>
    <row r="980" spans="1:34" x14ac:dyDescent="0.35">
      <c r="A980" s="5" t="s">
        <v>2955</v>
      </c>
      <c r="B980" s="5" t="s">
        <v>2956</v>
      </c>
      <c r="C980" s="22">
        <v>13.082639694213867</v>
      </c>
      <c r="D980" s="23" t="s">
        <v>35</v>
      </c>
      <c r="E980" s="22">
        <v>0.29505344816849516</v>
      </c>
      <c r="F980" s="22">
        <v>12.534752527872733</v>
      </c>
      <c r="G980" s="23" t="s">
        <v>35</v>
      </c>
      <c r="H980" s="22">
        <v>1.4974031675037067</v>
      </c>
      <c r="I980" s="22">
        <v>-1.4933509826660201</v>
      </c>
      <c r="J980" s="24">
        <v>0.38627406544258402</v>
      </c>
      <c r="K980" s="25">
        <f>10^-J980</f>
        <v>0.41089034322158507</v>
      </c>
      <c r="L980" s="26" t="b">
        <f>IF(AND(K980&lt;0.05,ABS(I980)&gt;=2),"TRUE")</f>
        <v>0</v>
      </c>
      <c r="M980" s="27" t="b">
        <v>0</v>
      </c>
      <c r="N980" s="24">
        <v>0.38627406544258402</v>
      </c>
      <c r="O980" s="27">
        <v>604</v>
      </c>
      <c r="P980" s="25">
        <f>O980/$P$2*$P$1</f>
        <v>2.7012522361359571E-2</v>
      </c>
      <c r="Q980" s="27" t="b">
        <f>IF(K980&lt;P980,"TRUE")</f>
        <v>0</v>
      </c>
      <c r="R980" s="28">
        <f>K980*1118</f>
        <v>459.37540372173214</v>
      </c>
      <c r="S980" s="26" t="b">
        <f>IF(R980&lt;0.05,"TRUE")</f>
        <v>0</v>
      </c>
      <c r="T980" s="5" t="s">
        <v>2955</v>
      </c>
      <c r="U980" s="5" t="s">
        <v>2956</v>
      </c>
      <c r="V980" s="5" t="s">
        <v>2957</v>
      </c>
      <c r="W980" s="22">
        <v>13.082639694213867</v>
      </c>
      <c r="X980" s="23" t="s">
        <v>35</v>
      </c>
      <c r="Y980" s="22">
        <v>0.29505344816849516</v>
      </c>
      <c r="Z980" s="22">
        <v>12.534752527872733</v>
      </c>
      <c r="AA980" s="23" t="s">
        <v>35</v>
      </c>
      <c r="AB980" s="22">
        <v>1.4974031675037067</v>
      </c>
      <c r="AC980" s="22">
        <v>13.4168405532837</v>
      </c>
      <c r="AD980" s="22">
        <v>12.858190536499</v>
      </c>
      <c r="AE980" s="22">
        <v>12.972887992858899</v>
      </c>
      <c r="AF980" s="22">
        <v>11.4981956481934</v>
      </c>
      <c r="AG980" s="22">
        <v>11.854540824890099</v>
      </c>
      <c r="AH980" s="22">
        <v>14.2515211105347</v>
      </c>
    </row>
    <row r="981" spans="1:34" x14ac:dyDescent="0.35">
      <c r="A981" s="5" t="s">
        <v>2958</v>
      </c>
      <c r="B981" s="5" t="s">
        <v>2959</v>
      </c>
      <c r="C981" s="22">
        <v>14.175918896993002</v>
      </c>
      <c r="D981" s="23" t="s">
        <v>35</v>
      </c>
      <c r="E981" s="22">
        <v>9.2313776244688991E-2</v>
      </c>
      <c r="F981" s="22">
        <v>13.624605814615899</v>
      </c>
      <c r="G981" s="23" t="s">
        <v>35</v>
      </c>
      <c r="H981" s="22">
        <v>0.79611080551037849</v>
      </c>
      <c r="I981" s="22">
        <v>-1.49677689870199</v>
      </c>
      <c r="J981" s="24">
        <v>0.46295419520436798</v>
      </c>
      <c r="K981" s="25">
        <f>10^-J981</f>
        <v>0.34438625107287341</v>
      </c>
      <c r="L981" s="26" t="b">
        <f>IF(AND(K981&lt;0.05,ABS(I981)&gt;=2),"TRUE")</f>
        <v>0</v>
      </c>
      <c r="M981" s="27" t="b">
        <v>0</v>
      </c>
      <c r="N981" s="24">
        <v>0.46295419520436798</v>
      </c>
      <c r="O981" s="27">
        <v>516</v>
      </c>
      <c r="P981" s="25">
        <f>O981/$P$2*$P$1</f>
        <v>2.3076923076923078E-2</v>
      </c>
      <c r="Q981" s="27" t="b">
        <f>IF(K981&lt;P981,"TRUE")</f>
        <v>0</v>
      </c>
      <c r="R981" s="28">
        <f>K981*1118</f>
        <v>385.02382869947246</v>
      </c>
      <c r="S981" s="26" t="b">
        <f>IF(R981&lt;0.05,"TRUE")</f>
        <v>0</v>
      </c>
      <c r="T981" s="5" t="s">
        <v>2958</v>
      </c>
      <c r="U981" s="5" t="s">
        <v>2959</v>
      </c>
      <c r="V981" s="5" t="s">
        <v>2960</v>
      </c>
      <c r="W981" s="22">
        <v>14.175918896993002</v>
      </c>
      <c r="X981" s="23" t="s">
        <v>35</v>
      </c>
      <c r="Y981" s="22">
        <v>9.2313776244688991E-2</v>
      </c>
      <c r="Z981" s="22">
        <v>13.624605814615899</v>
      </c>
      <c r="AA981" s="23" t="s">
        <v>35</v>
      </c>
      <c r="AB981" s="22">
        <v>0.79611080551037849</v>
      </c>
      <c r="AC981" s="22">
        <v>14.0759162902832</v>
      </c>
      <c r="AD981" s="22">
        <v>14.1939601898193</v>
      </c>
      <c r="AE981" s="22">
        <v>14.2578802108765</v>
      </c>
      <c r="AF981" s="22">
        <v>12.731717109680201</v>
      </c>
      <c r="AG981" s="22">
        <v>13.881696701049799</v>
      </c>
      <c r="AH981" s="22">
        <v>14.260403633117701</v>
      </c>
    </row>
    <row r="982" spans="1:34" x14ac:dyDescent="0.35">
      <c r="A982" s="5" t="s">
        <v>2961</v>
      </c>
      <c r="B982" s="5" t="s">
        <v>2962</v>
      </c>
      <c r="C982" s="22">
        <v>15.0752242406209</v>
      </c>
      <c r="D982" s="23" t="s">
        <v>35</v>
      </c>
      <c r="E982" s="22">
        <v>0.38237005668929691</v>
      </c>
      <c r="F982" s="22">
        <v>14.498094876607233</v>
      </c>
      <c r="G982" s="23" t="s">
        <v>35</v>
      </c>
      <c r="H982" s="22">
        <v>1.6432455436371429</v>
      </c>
      <c r="I982" s="22">
        <v>-1.52259318033854</v>
      </c>
      <c r="J982" s="24">
        <v>0.32864910881579301</v>
      </c>
      <c r="K982" s="25">
        <f>10^-J982</f>
        <v>0.46919231617054641</v>
      </c>
      <c r="L982" s="26" t="b">
        <f>IF(AND(K982&lt;0.05,ABS(I982)&gt;=2),"TRUE")</f>
        <v>0</v>
      </c>
      <c r="M982" s="27" t="b">
        <v>0</v>
      </c>
      <c r="N982" s="24">
        <v>0.32864910881579301</v>
      </c>
      <c r="O982" s="27">
        <v>675</v>
      </c>
      <c r="P982" s="25">
        <f>O982/$P$2*$P$1</f>
        <v>3.0187835420393563E-2</v>
      </c>
      <c r="Q982" s="27" t="b">
        <f>IF(K982&lt;P982,"TRUE")</f>
        <v>0</v>
      </c>
      <c r="R982" s="28">
        <f>K982*1118</f>
        <v>524.55700947867092</v>
      </c>
      <c r="S982" s="26" t="b">
        <f>IF(R982&lt;0.05,"TRUE")</f>
        <v>0</v>
      </c>
      <c r="T982" s="5" t="s">
        <v>2961</v>
      </c>
      <c r="U982" s="5" t="s">
        <v>2962</v>
      </c>
      <c r="V982" s="5" t="s">
        <v>2963</v>
      </c>
      <c r="W982" s="22">
        <v>15.0752242406209</v>
      </c>
      <c r="X982" s="23" t="s">
        <v>35</v>
      </c>
      <c r="Y982" s="22">
        <v>0.38237005668929691</v>
      </c>
      <c r="Z982" s="22">
        <v>14.498094876607233</v>
      </c>
      <c r="AA982" s="23" t="s">
        <v>35</v>
      </c>
      <c r="AB982" s="22">
        <v>1.6432455436371429</v>
      </c>
      <c r="AC982" s="22">
        <v>15.5072975158691</v>
      </c>
      <c r="AD982" s="22">
        <v>14.937872886657701</v>
      </c>
      <c r="AE982" s="22">
        <v>14.7805023193359</v>
      </c>
      <c r="AF982" s="22">
        <v>12.6035041809082</v>
      </c>
      <c r="AG982" s="22">
        <v>15.5356702804565</v>
      </c>
      <c r="AH982" s="22">
        <v>15.355110168456999</v>
      </c>
    </row>
    <row r="983" spans="1:34" x14ac:dyDescent="0.35">
      <c r="A983" s="5" t="s">
        <v>2964</v>
      </c>
      <c r="B983" s="5" t="s">
        <v>2965</v>
      </c>
      <c r="C983" s="22">
        <v>13.9880765279134</v>
      </c>
      <c r="D983" s="23" t="s">
        <v>35</v>
      </c>
      <c r="E983" s="22">
        <v>0.2990148723741865</v>
      </c>
      <c r="F983" s="22">
        <v>12.463593482971193</v>
      </c>
      <c r="G983" s="23" t="s">
        <v>35</v>
      </c>
      <c r="H983" s="22">
        <v>2.9774374294764456</v>
      </c>
      <c r="I983" s="22">
        <v>-1.52448304494222</v>
      </c>
      <c r="J983" s="24">
        <v>0.369162844369402</v>
      </c>
      <c r="K983" s="25">
        <f>10^-J983</f>
        <v>0.42740259593496921</v>
      </c>
      <c r="L983" s="26" t="b">
        <f>IF(AND(K983&lt;0.05,ABS(I983)&gt;=2),"TRUE")</f>
        <v>0</v>
      </c>
      <c r="M983" s="27" t="b">
        <v>0</v>
      </c>
      <c r="N983" s="24">
        <v>0.369162844369402</v>
      </c>
      <c r="O983" s="27">
        <v>627</v>
      </c>
      <c r="P983" s="25">
        <f>O983/$P$2*$P$1</f>
        <v>2.8041144901610016E-2</v>
      </c>
      <c r="Q983" s="27" t="b">
        <f>IF(K983&lt;P983,"TRUE")</f>
        <v>0</v>
      </c>
      <c r="R983" s="28">
        <f>K983*1118</f>
        <v>477.8361022552956</v>
      </c>
      <c r="S983" s="26" t="b">
        <f>IF(R983&lt;0.05,"TRUE")</f>
        <v>0</v>
      </c>
      <c r="T983" s="5" t="s">
        <v>2964</v>
      </c>
      <c r="U983" s="5" t="s">
        <v>2965</v>
      </c>
      <c r="V983" s="5" t="s">
        <v>2966</v>
      </c>
      <c r="W983" s="22">
        <v>13.9880765279134</v>
      </c>
      <c r="X983" s="23" t="s">
        <v>35</v>
      </c>
      <c r="Y983" s="22">
        <v>0.2990148723741865</v>
      </c>
      <c r="Z983" s="22">
        <v>12.463593482971193</v>
      </c>
      <c r="AA983" s="23" t="s">
        <v>35</v>
      </c>
      <c r="AB983" s="22">
        <v>2.9774374294764456</v>
      </c>
      <c r="AC983" s="22">
        <v>14.285106658935501</v>
      </c>
      <c r="AD983" s="22">
        <v>13.992007255554199</v>
      </c>
      <c r="AE983" s="22">
        <v>13.687115669250501</v>
      </c>
      <c r="AF983" s="22">
        <v>9.0349693298339808</v>
      </c>
      <c r="AG983" s="22">
        <v>13.9575967788696</v>
      </c>
      <c r="AH983" s="22">
        <v>14.39821434021</v>
      </c>
    </row>
    <row r="984" spans="1:34" x14ac:dyDescent="0.35">
      <c r="A984" s="5" t="s">
        <v>2967</v>
      </c>
      <c r="B984" s="5" t="s">
        <v>2968</v>
      </c>
      <c r="C984" s="22">
        <v>14.2275946935018</v>
      </c>
      <c r="D984" s="23" t="s">
        <v>35</v>
      </c>
      <c r="E984" s="22">
        <v>0.21948763235953525</v>
      </c>
      <c r="F984" s="22">
        <v>13.648047447204567</v>
      </c>
      <c r="G984" s="23" t="s">
        <v>35</v>
      </c>
      <c r="H984" s="22">
        <v>0.98318676313150299</v>
      </c>
      <c r="I984" s="22">
        <v>-1.52501074473063</v>
      </c>
      <c r="J984" s="24">
        <v>0.42941807185080599</v>
      </c>
      <c r="K984" s="25">
        <f>10^-J984</f>
        <v>0.37203339735382651</v>
      </c>
      <c r="L984" s="26" t="b">
        <f>IF(AND(K984&lt;0.05,ABS(I984)&gt;=2),"TRUE")</f>
        <v>0</v>
      </c>
      <c r="M984" s="27" t="b">
        <v>0</v>
      </c>
      <c r="N984" s="24">
        <v>0.42941807185080599</v>
      </c>
      <c r="O984" s="27">
        <v>546</v>
      </c>
      <c r="P984" s="25">
        <f>O984/$P$2*$P$1</f>
        <v>2.441860465116279E-2</v>
      </c>
      <c r="Q984" s="27" t="b">
        <f>IF(K984&lt;P984,"TRUE")</f>
        <v>0</v>
      </c>
      <c r="R984" s="28">
        <f>K984*1118</f>
        <v>415.93333824157804</v>
      </c>
      <c r="S984" s="26" t="b">
        <f>IF(R984&lt;0.05,"TRUE")</f>
        <v>0</v>
      </c>
      <c r="T984" s="5" t="s">
        <v>2967</v>
      </c>
      <c r="U984" s="5" t="s">
        <v>2968</v>
      </c>
      <c r="V984" s="5" t="s">
        <v>2969</v>
      </c>
      <c r="W984" s="22">
        <v>14.2275946935018</v>
      </c>
      <c r="X984" s="23" t="s">
        <v>35</v>
      </c>
      <c r="Y984" s="22">
        <v>0.21948763235953525</v>
      </c>
      <c r="Z984" s="22">
        <v>13.648047447204567</v>
      </c>
      <c r="AA984" s="23" t="s">
        <v>35</v>
      </c>
      <c r="AB984" s="22">
        <v>0.98318676313150299</v>
      </c>
      <c r="AC984" s="22">
        <v>14.4750871658325</v>
      </c>
      <c r="AD984" s="22">
        <v>14.056568145751999</v>
      </c>
      <c r="AE984" s="22">
        <v>14.1511287689209</v>
      </c>
      <c r="AF984" s="22">
        <v>12.5128011703491</v>
      </c>
      <c r="AG984" s="22">
        <v>14.223924636840801</v>
      </c>
      <c r="AH984" s="22">
        <v>14.2074165344238</v>
      </c>
    </row>
    <row r="985" spans="1:34" x14ac:dyDescent="0.35">
      <c r="A985" s="5" t="s">
        <v>2970</v>
      </c>
      <c r="B985" s="5" t="s">
        <v>2971</v>
      </c>
      <c r="C985" s="22">
        <v>16.820098241170268</v>
      </c>
      <c r="D985" s="23" t="s">
        <v>35</v>
      </c>
      <c r="E985" s="22">
        <v>0.8237221270216909</v>
      </c>
      <c r="F985" s="22">
        <v>15.291128794352199</v>
      </c>
      <c r="G985" s="23" t="s">
        <v>35</v>
      </c>
      <c r="H985" s="22">
        <v>0.69978076556766966</v>
      </c>
      <c r="I985" s="22">
        <v>-1.5289694468180299</v>
      </c>
      <c r="J985" s="24">
        <v>1.152234224296</v>
      </c>
      <c r="K985" s="25">
        <f>10^-J985</f>
        <v>7.0431311540182881E-2</v>
      </c>
      <c r="L985" s="26" t="b">
        <f>IF(AND(K985&lt;0.05,ABS(I985)&gt;=2),"TRUE")</f>
        <v>0</v>
      </c>
      <c r="M985" s="27" t="b">
        <v>0</v>
      </c>
      <c r="N985" s="24">
        <v>1.152234224296</v>
      </c>
      <c r="O985" s="27">
        <v>156</v>
      </c>
      <c r="P985" s="25">
        <f>O985/$P$2*$P$1</f>
        <v>6.9767441860465115E-3</v>
      </c>
      <c r="Q985" s="27" t="b">
        <f>IF(K985&lt;P985,"TRUE")</f>
        <v>0</v>
      </c>
      <c r="R985" s="28">
        <f>K985*1118</f>
        <v>78.742206301924455</v>
      </c>
      <c r="S985" s="26" t="b">
        <f>IF(R985&lt;0.05,"TRUE")</f>
        <v>0</v>
      </c>
      <c r="T985" s="5" t="s">
        <v>2970</v>
      </c>
      <c r="U985" s="5" t="s">
        <v>2971</v>
      </c>
      <c r="V985" s="5" t="s">
        <v>2972</v>
      </c>
      <c r="W985" s="22">
        <v>16.820098241170268</v>
      </c>
      <c r="X985" s="23" t="s">
        <v>35</v>
      </c>
      <c r="Y985" s="22">
        <v>0.8237221270216909</v>
      </c>
      <c r="Z985" s="22">
        <v>15.291128794352199</v>
      </c>
      <c r="AA985" s="23" t="s">
        <v>35</v>
      </c>
      <c r="AB985" s="22">
        <v>0.69978076556766966</v>
      </c>
      <c r="AC985" s="22">
        <v>16.011177062988299</v>
      </c>
      <c r="AD985" s="22">
        <v>17.657863616943398</v>
      </c>
      <c r="AE985" s="22">
        <v>16.791254043579102</v>
      </c>
      <c r="AF985" s="22">
        <v>14.561104774475099</v>
      </c>
      <c r="AG985" s="22">
        <v>15.956127166748001</v>
      </c>
      <c r="AH985" s="22">
        <v>15.3561544418335</v>
      </c>
    </row>
    <row r="986" spans="1:34" x14ac:dyDescent="0.35">
      <c r="A986" s="5" t="s">
        <v>2973</v>
      </c>
      <c r="B986" s="5" t="s">
        <v>2974</v>
      </c>
      <c r="C986" s="22">
        <v>14.993824958801268</v>
      </c>
      <c r="D986" s="23" t="s">
        <v>35</v>
      </c>
      <c r="E986" s="22">
        <v>0.13220098395404917</v>
      </c>
      <c r="F986" s="22">
        <v>13.463852564493832</v>
      </c>
      <c r="G986" s="23" t="s">
        <v>35</v>
      </c>
      <c r="H986" s="22">
        <v>2.4745670108897531</v>
      </c>
      <c r="I986" s="22">
        <v>-1.5299723943074599</v>
      </c>
      <c r="J986" s="24">
        <v>0.46200053965209797</v>
      </c>
      <c r="K986" s="25">
        <f>10^-J986</f>
        <v>0.34514331046228064</v>
      </c>
      <c r="L986" s="26" t="b">
        <f>IF(AND(K986&lt;0.05,ABS(I986)&gt;=2),"TRUE")</f>
        <v>0</v>
      </c>
      <c r="M986" s="27" t="b">
        <v>0</v>
      </c>
      <c r="N986" s="24">
        <v>0.46200053965209797</v>
      </c>
      <c r="O986" s="27">
        <v>517</v>
      </c>
      <c r="P986" s="25">
        <f>O986/$P$2*$P$1</f>
        <v>2.3121645796064402E-2</v>
      </c>
      <c r="Q986" s="27" t="b">
        <f>IF(K986&lt;P986,"TRUE")</f>
        <v>0</v>
      </c>
      <c r="R986" s="28">
        <f>K986*1118</f>
        <v>385.87022109682977</v>
      </c>
      <c r="S986" s="26" t="b">
        <f>IF(R986&lt;0.05,"TRUE")</f>
        <v>0</v>
      </c>
      <c r="T986" s="5" t="s">
        <v>2973</v>
      </c>
      <c r="U986" s="5" t="s">
        <v>2974</v>
      </c>
      <c r="V986" s="5" t="s">
        <v>2975</v>
      </c>
      <c r="W986" s="22">
        <v>14.993824958801268</v>
      </c>
      <c r="X986" s="23" t="s">
        <v>35</v>
      </c>
      <c r="Y986" s="22">
        <v>0.13220098395404917</v>
      </c>
      <c r="Z986" s="22">
        <v>13.463852564493832</v>
      </c>
      <c r="AA986" s="23" t="s">
        <v>35</v>
      </c>
      <c r="AB986" s="22">
        <v>2.4745670108897531</v>
      </c>
      <c r="AC986" s="22">
        <v>15.088992118835399</v>
      </c>
      <c r="AD986" s="22">
        <v>15.0496072769165</v>
      </c>
      <c r="AE986" s="22">
        <v>14.8428754806519</v>
      </c>
      <c r="AF986" s="22">
        <v>10.6064901351929</v>
      </c>
      <c r="AG986" s="22">
        <v>14.902117729186999</v>
      </c>
      <c r="AH986" s="22">
        <v>14.8829498291016</v>
      </c>
    </row>
    <row r="987" spans="1:34" x14ac:dyDescent="0.35">
      <c r="A987" s="5" t="s">
        <v>2976</v>
      </c>
      <c r="B987" s="5" t="s">
        <v>2977</v>
      </c>
      <c r="C987" s="22">
        <v>14.781847635904933</v>
      </c>
      <c r="D987" s="23" t="s">
        <v>35</v>
      </c>
      <c r="E987" s="22">
        <v>0.10474044620626924</v>
      </c>
      <c r="F987" s="22">
        <v>13.247779846191383</v>
      </c>
      <c r="G987" s="23" t="s">
        <v>35</v>
      </c>
      <c r="H987" s="22">
        <v>3.7564367981038815</v>
      </c>
      <c r="I987" s="22">
        <v>-1.53406778971354</v>
      </c>
      <c r="J987" s="24">
        <v>0.285216935280099</v>
      </c>
      <c r="K987" s="25">
        <f>10^-J987</f>
        <v>0.51854095682664292</v>
      </c>
      <c r="L987" s="26" t="b">
        <f>IF(AND(K987&lt;0.05,ABS(I987)&gt;=2),"TRUE")</f>
        <v>0</v>
      </c>
      <c r="M987" s="27" t="b">
        <v>0</v>
      </c>
      <c r="N987" s="24">
        <v>0.285216935280099</v>
      </c>
      <c r="O987" s="27">
        <v>734</v>
      </c>
      <c r="P987" s="25">
        <f>O987/$P$2*$P$1</f>
        <v>3.2826475849731661E-2</v>
      </c>
      <c r="Q987" s="27" t="b">
        <f>IF(K987&lt;P987,"TRUE")</f>
        <v>0</v>
      </c>
      <c r="R987" s="28">
        <f>K987*1118</f>
        <v>579.72878973218678</v>
      </c>
      <c r="S987" s="26" t="b">
        <f>IF(R987&lt;0.05,"TRUE")</f>
        <v>0</v>
      </c>
      <c r="T987" s="5" t="s">
        <v>2976</v>
      </c>
      <c r="U987" s="5" t="s">
        <v>2977</v>
      </c>
      <c r="V987" s="5" t="s">
        <v>2978</v>
      </c>
      <c r="W987" s="22">
        <v>14.781847635904933</v>
      </c>
      <c r="X987" s="23" t="s">
        <v>35</v>
      </c>
      <c r="Y987" s="22">
        <v>0.10474044620626924</v>
      </c>
      <c r="Z987" s="22">
        <v>13.247779846191383</v>
      </c>
      <c r="AA987" s="23" t="s">
        <v>35</v>
      </c>
      <c r="AB987" s="22">
        <v>3.7564367981038815</v>
      </c>
      <c r="AC987" s="22">
        <v>14.6677703857422</v>
      </c>
      <c r="AD987" s="22">
        <v>14.8040962219238</v>
      </c>
      <c r="AE987" s="22">
        <v>14.8736763000488</v>
      </c>
      <c r="AF987" s="22">
        <v>8.9104671478271502</v>
      </c>
      <c r="AG987" s="22">
        <v>15.456515312194799</v>
      </c>
      <c r="AH987" s="22">
        <v>15.3763570785522</v>
      </c>
    </row>
    <row r="988" spans="1:34" x14ac:dyDescent="0.35">
      <c r="A988" s="5" t="s">
        <v>2979</v>
      </c>
      <c r="B988" s="5" t="s">
        <v>2980</v>
      </c>
      <c r="C988" s="22">
        <v>14.550672213236467</v>
      </c>
      <c r="D988" s="23" t="s">
        <v>35</v>
      </c>
      <c r="E988" s="22">
        <v>0.35566911843797056</v>
      </c>
      <c r="F988" s="22">
        <v>13.016407966613768</v>
      </c>
      <c r="G988" s="23" t="s">
        <v>35</v>
      </c>
      <c r="H988" s="22">
        <v>0.60386017467874142</v>
      </c>
      <c r="I988" s="22">
        <v>-1.5342642466227201</v>
      </c>
      <c r="J988" s="24">
        <v>1.71584773804464</v>
      </c>
      <c r="K988" s="25">
        <f>10^-J988</f>
        <v>1.9237660755916292E-2</v>
      </c>
      <c r="L988" s="26" t="b">
        <f>IF(AND(K988&lt;0.05,ABS(I988)&gt;=2),"TRUE")</f>
        <v>0</v>
      </c>
      <c r="M988" s="27" t="b">
        <v>0</v>
      </c>
      <c r="N988" s="24">
        <v>1.71584773804464</v>
      </c>
      <c r="O988" s="27">
        <v>57</v>
      </c>
      <c r="P988" s="25">
        <f>O988/$P$2*$P$1</f>
        <v>2.5491949910554563E-3</v>
      </c>
      <c r="Q988" s="27" t="b">
        <f>IF(K988&lt;P988,"TRUE")</f>
        <v>0</v>
      </c>
      <c r="R988" s="28">
        <f>K988*1118</f>
        <v>21.507704725114415</v>
      </c>
      <c r="S988" s="26" t="b">
        <f>IF(R988&lt;0.05,"TRUE")</f>
        <v>0</v>
      </c>
      <c r="T988" s="5" t="s">
        <v>2979</v>
      </c>
      <c r="U988" s="5" t="s">
        <v>2980</v>
      </c>
      <c r="V988" s="5" t="s">
        <v>2981</v>
      </c>
      <c r="W988" s="22">
        <v>14.550672213236467</v>
      </c>
      <c r="X988" s="23" t="s">
        <v>35</v>
      </c>
      <c r="Y988" s="22">
        <v>0.35566911843797056</v>
      </c>
      <c r="Z988" s="22">
        <v>13.016407966613768</v>
      </c>
      <c r="AA988" s="23" t="s">
        <v>35</v>
      </c>
      <c r="AB988" s="22">
        <v>0.60386017467874142</v>
      </c>
      <c r="AC988" s="22">
        <v>14.141008377075201</v>
      </c>
      <c r="AD988" s="22">
        <v>14.7303609848022</v>
      </c>
      <c r="AE988" s="22">
        <v>14.780647277831999</v>
      </c>
      <c r="AF988" s="22">
        <v>12.4736022949219</v>
      </c>
      <c r="AG988" s="22">
        <v>13.666847229003899</v>
      </c>
      <c r="AH988" s="22">
        <v>12.908774375915501</v>
      </c>
    </row>
    <row r="989" spans="1:34" x14ac:dyDescent="0.35">
      <c r="A989" s="5" t="s">
        <v>2982</v>
      </c>
      <c r="B989" s="5" t="s">
        <v>2983</v>
      </c>
      <c r="C989" s="22">
        <v>14.671983400980634</v>
      </c>
      <c r="D989" s="23" t="s">
        <v>35</v>
      </c>
      <c r="E989" s="22">
        <v>0.7364089225943059</v>
      </c>
      <c r="F989" s="22">
        <v>13.132511138916035</v>
      </c>
      <c r="G989" s="23" t="s">
        <v>35</v>
      </c>
      <c r="H989" s="22">
        <v>0.438587785977749</v>
      </c>
      <c r="I989" s="22">
        <v>-1.53947226206462</v>
      </c>
      <c r="J989" s="24">
        <v>1.4456361633341599</v>
      </c>
      <c r="K989" s="25">
        <f>10^-J989</f>
        <v>3.58396563422477E-2</v>
      </c>
      <c r="L989" s="26" t="b">
        <f>IF(AND(K989&lt;0.05,ABS(I989)&gt;=2),"TRUE")</f>
        <v>0</v>
      </c>
      <c r="M989" s="27" t="b">
        <v>0</v>
      </c>
      <c r="N989" s="24">
        <v>1.4456361633341599</v>
      </c>
      <c r="O989" s="27">
        <v>99</v>
      </c>
      <c r="P989" s="25">
        <f>O989/$P$2*$P$1</f>
        <v>4.4275491949910557E-3</v>
      </c>
      <c r="Q989" s="27" t="b">
        <f>IF(K989&lt;P989,"TRUE")</f>
        <v>0</v>
      </c>
      <c r="R989" s="28">
        <f>K989*1118</f>
        <v>40.068735790632928</v>
      </c>
      <c r="S989" s="26" t="b">
        <f>IF(R989&lt;0.05,"TRUE")</f>
        <v>0</v>
      </c>
      <c r="T989" s="5" t="s">
        <v>2982</v>
      </c>
      <c r="U989" s="5" t="s">
        <v>2983</v>
      </c>
      <c r="V989" s="5" t="s">
        <v>2984</v>
      </c>
      <c r="W989" s="22">
        <v>14.671983400980634</v>
      </c>
      <c r="X989" s="23" t="s">
        <v>35</v>
      </c>
      <c r="Y989" s="22">
        <v>0.7364089225943059</v>
      </c>
      <c r="Z989" s="22">
        <v>13.132511138916035</v>
      </c>
      <c r="AA989" s="23" t="s">
        <v>35</v>
      </c>
      <c r="AB989" s="22">
        <v>0.438587785977749</v>
      </c>
      <c r="AC989" s="22">
        <v>14.099977493286101</v>
      </c>
      <c r="AD989" s="22">
        <v>15.502876281738301</v>
      </c>
      <c r="AE989" s="22">
        <v>14.4130964279175</v>
      </c>
      <c r="AF989" s="22">
        <v>13.6277914047241</v>
      </c>
      <c r="AG989" s="22">
        <v>12.9764261245728</v>
      </c>
      <c r="AH989" s="22">
        <v>12.7933158874512</v>
      </c>
    </row>
    <row r="990" spans="1:34" x14ac:dyDescent="0.35">
      <c r="A990" s="5" t="s">
        <v>2985</v>
      </c>
      <c r="B990" s="5" t="s">
        <v>2986</v>
      </c>
      <c r="C990" s="22">
        <v>13.580793380737267</v>
      </c>
      <c r="D990" s="23" t="s">
        <v>35</v>
      </c>
      <c r="E990" s="22">
        <v>0.25067486282860035</v>
      </c>
      <c r="F990" s="22">
        <v>12.040112177530929</v>
      </c>
      <c r="G990" s="23" t="s">
        <v>35</v>
      </c>
      <c r="H990" s="22">
        <v>2.7290721690891253</v>
      </c>
      <c r="I990" s="22">
        <v>-1.5406812032063799</v>
      </c>
      <c r="J990" s="24">
        <v>0.41416437505027798</v>
      </c>
      <c r="K990" s="25">
        <f>10^-J990</f>
        <v>0.38533248651723723</v>
      </c>
      <c r="L990" s="26" t="b">
        <f>IF(AND(K990&lt;0.05,ABS(I990)&gt;=2),"TRUE")</f>
        <v>0</v>
      </c>
      <c r="M990" s="27" t="b">
        <v>0</v>
      </c>
      <c r="N990" s="24">
        <v>0.41416437505027798</v>
      </c>
      <c r="O990" s="27">
        <v>567</v>
      </c>
      <c r="P990" s="25">
        <f>O990/$P$2*$P$1</f>
        <v>2.5357781753130595E-2</v>
      </c>
      <c r="Q990" s="27" t="b">
        <f>IF(K990&lt;P990,"TRUE")</f>
        <v>0</v>
      </c>
      <c r="R990" s="28">
        <f>K990*1118</f>
        <v>430.80171992627123</v>
      </c>
      <c r="S990" s="26" t="b">
        <f>IF(R990&lt;0.05,"TRUE")</f>
        <v>0</v>
      </c>
      <c r="T990" s="5" t="s">
        <v>2985</v>
      </c>
      <c r="U990" s="5" t="s">
        <v>2986</v>
      </c>
      <c r="V990" s="5" t="s">
        <v>2987</v>
      </c>
      <c r="W990" s="22">
        <v>13.580793380737267</v>
      </c>
      <c r="X990" s="23" t="s">
        <v>35</v>
      </c>
      <c r="Y990" s="22">
        <v>0.25067486282860035</v>
      </c>
      <c r="Z990" s="22">
        <v>12.040112177530929</v>
      </c>
      <c r="AA990" s="23" t="s">
        <v>35</v>
      </c>
      <c r="AB990" s="22">
        <v>2.7290721690891253</v>
      </c>
      <c r="AC990" s="22">
        <v>13.855011940002401</v>
      </c>
      <c r="AD990" s="22">
        <v>13.3634281158447</v>
      </c>
      <c r="AE990" s="22">
        <v>13.5239400863647</v>
      </c>
      <c r="AF990" s="22">
        <v>8.8904848098754901</v>
      </c>
      <c r="AG990" s="22">
        <v>13.702792167663601</v>
      </c>
      <c r="AH990" s="22">
        <v>13.5270595550537</v>
      </c>
    </row>
    <row r="991" spans="1:34" x14ac:dyDescent="0.35">
      <c r="A991" s="5" t="s">
        <v>2988</v>
      </c>
      <c r="B991" s="5" t="s">
        <v>2989</v>
      </c>
      <c r="C991" s="22">
        <v>15.430183410644531</v>
      </c>
      <c r="D991" s="23" t="s">
        <v>35</v>
      </c>
      <c r="E991" s="22">
        <v>0.28894235533191653</v>
      </c>
      <c r="F991" s="22">
        <v>13.882178624471043</v>
      </c>
      <c r="G991" s="23" t="s">
        <v>35</v>
      </c>
      <c r="H991" s="22">
        <v>4.3979200698480829</v>
      </c>
      <c r="I991" s="22">
        <v>-1.5480047861735</v>
      </c>
      <c r="J991" s="24">
        <v>0.23972104709155001</v>
      </c>
      <c r="K991" s="25">
        <f>10^-J991</f>
        <v>0.57580966850833604</v>
      </c>
      <c r="L991" s="26" t="b">
        <f>IF(AND(K991&lt;0.05,ABS(I991)&gt;=2),"TRUE")</f>
        <v>0</v>
      </c>
      <c r="M991" s="27" t="b">
        <v>0</v>
      </c>
      <c r="N991" s="24">
        <v>0.23972104709155001</v>
      </c>
      <c r="O991" s="27">
        <v>789</v>
      </c>
      <c r="P991" s="25">
        <f>O991/$P$2*$P$1</f>
        <v>3.5286225402504472E-2</v>
      </c>
      <c r="Q991" s="27" t="b">
        <f>IF(K991&lt;P991,"TRUE")</f>
        <v>0</v>
      </c>
      <c r="R991" s="28">
        <f>K991*1118</f>
        <v>643.75520939231967</v>
      </c>
      <c r="S991" s="26" t="b">
        <f>IF(R991&lt;0.05,"TRUE")</f>
        <v>0</v>
      </c>
      <c r="T991" s="5" t="s">
        <v>2988</v>
      </c>
      <c r="U991" s="5" t="s">
        <v>2989</v>
      </c>
      <c r="V991" s="5" t="s">
        <v>2990</v>
      </c>
      <c r="W991" s="22">
        <v>15.430183410644531</v>
      </c>
      <c r="X991" s="23" t="s">
        <v>35</v>
      </c>
      <c r="Y991" s="22">
        <v>0.28894235533191653</v>
      </c>
      <c r="Z991" s="22">
        <v>13.882178624471043</v>
      </c>
      <c r="AA991" s="23" t="s">
        <v>35</v>
      </c>
      <c r="AB991" s="22">
        <v>4.3979200698480829</v>
      </c>
      <c r="AC991" s="22">
        <v>15.496966361999499</v>
      </c>
      <c r="AD991" s="22">
        <v>15.6798868179321</v>
      </c>
      <c r="AE991" s="22">
        <v>15.113697052001999</v>
      </c>
      <c r="AF991" s="22">
        <v>8.8048286437988299</v>
      </c>
      <c r="AG991" s="22">
        <v>16.3366584777832</v>
      </c>
      <c r="AH991" s="22">
        <v>16.505048751831101</v>
      </c>
    </row>
    <row r="992" spans="1:34" x14ac:dyDescent="0.35">
      <c r="A992" s="5" t="s">
        <v>2991</v>
      </c>
      <c r="B992" s="5" t="s">
        <v>2992</v>
      </c>
      <c r="C992" s="22">
        <v>14.313927650451665</v>
      </c>
      <c r="D992" s="23" t="s">
        <v>35</v>
      </c>
      <c r="E992" s="22">
        <v>0.52616184357979856</v>
      </c>
      <c r="F992" s="22">
        <v>13.704721132914235</v>
      </c>
      <c r="G992" s="23" t="s">
        <v>35</v>
      </c>
      <c r="H992" s="22">
        <v>2.092605207028194</v>
      </c>
      <c r="I992" s="22">
        <v>-1.55467001597087</v>
      </c>
      <c r="J992" s="24">
        <v>0.28891723821501297</v>
      </c>
      <c r="K992" s="25">
        <f>10^-J992</f>
        <v>0.51414162018630805</v>
      </c>
      <c r="L992" s="26" t="b">
        <f>IF(AND(K992&lt;0.05,ABS(I992)&gt;=2),"TRUE")</f>
        <v>0</v>
      </c>
      <c r="M992" s="27" t="b">
        <v>0</v>
      </c>
      <c r="N992" s="24">
        <v>0.28891723821501297</v>
      </c>
      <c r="O992" s="27">
        <v>729</v>
      </c>
      <c r="P992" s="25">
        <f>O992/$P$2*$P$1</f>
        <v>3.2602862254025047E-2</v>
      </c>
      <c r="Q992" s="27" t="b">
        <f>IF(K992&lt;P992,"TRUE")</f>
        <v>0</v>
      </c>
      <c r="R992" s="28">
        <f>K992*1118</f>
        <v>574.8103313682924</v>
      </c>
      <c r="S992" s="26" t="b">
        <f>IF(R992&lt;0.05,"TRUE")</f>
        <v>0</v>
      </c>
      <c r="T992" s="5" t="s">
        <v>2991</v>
      </c>
      <c r="U992" s="5" t="s">
        <v>2992</v>
      </c>
      <c r="V992" s="5" t="s">
        <v>2993</v>
      </c>
      <c r="W992" s="22">
        <v>14.313927650451665</v>
      </c>
      <c r="X992" s="23" t="s">
        <v>35</v>
      </c>
      <c r="Y992" s="22">
        <v>0.52616184357979856</v>
      </c>
      <c r="Z992" s="22">
        <v>13.704721132914235</v>
      </c>
      <c r="AA992" s="23" t="s">
        <v>35</v>
      </c>
      <c r="AB992" s="22">
        <v>2.092605207028194</v>
      </c>
      <c r="AC992" s="22">
        <v>14.421875</v>
      </c>
      <c r="AD992" s="22">
        <v>14.7777442932129</v>
      </c>
      <c r="AE992" s="22">
        <v>13.742163658142101</v>
      </c>
      <c r="AF992" s="22">
        <v>11.2905931472778</v>
      </c>
      <c r="AG992" s="22">
        <v>15.0011501312256</v>
      </c>
      <c r="AH992" s="22">
        <v>14.8224201202393</v>
      </c>
    </row>
    <row r="993" spans="1:34" x14ac:dyDescent="0.35">
      <c r="A993" s="5" t="s">
        <v>2994</v>
      </c>
      <c r="B993" s="5" t="s">
        <v>2995</v>
      </c>
      <c r="C993" s="22">
        <v>16.641503016153933</v>
      </c>
      <c r="D993" s="23" t="s">
        <v>35</v>
      </c>
      <c r="E993" s="22">
        <v>0.14773897100791783</v>
      </c>
      <c r="F993" s="22">
        <v>15.0847231547038</v>
      </c>
      <c r="G993" s="23" t="s">
        <v>35</v>
      </c>
      <c r="H993" s="22">
        <v>0.77395902292922081</v>
      </c>
      <c r="I993" s="22">
        <v>-1.5567798614502</v>
      </c>
      <c r="J993" s="24">
        <v>1.5730410437118101</v>
      </c>
      <c r="K993" s="25">
        <f>10^-J993</f>
        <v>2.6727538037482776E-2</v>
      </c>
      <c r="L993" s="26" t="b">
        <f>IF(AND(K993&lt;0.05,ABS(I993)&gt;=2),"TRUE")</f>
        <v>0</v>
      </c>
      <c r="M993" s="27" t="b">
        <v>0</v>
      </c>
      <c r="N993" s="24">
        <v>1.5730410437118101</v>
      </c>
      <c r="O993" s="27">
        <v>76</v>
      </c>
      <c r="P993" s="25">
        <f>O993/$P$2*$P$1</f>
        <v>3.3989266547406085E-3</v>
      </c>
      <c r="Q993" s="27" t="b">
        <f>IF(K993&lt;P993,"TRUE")</f>
        <v>0</v>
      </c>
      <c r="R993" s="28">
        <f>K993*1118</f>
        <v>29.881387525905744</v>
      </c>
      <c r="S993" s="26" t="b">
        <f>IF(R993&lt;0.05,"TRUE")</f>
        <v>0</v>
      </c>
      <c r="T993" s="5" t="s">
        <v>2994</v>
      </c>
      <c r="U993" s="5" t="s">
        <v>2995</v>
      </c>
      <c r="V993" s="5" t="s">
        <v>2996</v>
      </c>
      <c r="W993" s="22">
        <v>16.641503016153933</v>
      </c>
      <c r="X993" s="23" t="s">
        <v>35</v>
      </c>
      <c r="Y993" s="22">
        <v>0.14773897100791783</v>
      </c>
      <c r="Z993" s="22">
        <v>15.0847231547038</v>
      </c>
      <c r="AA993" s="23" t="s">
        <v>35</v>
      </c>
      <c r="AB993" s="22">
        <v>0.77395902292922081</v>
      </c>
      <c r="AC993" s="22">
        <v>16.806713104248001</v>
      </c>
      <c r="AD993" s="22">
        <v>16.5957221984863</v>
      </c>
      <c r="AE993" s="22">
        <v>16.5220737457275</v>
      </c>
      <c r="AF993" s="22">
        <v>14.2083597183228</v>
      </c>
      <c r="AG993" s="22">
        <v>15.6745719909668</v>
      </c>
      <c r="AH993" s="22">
        <v>15.3712377548218</v>
      </c>
    </row>
    <row r="994" spans="1:34" x14ac:dyDescent="0.35">
      <c r="A994" s="5" t="s">
        <v>2997</v>
      </c>
      <c r="B994" s="5" t="s">
        <v>2998</v>
      </c>
      <c r="C994" s="22">
        <v>14.569757143656398</v>
      </c>
      <c r="D994" s="23" t="s">
        <v>35</v>
      </c>
      <c r="E994" s="22">
        <v>0.74004252001803916</v>
      </c>
      <c r="F994" s="22">
        <v>13.003943761189801</v>
      </c>
      <c r="G994" s="23" t="s">
        <v>35</v>
      </c>
      <c r="H994" s="22">
        <v>1.2372993221450073</v>
      </c>
      <c r="I994" s="22">
        <v>-1.56581338246663</v>
      </c>
      <c r="J994" s="24">
        <v>0.87579647600097199</v>
      </c>
      <c r="K994" s="25">
        <f>10^-J994</f>
        <v>0.13310780567133851</v>
      </c>
      <c r="L994" s="26" t="b">
        <f>IF(AND(K994&lt;0.05,ABS(I994)&gt;=2),"TRUE")</f>
        <v>0</v>
      </c>
      <c r="M994" s="27" t="b">
        <v>0</v>
      </c>
      <c r="N994" s="24">
        <v>0.87579647600097199</v>
      </c>
      <c r="O994" s="27">
        <v>240</v>
      </c>
      <c r="P994" s="25">
        <f>O994/$P$2*$P$1</f>
        <v>1.0733452593917711E-2</v>
      </c>
      <c r="Q994" s="27" t="b">
        <f>IF(K994&lt;P994,"TRUE")</f>
        <v>0</v>
      </c>
      <c r="R994" s="28">
        <f>K994*1118</f>
        <v>148.81452674055646</v>
      </c>
      <c r="S994" s="26" t="b">
        <f>IF(R994&lt;0.05,"TRUE")</f>
        <v>0</v>
      </c>
      <c r="T994" s="5" t="s">
        <v>2997</v>
      </c>
      <c r="U994" s="5" t="s">
        <v>2998</v>
      </c>
      <c r="V994" s="5" t="s">
        <v>2999</v>
      </c>
      <c r="W994" s="22">
        <v>14.569757143656398</v>
      </c>
      <c r="X994" s="23" t="s">
        <v>35</v>
      </c>
      <c r="Y994" s="22">
        <v>0.74004252001803916</v>
      </c>
      <c r="Z994" s="22">
        <v>13.003943761189801</v>
      </c>
      <c r="AA994" s="23" t="s">
        <v>35</v>
      </c>
      <c r="AB994" s="22">
        <v>1.2372993221450073</v>
      </c>
      <c r="AC994" s="22">
        <v>15.2747640609741</v>
      </c>
      <c r="AD994" s="22">
        <v>13.799058914184601</v>
      </c>
      <c r="AE994" s="22">
        <v>14.635448455810501</v>
      </c>
      <c r="AF994" s="22">
        <v>11.588086128234901</v>
      </c>
      <c r="AG994" s="22">
        <v>13.546282768249499</v>
      </c>
      <c r="AH994" s="22">
        <v>13.877462387085</v>
      </c>
    </row>
    <row r="995" spans="1:34" x14ac:dyDescent="0.35">
      <c r="A995" s="5" t="s">
        <v>3000</v>
      </c>
      <c r="B995" s="5" t="s">
        <v>3001</v>
      </c>
      <c r="C995" s="22">
        <v>15.554845174153664</v>
      </c>
      <c r="D995" s="23" t="s">
        <v>35</v>
      </c>
      <c r="E995" s="22">
        <v>0.31000647716737134</v>
      </c>
      <c r="F995" s="22">
        <v>14.916526476542133</v>
      </c>
      <c r="G995" s="23" t="s">
        <v>35</v>
      </c>
      <c r="H995" s="22">
        <v>2.0344824736679623</v>
      </c>
      <c r="I995" s="22">
        <v>-1.5837825139363599</v>
      </c>
      <c r="J995" s="24">
        <v>0.30292789166744</v>
      </c>
      <c r="K995" s="25">
        <f>10^-J995</f>
        <v>0.49781973390150425</v>
      </c>
      <c r="L995" s="26" t="b">
        <f>IF(AND(K995&lt;0.05,ABS(I995)&gt;=2),"TRUE")</f>
        <v>0</v>
      </c>
      <c r="M995" s="27" t="b">
        <v>0</v>
      </c>
      <c r="N995" s="24">
        <v>0.30292789166744</v>
      </c>
      <c r="O995" s="27">
        <v>704</v>
      </c>
      <c r="P995" s="25">
        <f>O995/$P$2*$P$1</f>
        <v>3.1484794275491952E-2</v>
      </c>
      <c r="Q995" s="27" t="b">
        <f>IF(K995&lt;P995,"TRUE")</f>
        <v>0</v>
      </c>
      <c r="R995" s="28">
        <f>K995*1118</f>
        <v>556.56246250188178</v>
      </c>
      <c r="S995" s="26" t="b">
        <f>IF(R995&lt;0.05,"TRUE")</f>
        <v>0</v>
      </c>
      <c r="T995" s="5" t="s">
        <v>3000</v>
      </c>
      <c r="U995" s="5" t="s">
        <v>3001</v>
      </c>
      <c r="V995" s="5" t="s">
        <v>3002</v>
      </c>
      <c r="W995" s="22">
        <v>15.554845174153664</v>
      </c>
      <c r="X995" s="23" t="s">
        <v>35</v>
      </c>
      <c r="Y995" s="22">
        <v>0.31000647716737134</v>
      </c>
      <c r="Z995" s="22">
        <v>14.916526476542133</v>
      </c>
      <c r="AA995" s="23" t="s">
        <v>35</v>
      </c>
      <c r="AB995" s="22">
        <v>2.0344824736679623</v>
      </c>
      <c r="AC995" s="22">
        <v>15.660087585449199</v>
      </c>
      <c r="AD995" s="22">
        <v>15.798529624939</v>
      </c>
      <c r="AE995" s="22">
        <v>15.2059183120728</v>
      </c>
      <c r="AF995" s="22">
        <v>12.5714063644409</v>
      </c>
      <c r="AG995" s="22">
        <v>16.209201812744102</v>
      </c>
      <c r="AH995" s="22">
        <v>15.968971252441399</v>
      </c>
    </row>
    <row r="996" spans="1:34" x14ac:dyDescent="0.35">
      <c r="A996" s="5" t="s">
        <v>3003</v>
      </c>
      <c r="B996" s="5" t="s">
        <v>3004</v>
      </c>
      <c r="C996" s="22">
        <v>13.757467905680334</v>
      </c>
      <c r="D996" s="23" t="s">
        <v>35</v>
      </c>
      <c r="E996" s="22">
        <v>0.3903944518750016</v>
      </c>
      <c r="F996" s="22">
        <v>13.112269401550266</v>
      </c>
      <c r="G996" s="23" t="s">
        <v>35</v>
      </c>
      <c r="H996" s="22">
        <v>0.44796478330362283</v>
      </c>
      <c r="I996" s="22">
        <v>-1.59066232045491</v>
      </c>
      <c r="J996" s="24">
        <v>0.58137991026857105</v>
      </c>
      <c r="K996" s="25">
        <f>10^-J996</f>
        <v>0.26219239444918879</v>
      </c>
      <c r="L996" s="26" t="b">
        <f>IF(AND(K996&lt;0.05,ABS(I996)&gt;=2),"TRUE")</f>
        <v>0</v>
      </c>
      <c r="M996" s="27" t="b">
        <v>0</v>
      </c>
      <c r="N996" s="24">
        <v>0.58137991026857105</v>
      </c>
      <c r="O996" s="27">
        <v>413</v>
      </c>
      <c r="P996" s="25">
        <f>O996/$P$2*$P$1</f>
        <v>1.8470483005366727E-2</v>
      </c>
      <c r="Q996" s="27" t="b">
        <f>IF(K996&lt;P996,"TRUE")</f>
        <v>0</v>
      </c>
      <c r="R996" s="28">
        <f>K996*1118</f>
        <v>293.13109699419306</v>
      </c>
      <c r="S996" s="26" t="b">
        <f>IF(R996&lt;0.05,"TRUE")</f>
        <v>0</v>
      </c>
      <c r="T996" s="5" t="s">
        <v>3003</v>
      </c>
      <c r="U996" s="5" t="s">
        <v>3004</v>
      </c>
      <c r="V996" s="5" t="s">
        <v>3005</v>
      </c>
      <c r="W996" s="22">
        <v>13.757467905680334</v>
      </c>
      <c r="X996" s="23" t="s">
        <v>35</v>
      </c>
      <c r="Y996" s="22">
        <v>0.3903944518750016</v>
      </c>
      <c r="Z996" s="22">
        <v>13.112269401550266</v>
      </c>
      <c r="AA996" s="23" t="s">
        <v>35</v>
      </c>
      <c r="AB996" s="22">
        <v>0.44796478330362283</v>
      </c>
      <c r="AC996" s="22">
        <v>13.413002967834499</v>
      </c>
      <c r="AD996" s="22">
        <v>14.181525230407701</v>
      </c>
      <c r="AE996" s="22">
        <v>13.6778755187988</v>
      </c>
      <c r="AF996" s="22">
        <v>12.6085405349731</v>
      </c>
      <c r="AG996" s="22">
        <v>13.465944290161101</v>
      </c>
      <c r="AH996" s="22">
        <v>13.2623233795166</v>
      </c>
    </row>
    <row r="997" spans="1:34" x14ac:dyDescent="0.35">
      <c r="A997" s="5" t="s">
        <v>3006</v>
      </c>
      <c r="B997" s="5" t="s">
        <v>3007</v>
      </c>
      <c r="C997" s="22">
        <v>14.687344868977867</v>
      </c>
      <c r="D997" s="23" t="s">
        <v>35</v>
      </c>
      <c r="E997" s="22">
        <v>0.28276771077984653</v>
      </c>
      <c r="F997" s="22">
        <v>13.090967178344732</v>
      </c>
      <c r="G997" s="23" t="s">
        <v>35</v>
      </c>
      <c r="H997" s="22">
        <v>1.253919000305878</v>
      </c>
      <c r="I997" s="22">
        <v>-1.5963776906331399</v>
      </c>
      <c r="J997" s="24">
        <v>1.0093796201076499</v>
      </c>
      <c r="K997" s="25">
        <f>10^-J997</f>
        <v>9.7863417985503215E-2</v>
      </c>
      <c r="L997" s="26" t="b">
        <f>IF(AND(K997&lt;0.05,ABS(I997)&gt;=2),"TRUE")</f>
        <v>0</v>
      </c>
      <c r="M997" s="27" t="b">
        <v>0</v>
      </c>
      <c r="N997" s="24">
        <v>1.0093796201076499</v>
      </c>
      <c r="O997" s="27">
        <v>196</v>
      </c>
      <c r="P997" s="25">
        <f>O997/$P$2*$P$1</f>
        <v>8.7656529516994645E-3</v>
      </c>
      <c r="Q997" s="27" t="b">
        <f>IF(K997&lt;P997,"TRUE")</f>
        <v>0</v>
      </c>
      <c r="R997" s="28">
        <f>K997*1118</f>
        <v>109.4113013077926</v>
      </c>
      <c r="S997" s="26" t="b">
        <f>IF(R997&lt;0.05,"TRUE")</f>
        <v>0</v>
      </c>
      <c r="T997" s="5" t="s">
        <v>3006</v>
      </c>
      <c r="U997" s="5" t="s">
        <v>3007</v>
      </c>
      <c r="V997" s="5" t="s">
        <v>3008</v>
      </c>
      <c r="W997" s="22">
        <v>14.687344868977867</v>
      </c>
      <c r="X997" s="23" t="s">
        <v>35</v>
      </c>
      <c r="Y997" s="22">
        <v>0.28276771077984653</v>
      </c>
      <c r="Z997" s="22">
        <v>13.090967178344732</v>
      </c>
      <c r="AA997" s="23" t="s">
        <v>35</v>
      </c>
      <c r="AB997" s="22">
        <v>1.253919000305878</v>
      </c>
      <c r="AC997" s="22">
        <v>14.423505783081101</v>
      </c>
      <c r="AD997" s="22">
        <v>14.6526832580566</v>
      </c>
      <c r="AE997" s="22">
        <v>14.9858455657959</v>
      </c>
      <c r="AF997" s="22">
        <v>11.683697700500501</v>
      </c>
      <c r="AG997" s="22">
        <v>13.499631881713899</v>
      </c>
      <c r="AH997" s="22">
        <v>14.089571952819799</v>
      </c>
    </row>
    <row r="998" spans="1:34" x14ac:dyDescent="0.35">
      <c r="A998" s="5" t="s">
        <v>3009</v>
      </c>
      <c r="B998" s="5" t="s">
        <v>3010</v>
      </c>
      <c r="C998" s="22">
        <v>15.772032101949032</v>
      </c>
      <c r="D998" s="23" t="s">
        <v>35</v>
      </c>
      <c r="E998" s="22">
        <v>0.55152819140301346</v>
      </c>
      <c r="F998" s="22">
        <v>14.161866505940766</v>
      </c>
      <c r="G998" s="23" t="s">
        <v>35</v>
      </c>
      <c r="H998" s="22">
        <v>2.2948584198569173</v>
      </c>
      <c r="I998" s="22">
        <v>-1.6101655960082999</v>
      </c>
      <c r="J998" s="24">
        <v>0.518839130254519</v>
      </c>
      <c r="K998" s="25">
        <f>10^-J998</f>
        <v>0.30280348537910851</v>
      </c>
      <c r="L998" s="26" t="b">
        <f>IF(AND(K998&lt;0.05,ABS(I998)&gt;=2),"TRUE")</f>
        <v>0</v>
      </c>
      <c r="M998" s="27" t="b">
        <v>0</v>
      </c>
      <c r="N998" s="24">
        <v>0.518839130254519</v>
      </c>
      <c r="O998" s="27">
        <v>455</v>
      </c>
      <c r="P998" s="25">
        <f>O998/$P$2*$P$1</f>
        <v>2.0348837209302327E-2</v>
      </c>
      <c r="Q998" s="27" t="b">
        <f>IF(K998&lt;P998,"TRUE")</f>
        <v>0</v>
      </c>
      <c r="R998" s="28">
        <f>K998*1118</f>
        <v>338.53429665384328</v>
      </c>
      <c r="S998" s="26" t="b">
        <f>IF(R998&lt;0.05,"TRUE")</f>
        <v>0</v>
      </c>
      <c r="T998" s="5" t="s">
        <v>3009</v>
      </c>
      <c r="U998" s="5" t="s">
        <v>3010</v>
      </c>
      <c r="V998" s="5" t="s">
        <v>3011</v>
      </c>
      <c r="W998" s="22">
        <v>15.772032101949032</v>
      </c>
      <c r="X998" s="23" t="s">
        <v>35</v>
      </c>
      <c r="Y998" s="22">
        <v>0.55152819140301346</v>
      </c>
      <c r="Z998" s="22">
        <v>14.161866505940766</v>
      </c>
      <c r="AA998" s="23" t="s">
        <v>35</v>
      </c>
      <c r="AB998" s="22">
        <v>2.2948584198569173</v>
      </c>
      <c r="AC998" s="22">
        <v>16.1295051574707</v>
      </c>
      <c r="AD998" s="22">
        <v>15.1368494033813</v>
      </c>
      <c r="AE998" s="22">
        <v>16.049741744995099</v>
      </c>
      <c r="AF998" s="22">
        <v>11.5136108398438</v>
      </c>
      <c r="AG998" s="22">
        <v>15.4057970046997</v>
      </c>
      <c r="AH998" s="22">
        <v>15.5661916732788</v>
      </c>
    </row>
    <row r="999" spans="1:34" x14ac:dyDescent="0.35">
      <c r="A999" s="5" t="s">
        <v>3012</v>
      </c>
      <c r="B999" s="5" t="s">
        <v>3013</v>
      </c>
      <c r="C999" s="22">
        <v>14.511241594950398</v>
      </c>
      <c r="D999" s="23" t="s">
        <v>35</v>
      </c>
      <c r="E999" s="22">
        <v>0.23408999691906171</v>
      </c>
      <c r="F999" s="22">
        <v>13.840359687805167</v>
      </c>
      <c r="G999" s="23" t="s">
        <v>35</v>
      </c>
      <c r="H999" s="22">
        <v>1.6732840955839696</v>
      </c>
      <c r="I999" s="22">
        <v>-1.61634540557861</v>
      </c>
      <c r="J999" s="24">
        <v>0.35044715878750199</v>
      </c>
      <c r="K999" s="25">
        <f>10^-J999</f>
        <v>0.44622391396122207</v>
      </c>
      <c r="L999" s="26" t="b">
        <f>IF(AND(K999&lt;0.05,ABS(I999)&gt;=2),"TRUE")</f>
        <v>0</v>
      </c>
      <c r="M999" s="27" t="b">
        <v>0</v>
      </c>
      <c r="N999" s="24">
        <v>0.35044715878750199</v>
      </c>
      <c r="O999" s="27">
        <v>649</v>
      </c>
      <c r="P999" s="25">
        <f>O999/$P$2*$P$1</f>
        <v>2.9025044722719141E-2</v>
      </c>
      <c r="Q999" s="27" t="b">
        <f>IF(K999&lt;P999,"TRUE")</f>
        <v>0</v>
      </c>
      <c r="R999" s="28">
        <f>K999*1118</f>
        <v>498.87833580864628</v>
      </c>
      <c r="S999" s="26" t="b">
        <f>IF(R999&lt;0.05,"TRUE")</f>
        <v>0</v>
      </c>
      <c r="T999" s="5" t="s">
        <v>3012</v>
      </c>
      <c r="U999" s="5" t="s">
        <v>3013</v>
      </c>
      <c r="V999" s="5" t="s">
        <v>3014</v>
      </c>
      <c r="W999" s="22">
        <v>14.511241594950398</v>
      </c>
      <c r="X999" s="23" t="s">
        <v>35</v>
      </c>
      <c r="Y999" s="22">
        <v>0.23408999691906171</v>
      </c>
      <c r="Z999" s="22">
        <v>13.840359687805167</v>
      </c>
      <c r="AA999" s="23" t="s">
        <v>35</v>
      </c>
      <c r="AB999" s="22">
        <v>1.6732840955839696</v>
      </c>
      <c r="AC999" s="22">
        <v>14.769702911376999</v>
      </c>
      <c r="AD999" s="22">
        <v>14.313480377197299</v>
      </c>
      <c r="AE999" s="22">
        <v>14.4505414962769</v>
      </c>
      <c r="AF999" s="22">
        <v>11.912452697753899</v>
      </c>
      <c r="AG999" s="22">
        <v>14.915040969848601</v>
      </c>
      <c r="AH999" s="22">
        <v>14.693585395813001</v>
      </c>
    </row>
    <row r="1000" spans="1:34" x14ac:dyDescent="0.35">
      <c r="A1000" s="5" t="s">
        <v>3015</v>
      </c>
      <c r="B1000" s="5" t="s">
        <v>3016</v>
      </c>
      <c r="C1000" s="22">
        <v>14.570905685424833</v>
      </c>
      <c r="D1000" s="23" t="s">
        <v>35</v>
      </c>
      <c r="E1000" s="22">
        <v>0.41178946614376694</v>
      </c>
      <c r="F1000" s="22">
        <v>13.883940696716332</v>
      </c>
      <c r="G1000" s="23" t="s">
        <v>35</v>
      </c>
      <c r="H1000" s="22">
        <v>0.4854142018639222</v>
      </c>
      <c r="I1000" s="22">
        <v>-1.63242880503337</v>
      </c>
      <c r="J1000" s="24">
        <v>0.58331645836249602</v>
      </c>
      <c r="K1000" s="25">
        <f>10^-J1000</f>
        <v>0.2610258638068671</v>
      </c>
      <c r="L1000" s="26" t="b">
        <f>IF(AND(K1000&lt;0.05,ABS(I1000)&gt;=2),"TRUE")</f>
        <v>0</v>
      </c>
      <c r="M1000" s="27" t="b">
        <v>0</v>
      </c>
      <c r="N1000" s="24">
        <v>0.58331645836249602</v>
      </c>
      <c r="O1000" s="27">
        <v>411</v>
      </c>
      <c r="P1000" s="25">
        <f>O1000/$P$2*$P$1</f>
        <v>1.838103756708408E-2</v>
      </c>
      <c r="Q1000" s="27" t="b">
        <f>IF(K1000&lt;P1000,"TRUE")</f>
        <v>0</v>
      </c>
      <c r="R1000" s="28">
        <f>K1000*1118</f>
        <v>291.82691573607741</v>
      </c>
      <c r="S1000" s="26" t="b">
        <f>IF(R1000&lt;0.05,"TRUE")</f>
        <v>0</v>
      </c>
      <c r="T1000" s="5" t="s">
        <v>3015</v>
      </c>
      <c r="U1000" s="5" t="s">
        <v>3016</v>
      </c>
      <c r="V1000" s="5" t="s">
        <v>3017</v>
      </c>
      <c r="W1000" s="22">
        <v>14.570905685424833</v>
      </c>
      <c r="X1000" s="23" t="s">
        <v>35</v>
      </c>
      <c r="Y1000" s="22">
        <v>0.41178946614376694</v>
      </c>
      <c r="Z1000" s="22">
        <v>13.883940696716332</v>
      </c>
      <c r="AA1000" s="23" t="s">
        <v>35</v>
      </c>
      <c r="AB1000" s="22">
        <v>0.4854142018639222</v>
      </c>
      <c r="AC1000" s="22">
        <v>14.8234100341797</v>
      </c>
      <c r="AD1000" s="22">
        <v>14.793582916259799</v>
      </c>
      <c r="AE1000" s="22">
        <v>14.095724105835</v>
      </c>
      <c r="AF1000" s="22">
        <v>13.324425697326699</v>
      </c>
      <c r="AG1000" s="22">
        <v>14.1925802230835</v>
      </c>
      <c r="AH1000" s="22">
        <v>14.1348161697388</v>
      </c>
    </row>
    <row r="1001" spans="1:34" x14ac:dyDescent="0.35">
      <c r="A1001" s="5" t="s">
        <v>3018</v>
      </c>
      <c r="B1001" s="5" t="s">
        <v>3019</v>
      </c>
      <c r="C1001" s="22">
        <v>15.500475247701033</v>
      </c>
      <c r="D1001" s="23" t="s">
        <v>35</v>
      </c>
      <c r="E1001" s="22">
        <v>0.17155061791210183</v>
      </c>
      <c r="F1001" s="22">
        <v>13.8659454981486</v>
      </c>
      <c r="G1001" s="23" t="s">
        <v>35</v>
      </c>
      <c r="H1001" s="22">
        <v>1.197821262154791</v>
      </c>
      <c r="I1001" s="22">
        <v>-1.63452974955241</v>
      </c>
      <c r="J1001" s="24">
        <v>1.1001356048923501</v>
      </c>
      <c r="K1001" s="25">
        <f>10^-J1001</f>
        <v>7.9408025096103452E-2</v>
      </c>
      <c r="L1001" s="26" t="b">
        <f>IF(AND(K1001&lt;0.05,ABS(I1001)&gt;=2),"TRUE")</f>
        <v>0</v>
      </c>
      <c r="M1001" s="27" t="b">
        <v>0</v>
      </c>
      <c r="N1001" s="24">
        <v>1.1001356048923501</v>
      </c>
      <c r="O1001" s="27">
        <v>169</v>
      </c>
      <c r="P1001" s="25">
        <f>O1001/$P$2*$P$1</f>
        <v>7.5581395348837208E-3</v>
      </c>
      <c r="Q1001" s="27" t="b">
        <f>IF(K1001&lt;P1001,"TRUE")</f>
        <v>0</v>
      </c>
      <c r="R1001" s="28">
        <f>K1001*1118</f>
        <v>88.778172057443655</v>
      </c>
      <c r="S1001" s="26" t="b">
        <f>IF(R1001&lt;0.05,"TRUE")</f>
        <v>0</v>
      </c>
      <c r="T1001" s="5" t="s">
        <v>3018</v>
      </c>
      <c r="U1001" s="5" t="s">
        <v>3019</v>
      </c>
      <c r="V1001" s="5" t="s">
        <v>3020</v>
      </c>
      <c r="W1001" s="22">
        <v>15.500475247701033</v>
      </c>
      <c r="X1001" s="23" t="s">
        <v>35</v>
      </c>
      <c r="Y1001" s="22">
        <v>0.17155061791210183</v>
      </c>
      <c r="Z1001" s="22">
        <v>13.8659454981486</v>
      </c>
      <c r="AA1001" s="23" t="s">
        <v>35</v>
      </c>
      <c r="AB1001" s="22">
        <v>1.197821262154791</v>
      </c>
      <c r="AC1001" s="22">
        <v>15.4205646514893</v>
      </c>
      <c r="AD1001" s="22">
        <v>15.6974029541016</v>
      </c>
      <c r="AE1001" s="22">
        <v>15.3834581375122</v>
      </c>
      <c r="AF1001" s="22">
        <v>12.502698898315399</v>
      </c>
      <c r="AG1001" s="22">
        <v>14.749917030334499</v>
      </c>
      <c r="AH1001" s="22">
        <v>14.3452205657959</v>
      </c>
    </row>
    <row r="1002" spans="1:34" x14ac:dyDescent="0.35">
      <c r="A1002" s="5" t="s">
        <v>3021</v>
      </c>
      <c r="B1002" s="5" t="s">
        <v>3022</v>
      </c>
      <c r="C1002" s="22">
        <v>18.538690567016566</v>
      </c>
      <c r="D1002" s="23" t="s">
        <v>35</v>
      </c>
      <c r="E1002" s="22">
        <v>0.13762559380967224</v>
      </c>
      <c r="F1002" s="22">
        <v>16.903969128926601</v>
      </c>
      <c r="G1002" s="23" t="s">
        <v>35</v>
      </c>
      <c r="H1002" s="22">
        <v>0.87643484813334316</v>
      </c>
      <c r="I1002" s="22">
        <v>-1.6347214380900099</v>
      </c>
      <c r="J1002" s="24">
        <v>1.47927301235416</v>
      </c>
      <c r="K1002" s="25">
        <f>10^-J1002</f>
        <v>3.3168588291891198E-2</v>
      </c>
      <c r="L1002" s="26" t="b">
        <f>IF(AND(K1002&lt;0.05,ABS(I1002)&gt;=2),"TRUE")</f>
        <v>0</v>
      </c>
      <c r="M1002" s="27" t="b">
        <v>0</v>
      </c>
      <c r="N1002" s="24">
        <v>1.47927301235416</v>
      </c>
      <c r="O1002" s="27">
        <v>90</v>
      </c>
      <c r="P1002" s="25">
        <f>O1002/$P$2*$P$1</f>
        <v>4.0250447227191417E-3</v>
      </c>
      <c r="Q1002" s="27" t="b">
        <f>IF(K1002&lt;P1002,"TRUE")</f>
        <v>0</v>
      </c>
      <c r="R1002" s="28">
        <f>K1002*1118</f>
        <v>37.082481710334356</v>
      </c>
      <c r="S1002" s="26" t="b">
        <f>IF(R1002&lt;0.05,"TRUE")</f>
        <v>0</v>
      </c>
      <c r="T1002" s="5" t="s">
        <v>3021</v>
      </c>
      <c r="U1002" s="5" t="s">
        <v>3022</v>
      </c>
      <c r="V1002" s="5" t="s">
        <v>3023</v>
      </c>
      <c r="W1002" s="22">
        <v>18.538690567016566</v>
      </c>
      <c r="X1002" s="23" t="s">
        <v>35</v>
      </c>
      <c r="Y1002" s="22">
        <v>0.13762559380967224</v>
      </c>
      <c r="Z1002" s="22">
        <v>16.903969128926601</v>
      </c>
      <c r="AA1002" s="23" t="s">
        <v>35</v>
      </c>
      <c r="AB1002" s="22">
        <v>0.87643484813334316</v>
      </c>
      <c r="AC1002" s="22">
        <v>18.687908172607401</v>
      </c>
      <c r="AD1002" s="22">
        <v>18.511425018310501</v>
      </c>
      <c r="AE1002" s="22">
        <v>18.4167385101318</v>
      </c>
      <c r="AF1002" s="22">
        <v>15.9344072341919</v>
      </c>
      <c r="AG1002" s="22">
        <v>17.1375522613525</v>
      </c>
      <c r="AH1002" s="22">
        <v>17.639947891235401</v>
      </c>
    </row>
    <row r="1003" spans="1:34" x14ac:dyDescent="0.35">
      <c r="A1003" s="5" t="s">
        <v>3024</v>
      </c>
      <c r="B1003" s="5" t="s">
        <v>3025</v>
      </c>
      <c r="C1003" s="22">
        <v>15.965510050455768</v>
      </c>
      <c r="D1003" s="23" t="s">
        <v>35</v>
      </c>
      <c r="E1003" s="22">
        <v>8.28389733258484E-2</v>
      </c>
      <c r="F1003" s="22">
        <v>14.316623369852735</v>
      </c>
      <c r="G1003" s="23" t="s">
        <v>35</v>
      </c>
      <c r="H1003" s="22">
        <v>0.87099128256803637</v>
      </c>
      <c r="I1003" s="22">
        <v>-1.64888668060303</v>
      </c>
      <c r="J1003" s="24">
        <v>1.5092449067454099</v>
      </c>
      <c r="K1003" s="25">
        <f>10^-J1003</f>
        <v>3.0956730991998554E-2</v>
      </c>
      <c r="L1003" s="26" t="b">
        <f>IF(AND(K1003&lt;0.05,ABS(I1003)&gt;=2),"TRUE")</f>
        <v>0</v>
      </c>
      <c r="M1003" s="27" t="b">
        <v>0</v>
      </c>
      <c r="N1003" s="24">
        <v>1.5092449067454099</v>
      </c>
      <c r="O1003" s="27">
        <v>87</v>
      </c>
      <c r="P1003" s="25">
        <f>O1003/$P$2*$P$1</f>
        <v>3.8908765652951698E-3</v>
      </c>
      <c r="Q1003" s="27" t="b">
        <f>IF(K1003&lt;P1003,"TRUE")</f>
        <v>0</v>
      </c>
      <c r="R1003" s="28">
        <f>K1003*1118</f>
        <v>34.609625249054382</v>
      </c>
      <c r="S1003" s="26" t="b">
        <f>IF(R1003&lt;0.05,"TRUE")</f>
        <v>0</v>
      </c>
      <c r="T1003" s="5" t="s">
        <v>3024</v>
      </c>
      <c r="U1003" s="5" t="s">
        <v>3025</v>
      </c>
      <c r="V1003" s="5" t="s">
        <v>3026</v>
      </c>
      <c r="W1003" s="22">
        <v>15.965510050455768</v>
      </c>
      <c r="X1003" s="23" t="s">
        <v>35</v>
      </c>
      <c r="Y1003" s="22">
        <v>8.28389733258484E-2</v>
      </c>
      <c r="Z1003" s="22">
        <v>14.316623369852735</v>
      </c>
      <c r="AA1003" s="23" t="s">
        <v>35</v>
      </c>
      <c r="AB1003" s="22">
        <v>0.87099128256803637</v>
      </c>
      <c r="AC1003" s="22">
        <v>15.8701438903809</v>
      </c>
      <c r="AD1003" s="22">
        <v>16.019617080688501</v>
      </c>
      <c r="AE1003" s="22">
        <v>16.006769180297901</v>
      </c>
      <c r="AF1003" s="22">
        <v>13.3191776275635</v>
      </c>
      <c r="AG1003" s="22">
        <v>14.9269361495972</v>
      </c>
      <c r="AH1003" s="22">
        <v>14.7037563323975</v>
      </c>
    </row>
    <row r="1004" spans="1:34" x14ac:dyDescent="0.35">
      <c r="A1004" s="5" t="s">
        <v>3027</v>
      </c>
      <c r="B1004" s="5" t="s">
        <v>3028</v>
      </c>
      <c r="C1004" s="22">
        <v>12.752943038940435</v>
      </c>
      <c r="D1004" s="23" t="s">
        <v>35</v>
      </c>
      <c r="E1004" s="22">
        <v>0.9411233753131979</v>
      </c>
      <c r="F1004" s="22">
        <v>12.045306523640967</v>
      </c>
      <c r="G1004" s="23" t="s">
        <v>35</v>
      </c>
      <c r="H1004" s="22">
        <v>2.5579933287000096</v>
      </c>
      <c r="I1004" s="22">
        <v>-1.6531000137329099</v>
      </c>
      <c r="J1004" s="24">
        <v>0.32548758033657399</v>
      </c>
      <c r="K1004" s="25">
        <f>10^-J1004</f>
        <v>0.47262035238614775</v>
      </c>
      <c r="L1004" s="26" t="b">
        <f>IF(AND(K1004&lt;0.05,ABS(I1004)&gt;=2),"TRUE")</f>
        <v>0</v>
      </c>
      <c r="M1004" s="27" t="b">
        <v>0</v>
      </c>
      <c r="N1004" s="24">
        <v>0.32548758033657399</v>
      </c>
      <c r="O1004" s="27">
        <v>681</v>
      </c>
      <c r="P1004" s="25">
        <f>O1004/$P$2*$P$1</f>
        <v>3.0456171735241507E-2</v>
      </c>
      <c r="Q1004" s="27" t="b">
        <f>IF(K1004&lt;P1004,"TRUE")</f>
        <v>0</v>
      </c>
      <c r="R1004" s="28">
        <f>K1004*1118</f>
        <v>528.38955396771314</v>
      </c>
      <c r="S1004" s="26" t="b">
        <f>IF(R1004&lt;0.05,"TRUE")</f>
        <v>0</v>
      </c>
      <c r="T1004" s="5" t="s">
        <v>3027</v>
      </c>
      <c r="U1004" s="5" t="s">
        <v>3028</v>
      </c>
      <c r="V1004" s="5" t="s">
        <v>3029</v>
      </c>
      <c r="W1004" s="22">
        <v>12.752943038940435</v>
      </c>
      <c r="X1004" s="23" t="s">
        <v>35</v>
      </c>
      <c r="Y1004" s="22">
        <v>0.9411233753131979</v>
      </c>
      <c r="Z1004" s="22">
        <v>12.045306523640967</v>
      </c>
      <c r="AA1004" s="23" t="s">
        <v>35</v>
      </c>
      <c r="AB1004" s="22">
        <v>2.5579933287000096</v>
      </c>
      <c r="AC1004" s="22">
        <v>11.841854095459</v>
      </c>
      <c r="AD1004" s="22">
        <v>13.7214698791504</v>
      </c>
      <c r="AE1004" s="22">
        <v>12.6955051422119</v>
      </c>
      <c r="AF1004" s="22">
        <v>11.0034227371216</v>
      </c>
      <c r="AG1004" s="22">
        <v>14.959820747375501</v>
      </c>
      <c r="AH1004" s="22">
        <v>10.172676086425801</v>
      </c>
    </row>
    <row r="1005" spans="1:34" x14ac:dyDescent="0.35">
      <c r="A1005" s="5" t="s">
        <v>3030</v>
      </c>
      <c r="B1005" s="5" t="s">
        <v>3031</v>
      </c>
      <c r="C1005" s="22">
        <v>15.783781051635765</v>
      </c>
      <c r="D1005" s="23" t="s">
        <v>35</v>
      </c>
      <c r="E1005" s="22">
        <v>0.28717781346603466</v>
      </c>
      <c r="F1005" s="22">
        <v>14.130076090494802</v>
      </c>
      <c r="G1005" s="23" t="s">
        <v>35</v>
      </c>
      <c r="H1005" s="22">
        <v>3.5511046233285977</v>
      </c>
      <c r="I1005" s="22">
        <v>-1.65370496114095</v>
      </c>
      <c r="J1005" s="24">
        <v>0.33117041146085002</v>
      </c>
      <c r="K1005" s="25">
        <f>10^-J1005</f>
        <v>0.46647630521210831</v>
      </c>
      <c r="L1005" s="26" t="b">
        <f>IF(AND(K1005&lt;0.05,ABS(I1005)&gt;=2),"TRUE")</f>
        <v>0</v>
      </c>
      <c r="M1005" s="27" t="b">
        <v>0</v>
      </c>
      <c r="N1005" s="24">
        <v>0.33117041146085002</v>
      </c>
      <c r="O1005" s="27">
        <v>672</v>
      </c>
      <c r="P1005" s="25">
        <f>O1005/$P$2*$P$1</f>
        <v>3.0053667262969593E-2</v>
      </c>
      <c r="Q1005" s="27" t="b">
        <f>IF(K1005&lt;P1005,"TRUE")</f>
        <v>0</v>
      </c>
      <c r="R1005" s="28">
        <f>K1005*1118</f>
        <v>521.52050922713704</v>
      </c>
      <c r="S1005" s="26" t="b">
        <f>IF(R1005&lt;0.05,"TRUE")</f>
        <v>0</v>
      </c>
      <c r="T1005" s="5" t="s">
        <v>3030</v>
      </c>
      <c r="U1005" s="5" t="s">
        <v>3031</v>
      </c>
      <c r="V1005" s="5" t="s">
        <v>3032</v>
      </c>
      <c r="W1005" s="22">
        <v>15.783781051635765</v>
      </c>
      <c r="X1005" s="23" t="s">
        <v>35</v>
      </c>
      <c r="Y1005" s="22">
        <v>0.28717781346603466</v>
      </c>
      <c r="Z1005" s="22">
        <v>14.130076090494802</v>
      </c>
      <c r="AA1005" s="23" t="s">
        <v>35</v>
      </c>
      <c r="AB1005" s="22">
        <v>3.5511046233285977</v>
      </c>
      <c r="AC1005" s="22">
        <v>15.9491529464722</v>
      </c>
      <c r="AD1005" s="22">
        <v>15.452177047729499</v>
      </c>
      <c r="AE1005" s="22">
        <v>15.9500131607056</v>
      </c>
      <c r="AF1005" s="22">
        <v>10.036893844604499</v>
      </c>
      <c r="AG1005" s="22">
        <v>15.9651527404785</v>
      </c>
      <c r="AH1005" s="22">
        <v>16.388181686401399</v>
      </c>
    </row>
    <row r="1006" spans="1:34" x14ac:dyDescent="0.35">
      <c r="A1006" s="5" t="s">
        <v>3033</v>
      </c>
      <c r="B1006" s="5" t="s">
        <v>3034</v>
      </c>
      <c r="C1006" s="22">
        <v>14.108452161153167</v>
      </c>
      <c r="D1006" s="23" t="s">
        <v>35</v>
      </c>
      <c r="E1006" s="22">
        <v>0.25144684730883687</v>
      </c>
      <c r="F1006" s="22">
        <v>13.389156659444168</v>
      </c>
      <c r="G1006" s="23" t="s">
        <v>35</v>
      </c>
      <c r="H1006" s="22">
        <v>0.60004743755784595</v>
      </c>
      <c r="I1006" s="22">
        <v>-1.66475931803386</v>
      </c>
      <c r="J1006" s="24">
        <v>0.57425192939692205</v>
      </c>
      <c r="K1006" s="25">
        <f>10^-J1006</f>
        <v>0.26653120980984435</v>
      </c>
      <c r="L1006" s="26" t="b">
        <f>IF(AND(K1006&lt;0.05,ABS(I1006)&gt;=2),"TRUE")</f>
        <v>0</v>
      </c>
      <c r="M1006" s="27" t="b">
        <v>0</v>
      </c>
      <c r="N1006" s="24">
        <v>0.57425192939692205</v>
      </c>
      <c r="O1006" s="27">
        <v>420</v>
      </c>
      <c r="P1006" s="25">
        <f>O1006/$P$2*$P$1</f>
        <v>1.8783542039355994E-2</v>
      </c>
      <c r="Q1006" s="27" t="b">
        <f>IF(K1006&lt;P1006,"TRUE")</f>
        <v>0</v>
      </c>
      <c r="R1006" s="28">
        <f>K1006*1118</f>
        <v>297.98189256740596</v>
      </c>
      <c r="S1006" s="26" t="b">
        <f>IF(R1006&lt;0.05,"TRUE")</f>
        <v>0</v>
      </c>
      <c r="T1006" s="5" t="s">
        <v>3033</v>
      </c>
      <c r="U1006" s="5" t="s">
        <v>3034</v>
      </c>
      <c r="V1006" s="5" t="s">
        <v>3035</v>
      </c>
      <c r="W1006" s="22">
        <v>14.108452161153167</v>
      </c>
      <c r="X1006" s="23" t="s">
        <v>35</v>
      </c>
      <c r="Y1006" s="22">
        <v>0.25144684730883687</v>
      </c>
      <c r="Z1006" s="22">
        <v>13.389156659444168</v>
      </c>
      <c r="AA1006" s="23" t="s">
        <v>35</v>
      </c>
      <c r="AB1006" s="22">
        <v>0.60004743755784595</v>
      </c>
      <c r="AC1006" s="22">
        <v>14.1109972000122</v>
      </c>
      <c r="AD1006" s="22">
        <v>13.8557424545288</v>
      </c>
      <c r="AE1006" s="22">
        <v>14.3586168289185</v>
      </c>
      <c r="AF1006" s="22">
        <v>12.722767829895</v>
      </c>
      <c r="AG1006" s="22">
        <v>13.8866720199585</v>
      </c>
      <c r="AH1006" s="22">
        <v>13.558030128479</v>
      </c>
    </row>
    <row r="1007" spans="1:34" x14ac:dyDescent="0.35">
      <c r="A1007" s="5" t="s">
        <v>3036</v>
      </c>
      <c r="B1007" s="5" t="s">
        <v>3037</v>
      </c>
      <c r="C1007" s="22">
        <v>15.565185228983566</v>
      </c>
      <c r="D1007" s="23" t="s">
        <v>35</v>
      </c>
      <c r="E1007" s="22">
        <v>0.3335928165043095</v>
      </c>
      <c r="F1007" s="22">
        <v>14.834639231363932</v>
      </c>
      <c r="G1007" s="23" t="s">
        <v>35</v>
      </c>
      <c r="H1007" s="22">
        <v>1.8977629932126885</v>
      </c>
      <c r="I1007" s="22">
        <v>-1.67600949605306</v>
      </c>
      <c r="J1007" s="24">
        <v>0.35059441639771999</v>
      </c>
      <c r="K1007" s="25">
        <f>10^-J1007</f>
        <v>0.44607263704898414</v>
      </c>
      <c r="L1007" s="26" t="b">
        <f>IF(AND(K1007&lt;0.05,ABS(I1007)&gt;=2),"TRUE")</f>
        <v>0</v>
      </c>
      <c r="M1007" s="27" t="b">
        <v>0</v>
      </c>
      <c r="N1007" s="24">
        <v>0.35059441639771999</v>
      </c>
      <c r="O1007" s="27">
        <v>648</v>
      </c>
      <c r="P1007" s="25">
        <f>O1007/$P$2*$P$1</f>
        <v>2.8980322003577821E-2</v>
      </c>
      <c r="Q1007" s="27" t="b">
        <f>IF(K1007&lt;P1007,"TRUE")</f>
        <v>0</v>
      </c>
      <c r="R1007" s="28">
        <f>K1007*1118</f>
        <v>498.70920822076425</v>
      </c>
      <c r="S1007" s="26" t="b">
        <f>IF(R1007&lt;0.05,"TRUE")</f>
        <v>0</v>
      </c>
      <c r="T1007" s="5" t="s">
        <v>3036</v>
      </c>
      <c r="U1007" s="5" t="s">
        <v>3037</v>
      </c>
      <c r="V1007" s="5" t="s">
        <v>3038</v>
      </c>
      <c r="W1007" s="22">
        <v>15.565185228983566</v>
      </c>
      <c r="X1007" s="23" t="s">
        <v>35</v>
      </c>
      <c r="Y1007" s="22">
        <v>0.3335928165043095</v>
      </c>
      <c r="Z1007" s="22">
        <v>14.834639231363932</v>
      </c>
      <c r="AA1007" s="23" t="s">
        <v>35</v>
      </c>
      <c r="AB1007" s="22">
        <v>1.8977629932126885</v>
      </c>
      <c r="AC1007" s="22">
        <v>15.284060478210399</v>
      </c>
      <c r="AD1007" s="22">
        <v>15.933806419372599</v>
      </c>
      <c r="AE1007" s="22">
        <v>15.477688789367701</v>
      </c>
      <c r="AF1007" s="22">
        <v>12.9205532073975</v>
      </c>
      <c r="AG1007" s="22">
        <v>14.867717742919901</v>
      </c>
      <c r="AH1007" s="22">
        <v>16.7156467437744</v>
      </c>
    </row>
    <row r="1008" spans="1:34" x14ac:dyDescent="0.35">
      <c r="A1008" s="5" t="s">
        <v>3039</v>
      </c>
      <c r="B1008" s="5" t="s">
        <v>3040</v>
      </c>
      <c r="C1008" s="22">
        <v>19.381756464640265</v>
      </c>
      <c r="D1008" s="23" t="s">
        <v>35</v>
      </c>
      <c r="E1008" s="22">
        <v>9.2171920113244876E-2</v>
      </c>
      <c r="F1008" s="22">
        <v>17.699184417724599</v>
      </c>
      <c r="G1008" s="23" t="s">
        <v>35</v>
      </c>
      <c r="H1008" s="22">
        <v>2.5141199911420636E-2</v>
      </c>
      <c r="I1008" s="22">
        <v>-1.68257204691569</v>
      </c>
      <c r="J1008" s="24">
        <v>5.1623643877417402</v>
      </c>
      <c r="K1008" s="25">
        <f>10^-J1008</f>
        <v>6.8807473613359936E-6</v>
      </c>
      <c r="L1008" s="26" t="b">
        <f>IF(AND(K1008&lt;0.05,ABS(I1008)&gt;=2),"TRUE")</f>
        <v>0</v>
      </c>
      <c r="M1008" s="27" t="b">
        <v>0</v>
      </c>
      <c r="N1008" s="24">
        <v>5.1623643877417402</v>
      </c>
      <c r="O1008" s="27">
        <v>1</v>
      </c>
      <c r="P1008" s="25">
        <f>O1008/$P$2*$P$1</f>
        <v>4.4722719141323798E-5</v>
      </c>
      <c r="Q1008" s="27" t="str">
        <f>IF(K1008&lt;P1008,"TRUE")</f>
        <v>TRUE</v>
      </c>
      <c r="R1008" s="28">
        <f>K1008*1118</f>
        <v>7.6926755499736408E-3</v>
      </c>
      <c r="S1008" s="26" t="str">
        <f>IF(R1008&lt;0.05,"TRUE")</f>
        <v>TRUE</v>
      </c>
      <c r="T1008" s="5" t="s">
        <v>3039</v>
      </c>
      <c r="U1008" s="5" t="s">
        <v>3040</v>
      </c>
      <c r="V1008" s="5" t="s">
        <v>3041</v>
      </c>
      <c r="W1008" s="22">
        <v>19.381756464640265</v>
      </c>
      <c r="X1008" s="23" t="s">
        <v>35</v>
      </c>
      <c r="Y1008" s="22">
        <v>9.2171920113244876E-2</v>
      </c>
      <c r="Z1008" s="22">
        <v>17.699184417724599</v>
      </c>
      <c r="AA1008" s="23" t="s">
        <v>35</v>
      </c>
      <c r="AB1008" s="22">
        <v>2.5141199911420636E-2</v>
      </c>
      <c r="AC1008" s="22">
        <v>19.287117004394499</v>
      </c>
      <c r="AD1008" s="22">
        <v>19.471244812011701</v>
      </c>
      <c r="AE1008" s="22">
        <v>19.386907577514599</v>
      </c>
      <c r="AF1008" s="22">
        <v>17.7276706695557</v>
      </c>
      <c r="AG1008" s="22">
        <v>17.6897869110107</v>
      </c>
      <c r="AH1008" s="22">
        <v>17.680095672607401</v>
      </c>
    </row>
    <row r="1009" spans="1:34" x14ac:dyDescent="0.35">
      <c r="A1009" s="5" t="s">
        <v>3042</v>
      </c>
      <c r="B1009" s="5" t="s">
        <v>3043</v>
      </c>
      <c r="C1009" s="22">
        <v>14.068230946858733</v>
      </c>
      <c r="D1009" s="23" t="s">
        <v>35</v>
      </c>
      <c r="E1009" s="22">
        <v>0.14858327149609657</v>
      </c>
      <c r="F1009" s="22">
        <v>12.383474667867015</v>
      </c>
      <c r="G1009" s="23" t="s">
        <v>35</v>
      </c>
      <c r="H1009" s="22">
        <v>2.1170426394647275</v>
      </c>
      <c r="I1009" s="22">
        <v>-1.6847562789917001</v>
      </c>
      <c r="J1009" s="24">
        <v>0.61776079942150997</v>
      </c>
      <c r="K1009" s="25">
        <f>10^-J1009</f>
        <v>0.24112331212420193</v>
      </c>
      <c r="L1009" s="26" t="b">
        <f>IF(AND(K1009&lt;0.05,ABS(I1009)&gt;=2),"TRUE")</f>
        <v>0</v>
      </c>
      <c r="M1009" s="27" t="b">
        <v>0</v>
      </c>
      <c r="N1009" s="24">
        <v>0.61776079942150997</v>
      </c>
      <c r="O1009" s="27">
        <v>385</v>
      </c>
      <c r="P1009" s="25">
        <f>O1009/$P$2*$P$1</f>
        <v>1.7218246869409658E-2</v>
      </c>
      <c r="Q1009" s="27" t="b">
        <f>IF(K1009&lt;P1009,"TRUE")</f>
        <v>0</v>
      </c>
      <c r="R1009" s="28">
        <f>K1009*1118</f>
        <v>269.57586295485777</v>
      </c>
      <c r="S1009" s="26" t="b">
        <f>IF(R1009&lt;0.05,"TRUE")</f>
        <v>0</v>
      </c>
      <c r="T1009" s="5" t="s">
        <v>3042</v>
      </c>
      <c r="U1009" s="5" t="s">
        <v>3043</v>
      </c>
      <c r="V1009" s="5" t="s">
        <v>3044</v>
      </c>
      <c r="W1009" s="22">
        <v>14.068230946858733</v>
      </c>
      <c r="X1009" s="23" t="s">
        <v>35</v>
      </c>
      <c r="Y1009" s="22">
        <v>0.14858327149609657</v>
      </c>
      <c r="Z1009" s="22">
        <v>12.383474667867015</v>
      </c>
      <c r="AA1009" s="23" t="s">
        <v>35</v>
      </c>
      <c r="AB1009" s="22">
        <v>2.1170426394647275</v>
      </c>
      <c r="AC1009" s="22">
        <v>13.9135437011719</v>
      </c>
      <c r="AD1009" s="22">
        <v>14.081302642822299</v>
      </c>
      <c r="AE1009" s="22">
        <v>14.209846496581999</v>
      </c>
      <c r="AF1009" s="22">
        <v>9.9399442672729492</v>
      </c>
      <c r="AG1009" s="22">
        <v>13.6663866043091</v>
      </c>
      <c r="AH1009" s="22">
        <v>13.544093132019</v>
      </c>
    </row>
    <row r="1010" spans="1:34" x14ac:dyDescent="0.35">
      <c r="A1010" s="5" t="s">
        <v>3045</v>
      </c>
      <c r="B1010" s="5" t="s">
        <v>3046</v>
      </c>
      <c r="C1010" s="22">
        <v>14.354734738667801</v>
      </c>
      <c r="D1010" s="23" t="s">
        <v>35</v>
      </c>
      <c r="E1010" s="22">
        <v>0.19549212922290995</v>
      </c>
      <c r="F1010" s="22">
        <v>13.603277206420898</v>
      </c>
      <c r="G1010" s="23" t="s">
        <v>35</v>
      </c>
      <c r="H1010" s="22">
        <v>1.2428853521955794</v>
      </c>
      <c r="I1010" s="22">
        <v>-1.69692134857178</v>
      </c>
      <c r="J1010" s="24">
        <v>0.44384012228521202</v>
      </c>
      <c r="K1010" s="25">
        <f>10^-J1010</f>
        <v>0.35988179479320181</v>
      </c>
      <c r="L1010" s="26" t="b">
        <f>IF(AND(K1010&lt;0.05,ABS(I1010)&gt;=2),"TRUE")</f>
        <v>0</v>
      </c>
      <c r="M1010" s="27" t="b">
        <v>0</v>
      </c>
      <c r="N1010" s="24">
        <v>0.44384012228521202</v>
      </c>
      <c r="O1010" s="27">
        <v>536</v>
      </c>
      <c r="P1010" s="25">
        <f>O1010/$P$2*$P$1</f>
        <v>2.3971377459749553E-2</v>
      </c>
      <c r="Q1010" s="27" t="b">
        <f>IF(K1010&lt;P1010,"TRUE")</f>
        <v>0</v>
      </c>
      <c r="R1010" s="28">
        <f>K1010*1118</f>
        <v>402.34784657879965</v>
      </c>
      <c r="S1010" s="26" t="b">
        <f>IF(R1010&lt;0.05,"TRUE")</f>
        <v>0</v>
      </c>
      <c r="T1010" s="5" t="s">
        <v>3045</v>
      </c>
      <c r="U1010" s="5" t="s">
        <v>3046</v>
      </c>
      <c r="V1010" s="5" t="s">
        <v>3047</v>
      </c>
      <c r="W1010" s="22">
        <v>14.354734738667801</v>
      </c>
      <c r="X1010" s="23" t="s">
        <v>35</v>
      </c>
      <c r="Y1010" s="22">
        <v>0.19549212922290995</v>
      </c>
      <c r="Z1010" s="22">
        <v>13.603277206420898</v>
      </c>
      <c r="AA1010" s="23" t="s">
        <v>35</v>
      </c>
      <c r="AB1010" s="22">
        <v>1.2428853521955794</v>
      </c>
      <c r="AC1010" s="22">
        <v>14.129565238952599</v>
      </c>
      <c r="AD1010" s="22">
        <v>14.481146812439</v>
      </c>
      <c r="AE1010" s="22">
        <v>14.4534921646118</v>
      </c>
      <c r="AF1010" s="22">
        <v>12.2538003921509</v>
      </c>
      <c r="AG1010" s="22">
        <v>13.854992866516101</v>
      </c>
      <c r="AH1010" s="22">
        <v>14.7010383605957</v>
      </c>
    </row>
    <row r="1011" spans="1:34" x14ac:dyDescent="0.35">
      <c r="A1011" s="5" t="s">
        <v>3048</v>
      </c>
      <c r="B1011" s="5" t="s">
        <v>3049</v>
      </c>
      <c r="C1011" s="22">
        <v>15.030992825825999</v>
      </c>
      <c r="D1011" s="23" t="s">
        <v>35</v>
      </c>
      <c r="E1011" s="22">
        <v>0.22643823830313028</v>
      </c>
      <c r="F1011" s="22">
        <v>13.332263628641781</v>
      </c>
      <c r="G1011" s="23" t="s">
        <v>35</v>
      </c>
      <c r="H1011" s="22">
        <v>3.2874424652536502</v>
      </c>
      <c r="I1011" s="22">
        <v>-1.69872919718425</v>
      </c>
      <c r="J1011" s="24">
        <v>0.374297885399971</v>
      </c>
      <c r="K1011" s="25">
        <f>10^-J1011</f>
        <v>0.42237880252683374</v>
      </c>
      <c r="L1011" s="26" t="b">
        <f>IF(AND(K1011&lt;0.05,ABS(I1011)&gt;=2),"TRUE")</f>
        <v>0</v>
      </c>
      <c r="M1011" s="27" t="b">
        <v>0</v>
      </c>
      <c r="N1011" s="24">
        <v>0.374297885399971</v>
      </c>
      <c r="O1011" s="27">
        <v>616</v>
      </c>
      <c r="P1011" s="25">
        <f>O1011/$P$2*$P$1</f>
        <v>2.7549194991055456E-2</v>
      </c>
      <c r="Q1011" s="27" t="b">
        <f>IF(K1011&lt;P1011,"TRUE")</f>
        <v>0</v>
      </c>
      <c r="R1011" s="28">
        <f>K1011*1118</f>
        <v>472.2195012250001</v>
      </c>
      <c r="S1011" s="26" t="b">
        <f>IF(R1011&lt;0.05,"TRUE")</f>
        <v>0</v>
      </c>
      <c r="T1011" s="5" t="s">
        <v>3048</v>
      </c>
      <c r="U1011" s="5" t="s">
        <v>3049</v>
      </c>
      <c r="V1011" s="5" t="s">
        <v>3050</v>
      </c>
      <c r="W1011" s="22">
        <v>15.030992825825999</v>
      </c>
      <c r="X1011" s="23" t="s">
        <v>35</v>
      </c>
      <c r="Y1011" s="22">
        <v>0.22643823830313028</v>
      </c>
      <c r="Z1011" s="22">
        <v>13.332263628641781</v>
      </c>
      <c r="AA1011" s="23" t="s">
        <v>35</v>
      </c>
      <c r="AB1011" s="22">
        <v>3.2874424652536502</v>
      </c>
      <c r="AC1011" s="22">
        <v>15.1806192398071</v>
      </c>
      <c r="AD1011" s="22">
        <v>15.1418762207031</v>
      </c>
      <c r="AE1011" s="22">
        <v>14.7704830169678</v>
      </c>
      <c r="AF1011" s="22">
        <v>9.5779762268066406</v>
      </c>
      <c r="AG1011" s="22">
        <v>15.6954860687256</v>
      </c>
      <c r="AH1011" s="22">
        <v>14.7233285903931</v>
      </c>
    </row>
    <row r="1012" spans="1:34" x14ac:dyDescent="0.35">
      <c r="A1012" s="5" t="s">
        <v>3051</v>
      </c>
      <c r="B1012" s="5" t="s">
        <v>3052</v>
      </c>
      <c r="C1012" s="22">
        <v>16.607877731323235</v>
      </c>
      <c r="D1012" s="23" t="s">
        <v>35</v>
      </c>
      <c r="E1012" s="22">
        <v>6.6586024928146109E-2</v>
      </c>
      <c r="F1012" s="22">
        <v>14.904083887736034</v>
      </c>
      <c r="G1012" s="23" t="s">
        <v>35</v>
      </c>
      <c r="H1012" s="22">
        <v>1.3178708178549905</v>
      </c>
      <c r="I1012" s="22">
        <v>-1.70379384358724</v>
      </c>
      <c r="J1012" s="24">
        <v>1.0507286612260101</v>
      </c>
      <c r="K1012" s="25">
        <f>10^-J1012</f>
        <v>8.8975684706657773E-2</v>
      </c>
      <c r="L1012" s="26" t="b">
        <f>IF(AND(K1012&lt;0.05,ABS(I1012)&gt;=2),"TRUE")</f>
        <v>0</v>
      </c>
      <c r="M1012" s="27" t="b">
        <v>0</v>
      </c>
      <c r="N1012" s="24">
        <v>1.0507286612260101</v>
      </c>
      <c r="O1012" s="27">
        <v>181</v>
      </c>
      <c r="P1012" s="25">
        <f>O1012/$P$2*$P$1</f>
        <v>8.0948121645796067E-3</v>
      </c>
      <c r="Q1012" s="27" t="b">
        <f>IF(K1012&lt;P1012,"TRUE")</f>
        <v>0</v>
      </c>
      <c r="R1012" s="28">
        <f>K1012*1118</f>
        <v>99.474815502043384</v>
      </c>
      <c r="S1012" s="26" t="b">
        <f>IF(R1012&lt;0.05,"TRUE")</f>
        <v>0</v>
      </c>
      <c r="T1012" s="5" t="s">
        <v>3051</v>
      </c>
      <c r="U1012" s="5" t="s">
        <v>3052</v>
      </c>
      <c r="V1012" s="5" t="s">
        <v>3053</v>
      </c>
      <c r="W1012" s="22">
        <v>16.607877731323235</v>
      </c>
      <c r="X1012" s="23" t="s">
        <v>35</v>
      </c>
      <c r="Y1012" s="22">
        <v>6.6586024928146109E-2</v>
      </c>
      <c r="Z1012" s="22">
        <v>14.904083887736034</v>
      </c>
      <c r="AA1012" s="23" t="s">
        <v>35</v>
      </c>
      <c r="AB1012" s="22">
        <v>1.3178708178549905</v>
      </c>
      <c r="AC1012" s="22">
        <v>16.684494018554702</v>
      </c>
      <c r="AD1012" s="22">
        <v>16.575151443481399</v>
      </c>
      <c r="AE1012" s="22">
        <v>16.563987731933601</v>
      </c>
      <c r="AF1012" s="22">
        <v>13.3937845230103</v>
      </c>
      <c r="AG1012" s="22">
        <v>15.8205728530884</v>
      </c>
      <c r="AH1012" s="22">
        <v>15.4978942871094</v>
      </c>
    </row>
    <row r="1013" spans="1:34" x14ac:dyDescent="0.35">
      <c r="A1013" s="5" t="s">
        <v>3054</v>
      </c>
      <c r="B1013" s="5" t="s">
        <v>3055</v>
      </c>
      <c r="C1013" s="22">
        <v>15.086511929829934</v>
      </c>
      <c r="D1013" s="23" t="s">
        <v>35</v>
      </c>
      <c r="E1013" s="22">
        <v>0.6903874145559421</v>
      </c>
      <c r="F1013" s="22">
        <v>14.324531555175801</v>
      </c>
      <c r="G1013" s="23" t="s">
        <v>35</v>
      </c>
      <c r="H1013" s="22">
        <v>2.1793867951795263</v>
      </c>
      <c r="I1013" s="22">
        <v>-1.7074441909789999</v>
      </c>
      <c r="J1013" s="24">
        <v>0.31247339707449001</v>
      </c>
      <c r="K1013" s="25">
        <f>10^-J1013</f>
        <v>0.48699735551858664</v>
      </c>
      <c r="L1013" s="26" t="b">
        <f>IF(AND(K1013&lt;0.05,ABS(I1013)&gt;=2),"TRUE")</f>
        <v>0</v>
      </c>
      <c r="M1013" s="27" t="b">
        <v>0</v>
      </c>
      <c r="N1013" s="24">
        <v>0.31247339707449001</v>
      </c>
      <c r="O1013" s="27">
        <v>695</v>
      </c>
      <c r="P1013" s="25">
        <f>O1013/$P$2*$P$1</f>
        <v>3.1082289803220038E-2</v>
      </c>
      <c r="Q1013" s="27" t="b">
        <f>IF(K1013&lt;P1013,"TRUE")</f>
        <v>0</v>
      </c>
      <c r="R1013" s="28">
        <f>K1013*1118</f>
        <v>544.4630434697799</v>
      </c>
      <c r="S1013" s="26" t="b">
        <f>IF(R1013&lt;0.05,"TRUE")</f>
        <v>0</v>
      </c>
      <c r="T1013" s="5" t="s">
        <v>3054</v>
      </c>
      <c r="U1013" s="5" t="s">
        <v>3055</v>
      </c>
      <c r="V1013" s="5" t="s">
        <v>3056</v>
      </c>
      <c r="W1013" s="22">
        <v>15.086511929829934</v>
      </c>
      <c r="X1013" s="23" t="s">
        <v>35</v>
      </c>
      <c r="Y1013" s="22">
        <v>0.6903874145559421</v>
      </c>
      <c r="Z1013" s="22">
        <v>14.324531555175801</v>
      </c>
      <c r="AA1013" s="23" t="s">
        <v>35</v>
      </c>
      <c r="AB1013" s="22">
        <v>2.1793867951795263</v>
      </c>
      <c r="AC1013" s="22">
        <v>15.0967903137207</v>
      </c>
      <c r="AD1013" s="22">
        <v>15.7717027664185</v>
      </c>
      <c r="AE1013" s="22">
        <v>14.3910427093506</v>
      </c>
      <c r="AF1013" s="22">
        <v>11.841458320617701</v>
      </c>
      <c r="AG1013" s="22">
        <v>15.2118263244629</v>
      </c>
      <c r="AH1013" s="22">
        <v>15.9203100204468</v>
      </c>
    </row>
    <row r="1014" spans="1:34" x14ac:dyDescent="0.35">
      <c r="A1014" s="5" t="s">
        <v>3057</v>
      </c>
      <c r="B1014" s="5" t="s">
        <v>3058</v>
      </c>
      <c r="C1014" s="22">
        <v>19.720109939575199</v>
      </c>
      <c r="D1014" s="23" t="s">
        <v>35</v>
      </c>
      <c r="E1014" s="22">
        <v>0.48927395108743182</v>
      </c>
      <c r="F1014" s="22">
        <v>18.008609771728501</v>
      </c>
      <c r="G1014" s="23" t="s">
        <v>35</v>
      </c>
      <c r="H1014" s="22">
        <v>3.2542797934586734</v>
      </c>
      <c r="I1014" s="22">
        <v>-1.7115001678466799</v>
      </c>
      <c r="J1014" s="24">
        <v>0.37817295256668398</v>
      </c>
      <c r="K1014" s="25">
        <f>10^-J1014</f>
        <v>0.41862681880992364</v>
      </c>
      <c r="L1014" s="26" t="b">
        <f>IF(AND(K1014&lt;0.05,ABS(I1014)&gt;=2),"TRUE")</f>
        <v>0</v>
      </c>
      <c r="M1014" s="27" t="b">
        <v>0</v>
      </c>
      <c r="N1014" s="24">
        <v>0.37817295256668398</v>
      </c>
      <c r="O1014" s="27">
        <v>610</v>
      </c>
      <c r="P1014" s="25">
        <f>O1014/$P$2*$P$1</f>
        <v>2.7280858676207515E-2</v>
      </c>
      <c r="Q1014" s="27" t="b">
        <f>IF(K1014&lt;P1014,"TRUE")</f>
        <v>0</v>
      </c>
      <c r="R1014" s="28">
        <f>K1014*1118</f>
        <v>468.02478342949462</v>
      </c>
      <c r="S1014" s="26" t="b">
        <f>IF(R1014&lt;0.05,"TRUE")</f>
        <v>0</v>
      </c>
      <c r="T1014" s="5" t="s">
        <v>3057</v>
      </c>
      <c r="U1014" s="5" t="s">
        <v>3058</v>
      </c>
      <c r="V1014" s="5" t="s">
        <v>3059</v>
      </c>
      <c r="W1014" s="22">
        <v>19.720109939575199</v>
      </c>
      <c r="X1014" s="23" t="s">
        <v>35</v>
      </c>
      <c r="Y1014" s="22">
        <v>0.48927395108743182</v>
      </c>
      <c r="Z1014" s="22">
        <v>18.008609771728501</v>
      </c>
      <c r="AA1014" s="23" t="s">
        <v>35</v>
      </c>
      <c r="AB1014" s="22">
        <v>3.2542797934586734</v>
      </c>
      <c r="AC1014" s="22">
        <v>19.668382644653299</v>
      </c>
      <c r="AD1014" s="22">
        <v>19.258754730224599</v>
      </c>
      <c r="AE1014" s="22">
        <v>20.233192443847699</v>
      </c>
      <c r="AF1014" s="22">
        <v>14.250953674316399</v>
      </c>
      <c r="AG1014" s="22">
        <v>19.8686637878418</v>
      </c>
      <c r="AH1014" s="22">
        <v>19.906211853027301</v>
      </c>
    </row>
    <row r="1015" spans="1:34" x14ac:dyDescent="0.35">
      <c r="A1015" s="5" t="s">
        <v>3060</v>
      </c>
      <c r="B1015" s="5" t="s">
        <v>3061</v>
      </c>
      <c r="C1015" s="22">
        <v>13.987861633300767</v>
      </c>
      <c r="D1015" s="23" t="s">
        <v>35</v>
      </c>
      <c r="E1015" s="22">
        <v>0.1900062409489586</v>
      </c>
      <c r="F1015" s="22">
        <v>12.270178476969434</v>
      </c>
      <c r="G1015" s="23" t="s">
        <v>35</v>
      </c>
      <c r="H1015" s="22">
        <v>1.7111693920680457</v>
      </c>
      <c r="I1015" s="22">
        <v>-1.7176831563313799</v>
      </c>
      <c r="J1015" s="24">
        <v>0.79846689333521703</v>
      </c>
      <c r="K1015" s="25">
        <f>10^-J1015</f>
        <v>0.15904979243098599</v>
      </c>
      <c r="L1015" s="26" t="b">
        <f>IF(AND(K1015&lt;0.05,ABS(I1015)&gt;=2),"TRUE")</f>
        <v>0</v>
      </c>
      <c r="M1015" s="27" t="b">
        <v>0</v>
      </c>
      <c r="N1015" s="24">
        <v>0.79846689333521703</v>
      </c>
      <c r="O1015" s="27">
        <v>275</v>
      </c>
      <c r="P1015" s="25">
        <f>O1015/$P$2*$P$1</f>
        <v>1.2298747763864044E-2</v>
      </c>
      <c r="Q1015" s="27" t="b">
        <f>IF(K1015&lt;P1015,"TRUE")</f>
        <v>0</v>
      </c>
      <c r="R1015" s="28">
        <f>K1015*1118</f>
        <v>177.81766793784234</v>
      </c>
      <c r="S1015" s="26" t="b">
        <f>IF(R1015&lt;0.05,"TRUE")</f>
        <v>0</v>
      </c>
      <c r="T1015" s="5" t="s">
        <v>3060</v>
      </c>
      <c r="U1015" s="5" t="s">
        <v>3061</v>
      </c>
      <c r="V1015" s="5" t="s">
        <v>3062</v>
      </c>
      <c r="W1015" s="22">
        <v>13.987861633300767</v>
      </c>
      <c r="X1015" s="23" t="s">
        <v>35</v>
      </c>
      <c r="Y1015" s="22">
        <v>0.1900062409489586</v>
      </c>
      <c r="Z1015" s="22">
        <v>12.270178476969434</v>
      </c>
      <c r="AA1015" s="23" t="s">
        <v>35</v>
      </c>
      <c r="AB1015" s="22">
        <v>1.7111693920680457</v>
      </c>
      <c r="AC1015" s="22">
        <v>13.7896213531494</v>
      </c>
      <c r="AD1015" s="22">
        <v>14.0055694580078</v>
      </c>
      <c r="AE1015" s="22">
        <v>14.168394088745099</v>
      </c>
      <c r="AF1015" s="22">
        <v>10.661096572876</v>
      </c>
      <c r="AG1015" s="22">
        <v>14.067816734314</v>
      </c>
      <c r="AH1015" s="22">
        <v>12.081622123718301</v>
      </c>
    </row>
    <row r="1016" spans="1:34" x14ac:dyDescent="0.35">
      <c r="A1016" s="5" t="s">
        <v>3063</v>
      </c>
      <c r="B1016" s="5" t="s">
        <v>3064</v>
      </c>
      <c r="C1016" s="22">
        <v>14.574222564697266</v>
      </c>
      <c r="D1016" s="23" t="s">
        <v>35</v>
      </c>
      <c r="E1016" s="22">
        <v>0.46961893498655949</v>
      </c>
      <c r="F1016" s="22">
        <v>13.798976580301932</v>
      </c>
      <c r="G1016" s="23" t="s">
        <v>35</v>
      </c>
      <c r="H1016" s="22">
        <v>1.2259821631410388</v>
      </c>
      <c r="I1016" s="22">
        <v>-1.7207094828287799</v>
      </c>
      <c r="J1016" s="24">
        <v>0.44174550125774598</v>
      </c>
      <c r="K1016" s="25">
        <f>10^-J1016</f>
        <v>0.3616217126963544</v>
      </c>
      <c r="L1016" s="26" t="b">
        <f>IF(AND(K1016&lt;0.05,ABS(I1016)&gt;=2),"TRUE")</f>
        <v>0</v>
      </c>
      <c r="M1016" s="27" t="b">
        <v>0</v>
      </c>
      <c r="N1016" s="24">
        <v>0.44174550125774598</v>
      </c>
      <c r="O1016" s="27">
        <v>537</v>
      </c>
      <c r="P1016" s="25">
        <f>O1016/$P$2*$P$1</f>
        <v>2.4016100178890876E-2</v>
      </c>
      <c r="Q1016" s="27" t="b">
        <f>IF(K1016&lt;P1016,"TRUE")</f>
        <v>0</v>
      </c>
      <c r="R1016" s="28">
        <f>K1016*1118</f>
        <v>404.29307479452422</v>
      </c>
      <c r="S1016" s="26" t="b">
        <f>IF(R1016&lt;0.05,"TRUE")</f>
        <v>0</v>
      </c>
      <c r="T1016" s="5" t="s">
        <v>3063</v>
      </c>
      <c r="U1016" s="5" t="s">
        <v>3064</v>
      </c>
      <c r="V1016" s="5" t="s">
        <v>3065</v>
      </c>
      <c r="W1016" s="22">
        <v>14.574222564697266</v>
      </c>
      <c r="X1016" s="23" t="s">
        <v>35</v>
      </c>
      <c r="Y1016" s="22">
        <v>0.46961893498655949</v>
      </c>
      <c r="Z1016" s="22">
        <v>13.798976580301932</v>
      </c>
      <c r="AA1016" s="23" t="s">
        <v>35</v>
      </c>
      <c r="AB1016" s="22">
        <v>1.2259821631410388</v>
      </c>
      <c r="AC1016" s="22">
        <v>14.711927413940399</v>
      </c>
      <c r="AD1016" s="22">
        <v>14.9595947265625</v>
      </c>
      <c r="AE1016" s="22">
        <v>14.051145553588899</v>
      </c>
      <c r="AF1016" s="22">
        <v>12.3946228027344</v>
      </c>
      <c r="AG1016" s="22">
        <v>14.346637725830099</v>
      </c>
      <c r="AH1016" s="22">
        <v>14.6556692123413</v>
      </c>
    </row>
    <row r="1017" spans="1:34" x14ac:dyDescent="0.35">
      <c r="A1017" s="5" t="s">
        <v>3066</v>
      </c>
      <c r="B1017" s="5" t="s">
        <v>3067</v>
      </c>
      <c r="C1017" s="22">
        <v>14.5724337895711</v>
      </c>
      <c r="D1017" s="23" t="s">
        <v>35</v>
      </c>
      <c r="E1017" s="22">
        <v>0.10832511978441615</v>
      </c>
      <c r="F1017" s="22">
        <v>13.791344324747733</v>
      </c>
      <c r="G1017" s="23" t="s">
        <v>35</v>
      </c>
      <c r="H1017" s="22">
        <v>1.5779855962497897</v>
      </c>
      <c r="I1017" s="22">
        <v>-1.72655328114828</v>
      </c>
      <c r="J1017" s="24">
        <v>0.39273811538554498</v>
      </c>
      <c r="K1017" s="25">
        <f>10^-J1017</f>
        <v>0.40481992922832799</v>
      </c>
      <c r="L1017" s="26" t="b">
        <f>IF(AND(K1017&lt;0.05,ABS(I1017)&gt;=2),"TRUE")</f>
        <v>0</v>
      </c>
      <c r="M1017" s="27" t="b">
        <v>0</v>
      </c>
      <c r="N1017" s="24">
        <v>0.39273811538554498</v>
      </c>
      <c r="O1017" s="27">
        <v>595</v>
      </c>
      <c r="P1017" s="25">
        <f>O1017/$P$2*$P$1</f>
        <v>2.6610017889087657E-2</v>
      </c>
      <c r="Q1017" s="27" t="b">
        <f>IF(K1017&lt;P1017,"TRUE")</f>
        <v>0</v>
      </c>
      <c r="R1017" s="28">
        <f>K1017*1118</f>
        <v>452.58868087727069</v>
      </c>
      <c r="S1017" s="26" t="b">
        <f>IF(R1017&lt;0.05,"TRUE")</f>
        <v>0</v>
      </c>
      <c r="T1017" s="5" t="s">
        <v>3066</v>
      </c>
      <c r="U1017" s="5" t="s">
        <v>3067</v>
      </c>
      <c r="V1017" s="5" t="s">
        <v>3068</v>
      </c>
      <c r="W1017" s="22">
        <v>14.5724337895711</v>
      </c>
      <c r="X1017" s="23" t="s">
        <v>35</v>
      </c>
      <c r="Y1017" s="22">
        <v>0.10832511978441615</v>
      </c>
      <c r="Z1017" s="22">
        <v>13.791344324747733</v>
      </c>
      <c r="AA1017" s="23" t="s">
        <v>35</v>
      </c>
      <c r="AB1017" s="22">
        <v>1.5779855962497897</v>
      </c>
      <c r="AC1017" s="22">
        <v>14.6951351165771</v>
      </c>
      <c r="AD1017" s="22">
        <v>14.490044593811</v>
      </c>
      <c r="AE1017" s="22">
        <v>14.532121658325201</v>
      </c>
      <c r="AF1017" s="22">
        <v>11.9767198562622</v>
      </c>
      <c r="AG1017" s="22">
        <v>14.8414573669434</v>
      </c>
      <c r="AH1017" s="22">
        <v>14.555855751037599</v>
      </c>
    </row>
    <row r="1018" spans="1:34" x14ac:dyDescent="0.35">
      <c r="A1018" s="5" t="s">
        <v>3069</v>
      </c>
      <c r="B1018" s="5" t="s">
        <v>3070</v>
      </c>
      <c r="C1018" s="22">
        <v>17.462104161580399</v>
      </c>
      <c r="D1018" s="23" t="s">
        <v>35</v>
      </c>
      <c r="E1018" s="22">
        <v>0.17046679648692775</v>
      </c>
      <c r="F1018" s="22">
        <v>15.727315584818532</v>
      </c>
      <c r="G1018" s="23" t="s">
        <v>35</v>
      </c>
      <c r="H1018" s="22">
        <v>0.51863959869855281</v>
      </c>
      <c r="I1018" s="22">
        <v>-1.73478857676188</v>
      </c>
      <c r="J1018" s="24">
        <v>2.2745183504811401</v>
      </c>
      <c r="K1018" s="25">
        <f>10^-J1018</f>
        <v>5.3147354239132492E-3</v>
      </c>
      <c r="L1018" s="26" t="b">
        <f>IF(AND(K1018&lt;0.05,ABS(I1018)&gt;=2),"TRUE")</f>
        <v>0</v>
      </c>
      <c r="M1018" s="27" t="b">
        <v>0</v>
      </c>
      <c r="N1018" s="24">
        <v>2.2745183504811401</v>
      </c>
      <c r="O1018" s="27">
        <v>25</v>
      </c>
      <c r="P1018" s="25">
        <f>O1018/$P$2*$P$1</f>
        <v>1.118067978533095E-3</v>
      </c>
      <c r="Q1018" s="27" t="b">
        <f>IF(K1018&lt;P1018,"TRUE")</f>
        <v>0</v>
      </c>
      <c r="R1018" s="28">
        <f>K1018*1118</f>
        <v>5.9418742039350123</v>
      </c>
      <c r="S1018" s="26" t="b">
        <f>IF(R1018&lt;0.05,"TRUE")</f>
        <v>0</v>
      </c>
      <c r="T1018" s="5" t="s">
        <v>3069</v>
      </c>
      <c r="U1018" s="5" t="s">
        <v>3070</v>
      </c>
      <c r="V1018" s="5" t="s">
        <v>3071</v>
      </c>
      <c r="W1018" s="22">
        <v>17.462104161580399</v>
      </c>
      <c r="X1018" s="23" t="s">
        <v>35</v>
      </c>
      <c r="Y1018" s="22">
        <v>0.17046679648692775</v>
      </c>
      <c r="Z1018" s="22">
        <v>15.727315584818532</v>
      </c>
      <c r="AA1018" s="23" t="s">
        <v>35</v>
      </c>
      <c r="AB1018" s="22">
        <v>0.51863959869855281</v>
      </c>
      <c r="AC1018" s="22">
        <v>17.338874816894499</v>
      </c>
      <c r="AD1018" s="22">
        <v>17.390790939331101</v>
      </c>
      <c r="AE1018" s="22">
        <v>17.6566467285156</v>
      </c>
      <c r="AF1018" s="22">
        <v>15.128701210021999</v>
      </c>
      <c r="AG1018" s="22">
        <v>16.041875839233398</v>
      </c>
      <c r="AH1018" s="22">
        <v>16.011369705200199</v>
      </c>
    </row>
    <row r="1019" spans="1:34" x14ac:dyDescent="0.35">
      <c r="A1019" s="5" t="s">
        <v>3072</v>
      </c>
      <c r="B1019" s="5" t="s">
        <v>3073</v>
      </c>
      <c r="C1019" s="22">
        <v>17.531763076782198</v>
      </c>
      <c r="D1019" s="23" t="s">
        <v>35</v>
      </c>
      <c r="E1019" s="22">
        <v>0.15316522330775439</v>
      </c>
      <c r="F1019" s="22">
        <v>15.795396804809569</v>
      </c>
      <c r="G1019" s="23" t="s">
        <v>35</v>
      </c>
      <c r="H1019" s="22">
        <v>3.3554394742258005</v>
      </c>
      <c r="I1019" s="22">
        <v>-1.73636627197266</v>
      </c>
      <c r="J1019" s="24">
        <v>0.37550945780433798</v>
      </c>
      <c r="K1019" s="25">
        <f>10^-J1019</f>
        <v>0.42120211396757334</v>
      </c>
      <c r="L1019" s="26" t="b">
        <f>IF(AND(K1019&lt;0.05,ABS(I1019)&gt;=2),"TRUE")</f>
        <v>0</v>
      </c>
      <c r="M1019" s="27" t="b">
        <v>0</v>
      </c>
      <c r="N1019" s="24">
        <v>0.37550945780433798</v>
      </c>
      <c r="O1019" s="27">
        <v>614</v>
      </c>
      <c r="P1019" s="25">
        <f>O1019/$P$2*$P$1</f>
        <v>2.7459749552772812E-2</v>
      </c>
      <c r="Q1019" s="27" t="b">
        <f>IF(K1019&lt;P1019,"TRUE")</f>
        <v>0</v>
      </c>
      <c r="R1019" s="28">
        <f>K1019*1118</f>
        <v>470.903963415747</v>
      </c>
      <c r="S1019" s="26" t="b">
        <f>IF(R1019&lt;0.05,"TRUE")</f>
        <v>0</v>
      </c>
      <c r="T1019" s="5" t="s">
        <v>3072</v>
      </c>
      <c r="U1019" s="5" t="s">
        <v>3073</v>
      </c>
      <c r="V1019" s="5" t="s">
        <v>3074</v>
      </c>
      <c r="W1019" s="22">
        <v>17.531763076782198</v>
      </c>
      <c r="X1019" s="23" t="s">
        <v>35</v>
      </c>
      <c r="Y1019" s="22">
        <v>0.15316522330775439</v>
      </c>
      <c r="Z1019" s="22">
        <v>15.795396804809569</v>
      </c>
      <c r="AA1019" s="23" t="s">
        <v>35</v>
      </c>
      <c r="AB1019" s="22">
        <v>3.3554394742258005</v>
      </c>
      <c r="AC1019" s="22">
        <v>17.378965377807599</v>
      </c>
      <c r="AD1019" s="22">
        <v>17.6852931976318</v>
      </c>
      <c r="AE1019" s="22">
        <v>17.531030654907202</v>
      </c>
      <c r="AF1019" s="22">
        <v>11.920915603637701</v>
      </c>
      <c r="AG1019" s="22">
        <v>17.7161865234375</v>
      </c>
      <c r="AH1019" s="22">
        <v>17.749088287353501</v>
      </c>
    </row>
    <row r="1020" spans="1:34" x14ac:dyDescent="0.35">
      <c r="A1020" s="5" t="s">
        <v>3075</v>
      </c>
      <c r="B1020" s="5" t="s">
        <v>3076</v>
      </c>
      <c r="C1020" s="22">
        <v>17.082063674926768</v>
      </c>
      <c r="D1020" s="23" t="s">
        <v>35</v>
      </c>
      <c r="E1020" s="22">
        <v>0.45855536336214814</v>
      </c>
      <c r="F1020" s="22">
        <v>15.345697085062667</v>
      </c>
      <c r="G1020" s="23" t="s">
        <v>35</v>
      </c>
      <c r="H1020" s="22">
        <v>1.0915282627738312</v>
      </c>
      <c r="I1020" s="22">
        <v>-1.7363665898641001</v>
      </c>
      <c r="J1020" s="24">
        <v>1.1940567635055901</v>
      </c>
      <c r="K1020" s="25">
        <f>10^-J1020</f>
        <v>6.3965122581137096E-2</v>
      </c>
      <c r="L1020" s="26" t="b">
        <f>IF(AND(K1020&lt;0.05,ABS(I1020)&gt;=2),"TRUE")</f>
        <v>0</v>
      </c>
      <c r="M1020" s="27" t="b">
        <v>0</v>
      </c>
      <c r="N1020" s="24">
        <v>1.1940567635055901</v>
      </c>
      <c r="O1020" s="27">
        <v>146</v>
      </c>
      <c r="P1020" s="25">
        <f>O1020/$P$2*$P$1</f>
        <v>6.5295169946332741E-3</v>
      </c>
      <c r="Q1020" s="27" t="b">
        <f>IF(K1020&lt;P1020,"TRUE")</f>
        <v>0</v>
      </c>
      <c r="R1020" s="28">
        <f>K1020*1118</f>
        <v>71.513007045711277</v>
      </c>
      <c r="S1020" s="26" t="b">
        <f>IF(R1020&lt;0.05,"TRUE")</f>
        <v>0</v>
      </c>
      <c r="T1020" s="5" t="s">
        <v>3075</v>
      </c>
      <c r="U1020" s="5" t="s">
        <v>3076</v>
      </c>
      <c r="V1020" s="5" t="s">
        <v>3077</v>
      </c>
      <c r="W1020" s="22">
        <v>17.082063674926768</v>
      </c>
      <c r="X1020" s="23" t="s">
        <v>35</v>
      </c>
      <c r="Y1020" s="22">
        <v>0.45855536336214814</v>
      </c>
      <c r="Z1020" s="22">
        <v>15.345697085062667</v>
      </c>
      <c r="AA1020" s="23" t="s">
        <v>35</v>
      </c>
      <c r="AB1020" s="22">
        <v>1.0915282627738312</v>
      </c>
      <c r="AC1020" s="22">
        <v>16.558893203735401</v>
      </c>
      <c r="AD1020" s="22">
        <v>17.414306640625</v>
      </c>
      <c r="AE1020" s="22">
        <v>17.272991180419901</v>
      </c>
      <c r="AF1020" s="22">
        <v>14.086890220642101</v>
      </c>
      <c r="AG1020" s="22">
        <v>16.029762268066399</v>
      </c>
      <c r="AH1020" s="22">
        <v>15.920438766479499</v>
      </c>
    </row>
    <row r="1021" spans="1:34" x14ac:dyDescent="0.35">
      <c r="A1021" s="5" t="s">
        <v>3078</v>
      </c>
      <c r="B1021" s="5" t="s">
        <v>3079</v>
      </c>
      <c r="C1021" s="22">
        <v>15.139667828877768</v>
      </c>
      <c r="D1021" s="23" t="s">
        <v>35</v>
      </c>
      <c r="E1021" s="22">
        <v>0.35581352409768058</v>
      </c>
      <c r="F1021" s="22">
        <v>13.399653116861975</v>
      </c>
      <c r="G1021" s="23" t="s">
        <v>35</v>
      </c>
      <c r="H1021" s="22">
        <v>3.0765102457775435</v>
      </c>
      <c r="I1021" s="22">
        <v>-1.7400147120157901</v>
      </c>
      <c r="J1021" s="24">
        <v>0.41387036011005601</v>
      </c>
      <c r="K1021" s="25">
        <f>10^-J1021</f>
        <v>0.3855934427828665</v>
      </c>
      <c r="L1021" s="26" t="b">
        <f>IF(AND(K1021&lt;0.05,ABS(I1021)&gt;=2),"TRUE")</f>
        <v>0</v>
      </c>
      <c r="M1021" s="27" t="b">
        <v>0</v>
      </c>
      <c r="N1021" s="24">
        <v>0.41387036011005601</v>
      </c>
      <c r="O1021" s="27">
        <v>569</v>
      </c>
      <c r="P1021" s="25">
        <f>O1021/$P$2*$P$1</f>
        <v>2.5447227191413235E-2</v>
      </c>
      <c r="Q1021" s="27" t="b">
        <f>IF(K1021&lt;P1021,"TRUE")</f>
        <v>0</v>
      </c>
      <c r="R1021" s="28">
        <f>K1021*1118</f>
        <v>431.09346903124475</v>
      </c>
      <c r="S1021" s="26" t="b">
        <f>IF(R1021&lt;0.05,"TRUE")</f>
        <v>0</v>
      </c>
      <c r="T1021" s="5" t="s">
        <v>3078</v>
      </c>
      <c r="U1021" s="5" t="s">
        <v>3079</v>
      </c>
      <c r="V1021" s="5" t="s">
        <v>3080</v>
      </c>
      <c r="W1021" s="22">
        <v>15.139667828877768</v>
      </c>
      <c r="X1021" s="23" t="s">
        <v>35</v>
      </c>
      <c r="Y1021" s="22">
        <v>0.35581352409768058</v>
      </c>
      <c r="Z1021" s="22">
        <v>13.399653116861975</v>
      </c>
      <c r="AA1021" s="23" t="s">
        <v>35</v>
      </c>
      <c r="AB1021" s="22">
        <v>3.0765102457775435</v>
      </c>
      <c r="AC1021" s="22">
        <v>15.550462722778301</v>
      </c>
      <c r="AD1021" s="22">
        <v>14.928030967712401</v>
      </c>
      <c r="AE1021" s="22">
        <v>14.940509796142599</v>
      </c>
      <c r="AF1021" s="22">
        <v>9.8484945297241193</v>
      </c>
      <c r="AG1021" s="22">
        <v>15.2581167221069</v>
      </c>
      <c r="AH1021" s="22">
        <v>15.092348098754901</v>
      </c>
    </row>
    <row r="1022" spans="1:34" x14ac:dyDescent="0.35">
      <c r="A1022" s="5" t="s">
        <v>3081</v>
      </c>
      <c r="B1022" s="5" t="s">
        <v>3082</v>
      </c>
      <c r="C1022" s="22">
        <v>16.577663421630866</v>
      </c>
      <c r="D1022" s="23" t="s">
        <v>35</v>
      </c>
      <c r="E1022" s="22">
        <v>0.3815911384537895</v>
      </c>
      <c r="F1022" s="22">
        <v>14.817682902018234</v>
      </c>
      <c r="G1022" s="23" t="s">
        <v>35</v>
      </c>
      <c r="H1022" s="22">
        <v>2.3519787364801221</v>
      </c>
      <c r="I1022" s="22">
        <v>-1.7599805196126299</v>
      </c>
      <c r="J1022" s="24">
        <v>0.56873039996007602</v>
      </c>
      <c r="K1022" s="25">
        <f>10^-J1022</f>
        <v>0.26994146470391744</v>
      </c>
      <c r="L1022" s="26" t="b">
        <f>IF(AND(K1022&lt;0.05,ABS(I1022)&gt;=2),"TRUE")</f>
        <v>0</v>
      </c>
      <c r="M1022" s="27" t="b">
        <v>0</v>
      </c>
      <c r="N1022" s="24">
        <v>0.56873039996007602</v>
      </c>
      <c r="O1022" s="27">
        <v>425</v>
      </c>
      <c r="P1022" s="25">
        <f>O1022/$P$2*$P$1</f>
        <v>1.9007155635062611E-2</v>
      </c>
      <c r="Q1022" s="27" t="b">
        <f>IF(K1022&lt;P1022,"TRUE")</f>
        <v>0</v>
      </c>
      <c r="R1022" s="28">
        <f>K1022*1118</f>
        <v>301.79455753897969</v>
      </c>
      <c r="S1022" s="26" t="b">
        <f>IF(R1022&lt;0.05,"TRUE")</f>
        <v>0</v>
      </c>
      <c r="T1022" s="5" t="s">
        <v>3081</v>
      </c>
      <c r="U1022" s="5" t="s">
        <v>3082</v>
      </c>
      <c r="V1022" s="5" t="s">
        <v>3083</v>
      </c>
      <c r="W1022" s="22">
        <v>16.577663421630866</v>
      </c>
      <c r="X1022" s="23" t="s">
        <v>35</v>
      </c>
      <c r="Y1022" s="22">
        <v>0.3815911384537895</v>
      </c>
      <c r="Z1022" s="22">
        <v>14.817682902018234</v>
      </c>
      <c r="AA1022" s="23" t="s">
        <v>35</v>
      </c>
      <c r="AB1022" s="22">
        <v>2.3519787364801221</v>
      </c>
      <c r="AC1022" s="22">
        <v>16.141176223754901</v>
      </c>
      <c r="AD1022" s="22">
        <v>16.7437438964844</v>
      </c>
      <c r="AE1022" s="22">
        <v>16.848070144653299</v>
      </c>
      <c r="AF1022" s="22">
        <v>12.1947536468506</v>
      </c>
      <c r="AG1022" s="22">
        <v>16.7390537261963</v>
      </c>
      <c r="AH1022" s="22">
        <v>15.5192413330078</v>
      </c>
    </row>
    <row r="1023" spans="1:34" x14ac:dyDescent="0.35">
      <c r="A1023" s="5" t="s">
        <v>3084</v>
      </c>
      <c r="B1023" s="5" t="s">
        <v>3085</v>
      </c>
      <c r="C1023" s="22">
        <v>14.168151219685868</v>
      </c>
      <c r="D1023" s="23" t="s">
        <v>35</v>
      </c>
      <c r="E1023" s="22">
        <v>0.6193510477503481</v>
      </c>
      <c r="F1023" s="22">
        <v>13.340452829996769</v>
      </c>
      <c r="G1023" s="23" t="s">
        <v>35</v>
      </c>
      <c r="H1023" s="22">
        <v>1.9317840559563009</v>
      </c>
      <c r="I1023" s="22">
        <v>-1.7731618881225599</v>
      </c>
      <c r="J1023" s="24">
        <v>0.35247918296300601</v>
      </c>
      <c r="K1023" s="25">
        <f>10^-J1023</f>
        <v>0.44414094986310748</v>
      </c>
      <c r="L1023" s="26" t="b">
        <f>IF(AND(K1023&lt;0.05,ABS(I1023)&gt;=2),"TRUE")</f>
        <v>0</v>
      </c>
      <c r="M1023" s="27" t="b">
        <v>0</v>
      </c>
      <c r="N1023" s="24">
        <v>0.35247918296300601</v>
      </c>
      <c r="O1023" s="27">
        <v>644</v>
      </c>
      <c r="P1023" s="25">
        <f>O1023/$P$2*$P$1</f>
        <v>2.8801431127012524E-2</v>
      </c>
      <c r="Q1023" s="27" t="b">
        <f>IF(K1023&lt;P1023,"TRUE")</f>
        <v>0</v>
      </c>
      <c r="R1023" s="28">
        <f>K1023*1118</f>
        <v>496.54958194695416</v>
      </c>
      <c r="S1023" s="26" t="b">
        <f>IF(R1023&lt;0.05,"TRUE")</f>
        <v>0</v>
      </c>
      <c r="T1023" s="5" t="s">
        <v>3084</v>
      </c>
      <c r="U1023" s="5" t="s">
        <v>3085</v>
      </c>
      <c r="V1023" s="5" t="s">
        <v>3086</v>
      </c>
      <c r="W1023" s="22">
        <v>14.168151219685868</v>
      </c>
      <c r="X1023" s="23" t="s">
        <v>35</v>
      </c>
      <c r="Y1023" s="22">
        <v>0.6193510477503481</v>
      </c>
      <c r="Z1023" s="22">
        <v>13.340452829996769</v>
      </c>
      <c r="AA1023" s="23" t="s">
        <v>35</v>
      </c>
      <c r="AB1023" s="22">
        <v>1.9317840559563009</v>
      </c>
      <c r="AC1023" s="22">
        <v>14.173713684081999</v>
      </c>
      <c r="AD1023" s="22">
        <v>14.7847023010254</v>
      </c>
      <c r="AE1023" s="22">
        <v>13.546037673950201</v>
      </c>
      <c r="AF1023" s="22">
        <v>11.1137037277222</v>
      </c>
      <c r="AG1023" s="22">
        <v>14.567761421203601</v>
      </c>
      <c r="AH1023" s="22">
        <v>14.339893341064499</v>
      </c>
    </row>
    <row r="1024" spans="1:34" x14ac:dyDescent="0.35">
      <c r="A1024" s="5" t="s">
        <v>3087</v>
      </c>
      <c r="B1024" s="5" t="s">
        <v>3088</v>
      </c>
      <c r="C1024" s="22">
        <v>14.476569493611668</v>
      </c>
      <c r="D1024" s="23" t="s">
        <v>35</v>
      </c>
      <c r="E1024" s="22">
        <v>0.50982165528364676</v>
      </c>
      <c r="F1024" s="22">
        <v>12.692779541015602</v>
      </c>
      <c r="G1024" s="23" t="s">
        <v>35</v>
      </c>
      <c r="H1024" s="22">
        <v>2.6743035557974126</v>
      </c>
      <c r="I1024" s="22">
        <v>-1.7837899525960299</v>
      </c>
      <c r="J1024" s="24">
        <v>0.49508445572292098</v>
      </c>
      <c r="K1024" s="25">
        <f>10^-J1024</f>
        <v>0.31982730922746977</v>
      </c>
      <c r="L1024" s="26" t="b">
        <f>IF(AND(K1024&lt;0.05,ABS(I1024)&gt;=2),"TRUE")</f>
        <v>0</v>
      </c>
      <c r="M1024" s="27" t="b">
        <v>0</v>
      </c>
      <c r="N1024" s="24">
        <v>0.49508445572292098</v>
      </c>
      <c r="O1024" s="27">
        <v>480</v>
      </c>
      <c r="P1024" s="25">
        <f>O1024/$P$2*$P$1</f>
        <v>2.1466905187835422E-2</v>
      </c>
      <c r="Q1024" s="27" t="b">
        <f>IF(K1024&lt;P1024,"TRUE")</f>
        <v>0</v>
      </c>
      <c r="R1024" s="28">
        <f>K1024*1118</f>
        <v>357.56693171631122</v>
      </c>
      <c r="S1024" s="26" t="b">
        <f>IF(R1024&lt;0.05,"TRUE")</f>
        <v>0</v>
      </c>
      <c r="T1024" s="5" t="s">
        <v>3087</v>
      </c>
      <c r="U1024" s="5" t="s">
        <v>3088</v>
      </c>
      <c r="V1024" s="5" t="s">
        <v>3089</v>
      </c>
      <c r="W1024" s="22">
        <v>14.476569493611668</v>
      </c>
      <c r="X1024" s="23" t="s">
        <v>35</v>
      </c>
      <c r="Y1024" s="22">
        <v>0.50982165528364676</v>
      </c>
      <c r="Z1024" s="22">
        <v>12.692779541015602</v>
      </c>
      <c r="AA1024" s="23" t="s">
        <v>35</v>
      </c>
      <c r="AB1024" s="22">
        <v>2.6743035557974126</v>
      </c>
      <c r="AC1024" s="22">
        <v>14.662549972534199</v>
      </c>
      <c r="AD1024" s="22">
        <v>13.8998680114746</v>
      </c>
      <c r="AE1024" s="22">
        <v>14.8672904968262</v>
      </c>
      <c r="AF1024" s="22">
        <v>9.6063003540039098</v>
      </c>
      <c r="AG1024" s="22">
        <v>14.320483207702599</v>
      </c>
      <c r="AH1024" s="22">
        <v>14.1515550613403</v>
      </c>
    </row>
    <row r="1025" spans="1:34" x14ac:dyDescent="0.35">
      <c r="A1025" s="5" t="s">
        <v>3090</v>
      </c>
      <c r="B1025" s="5" t="s">
        <v>3091</v>
      </c>
      <c r="C1025" s="22">
        <v>17.325129191080734</v>
      </c>
      <c r="D1025" s="23" t="s">
        <v>35</v>
      </c>
      <c r="E1025" s="22">
        <v>0.51110538460141985</v>
      </c>
      <c r="F1025" s="22">
        <v>15.538591384887701</v>
      </c>
      <c r="G1025" s="23" t="s">
        <v>35</v>
      </c>
      <c r="H1025" s="22">
        <v>2.5161401455167209</v>
      </c>
      <c r="I1025" s="22">
        <v>-1.7865378061930399</v>
      </c>
      <c r="J1025" s="24">
        <v>0.530841580901388</v>
      </c>
      <c r="K1025" s="25">
        <f>10^-J1025</f>
        <v>0.29454958765665434</v>
      </c>
      <c r="L1025" s="26" t="b">
        <f>IF(AND(K1025&lt;0.05,ABS(I1025)&gt;=2),"TRUE")</f>
        <v>0</v>
      </c>
      <c r="M1025" s="27" t="b">
        <v>0</v>
      </c>
      <c r="N1025" s="24">
        <v>0.530841580901388</v>
      </c>
      <c r="O1025" s="27">
        <v>445</v>
      </c>
      <c r="P1025" s="25">
        <f>O1025/$P$2*$P$1</f>
        <v>1.990161001788909E-2</v>
      </c>
      <c r="Q1025" s="27" t="b">
        <f>IF(K1025&lt;P1025,"TRUE")</f>
        <v>0</v>
      </c>
      <c r="R1025" s="28">
        <f>K1025*1118</f>
        <v>329.30643900013956</v>
      </c>
      <c r="S1025" s="26" t="b">
        <f>IF(R1025&lt;0.05,"TRUE")</f>
        <v>0</v>
      </c>
      <c r="T1025" s="5" t="s">
        <v>3090</v>
      </c>
      <c r="U1025" s="5" t="s">
        <v>3091</v>
      </c>
      <c r="V1025" s="5" t="s">
        <v>3092</v>
      </c>
      <c r="W1025" s="22">
        <v>17.325129191080734</v>
      </c>
      <c r="X1025" s="23" t="s">
        <v>35</v>
      </c>
      <c r="Y1025" s="22">
        <v>0.51110538460141985</v>
      </c>
      <c r="Z1025" s="22">
        <v>15.538591384887701</v>
      </c>
      <c r="AA1025" s="23" t="s">
        <v>35</v>
      </c>
      <c r="AB1025" s="22">
        <v>2.5161401455167209</v>
      </c>
      <c r="AC1025" s="22">
        <v>17.601762771606399</v>
      </c>
      <c r="AD1025" s="22">
        <v>17.638292312622099</v>
      </c>
      <c r="AE1025" s="22">
        <v>16.7353324890137</v>
      </c>
      <c r="AF1025" s="22">
        <v>12.823522567749</v>
      </c>
      <c r="AG1025" s="22">
        <v>16.000434875488299</v>
      </c>
      <c r="AH1025" s="22">
        <v>17.791816711425799</v>
      </c>
    </row>
    <row r="1026" spans="1:34" x14ac:dyDescent="0.35">
      <c r="A1026" s="5" t="s">
        <v>3093</v>
      </c>
      <c r="B1026" s="5" t="s">
        <v>3094</v>
      </c>
      <c r="C1026" s="22">
        <v>14.139549255371101</v>
      </c>
      <c r="D1026" s="23" t="s">
        <v>35</v>
      </c>
      <c r="E1026" s="22">
        <v>0.20821521403461635</v>
      </c>
      <c r="F1026" s="22">
        <v>13.295029004414866</v>
      </c>
      <c r="G1026" s="23" t="s">
        <v>35</v>
      </c>
      <c r="H1026" s="22">
        <v>1.5813952055228089</v>
      </c>
      <c r="I1026" s="22">
        <v>-1.78998374938965</v>
      </c>
      <c r="J1026" s="24">
        <v>0.407939408213782</v>
      </c>
      <c r="K1026" s="25">
        <f>10^-J1026</f>
        <v>0.39089542883640516</v>
      </c>
      <c r="L1026" s="26" t="b">
        <f>IF(AND(K1026&lt;0.05,ABS(I1026)&gt;=2),"TRUE")</f>
        <v>0</v>
      </c>
      <c r="M1026" s="27" t="b">
        <v>0</v>
      </c>
      <c r="N1026" s="24">
        <v>0.407939408213782</v>
      </c>
      <c r="O1026" s="27">
        <v>576</v>
      </c>
      <c r="P1026" s="25">
        <f>O1026/$P$2*$P$1</f>
        <v>2.5760286225402509E-2</v>
      </c>
      <c r="Q1026" s="27" t="b">
        <f>IF(K1026&lt;P1026,"TRUE")</f>
        <v>0</v>
      </c>
      <c r="R1026" s="28">
        <f>K1026*1118</f>
        <v>437.02108943910099</v>
      </c>
      <c r="S1026" s="26" t="b">
        <f>IF(R1026&lt;0.05,"TRUE")</f>
        <v>0</v>
      </c>
      <c r="T1026" s="5" t="s">
        <v>3093</v>
      </c>
      <c r="U1026" s="5" t="s">
        <v>3094</v>
      </c>
      <c r="V1026" s="5" t="s">
        <v>3095</v>
      </c>
      <c r="W1026" s="22">
        <v>14.139549255371101</v>
      </c>
      <c r="X1026" s="23" t="s">
        <v>35</v>
      </c>
      <c r="Y1026" s="22">
        <v>0.20821521403461635</v>
      </c>
      <c r="Z1026" s="22">
        <v>13.295029004414866</v>
      </c>
      <c r="AA1026" s="23" t="s">
        <v>35</v>
      </c>
      <c r="AB1026" s="22">
        <v>1.5813952055228089</v>
      </c>
      <c r="AC1026" s="22">
        <v>14.3738412857056</v>
      </c>
      <c r="AD1026" s="22">
        <v>14.0691366195679</v>
      </c>
      <c r="AE1026" s="22">
        <v>13.975669860839799</v>
      </c>
      <c r="AF1026" s="22">
        <v>11.469290733337401</v>
      </c>
      <c r="AG1026" s="22">
        <v>14.179251670837401</v>
      </c>
      <c r="AH1026" s="22">
        <v>14.236544609069799</v>
      </c>
    </row>
    <row r="1027" spans="1:34" x14ac:dyDescent="0.35">
      <c r="A1027" s="5" t="s">
        <v>3096</v>
      </c>
      <c r="B1027" s="5" t="s">
        <v>3097</v>
      </c>
      <c r="C1027" s="22">
        <v>14.5399834314982</v>
      </c>
      <c r="D1027" s="23" t="s">
        <v>35</v>
      </c>
      <c r="E1027" s="22">
        <v>0.27869569106840542</v>
      </c>
      <c r="F1027" s="22">
        <v>12.725526173909516</v>
      </c>
      <c r="G1027" s="23" t="s">
        <v>35</v>
      </c>
      <c r="H1027" s="22">
        <v>3.2742651082624592</v>
      </c>
      <c r="I1027" s="22">
        <v>-1.8144572575886999</v>
      </c>
      <c r="J1027" s="24">
        <v>0.40555964026597302</v>
      </c>
      <c r="K1027" s="25">
        <f>10^-J1027</f>
        <v>0.39304326583217081</v>
      </c>
      <c r="L1027" s="26" t="b">
        <f>IF(AND(K1027&lt;0.05,ABS(I1027)&gt;=2),"TRUE")</f>
        <v>0</v>
      </c>
      <c r="M1027" s="27" t="b">
        <v>0</v>
      </c>
      <c r="N1027" s="24">
        <v>0.40555964026597302</v>
      </c>
      <c r="O1027" s="27">
        <v>579</v>
      </c>
      <c r="P1027" s="25">
        <f>O1027/$P$2*$P$1</f>
        <v>2.5894454382826476E-2</v>
      </c>
      <c r="Q1027" s="27" t="b">
        <f>IF(K1027&lt;P1027,"TRUE")</f>
        <v>0</v>
      </c>
      <c r="R1027" s="28">
        <f>K1027*1118</f>
        <v>439.42237120036697</v>
      </c>
      <c r="S1027" s="26" t="b">
        <f>IF(R1027&lt;0.05,"TRUE")</f>
        <v>0</v>
      </c>
      <c r="T1027" s="5" t="s">
        <v>3096</v>
      </c>
      <c r="U1027" s="5" t="s">
        <v>3097</v>
      </c>
      <c r="V1027" s="5" t="s">
        <v>3098</v>
      </c>
      <c r="W1027" s="22">
        <v>14.5399834314982</v>
      </c>
      <c r="X1027" s="23" t="s">
        <v>35</v>
      </c>
      <c r="Y1027" s="22">
        <v>0.27869569106840542</v>
      </c>
      <c r="Z1027" s="22">
        <v>12.725526173909516</v>
      </c>
      <c r="AA1027" s="23" t="s">
        <v>35</v>
      </c>
      <c r="AB1027" s="22">
        <v>3.2742651082624592</v>
      </c>
      <c r="AC1027" s="22">
        <v>14.517840385436999</v>
      </c>
      <c r="AD1027" s="22">
        <v>14.2730197906494</v>
      </c>
      <c r="AE1027" s="22">
        <v>14.8290901184082</v>
      </c>
      <c r="AF1027" s="22">
        <v>8.9574756622314506</v>
      </c>
      <c r="AG1027" s="22">
        <v>14.8781747817993</v>
      </c>
      <c r="AH1027" s="22">
        <v>14.3409280776978</v>
      </c>
    </row>
    <row r="1028" spans="1:34" x14ac:dyDescent="0.35">
      <c r="A1028" s="5" t="s">
        <v>3099</v>
      </c>
      <c r="B1028" s="5" t="s">
        <v>3100</v>
      </c>
      <c r="C1028" s="22">
        <v>14.905098279317235</v>
      </c>
      <c r="D1028" s="23" t="s">
        <v>35</v>
      </c>
      <c r="E1028" s="22">
        <v>0.16486731884226652</v>
      </c>
      <c r="F1028" s="22">
        <v>13.085503896077467</v>
      </c>
      <c r="G1028" s="23" t="s">
        <v>35</v>
      </c>
      <c r="H1028" s="22">
        <v>1.9225497469353057</v>
      </c>
      <c r="I1028" s="22">
        <v>-1.8195943832397501</v>
      </c>
      <c r="J1028" s="24">
        <v>0.75020715300283503</v>
      </c>
      <c r="K1028" s="25">
        <f>10^-J1028</f>
        <v>0.1777431395399908</v>
      </c>
      <c r="L1028" s="26" t="b">
        <f>IF(AND(K1028&lt;0.05,ABS(I1028)&gt;=2),"TRUE")</f>
        <v>0</v>
      </c>
      <c r="M1028" s="27" t="b">
        <v>0</v>
      </c>
      <c r="N1028" s="24">
        <v>0.75020715300283503</v>
      </c>
      <c r="O1028" s="27">
        <v>298</v>
      </c>
      <c r="P1028" s="25">
        <f>O1028/$P$2*$P$1</f>
        <v>1.3327370304114492E-2</v>
      </c>
      <c r="Q1028" s="27" t="b">
        <f>IF(K1028&lt;P1028,"TRUE")</f>
        <v>0</v>
      </c>
      <c r="R1028" s="28">
        <f>K1028*1118</f>
        <v>198.71683000570971</v>
      </c>
      <c r="S1028" s="26" t="b">
        <f>IF(R1028&lt;0.05,"TRUE")</f>
        <v>0</v>
      </c>
      <c r="T1028" s="5" t="s">
        <v>3099</v>
      </c>
      <c r="U1028" s="5" t="s">
        <v>3100</v>
      </c>
      <c r="V1028" s="5" t="s">
        <v>3101</v>
      </c>
      <c r="W1028" s="22">
        <v>14.905098279317235</v>
      </c>
      <c r="X1028" s="23" t="s">
        <v>35</v>
      </c>
      <c r="Y1028" s="22">
        <v>0.16486731884226652</v>
      </c>
      <c r="Z1028" s="22">
        <v>13.085503896077467</v>
      </c>
      <c r="AA1028" s="23" t="s">
        <v>35</v>
      </c>
      <c r="AB1028" s="22">
        <v>1.9225497469353057</v>
      </c>
      <c r="AC1028" s="22">
        <v>15.0231580734253</v>
      </c>
      <c r="AD1028" s="22">
        <v>14.9754037857056</v>
      </c>
      <c r="AE1028" s="22">
        <v>14.716732978820801</v>
      </c>
      <c r="AF1028" s="22">
        <v>10.8681240081787</v>
      </c>
      <c r="AG1028" s="22">
        <v>14.2870235443115</v>
      </c>
      <c r="AH1028" s="22">
        <v>14.1013641357422</v>
      </c>
    </row>
    <row r="1029" spans="1:34" x14ac:dyDescent="0.35">
      <c r="A1029" s="5" t="s">
        <v>3102</v>
      </c>
      <c r="B1029" s="5" t="s">
        <v>3103</v>
      </c>
      <c r="C1029" s="22">
        <v>14.716117223103835</v>
      </c>
      <c r="D1029" s="23" t="s">
        <v>35</v>
      </c>
      <c r="E1029" s="22">
        <v>0.32840949322153307</v>
      </c>
      <c r="F1029" s="22">
        <v>13.803849220275866</v>
      </c>
      <c r="G1029" s="23" t="s">
        <v>35</v>
      </c>
      <c r="H1029" s="22">
        <v>0.58939015640715653</v>
      </c>
      <c r="I1029" s="22">
        <v>-1.85773181915283</v>
      </c>
      <c r="J1029" s="24">
        <v>0.687197850569506</v>
      </c>
      <c r="K1029" s="25">
        <f>10^-J1029</f>
        <v>0.20549542117953085</v>
      </c>
      <c r="L1029" s="26" t="b">
        <f>IF(AND(K1029&lt;0.05,ABS(I1029)&gt;=2),"TRUE")</f>
        <v>0</v>
      </c>
      <c r="M1029" s="27" t="b">
        <v>0</v>
      </c>
      <c r="N1029" s="24">
        <v>0.687197850569506</v>
      </c>
      <c r="O1029" s="27">
        <v>335</v>
      </c>
      <c r="P1029" s="25">
        <f>O1029/$P$2*$P$1</f>
        <v>1.4982110912343471E-2</v>
      </c>
      <c r="Q1029" s="27" t="b">
        <f>IF(K1029&lt;P1029,"TRUE")</f>
        <v>0</v>
      </c>
      <c r="R1029" s="28">
        <f>K1029*1118</f>
        <v>229.74388087871549</v>
      </c>
      <c r="S1029" s="26" t="b">
        <f>IF(R1029&lt;0.05,"TRUE")</f>
        <v>0</v>
      </c>
      <c r="T1029" s="5" t="s">
        <v>3102</v>
      </c>
      <c r="U1029" s="5" t="s">
        <v>3103</v>
      </c>
      <c r="V1029" s="5" t="s">
        <v>3104</v>
      </c>
      <c r="W1029" s="22">
        <v>14.716117223103835</v>
      </c>
      <c r="X1029" s="23" t="s">
        <v>35</v>
      </c>
      <c r="Y1029" s="22">
        <v>0.32840949322153307</v>
      </c>
      <c r="Z1029" s="22">
        <v>13.803849220275866</v>
      </c>
      <c r="AA1029" s="23" t="s">
        <v>35</v>
      </c>
      <c r="AB1029" s="22">
        <v>0.58939015640715653</v>
      </c>
      <c r="AC1029" s="22">
        <v>14.342281341552701</v>
      </c>
      <c r="AD1029" s="22">
        <v>14.9581518173218</v>
      </c>
      <c r="AE1029" s="22">
        <v>14.847918510436999</v>
      </c>
      <c r="AF1029" s="22">
        <v>13.30943775177</v>
      </c>
      <c r="AG1029" s="22">
        <v>14.4560842514038</v>
      </c>
      <c r="AH1029" s="22">
        <v>13.6460256576538</v>
      </c>
    </row>
    <row r="1030" spans="1:34" x14ac:dyDescent="0.35">
      <c r="A1030" s="5" t="s">
        <v>3105</v>
      </c>
      <c r="B1030" s="5" t="s">
        <v>3106</v>
      </c>
      <c r="C1030" s="22">
        <v>15.239852269490568</v>
      </c>
      <c r="D1030" s="23" t="s">
        <v>35</v>
      </c>
      <c r="E1030" s="22">
        <v>2.2439337950309432E-2</v>
      </c>
      <c r="F1030" s="22">
        <v>13.379259109497065</v>
      </c>
      <c r="G1030" s="23" t="s">
        <v>35</v>
      </c>
      <c r="H1030" s="22">
        <v>2.5067538223857659</v>
      </c>
      <c r="I1030" s="22">
        <v>-1.86059315999349</v>
      </c>
      <c r="J1030" s="24">
        <v>0.57188956859342999</v>
      </c>
      <c r="K1030" s="25">
        <f>10^-J1030</f>
        <v>0.26798496642279301</v>
      </c>
      <c r="L1030" s="26" t="b">
        <f>IF(AND(K1030&lt;0.05,ABS(I1030)&gt;=2),"TRUE")</f>
        <v>0</v>
      </c>
      <c r="M1030" s="27" t="b">
        <v>0</v>
      </c>
      <c r="N1030" s="24">
        <v>0.57188956859342999</v>
      </c>
      <c r="O1030" s="27">
        <v>422</v>
      </c>
      <c r="P1030" s="25">
        <f>O1030/$P$2*$P$1</f>
        <v>1.8872987477638641E-2</v>
      </c>
      <c r="Q1030" s="27" t="b">
        <f>IF(K1030&lt;P1030,"TRUE")</f>
        <v>0</v>
      </c>
      <c r="R1030" s="28">
        <f>K1030*1118</f>
        <v>299.6071924606826</v>
      </c>
      <c r="S1030" s="26" t="b">
        <f>IF(R1030&lt;0.05,"TRUE")</f>
        <v>0</v>
      </c>
      <c r="T1030" s="5" t="s">
        <v>3105</v>
      </c>
      <c r="U1030" s="5" t="s">
        <v>3106</v>
      </c>
      <c r="V1030" s="5" t="s">
        <v>3107</v>
      </c>
      <c r="W1030" s="22">
        <v>15.239852269490568</v>
      </c>
      <c r="X1030" s="23" t="s">
        <v>35</v>
      </c>
      <c r="Y1030" s="22">
        <v>2.2439337950309432E-2</v>
      </c>
      <c r="Z1030" s="22">
        <v>13.379259109497065</v>
      </c>
      <c r="AA1030" s="23" t="s">
        <v>35</v>
      </c>
      <c r="AB1030" s="22">
        <v>2.5067538223857659</v>
      </c>
      <c r="AC1030" s="22">
        <v>15.2159633636475</v>
      </c>
      <c r="AD1030" s="22">
        <v>15.2604866027832</v>
      </c>
      <c r="AE1030" s="22">
        <v>15.243106842041</v>
      </c>
      <c r="AF1030" s="22">
        <v>10.484988212585399</v>
      </c>
      <c r="AG1030" s="22">
        <v>14.7915849685669</v>
      </c>
      <c r="AH1030" s="22">
        <v>14.861204147338899</v>
      </c>
    </row>
    <row r="1031" spans="1:34" x14ac:dyDescent="0.35">
      <c r="A1031" s="5" t="s">
        <v>3108</v>
      </c>
      <c r="B1031" s="5" t="s">
        <v>3109</v>
      </c>
      <c r="C1031" s="22">
        <v>13.641067822774232</v>
      </c>
      <c r="D1031" s="23" t="s">
        <v>35</v>
      </c>
      <c r="E1031" s="22">
        <v>0.85033399294815826</v>
      </c>
      <c r="F1031" s="22">
        <v>12.723128636678068</v>
      </c>
      <c r="G1031" s="23" t="s">
        <v>35</v>
      </c>
      <c r="H1031" s="22">
        <v>1.4077440771488838</v>
      </c>
      <c r="I1031" s="22">
        <v>-1.8634026845296201</v>
      </c>
      <c r="J1031" s="24">
        <v>0.44621897932433302</v>
      </c>
      <c r="K1031" s="25">
        <f>10^-J1031</f>
        <v>0.357915923757191</v>
      </c>
      <c r="L1031" s="26" t="b">
        <f>IF(AND(K1031&lt;0.05,ABS(I1031)&gt;=2),"TRUE")</f>
        <v>0</v>
      </c>
      <c r="M1031" s="27" t="b">
        <v>0</v>
      </c>
      <c r="N1031" s="24">
        <v>0.44621897932433302</v>
      </c>
      <c r="O1031" s="27">
        <v>534</v>
      </c>
      <c r="P1031" s="25">
        <f>O1031/$P$2*$P$1</f>
        <v>2.3881932021466906E-2</v>
      </c>
      <c r="Q1031" s="27" t="b">
        <f>IF(K1031&lt;P1031,"TRUE")</f>
        <v>0</v>
      </c>
      <c r="R1031" s="28">
        <f>K1031*1118</f>
        <v>400.15000276053956</v>
      </c>
      <c r="S1031" s="26" t="b">
        <f>IF(R1031&lt;0.05,"TRUE")</f>
        <v>0</v>
      </c>
      <c r="T1031" s="5" t="s">
        <v>3108</v>
      </c>
      <c r="U1031" s="5" t="s">
        <v>3109</v>
      </c>
      <c r="V1031" s="5" t="s">
        <v>3110</v>
      </c>
      <c r="W1031" s="22">
        <v>13.641067822774232</v>
      </c>
      <c r="X1031" s="23" t="s">
        <v>35</v>
      </c>
      <c r="Y1031" s="22">
        <v>0.85033399294815826</v>
      </c>
      <c r="Z1031" s="22">
        <v>12.723128636678068</v>
      </c>
      <c r="AA1031" s="23" t="s">
        <v>35</v>
      </c>
      <c r="AB1031" s="22">
        <v>1.4077440771488838</v>
      </c>
      <c r="AC1031" s="22">
        <v>12.7064714431763</v>
      </c>
      <c r="AD1031" s="22">
        <v>14.369067192077599</v>
      </c>
      <c r="AE1031" s="22">
        <v>13.8476648330688</v>
      </c>
      <c r="AF1031" s="22">
        <v>11.213285446166999</v>
      </c>
      <c r="AG1031" s="22">
        <v>13.9996089935303</v>
      </c>
      <c r="AH1031" s="22">
        <v>12.9564914703369</v>
      </c>
    </row>
    <row r="1032" spans="1:34" x14ac:dyDescent="0.35">
      <c r="A1032" s="5" t="s">
        <v>3111</v>
      </c>
      <c r="B1032" s="5" t="s">
        <v>3112</v>
      </c>
      <c r="C1032" s="22">
        <v>14.337852478027335</v>
      </c>
      <c r="D1032" s="23" t="s">
        <v>35</v>
      </c>
      <c r="E1032" s="22">
        <v>0.29908535404875708</v>
      </c>
      <c r="F1032" s="22">
        <v>13.417432467142767</v>
      </c>
      <c r="G1032" s="23" t="s">
        <v>35</v>
      </c>
      <c r="H1032" s="22">
        <v>0.51773154736405258</v>
      </c>
      <c r="I1032" s="22">
        <v>-1.8658835093180299</v>
      </c>
      <c r="J1032" s="24">
        <v>0.734263953165466</v>
      </c>
      <c r="K1032" s="25">
        <f>10^-J1032</f>
        <v>0.18438944063228052</v>
      </c>
      <c r="L1032" s="26" t="b">
        <f>IF(AND(K1032&lt;0.05,ABS(I1032)&gt;=2),"TRUE")</f>
        <v>0</v>
      </c>
      <c r="M1032" s="27" t="b">
        <v>0</v>
      </c>
      <c r="N1032" s="24">
        <v>0.734263953165466</v>
      </c>
      <c r="O1032" s="27">
        <v>313</v>
      </c>
      <c r="P1032" s="25">
        <f>O1032/$P$2*$P$1</f>
        <v>1.3998211091234348E-2</v>
      </c>
      <c r="Q1032" s="27" t="b">
        <f>IF(K1032&lt;P1032,"TRUE")</f>
        <v>0</v>
      </c>
      <c r="R1032" s="28">
        <f>K1032*1118</f>
        <v>206.14739462688962</v>
      </c>
      <c r="S1032" s="26" t="b">
        <f>IF(R1032&lt;0.05,"TRUE")</f>
        <v>0</v>
      </c>
      <c r="T1032" s="5" t="s">
        <v>3111</v>
      </c>
      <c r="U1032" s="5" t="s">
        <v>3112</v>
      </c>
      <c r="V1032" s="5" t="s">
        <v>3113</v>
      </c>
      <c r="W1032" s="22">
        <v>14.337852478027335</v>
      </c>
      <c r="X1032" s="23" t="s">
        <v>35</v>
      </c>
      <c r="Y1032" s="22">
        <v>0.29908535404875708</v>
      </c>
      <c r="Z1032" s="22">
        <v>13.417432467142767</v>
      </c>
      <c r="AA1032" s="23" t="s">
        <v>35</v>
      </c>
      <c r="AB1032" s="22">
        <v>0.51773154736405258</v>
      </c>
      <c r="AC1032" s="22">
        <v>14.6531229019165</v>
      </c>
      <c r="AD1032" s="22">
        <v>14.302305221557599</v>
      </c>
      <c r="AE1032" s="22">
        <v>14.058129310607899</v>
      </c>
      <c r="AF1032" s="22">
        <v>13.054313659668001</v>
      </c>
      <c r="AG1032" s="22">
        <v>13.187707901001</v>
      </c>
      <c r="AH1032" s="22">
        <v>14.0102758407593</v>
      </c>
    </row>
    <row r="1033" spans="1:34" x14ac:dyDescent="0.35">
      <c r="A1033" s="5" t="s">
        <v>3114</v>
      </c>
      <c r="B1033" s="5" t="s">
        <v>3115</v>
      </c>
      <c r="C1033" s="22">
        <v>21.011010487874369</v>
      </c>
      <c r="D1033" s="23" t="s">
        <v>35</v>
      </c>
      <c r="E1033" s="22">
        <v>0.32109741795662777</v>
      </c>
      <c r="F1033" s="22">
        <v>19.142215092976901</v>
      </c>
      <c r="G1033" s="23" t="s">
        <v>35</v>
      </c>
      <c r="H1033" s="22">
        <v>1.0350255681272362</v>
      </c>
      <c r="I1033" s="22">
        <v>-1.86879539489746</v>
      </c>
      <c r="J1033" s="24">
        <v>1.3929456155181199</v>
      </c>
      <c r="K1033" s="25">
        <f>10^-J1033</f>
        <v>4.0462655784418239E-2</v>
      </c>
      <c r="L1033" s="26" t="b">
        <f>IF(AND(K1033&lt;0.05,ABS(I1033)&gt;=2),"TRUE")</f>
        <v>0</v>
      </c>
      <c r="M1033" s="27" t="b">
        <v>0</v>
      </c>
      <c r="N1033" s="24">
        <v>1.3929456155181199</v>
      </c>
      <c r="O1033" s="27">
        <v>105</v>
      </c>
      <c r="P1033" s="25">
        <f>O1033/$P$2*$P$1</f>
        <v>4.6958855098389986E-3</v>
      </c>
      <c r="Q1033" s="27" t="b">
        <f>IF(K1033&lt;P1033,"TRUE")</f>
        <v>0</v>
      </c>
      <c r="R1033" s="28">
        <f>K1033*1118</f>
        <v>45.237249166979588</v>
      </c>
      <c r="S1033" s="26" t="b">
        <f>IF(R1033&lt;0.05,"TRUE")</f>
        <v>0</v>
      </c>
      <c r="T1033" s="5" t="s">
        <v>3114</v>
      </c>
      <c r="U1033" s="5" t="s">
        <v>3115</v>
      </c>
      <c r="V1033" s="5" t="s">
        <v>3116</v>
      </c>
      <c r="W1033" s="22">
        <v>21.011010487874369</v>
      </c>
      <c r="X1033" s="23" t="s">
        <v>35</v>
      </c>
      <c r="Y1033" s="22">
        <v>0.32109741795662777</v>
      </c>
      <c r="Z1033" s="22">
        <v>19.142215092976901</v>
      </c>
      <c r="AA1033" s="23" t="s">
        <v>35</v>
      </c>
      <c r="AB1033" s="22">
        <v>1.0350255681272362</v>
      </c>
      <c r="AC1033" s="22">
        <v>20.687505722045898</v>
      </c>
      <c r="AD1033" s="22">
        <v>21.329645156860401</v>
      </c>
      <c r="AE1033" s="22">
        <v>21.0158805847168</v>
      </c>
      <c r="AF1033" s="22">
        <v>20.324342727661101</v>
      </c>
      <c r="AG1033" s="22">
        <v>18.703495025634801</v>
      </c>
      <c r="AH1033" s="22">
        <v>18.398807525634801</v>
      </c>
    </row>
    <row r="1034" spans="1:34" x14ac:dyDescent="0.35">
      <c r="A1034" s="5" t="s">
        <v>3117</v>
      </c>
      <c r="B1034" s="5" t="s">
        <v>3118</v>
      </c>
      <c r="C1034" s="22">
        <v>16.1782490412394</v>
      </c>
      <c r="D1034" s="23" t="s">
        <v>35</v>
      </c>
      <c r="E1034" s="22">
        <v>0.48272767576515052</v>
      </c>
      <c r="F1034" s="22">
        <v>14.309074401855433</v>
      </c>
      <c r="G1034" s="23" t="s">
        <v>35</v>
      </c>
      <c r="H1034" s="22">
        <v>2.5445462367728764</v>
      </c>
      <c r="I1034" s="22">
        <v>-1.8691746393839499</v>
      </c>
      <c r="J1034" s="24">
        <v>0.55373012649431197</v>
      </c>
      <c r="K1034" s="25">
        <f>10^-J1034</f>
        <v>0.27942796859985131</v>
      </c>
      <c r="L1034" s="26" t="b">
        <f>IF(AND(K1034&lt;0.05,ABS(I1034)&gt;=2),"TRUE")</f>
        <v>0</v>
      </c>
      <c r="M1034" s="27" t="b">
        <v>0</v>
      </c>
      <c r="N1034" s="24">
        <v>0.55373012649431197</v>
      </c>
      <c r="O1034" s="27">
        <v>435</v>
      </c>
      <c r="P1034" s="25">
        <f>O1034/$P$2*$P$1</f>
        <v>1.9454382826475852E-2</v>
      </c>
      <c r="Q1034" s="27" t="b">
        <f>IF(K1034&lt;P1034,"TRUE")</f>
        <v>0</v>
      </c>
      <c r="R1034" s="28">
        <f>K1034*1118</f>
        <v>312.40046889463378</v>
      </c>
      <c r="S1034" s="26" t="b">
        <f>IF(R1034&lt;0.05,"TRUE")</f>
        <v>0</v>
      </c>
      <c r="T1034" s="5" t="s">
        <v>3117</v>
      </c>
      <c r="U1034" s="5" t="s">
        <v>3118</v>
      </c>
      <c r="V1034" s="5" t="s">
        <v>3119</v>
      </c>
      <c r="W1034" s="22">
        <v>16.1782490412394</v>
      </c>
      <c r="X1034" s="23" t="s">
        <v>35</v>
      </c>
      <c r="Y1034" s="22">
        <v>0.48272767576515052</v>
      </c>
      <c r="Z1034" s="22">
        <v>14.309074401855433</v>
      </c>
      <c r="AA1034" s="23" t="s">
        <v>35</v>
      </c>
      <c r="AB1034" s="22">
        <v>2.5445462367728764</v>
      </c>
      <c r="AC1034" s="22">
        <v>15.6329889297485</v>
      </c>
      <c r="AD1034" s="22">
        <v>16.3506565093994</v>
      </c>
      <c r="AE1034" s="22">
        <v>16.551101684570298</v>
      </c>
      <c r="AF1034" s="22">
        <v>11.378542900085399</v>
      </c>
      <c r="AG1034" s="22">
        <v>15.5907526016235</v>
      </c>
      <c r="AH1034" s="22">
        <v>15.957927703857401</v>
      </c>
    </row>
    <row r="1035" spans="1:34" x14ac:dyDescent="0.35">
      <c r="A1035" s="5" t="s">
        <v>3120</v>
      </c>
      <c r="B1035" s="5" t="s">
        <v>3121</v>
      </c>
      <c r="C1035" s="22">
        <v>13.925295829772965</v>
      </c>
      <c r="D1035" s="23" t="s">
        <v>35</v>
      </c>
      <c r="E1035" s="22">
        <v>0.44282951087042632</v>
      </c>
      <c r="F1035" s="22">
        <v>12.9972890218099</v>
      </c>
      <c r="G1035" s="23" t="s">
        <v>35</v>
      </c>
      <c r="H1035" s="22">
        <v>1.0489466006852968</v>
      </c>
      <c r="I1035" s="22">
        <v>-1.8734703063964799</v>
      </c>
      <c r="J1035" s="24">
        <v>0.52400917040222605</v>
      </c>
      <c r="K1035" s="25">
        <f>10^-J1035</f>
        <v>0.29922014537179598</v>
      </c>
      <c r="L1035" s="26" t="b">
        <f>IF(AND(K1035&lt;0.05,ABS(I1035)&gt;=2),"TRUE")</f>
        <v>0</v>
      </c>
      <c r="M1035" s="27" t="b">
        <v>0</v>
      </c>
      <c r="N1035" s="24">
        <v>0.52400917040222605</v>
      </c>
      <c r="O1035" s="27">
        <v>450</v>
      </c>
      <c r="P1035" s="25">
        <f>O1035/$P$2*$P$1</f>
        <v>2.012522361359571E-2</v>
      </c>
      <c r="Q1035" s="27" t="b">
        <f>IF(K1035&lt;P1035,"TRUE")</f>
        <v>0</v>
      </c>
      <c r="R1035" s="28">
        <f>K1035*1118</f>
        <v>334.52812252566792</v>
      </c>
      <c r="S1035" s="26" t="b">
        <f>IF(R1035&lt;0.05,"TRUE")</f>
        <v>0</v>
      </c>
      <c r="T1035" s="5" t="s">
        <v>3120</v>
      </c>
      <c r="U1035" s="5" t="s">
        <v>3121</v>
      </c>
      <c r="V1035" s="5" t="s">
        <v>3122</v>
      </c>
      <c r="W1035" s="22">
        <v>13.925295829772965</v>
      </c>
      <c r="X1035" s="23" t="s">
        <v>35</v>
      </c>
      <c r="Y1035" s="22">
        <v>0.44282951087042632</v>
      </c>
      <c r="Z1035" s="22">
        <v>12.9972890218099</v>
      </c>
      <c r="AA1035" s="23" t="s">
        <v>35</v>
      </c>
      <c r="AB1035" s="22">
        <v>1.0489466006852968</v>
      </c>
      <c r="AC1035" s="22">
        <v>14.428338050842299</v>
      </c>
      <c r="AD1035" s="22">
        <v>13.594343185424799</v>
      </c>
      <c r="AE1035" s="22">
        <v>13.7532062530518</v>
      </c>
      <c r="AF1035" s="22">
        <v>11.7861318588257</v>
      </c>
      <c r="AG1035" s="22">
        <v>13.5922508239746</v>
      </c>
      <c r="AH1035" s="22">
        <v>13.6134843826294</v>
      </c>
    </row>
    <row r="1036" spans="1:34" x14ac:dyDescent="0.35">
      <c r="A1036" s="5" t="s">
        <v>3123</v>
      </c>
      <c r="B1036" s="5" t="s">
        <v>3124</v>
      </c>
      <c r="C1036" s="22">
        <v>14.932533899943033</v>
      </c>
      <c r="D1036" s="23" t="s">
        <v>35</v>
      </c>
      <c r="E1036" s="22">
        <v>0.1783302612074234</v>
      </c>
      <c r="F1036" s="22">
        <v>13.056404431660987</v>
      </c>
      <c r="G1036" s="23" t="s">
        <v>35</v>
      </c>
      <c r="H1036" s="22">
        <v>2.8361198014082336</v>
      </c>
      <c r="I1036" s="22">
        <v>-1.87612946828206</v>
      </c>
      <c r="J1036" s="24">
        <v>0.49947354116814302</v>
      </c>
      <c r="K1036" s="25">
        <f>10^-J1036</f>
        <v>0.31661133489337623</v>
      </c>
      <c r="L1036" s="26" t="b">
        <f>IF(AND(K1036&lt;0.05,ABS(I1036)&gt;=2),"TRUE")</f>
        <v>0</v>
      </c>
      <c r="M1036" s="27" t="b">
        <v>0</v>
      </c>
      <c r="N1036" s="24">
        <v>0.49947354116814302</v>
      </c>
      <c r="O1036" s="27">
        <v>477</v>
      </c>
      <c r="P1036" s="25">
        <f>O1036/$P$2*$P$1</f>
        <v>2.1332737030411452E-2</v>
      </c>
      <c r="Q1036" s="27" t="b">
        <f>IF(K1036&lt;P1036,"TRUE")</f>
        <v>0</v>
      </c>
      <c r="R1036" s="28">
        <f>K1036*1118</f>
        <v>353.9714724107946</v>
      </c>
      <c r="S1036" s="26" t="b">
        <f>IF(R1036&lt;0.05,"TRUE")</f>
        <v>0</v>
      </c>
      <c r="T1036" s="5" t="s">
        <v>3123</v>
      </c>
      <c r="U1036" s="5" t="s">
        <v>3124</v>
      </c>
      <c r="V1036" s="5" t="s">
        <v>3125</v>
      </c>
      <c r="W1036" s="22">
        <v>14.932533899943033</v>
      </c>
      <c r="X1036" s="23" t="s">
        <v>35</v>
      </c>
      <c r="Y1036" s="22">
        <v>0.1783302612074234</v>
      </c>
      <c r="Z1036" s="22">
        <v>13.056404431660987</v>
      </c>
      <c r="AA1036" s="23" t="s">
        <v>35</v>
      </c>
      <c r="AB1036" s="22">
        <v>2.8361198014082336</v>
      </c>
      <c r="AC1036" s="22">
        <v>14.908296585083001</v>
      </c>
      <c r="AD1036" s="22">
        <v>14.7675619125366</v>
      </c>
      <c r="AE1036" s="22">
        <v>15.121743202209499</v>
      </c>
      <c r="AF1036" s="22">
        <v>9.8094692230224592</v>
      </c>
      <c r="AG1036" s="22">
        <v>14.3102312088013</v>
      </c>
      <c r="AH1036" s="22">
        <v>15.049512863159199</v>
      </c>
    </row>
    <row r="1037" spans="1:34" x14ac:dyDescent="0.35">
      <c r="A1037" s="5" t="s">
        <v>3126</v>
      </c>
      <c r="B1037" s="5" t="s">
        <v>3127</v>
      </c>
      <c r="C1037" s="22">
        <v>14.359861373901367</v>
      </c>
      <c r="D1037" s="23" t="s">
        <v>35</v>
      </c>
      <c r="E1037" s="22">
        <v>0.39428213424605812</v>
      </c>
      <c r="F1037" s="22">
        <v>12.478583653767933</v>
      </c>
      <c r="G1037" s="23" t="s">
        <v>35</v>
      </c>
      <c r="H1037" s="22">
        <v>1.5748306081483161</v>
      </c>
      <c r="I1037" s="22">
        <v>-1.8812777201334601</v>
      </c>
      <c r="J1037" s="24">
        <v>0.938645779539381</v>
      </c>
      <c r="K1037" s="25">
        <f>10^-J1037</f>
        <v>0.11517393908085498</v>
      </c>
      <c r="L1037" s="26" t="b">
        <f>IF(AND(K1037&lt;0.05,ABS(I1037)&gt;=2),"TRUE")</f>
        <v>0</v>
      </c>
      <c r="M1037" s="27" t="b">
        <v>0</v>
      </c>
      <c r="N1037" s="24">
        <v>0.938645779539381</v>
      </c>
      <c r="O1037" s="27">
        <v>215</v>
      </c>
      <c r="P1037" s="25">
        <f>O1037/$P$2*$P$1</f>
        <v>9.6153846153846159E-3</v>
      </c>
      <c r="Q1037" s="27" t="b">
        <f>IF(K1037&lt;P1037,"TRUE")</f>
        <v>0</v>
      </c>
      <c r="R1037" s="28">
        <f>K1037*1118</f>
        <v>128.76446389239587</v>
      </c>
      <c r="S1037" s="26" t="b">
        <f>IF(R1037&lt;0.05,"TRUE")</f>
        <v>0</v>
      </c>
      <c r="T1037" s="5" t="s">
        <v>3126</v>
      </c>
      <c r="U1037" s="5" t="s">
        <v>3127</v>
      </c>
      <c r="V1037" s="5" t="s">
        <v>3128</v>
      </c>
      <c r="W1037" s="22">
        <v>14.359861373901367</v>
      </c>
      <c r="X1037" s="23" t="s">
        <v>35</v>
      </c>
      <c r="Y1037" s="22">
        <v>0.39428213424605812</v>
      </c>
      <c r="Z1037" s="22">
        <v>12.478583653767933</v>
      </c>
      <c r="AA1037" s="23" t="s">
        <v>35</v>
      </c>
      <c r="AB1037" s="22">
        <v>1.5748306081483161</v>
      </c>
      <c r="AC1037" s="22">
        <v>14.713137626647899</v>
      </c>
      <c r="AD1037" s="22">
        <v>14.4319305419922</v>
      </c>
      <c r="AE1037" s="22">
        <v>13.934515953064</v>
      </c>
      <c r="AF1037" s="22">
        <v>10.660347938537599</v>
      </c>
      <c r="AG1037" s="22">
        <v>13.3630924224854</v>
      </c>
      <c r="AH1037" s="22">
        <v>13.412310600280801</v>
      </c>
    </row>
    <row r="1038" spans="1:34" x14ac:dyDescent="0.35">
      <c r="A1038" s="5" t="s">
        <v>3129</v>
      </c>
      <c r="B1038" s="5" t="s">
        <v>3130</v>
      </c>
      <c r="C1038" s="22">
        <v>13.862794876098633</v>
      </c>
      <c r="D1038" s="23" t="s">
        <v>35</v>
      </c>
      <c r="E1038" s="22">
        <v>0.85959761716442429</v>
      </c>
      <c r="F1038" s="22">
        <v>12.915501276652</v>
      </c>
      <c r="G1038" s="23" t="s">
        <v>35</v>
      </c>
      <c r="H1038" s="22">
        <v>0.97256473800892229</v>
      </c>
      <c r="I1038" s="22">
        <v>-1.8927574157714799</v>
      </c>
      <c r="J1038" s="24">
        <v>0.52511034749688501</v>
      </c>
      <c r="K1038" s="25">
        <f>10^-J1038</f>
        <v>0.29846241758222108</v>
      </c>
      <c r="L1038" s="26" t="b">
        <f>IF(AND(K1038&lt;0.05,ABS(I1038)&gt;=2),"TRUE")</f>
        <v>0</v>
      </c>
      <c r="M1038" s="27" t="b">
        <v>0</v>
      </c>
      <c r="N1038" s="24">
        <v>0.52511034749688501</v>
      </c>
      <c r="O1038" s="27">
        <v>449</v>
      </c>
      <c r="P1038" s="25">
        <f>O1038/$P$2*$P$1</f>
        <v>2.0080500894454387E-2</v>
      </c>
      <c r="Q1038" s="27" t="b">
        <f>IF(K1038&lt;P1038,"TRUE")</f>
        <v>0</v>
      </c>
      <c r="R1038" s="28">
        <f>K1038*1118</f>
        <v>333.68098285692315</v>
      </c>
      <c r="S1038" s="26" t="b">
        <f>IF(R1038&lt;0.05,"TRUE")</f>
        <v>0</v>
      </c>
      <c r="T1038" s="5" t="s">
        <v>3129</v>
      </c>
      <c r="U1038" s="5" t="s">
        <v>3130</v>
      </c>
      <c r="V1038" s="5" t="s">
        <v>3131</v>
      </c>
      <c r="W1038" s="22">
        <v>13.862794876098633</v>
      </c>
      <c r="X1038" s="23" t="s">
        <v>35</v>
      </c>
      <c r="Y1038" s="22">
        <v>0.85959761716442429</v>
      </c>
      <c r="Z1038" s="22">
        <v>12.915501276652</v>
      </c>
      <c r="AA1038" s="23" t="s">
        <v>35</v>
      </c>
      <c r="AB1038" s="22">
        <v>0.97256473800892229</v>
      </c>
      <c r="AC1038" s="22">
        <v>14.772392272949199</v>
      </c>
      <c r="AD1038" s="22">
        <v>13.063928604126</v>
      </c>
      <c r="AE1038" s="22">
        <v>13.7520637512207</v>
      </c>
      <c r="AF1038" s="22">
        <v>11.7968425750732</v>
      </c>
      <c r="AG1038" s="22">
        <v>13.5604705810547</v>
      </c>
      <c r="AH1038" s="22">
        <v>13.3891906738281</v>
      </c>
    </row>
    <row r="1039" spans="1:34" x14ac:dyDescent="0.35">
      <c r="A1039" s="5" t="s">
        <v>3132</v>
      </c>
      <c r="B1039" s="5" t="s">
        <v>3133</v>
      </c>
      <c r="C1039" s="22">
        <v>14.169842084248865</v>
      </c>
      <c r="D1039" s="23" t="s">
        <v>35</v>
      </c>
      <c r="E1039" s="22">
        <v>0.8130427413423148</v>
      </c>
      <c r="F1039" s="22">
        <v>13.218498547871933</v>
      </c>
      <c r="G1039" s="23" t="s">
        <v>35</v>
      </c>
      <c r="H1039" s="22">
        <v>1.225478043032685</v>
      </c>
      <c r="I1039" s="22">
        <v>-1.89680703481038</v>
      </c>
      <c r="J1039" s="24">
        <v>0.49105069595582101</v>
      </c>
      <c r="K1039" s="25">
        <f>10^-J1039</f>
        <v>0.32281172759323684</v>
      </c>
      <c r="L1039" s="26" t="b">
        <f>IF(AND(K1039&lt;0.05,ABS(I1039)&gt;=2),"TRUE")</f>
        <v>0</v>
      </c>
      <c r="M1039" s="27" t="b">
        <v>0</v>
      </c>
      <c r="N1039" s="24">
        <v>0.49105069595582101</v>
      </c>
      <c r="O1039" s="27">
        <v>485</v>
      </c>
      <c r="P1039" s="25">
        <f>O1039/$P$2*$P$1</f>
        <v>2.1690518783542043E-2</v>
      </c>
      <c r="Q1039" s="27" t="b">
        <f>IF(K1039&lt;P1039,"TRUE")</f>
        <v>0</v>
      </c>
      <c r="R1039" s="28">
        <f>K1039*1118</f>
        <v>360.90351144923881</v>
      </c>
      <c r="S1039" s="26" t="b">
        <f>IF(R1039&lt;0.05,"TRUE")</f>
        <v>0</v>
      </c>
      <c r="T1039" s="5" t="s">
        <v>3132</v>
      </c>
      <c r="U1039" s="5" t="s">
        <v>3133</v>
      </c>
      <c r="V1039" s="5" t="s">
        <v>3134</v>
      </c>
      <c r="W1039" s="22">
        <v>14.169842084248865</v>
      </c>
      <c r="X1039" s="23" t="s">
        <v>35</v>
      </c>
      <c r="Y1039" s="22">
        <v>0.8130427413423148</v>
      </c>
      <c r="Z1039" s="22">
        <v>13.218498547871933</v>
      </c>
      <c r="AA1039" s="23" t="s">
        <v>35</v>
      </c>
      <c r="AB1039" s="22">
        <v>1.225478043032685</v>
      </c>
      <c r="AC1039" s="22">
        <v>14.7533416748047</v>
      </c>
      <c r="AD1039" s="22">
        <v>14.5150260925293</v>
      </c>
      <c r="AE1039" s="22">
        <v>13.241158485412599</v>
      </c>
      <c r="AF1039" s="22">
        <v>11.9298658370972</v>
      </c>
      <c r="AG1039" s="22">
        <v>14.369140625</v>
      </c>
      <c r="AH1039" s="22">
        <v>13.356489181518601</v>
      </c>
    </row>
    <row r="1040" spans="1:34" x14ac:dyDescent="0.35">
      <c r="A1040" s="5" t="s">
        <v>3135</v>
      </c>
      <c r="B1040" s="5" t="s">
        <v>3136</v>
      </c>
      <c r="C1040" s="22">
        <v>14.611758232116699</v>
      </c>
      <c r="D1040" s="23" t="s">
        <v>35</v>
      </c>
      <c r="E1040" s="22">
        <v>0.32871041704969506</v>
      </c>
      <c r="F1040" s="22">
        <v>13.656669298807765</v>
      </c>
      <c r="G1040" s="23" t="s">
        <v>35</v>
      </c>
      <c r="H1040" s="22">
        <v>0.52781233809723571</v>
      </c>
      <c r="I1040" s="22">
        <v>-1.90055274963379</v>
      </c>
      <c r="J1040" s="24">
        <v>0.68383382924357194</v>
      </c>
      <c r="K1040" s="25">
        <f>10^-J1040</f>
        <v>0.20709335826024919</v>
      </c>
      <c r="L1040" s="26" t="b">
        <f>IF(AND(K1040&lt;0.05,ABS(I1040)&gt;=2),"TRUE")</f>
        <v>0</v>
      </c>
      <c r="M1040" s="27" t="b">
        <v>0</v>
      </c>
      <c r="N1040" s="24">
        <v>0.68383382924357194</v>
      </c>
      <c r="O1040" s="27">
        <v>337</v>
      </c>
      <c r="P1040" s="25">
        <f>O1040/$P$2*$P$1</f>
        <v>1.5071556350626118E-2</v>
      </c>
      <c r="Q1040" s="27" t="b">
        <f>IF(K1040&lt;P1040,"TRUE")</f>
        <v>0</v>
      </c>
      <c r="R1040" s="28">
        <f>K1040*1118</f>
        <v>231.53037453495858</v>
      </c>
      <c r="S1040" s="26" t="b">
        <f>IF(R1040&lt;0.05,"TRUE")</f>
        <v>0</v>
      </c>
      <c r="T1040" s="5" t="s">
        <v>3135</v>
      </c>
      <c r="U1040" s="5" t="s">
        <v>3136</v>
      </c>
      <c r="V1040" s="5" t="s">
        <v>3137</v>
      </c>
      <c r="W1040" s="22">
        <v>14.611758232116699</v>
      </c>
      <c r="X1040" s="23" t="s">
        <v>35</v>
      </c>
      <c r="Y1040" s="22">
        <v>0.32871041704969506</v>
      </c>
      <c r="Z1040" s="22">
        <v>13.656669298807765</v>
      </c>
      <c r="AA1040" s="23" t="s">
        <v>35</v>
      </c>
      <c r="AB1040" s="22">
        <v>0.52781233809723571</v>
      </c>
      <c r="AC1040" s="22">
        <v>14.36900806427</v>
      </c>
      <c r="AD1040" s="22">
        <v>14.9858283996582</v>
      </c>
      <c r="AE1040" s="22">
        <v>14.4804382324219</v>
      </c>
      <c r="AF1040" s="22">
        <v>13.0488061904907</v>
      </c>
      <c r="AG1040" s="22">
        <v>13.922355651855501</v>
      </c>
      <c r="AH1040" s="22">
        <v>13.9988460540771</v>
      </c>
    </row>
    <row r="1041" spans="1:34" x14ac:dyDescent="0.35">
      <c r="A1041" s="5" t="s">
        <v>3138</v>
      </c>
      <c r="B1041" s="5" t="s">
        <v>3139</v>
      </c>
      <c r="C1041" s="22">
        <v>13.6060247421265</v>
      </c>
      <c r="D1041" s="23" t="s">
        <v>35</v>
      </c>
      <c r="E1041" s="22">
        <v>0.22575647077811692</v>
      </c>
      <c r="F1041" s="22">
        <v>12.640130678812667</v>
      </c>
      <c r="G1041" s="23" t="s">
        <v>35</v>
      </c>
      <c r="H1041" s="22">
        <v>1.3529729978092289</v>
      </c>
      <c r="I1041" s="22">
        <v>-1.91135756174723</v>
      </c>
      <c r="J1041" s="24">
        <v>0.48152193156866302</v>
      </c>
      <c r="K1041" s="25">
        <f>10^-J1041</f>
        <v>0.32997274409647409</v>
      </c>
      <c r="L1041" s="26" t="b">
        <f>IF(AND(K1041&lt;0.05,ABS(I1041)&gt;=2),"TRUE")</f>
        <v>0</v>
      </c>
      <c r="M1041" s="27" t="b">
        <v>0</v>
      </c>
      <c r="N1041" s="24">
        <v>0.48152193156866302</v>
      </c>
      <c r="O1041" s="27">
        <v>496</v>
      </c>
      <c r="P1041" s="25">
        <f>O1041/$P$2*$P$1</f>
        <v>2.2182468694096603E-2</v>
      </c>
      <c r="Q1041" s="27" t="b">
        <f>IF(K1041&lt;P1041,"TRUE")</f>
        <v>0</v>
      </c>
      <c r="R1041" s="28">
        <f>K1041*1118</f>
        <v>368.90952789985801</v>
      </c>
      <c r="S1041" s="26" t="b">
        <f>IF(R1041&lt;0.05,"TRUE")</f>
        <v>0</v>
      </c>
      <c r="T1041" s="5" t="s">
        <v>3138</v>
      </c>
      <c r="U1041" s="5" t="s">
        <v>3139</v>
      </c>
      <c r="V1041" s="5" t="s">
        <v>3140</v>
      </c>
      <c r="W1041" s="22">
        <v>13.6060247421265</v>
      </c>
      <c r="X1041" s="23" t="s">
        <v>35</v>
      </c>
      <c r="Y1041" s="22">
        <v>0.22575647077811692</v>
      </c>
      <c r="Z1041" s="22">
        <v>12.640130678812667</v>
      </c>
      <c r="AA1041" s="23" t="s">
        <v>35</v>
      </c>
      <c r="AB1041" s="22">
        <v>1.3529729978092289</v>
      </c>
      <c r="AC1041" s="22">
        <v>13.5705890655518</v>
      </c>
      <c r="AD1041" s="22">
        <v>13.4000816345215</v>
      </c>
      <c r="AE1041" s="22">
        <v>13.8474035263062</v>
      </c>
      <c r="AF1041" s="22">
        <v>11.1018533706665</v>
      </c>
      <c r="AG1041" s="22">
        <v>13.173021316528301</v>
      </c>
      <c r="AH1041" s="22">
        <v>13.6455173492432</v>
      </c>
    </row>
    <row r="1042" spans="1:34" x14ac:dyDescent="0.35">
      <c r="A1042" s="5" t="s">
        <v>3141</v>
      </c>
      <c r="B1042" s="5" t="s">
        <v>3142</v>
      </c>
      <c r="C1042" s="22">
        <v>15.210536956787132</v>
      </c>
      <c r="D1042" s="23" t="s">
        <v>35</v>
      </c>
      <c r="E1042" s="22">
        <v>0.71997137539242917</v>
      </c>
      <c r="F1042" s="22">
        <v>13.287501970926899</v>
      </c>
      <c r="G1042" s="23" t="s">
        <v>35</v>
      </c>
      <c r="H1042" s="22">
        <v>0.93617594094633227</v>
      </c>
      <c r="I1042" s="22">
        <v>-1.9230349858601901</v>
      </c>
      <c r="J1042" s="24">
        <v>1.32044613623713</v>
      </c>
      <c r="K1042" s="25">
        <f>10^-J1042</f>
        <v>4.7813866404871272E-2</v>
      </c>
      <c r="L1042" s="26" t="b">
        <f>IF(AND(K1042&lt;0.05,ABS(I1042)&gt;=2),"TRUE")</f>
        <v>0</v>
      </c>
      <c r="M1042" s="27" t="b">
        <v>0</v>
      </c>
      <c r="N1042" s="24">
        <v>1.32044613623713</v>
      </c>
      <c r="O1042" s="27">
        <v>117</v>
      </c>
      <c r="P1042" s="25">
        <f>O1042/$P$2*$P$1</f>
        <v>5.2325581395348845E-3</v>
      </c>
      <c r="Q1042" s="27" t="b">
        <f>IF(K1042&lt;P1042,"TRUE")</f>
        <v>0</v>
      </c>
      <c r="R1042" s="28">
        <f>K1042*1118</f>
        <v>53.45590264064608</v>
      </c>
      <c r="S1042" s="26" t="b">
        <f>IF(R1042&lt;0.05,"TRUE")</f>
        <v>0</v>
      </c>
      <c r="T1042" s="5" t="s">
        <v>3141</v>
      </c>
      <c r="U1042" s="5" t="s">
        <v>3142</v>
      </c>
      <c r="V1042" s="5" t="s">
        <v>3143</v>
      </c>
      <c r="W1042" s="22">
        <v>15.210536956787132</v>
      </c>
      <c r="X1042" s="23" t="s">
        <v>35</v>
      </c>
      <c r="Y1042" s="22">
        <v>0.71997137539242917</v>
      </c>
      <c r="Z1042" s="22">
        <v>13.287501970926899</v>
      </c>
      <c r="AA1042" s="23" t="s">
        <v>35</v>
      </c>
      <c r="AB1042" s="22">
        <v>0.93617594094633227</v>
      </c>
      <c r="AC1042" s="22">
        <v>14.4555778503418</v>
      </c>
      <c r="AD1042" s="22">
        <v>15.286542892456101</v>
      </c>
      <c r="AE1042" s="22">
        <v>15.8894901275635</v>
      </c>
      <c r="AF1042" s="22">
        <v>12.206585884094199</v>
      </c>
      <c r="AG1042" s="22">
        <v>13.8398218154907</v>
      </c>
      <c r="AH1042" s="22">
        <v>13.816098213195801</v>
      </c>
    </row>
    <row r="1043" spans="1:34" x14ac:dyDescent="0.35">
      <c r="A1043" s="5" t="s">
        <v>3144</v>
      </c>
      <c r="B1043" s="5" t="s">
        <v>3145</v>
      </c>
      <c r="C1043" s="22">
        <v>16.4267069498698</v>
      </c>
      <c r="D1043" s="23" t="s">
        <v>35</v>
      </c>
      <c r="E1043" s="22">
        <v>0.48558096949009166</v>
      </c>
      <c r="F1043" s="22">
        <v>14.498095830281533</v>
      </c>
      <c r="G1043" s="23" t="s">
        <v>35</v>
      </c>
      <c r="H1043" s="22">
        <v>1.5633955404747315</v>
      </c>
      <c r="I1043" s="22">
        <v>-1.9286111195882201</v>
      </c>
      <c r="J1043" s="24">
        <v>0.95514855997072601</v>
      </c>
      <c r="K1043" s="25">
        <f>10^-J1043</f>
        <v>0.11087954625304906</v>
      </c>
      <c r="L1043" s="26" t="b">
        <f>IF(AND(K1043&lt;0.05,ABS(I1043)&gt;=2),"TRUE")</f>
        <v>0</v>
      </c>
      <c r="M1043" s="27" t="b">
        <v>0</v>
      </c>
      <c r="N1043" s="24">
        <v>0.95514855997072601</v>
      </c>
      <c r="O1043" s="27">
        <v>209</v>
      </c>
      <c r="P1043" s="25">
        <f>O1043/$P$2*$P$1</f>
        <v>9.3470483005366738E-3</v>
      </c>
      <c r="Q1043" s="27" t="b">
        <f>IF(K1043&lt;P1043,"TRUE")</f>
        <v>0</v>
      </c>
      <c r="R1043" s="28">
        <f>K1043*1118</f>
        <v>123.96333271090886</v>
      </c>
      <c r="S1043" s="26" t="b">
        <f>IF(R1043&lt;0.05,"TRUE")</f>
        <v>0</v>
      </c>
      <c r="T1043" s="5" t="s">
        <v>3144</v>
      </c>
      <c r="U1043" s="5" t="s">
        <v>3145</v>
      </c>
      <c r="V1043" s="5" t="s">
        <v>3146</v>
      </c>
      <c r="W1043" s="22">
        <v>16.4267069498698</v>
      </c>
      <c r="X1043" s="23" t="s">
        <v>35</v>
      </c>
      <c r="Y1043" s="22">
        <v>0.48558096949009166</v>
      </c>
      <c r="Z1043" s="22">
        <v>14.498095830281533</v>
      </c>
      <c r="AA1043" s="23" t="s">
        <v>35</v>
      </c>
      <c r="AB1043" s="22">
        <v>1.5633955404747315</v>
      </c>
      <c r="AC1043" s="22">
        <v>16.341844558715799</v>
      </c>
      <c r="AD1043" s="22">
        <v>16.949125289916999</v>
      </c>
      <c r="AE1043" s="22">
        <v>15.9891510009766</v>
      </c>
      <c r="AF1043" s="22">
        <v>12.7065277099609</v>
      </c>
      <c r="AG1043" s="22">
        <v>15.201738357543899</v>
      </c>
      <c r="AH1043" s="22">
        <v>15.586021423339799</v>
      </c>
    </row>
    <row r="1044" spans="1:34" x14ac:dyDescent="0.35">
      <c r="A1044" s="5" t="s">
        <v>3147</v>
      </c>
      <c r="B1044" s="5" t="s">
        <v>3148</v>
      </c>
      <c r="C1044" s="22">
        <v>14.998345692952434</v>
      </c>
      <c r="D1044" s="23" t="s">
        <v>35</v>
      </c>
      <c r="E1044" s="22">
        <v>0.31831269416058738</v>
      </c>
      <c r="F1044" s="22">
        <v>13.067615826924632</v>
      </c>
      <c r="G1044" s="23" t="s">
        <v>35</v>
      </c>
      <c r="H1044" s="22">
        <v>2.9377360058747963</v>
      </c>
      <c r="I1044" s="22">
        <v>-1.93072986602783</v>
      </c>
      <c r="J1044" s="24">
        <v>0.49348813485241799</v>
      </c>
      <c r="K1044" s="25">
        <f>10^-J1044</f>
        <v>0.32100505032358223</v>
      </c>
      <c r="L1044" s="26" t="b">
        <f>IF(AND(K1044&lt;0.05,ABS(I1044)&gt;=2),"TRUE")</f>
        <v>0</v>
      </c>
      <c r="M1044" s="27" t="b">
        <v>0</v>
      </c>
      <c r="N1044" s="24">
        <v>0.49348813485241799</v>
      </c>
      <c r="O1044" s="27">
        <v>482</v>
      </c>
      <c r="P1044" s="25">
        <f>O1044/$P$2*$P$1</f>
        <v>2.1556350626118069E-2</v>
      </c>
      <c r="Q1044" s="27" t="b">
        <f>IF(K1044&lt;P1044,"TRUE")</f>
        <v>0</v>
      </c>
      <c r="R1044" s="28">
        <f>K1044*1118</f>
        <v>358.88364626176491</v>
      </c>
      <c r="S1044" s="26" t="b">
        <f>IF(R1044&lt;0.05,"TRUE")</f>
        <v>0</v>
      </c>
      <c r="T1044" s="5" t="s">
        <v>3147</v>
      </c>
      <c r="U1044" s="5" t="s">
        <v>3148</v>
      </c>
      <c r="V1044" s="5" t="s">
        <v>3149</v>
      </c>
      <c r="W1044" s="22">
        <v>14.998345692952434</v>
      </c>
      <c r="X1044" s="23" t="s">
        <v>35</v>
      </c>
      <c r="Y1044" s="22">
        <v>0.31831269416058738</v>
      </c>
      <c r="Z1044" s="22">
        <v>13.067615826924632</v>
      </c>
      <c r="AA1044" s="23" t="s">
        <v>35</v>
      </c>
      <c r="AB1044" s="22">
        <v>2.9377360058747963</v>
      </c>
      <c r="AC1044" s="22">
        <v>14.7870540618896</v>
      </c>
      <c r="AD1044" s="22">
        <v>15.364452362060501</v>
      </c>
      <c r="AE1044" s="22">
        <v>14.8435306549072</v>
      </c>
      <c r="AF1044" s="22">
        <v>9.675537109375</v>
      </c>
      <c r="AG1044" s="22">
        <v>14.7382717132568</v>
      </c>
      <c r="AH1044" s="22">
        <v>14.789038658142101</v>
      </c>
    </row>
    <row r="1045" spans="1:34" x14ac:dyDescent="0.35">
      <c r="A1045" s="5" t="s">
        <v>3150</v>
      </c>
      <c r="B1045" s="5" t="s">
        <v>3151</v>
      </c>
      <c r="C1045" s="22">
        <v>16.118695259094235</v>
      </c>
      <c r="D1045" s="23" t="s">
        <v>35</v>
      </c>
      <c r="E1045" s="22">
        <v>0.28035706795506843</v>
      </c>
      <c r="F1045" s="22">
        <v>14.181041081746434</v>
      </c>
      <c r="G1045" s="23" t="s">
        <v>35</v>
      </c>
      <c r="H1045" s="22">
        <v>2.4931956982872059</v>
      </c>
      <c r="I1045" s="22">
        <v>-1.93765417734782</v>
      </c>
      <c r="J1045" s="24">
        <v>0.59861388503176804</v>
      </c>
      <c r="K1045" s="25">
        <f>10^-J1045</f>
        <v>0.25199162954002302</v>
      </c>
      <c r="L1045" s="26" t="b">
        <f>IF(AND(K1045&lt;0.05,ABS(I1045)&gt;=2),"TRUE")</f>
        <v>0</v>
      </c>
      <c r="M1045" s="27" t="b">
        <v>0</v>
      </c>
      <c r="N1045" s="24">
        <v>0.59861388503176804</v>
      </c>
      <c r="O1045" s="27">
        <v>399</v>
      </c>
      <c r="P1045" s="25">
        <f>O1045/$P$2*$P$1</f>
        <v>1.7844364937388193E-2</v>
      </c>
      <c r="Q1045" s="27" t="b">
        <f>IF(K1045&lt;P1045,"TRUE")</f>
        <v>0</v>
      </c>
      <c r="R1045" s="28">
        <f>K1045*1118</f>
        <v>281.72664182574573</v>
      </c>
      <c r="S1045" s="26" t="b">
        <f>IF(R1045&lt;0.05,"TRUE")</f>
        <v>0</v>
      </c>
      <c r="T1045" s="5" t="s">
        <v>3150</v>
      </c>
      <c r="U1045" s="5" t="s">
        <v>3151</v>
      </c>
      <c r="V1045" s="5" t="s">
        <v>3152</v>
      </c>
      <c r="W1045" s="22">
        <v>16.118695259094235</v>
      </c>
      <c r="X1045" s="23" t="s">
        <v>35</v>
      </c>
      <c r="Y1045" s="22">
        <v>0.28035706795506843</v>
      </c>
      <c r="Z1045" s="22">
        <v>14.181041081746434</v>
      </c>
      <c r="AA1045" s="23" t="s">
        <v>35</v>
      </c>
      <c r="AB1045" s="22">
        <v>2.4931956982872059</v>
      </c>
      <c r="AC1045" s="22">
        <v>16.1318874359131</v>
      </c>
      <c r="AD1045" s="22">
        <v>15.8319749832153</v>
      </c>
      <c r="AE1045" s="22">
        <v>16.3922233581543</v>
      </c>
      <c r="AF1045" s="22">
        <v>11.302700996398899</v>
      </c>
      <c r="AG1045" s="22">
        <v>15.669135093689</v>
      </c>
      <c r="AH1045" s="22">
        <v>15.571287155151399</v>
      </c>
    </row>
    <row r="1046" spans="1:34" x14ac:dyDescent="0.35">
      <c r="A1046" s="5" t="s">
        <v>3153</v>
      </c>
      <c r="B1046" s="5" t="s">
        <v>3154</v>
      </c>
      <c r="C1046" s="22">
        <v>13.942484219868966</v>
      </c>
      <c r="D1046" s="23" t="s">
        <v>35</v>
      </c>
      <c r="E1046" s="22">
        <v>0.55555021499593316</v>
      </c>
      <c r="F1046" s="22">
        <v>12.950076738993301</v>
      </c>
      <c r="G1046" s="23" t="s">
        <v>35</v>
      </c>
      <c r="H1046" s="22">
        <v>0.57371177169077858</v>
      </c>
      <c r="I1046" s="22">
        <v>-1.93787097930908</v>
      </c>
      <c r="J1046" s="24">
        <v>0.67086079458887105</v>
      </c>
      <c r="K1046" s="25">
        <f>10^-J1046</f>
        <v>0.21337287325354998</v>
      </c>
      <c r="L1046" s="26" t="b">
        <f>IF(AND(K1046&lt;0.05,ABS(I1046)&gt;=2),"TRUE")</f>
        <v>0</v>
      </c>
      <c r="M1046" s="27" t="b">
        <v>0</v>
      </c>
      <c r="N1046" s="24">
        <v>0.67086079458887105</v>
      </c>
      <c r="O1046" s="27">
        <v>346</v>
      </c>
      <c r="P1046" s="25">
        <f>O1046/$P$2*$P$1</f>
        <v>1.5474060822898032E-2</v>
      </c>
      <c r="Q1046" s="27" t="b">
        <f>IF(K1046&lt;P1046,"TRUE")</f>
        <v>0</v>
      </c>
      <c r="R1046" s="28">
        <f>K1046*1118</f>
        <v>238.55087229746889</v>
      </c>
      <c r="S1046" s="26" t="b">
        <f>IF(R1046&lt;0.05,"TRUE")</f>
        <v>0</v>
      </c>
      <c r="T1046" s="5" t="s">
        <v>3153</v>
      </c>
      <c r="U1046" s="5" t="s">
        <v>3154</v>
      </c>
      <c r="V1046" s="5" t="s">
        <v>3155</v>
      </c>
      <c r="W1046" s="22">
        <v>13.942484219868966</v>
      </c>
      <c r="X1046" s="23" t="s">
        <v>35</v>
      </c>
      <c r="Y1046" s="22">
        <v>0.55555021499593316</v>
      </c>
      <c r="Z1046" s="22">
        <v>12.950076738993301</v>
      </c>
      <c r="AA1046" s="23" t="s">
        <v>35</v>
      </c>
      <c r="AB1046" s="22">
        <v>0.57371177169077858</v>
      </c>
      <c r="AC1046" s="22">
        <v>14.5651760101318</v>
      </c>
      <c r="AD1046" s="22">
        <v>13.4976196289063</v>
      </c>
      <c r="AE1046" s="22">
        <v>13.7646570205688</v>
      </c>
      <c r="AF1046" s="22">
        <v>12.3031673431396</v>
      </c>
      <c r="AG1046" s="22">
        <v>13.3971290588379</v>
      </c>
      <c r="AH1046" s="22">
        <v>13.149933815002401</v>
      </c>
    </row>
    <row r="1047" spans="1:34" x14ac:dyDescent="0.35">
      <c r="A1047" s="5" t="s">
        <v>3156</v>
      </c>
      <c r="B1047" s="5" t="s">
        <v>3157</v>
      </c>
      <c r="C1047" s="22">
        <v>13.233859697977699</v>
      </c>
      <c r="D1047" s="23" t="s">
        <v>35</v>
      </c>
      <c r="E1047" s="22">
        <v>0.93030795212634054</v>
      </c>
      <c r="F1047" s="22">
        <v>12.223602930704734</v>
      </c>
      <c r="G1047" s="23" t="s">
        <v>35</v>
      </c>
      <c r="H1047" s="22">
        <v>1.0175004153543907</v>
      </c>
      <c r="I1047" s="22">
        <v>-1.95572058359782</v>
      </c>
      <c r="J1047" s="24">
        <v>0.53649449755831902</v>
      </c>
      <c r="K1047" s="25">
        <f>10^-J1047</f>
        <v>0.29074047955650006</v>
      </c>
      <c r="L1047" s="26" t="b">
        <f>IF(AND(K1047&lt;0.05,ABS(I1047)&gt;=2),"TRUE")</f>
        <v>0</v>
      </c>
      <c r="M1047" s="27" t="b">
        <v>0</v>
      </c>
      <c r="N1047" s="24">
        <v>0.53649449755831902</v>
      </c>
      <c r="O1047" s="27">
        <v>443</v>
      </c>
      <c r="P1047" s="25">
        <f>O1047/$P$2*$P$1</f>
        <v>1.9812164579606439E-2</v>
      </c>
      <c r="Q1047" s="27" t="b">
        <f>IF(K1047&lt;P1047,"TRUE")</f>
        <v>0</v>
      </c>
      <c r="R1047" s="28">
        <f>K1047*1118</f>
        <v>325.0478561441671</v>
      </c>
      <c r="S1047" s="26" t="b">
        <f>IF(R1047&lt;0.05,"TRUE")</f>
        <v>0</v>
      </c>
      <c r="T1047" s="5" t="s">
        <v>3156</v>
      </c>
      <c r="U1047" s="5" t="s">
        <v>3157</v>
      </c>
      <c r="V1047" s="5" t="s">
        <v>3158</v>
      </c>
      <c r="W1047" s="22">
        <v>13.233859697977699</v>
      </c>
      <c r="X1047" s="23" t="s">
        <v>35</v>
      </c>
      <c r="Y1047" s="22">
        <v>0.93030795212634054</v>
      </c>
      <c r="Z1047" s="22">
        <v>12.223602930704734</v>
      </c>
      <c r="AA1047" s="23" t="s">
        <v>35</v>
      </c>
      <c r="AB1047" s="22">
        <v>1.0175004153543907</v>
      </c>
      <c r="AC1047" s="22">
        <v>12.172935485839799</v>
      </c>
      <c r="AD1047" s="22">
        <v>13.6183671951294</v>
      </c>
      <c r="AE1047" s="22">
        <v>13.910276412963899</v>
      </c>
      <c r="AF1047" s="22">
        <v>11.1045694351196</v>
      </c>
      <c r="AG1047" s="22">
        <v>13.093168258666999</v>
      </c>
      <c r="AH1047" s="22">
        <v>12.473071098327599</v>
      </c>
    </row>
    <row r="1048" spans="1:34" x14ac:dyDescent="0.35">
      <c r="A1048" s="5" t="s">
        <v>3159</v>
      </c>
      <c r="B1048" s="5" t="s">
        <v>3160</v>
      </c>
      <c r="C1048" s="22">
        <v>13.888824144999168</v>
      </c>
      <c r="D1048" s="23" t="s">
        <v>35</v>
      </c>
      <c r="E1048" s="22">
        <v>0.45260339253928855</v>
      </c>
      <c r="F1048" s="22">
        <v>12.869419415791834</v>
      </c>
      <c r="G1048" s="23" t="s">
        <v>35</v>
      </c>
      <c r="H1048" s="22">
        <v>0.1167878656102125</v>
      </c>
      <c r="I1048" s="22">
        <v>-1.9648685455322299</v>
      </c>
      <c r="J1048" s="24">
        <v>0.87523717507132004</v>
      </c>
      <c r="K1048" s="25">
        <f>10^-J1048</f>
        <v>0.13327933738815362</v>
      </c>
      <c r="L1048" s="26" t="b">
        <f>IF(AND(K1048&lt;0.05,ABS(I1048)&gt;=2),"TRUE")</f>
        <v>0</v>
      </c>
      <c r="M1048" s="27" t="b">
        <v>0</v>
      </c>
      <c r="N1048" s="24">
        <v>0.87523717507132004</v>
      </c>
      <c r="O1048" s="27">
        <v>241</v>
      </c>
      <c r="P1048" s="25">
        <f>O1048/$P$2*$P$1</f>
        <v>1.0778175313059035E-2</v>
      </c>
      <c r="Q1048" s="27" t="b">
        <f>IF(K1048&lt;P1048,"TRUE")</f>
        <v>0</v>
      </c>
      <c r="R1048" s="28">
        <f>K1048*1118</f>
        <v>149.00629919995575</v>
      </c>
      <c r="S1048" s="26" t="b">
        <f>IF(R1048&lt;0.05,"TRUE")</f>
        <v>0</v>
      </c>
      <c r="T1048" s="5" t="s">
        <v>3159</v>
      </c>
      <c r="U1048" s="5" t="s">
        <v>3160</v>
      </c>
      <c r="V1048" s="5" t="s">
        <v>3161</v>
      </c>
      <c r="W1048" s="22">
        <v>13.888824144999168</v>
      </c>
      <c r="X1048" s="23" t="s">
        <v>35</v>
      </c>
      <c r="Y1048" s="22">
        <v>0.45260339253928855</v>
      </c>
      <c r="Z1048" s="22">
        <v>12.869419415791834</v>
      </c>
      <c r="AA1048" s="23" t="s">
        <v>35</v>
      </c>
      <c r="AB1048" s="22">
        <v>0.1167878656102125</v>
      </c>
      <c r="AC1048" s="22">
        <v>14.147188186645501</v>
      </c>
      <c r="AD1048" s="22">
        <v>13.366213798522899</v>
      </c>
      <c r="AE1048" s="22">
        <v>14.1530704498291</v>
      </c>
      <c r="AF1048" s="22">
        <v>12.7365980148315</v>
      </c>
      <c r="AG1048" s="22">
        <v>12.9560356140137</v>
      </c>
      <c r="AH1048" s="22">
        <v>12.9156246185303</v>
      </c>
    </row>
    <row r="1049" spans="1:34" x14ac:dyDescent="0.35">
      <c r="A1049" s="5" t="s">
        <v>3162</v>
      </c>
      <c r="B1049" s="5" t="s">
        <v>3163</v>
      </c>
      <c r="C1049" s="22">
        <v>14.569351832071966</v>
      </c>
      <c r="D1049" s="23" t="s">
        <v>35</v>
      </c>
      <c r="E1049" s="22">
        <v>0.42126987408637523</v>
      </c>
      <c r="F1049" s="22">
        <v>13.548867225646967</v>
      </c>
      <c r="G1049" s="23" t="s">
        <v>35</v>
      </c>
      <c r="H1049" s="22">
        <v>0.78941556009867886</v>
      </c>
      <c r="I1049" s="22">
        <v>-1.9659484227498401</v>
      </c>
      <c r="J1049" s="24">
        <v>0.62569744724250997</v>
      </c>
      <c r="K1049" s="25">
        <f>10^-J1049</f>
        <v>0.23675684979055389</v>
      </c>
      <c r="L1049" s="26" t="b">
        <f>IF(AND(K1049&lt;0.05,ABS(I1049)&gt;=2),"TRUE")</f>
        <v>0</v>
      </c>
      <c r="M1049" s="27" t="b">
        <v>0</v>
      </c>
      <c r="N1049" s="24">
        <v>0.62569744724250997</v>
      </c>
      <c r="O1049" s="27">
        <v>380</v>
      </c>
      <c r="P1049" s="25">
        <f>O1049/$P$2*$P$1</f>
        <v>1.6994633273703041E-2</v>
      </c>
      <c r="Q1049" s="27" t="b">
        <f>IF(K1049&lt;P1049,"TRUE")</f>
        <v>0</v>
      </c>
      <c r="R1049" s="28">
        <f>K1049*1118</f>
        <v>264.69415806583925</v>
      </c>
      <c r="S1049" s="26" t="b">
        <f>IF(R1049&lt;0.05,"TRUE")</f>
        <v>0</v>
      </c>
      <c r="T1049" s="5" t="s">
        <v>3162</v>
      </c>
      <c r="U1049" s="5" t="s">
        <v>3163</v>
      </c>
      <c r="V1049" s="5" t="s">
        <v>3164</v>
      </c>
      <c r="W1049" s="22">
        <v>14.569351832071966</v>
      </c>
      <c r="X1049" s="23" t="s">
        <v>35</v>
      </c>
      <c r="Y1049" s="22">
        <v>0.42126987408637523</v>
      </c>
      <c r="Z1049" s="22">
        <v>13.548867225646967</v>
      </c>
      <c r="AA1049" s="23" t="s">
        <v>35</v>
      </c>
      <c r="AB1049" s="22">
        <v>0.78941556009867886</v>
      </c>
      <c r="AC1049" s="22">
        <v>14.905434608459499</v>
      </c>
      <c r="AD1049" s="22">
        <v>14.096754074096699</v>
      </c>
      <c r="AE1049" s="22">
        <v>14.7058668136597</v>
      </c>
      <c r="AF1049" s="22">
        <v>12.662218093872101</v>
      </c>
      <c r="AG1049" s="22">
        <v>14.175404548645</v>
      </c>
      <c r="AH1049" s="22">
        <v>13.8089790344238</v>
      </c>
    </row>
    <row r="1050" spans="1:34" x14ac:dyDescent="0.35">
      <c r="A1050" s="5" t="s">
        <v>3165</v>
      </c>
      <c r="B1050" s="5" t="s">
        <v>3166</v>
      </c>
      <c r="C1050" s="22">
        <v>15.1012681325277</v>
      </c>
      <c r="D1050" s="23" t="s">
        <v>35</v>
      </c>
      <c r="E1050" s="22">
        <v>0.35313839776599903</v>
      </c>
      <c r="F1050" s="22">
        <v>14.0784870783488</v>
      </c>
      <c r="G1050" s="23" t="s">
        <v>35</v>
      </c>
      <c r="H1050" s="22">
        <v>1.7422078400042409</v>
      </c>
      <c r="I1050" s="22">
        <v>-1.9682445526123</v>
      </c>
      <c r="J1050" s="24">
        <v>0.429085885952808</v>
      </c>
      <c r="K1050" s="25">
        <f>10^-J1050</f>
        <v>0.37231806945844365</v>
      </c>
      <c r="L1050" s="26" t="b">
        <f>IF(AND(K1050&lt;0.05,ABS(I1050)&gt;=2),"TRUE")</f>
        <v>0</v>
      </c>
      <c r="M1050" s="27" t="b">
        <v>0</v>
      </c>
      <c r="N1050" s="24">
        <v>0.429085885952808</v>
      </c>
      <c r="O1050" s="27">
        <v>548</v>
      </c>
      <c r="P1050" s="25">
        <f>O1050/$P$2*$P$1</f>
        <v>2.4508050089445441E-2</v>
      </c>
      <c r="Q1050" s="27" t="b">
        <f>IF(K1050&lt;P1050,"TRUE")</f>
        <v>0</v>
      </c>
      <c r="R1050" s="28">
        <f>K1050*1118</f>
        <v>416.25160165453997</v>
      </c>
      <c r="S1050" s="26" t="b">
        <f>IF(R1050&lt;0.05,"TRUE")</f>
        <v>0</v>
      </c>
      <c r="T1050" s="5" t="s">
        <v>3165</v>
      </c>
      <c r="U1050" s="5" t="s">
        <v>3166</v>
      </c>
      <c r="V1050" s="5" t="s">
        <v>3167</v>
      </c>
      <c r="W1050" s="22">
        <v>15.1012681325277</v>
      </c>
      <c r="X1050" s="23" t="s">
        <v>35</v>
      </c>
      <c r="Y1050" s="22">
        <v>0.35313839776599903</v>
      </c>
      <c r="Z1050" s="22">
        <v>14.0784870783488</v>
      </c>
      <c r="AA1050" s="23" t="s">
        <v>35</v>
      </c>
      <c r="AB1050" s="22">
        <v>1.7422078400042409</v>
      </c>
      <c r="AC1050" s="22">
        <v>15.448543548584</v>
      </c>
      <c r="AD1050" s="22">
        <v>15.1127157211304</v>
      </c>
      <c r="AE1050" s="22">
        <v>14.7425451278687</v>
      </c>
      <c r="AF1050" s="22">
        <v>12.070696830749499</v>
      </c>
      <c r="AG1050" s="22">
        <v>14.9734239578247</v>
      </c>
      <c r="AH1050" s="22">
        <v>15.1913404464722</v>
      </c>
    </row>
    <row r="1051" spans="1:34" x14ac:dyDescent="0.35">
      <c r="A1051" s="5" t="s">
        <v>3168</v>
      </c>
      <c r="B1051" s="5" t="s">
        <v>3169</v>
      </c>
      <c r="C1051" s="22">
        <v>14.244143803914399</v>
      </c>
      <c r="D1051" s="23" t="s">
        <v>35</v>
      </c>
      <c r="E1051" s="22">
        <v>0.16097977080079401</v>
      </c>
      <c r="F1051" s="22">
        <v>12.275813102722156</v>
      </c>
      <c r="G1051" s="23" t="s">
        <v>35</v>
      </c>
      <c r="H1051" s="22">
        <v>3.2937096256988925</v>
      </c>
      <c r="I1051" s="22">
        <v>-1.96833070119222</v>
      </c>
      <c r="J1051" s="24">
        <v>0.44416178757448999</v>
      </c>
      <c r="K1051" s="25">
        <f>10^-J1051</f>
        <v>0.35961534281882918</v>
      </c>
      <c r="L1051" s="26" t="b">
        <f>IF(AND(K1051&lt;0.05,ABS(I1051)&gt;=2),"TRUE")</f>
        <v>0</v>
      </c>
      <c r="M1051" s="27" t="b">
        <v>0</v>
      </c>
      <c r="N1051" s="24">
        <v>0.44416178757448999</v>
      </c>
      <c r="O1051" s="27">
        <v>535</v>
      </c>
      <c r="P1051" s="25">
        <f>O1051/$P$2*$P$1</f>
        <v>2.3926654740608233E-2</v>
      </c>
      <c r="Q1051" s="27" t="b">
        <f>IF(K1051&lt;P1051,"TRUE")</f>
        <v>0</v>
      </c>
      <c r="R1051" s="28">
        <f>K1051*1118</f>
        <v>402.04995327145105</v>
      </c>
      <c r="S1051" s="26" t="b">
        <f>IF(R1051&lt;0.05,"TRUE")</f>
        <v>0</v>
      </c>
      <c r="T1051" s="5" t="s">
        <v>3168</v>
      </c>
      <c r="U1051" s="5" t="s">
        <v>3169</v>
      </c>
      <c r="V1051" s="5" t="s">
        <v>3170</v>
      </c>
      <c r="W1051" s="22">
        <v>14.244143803914399</v>
      </c>
      <c r="X1051" s="23" t="s">
        <v>35</v>
      </c>
      <c r="Y1051" s="22">
        <v>0.16097977080079401</v>
      </c>
      <c r="Z1051" s="22">
        <v>12.275813102722156</v>
      </c>
      <c r="AA1051" s="23" t="s">
        <v>35</v>
      </c>
      <c r="AB1051" s="22">
        <v>3.2937096256988925</v>
      </c>
      <c r="AC1051" s="22">
        <v>14.4285430908203</v>
      </c>
      <c r="AD1051" s="22">
        <v>14.1316423416138</v>
      </c>
      <c r="AE1051" s="22">
        <v>14.1722459793091</v>
      </c>
      <c r="AF1051" s="22">
        <v>8.4726314544677699</v>
      </c>
      <c r="AG1051" s="22">
        <v>14.1579074859619</v>
      </c>
      <c r="AH1051" s="22">
        <v>14.1969003677368</v>
      </c>
    </row>
    <row r="1052" spans="1:34" x14ac:dyDescent="0.35">
      <c r="A1052" s="5" t="s">
        <v>3171</v>
      </c>
      <c r="B1052" s="5" t="s">
        <v>3172</v>
      </c>
      <c r="C1052" s="22">
        <v>16.340500513712598</v>
      </c>
      <c r="D1052" s="23" t="s">
        <v>35</v>
      </c>
      <c r="E1052" s="22">
        <v>0.33469414282910026</v>
      </c>
      <c r="F1052" s="22">
        <v>15.303961118062366</v>
      </c>
      <c r="G1052" s="23" t="s">
        <v>35</v>
      </c>
      <c r="H1052" s="22">
        <v>2.6919002580172973</v>
      </c>
      <c r="I1052" s="22">
        <v>-1.9820032119751001</v>
      </c>
      <c r="J1052" s="24">
        <v>0.32493156264053502</v>
      </c>
      <c r="K1052" s="25">
        <f>10^-J1052</f>
        <v>0.47322582535740959</v>
      </c>
      <c r="L1052" s="26" t="b">
        <f>IF(AND(K1052&lt;0.05,ABS(I1052)&gt;=2),"TRUE")</f>
        <v>0</v>
      </c>
      <c r="M1052" s="27" t="b">
        <v>0</v>
      </c>
      <c r="N1052" s="24">
        <v>0.32493156264053502</v>
      </c>
      <c r="O1052" s="27">
        <v>682</v>
      </c>
      <c r="P1052" s="25">
        <f>O1052/$P$2*$P$1</f>
        <v>3.0500894454382827E-2</v>
      </c>
      <c r="Q1052" s="27" t="b">
        <f>IF(K1052&lt;P1052,"TRUE")</f>
        <v>0</v>
      </c>
      <c r="R1052" s="28">
        <f>K1052*1118</f>
        <v>529.06647274958391</v>
      </c>
      <c r="S1052" s="26" t="b">
        <f>IF(R1052&lt;0.05,"TRUE")</f>
        <v>0</v>
      </c>
      <c r="T1052" s="5" t="s">
        <v>3171</v>
      </c>
      <c r="U1052" s="5" t="s">
        <v>3172</v>
      </c>
      <c r="V1052" s="5" t="s">
        <v>3173</v>
      </c>
      <c r="W1052" s="22">
        <v>16.340500513712598</v>
      </c>
      <c r="X1052" s="23" t="s">
        <v>35</v>
      </c>
      <c r="Y1052" s="22">
        <v>0.33469414282910026</v>
      </c>
      <c r="Z1052" s="22">
        <v>15.303961118062366</v>
      </c>
      <c r="AA1052" s="23" t="s">
        <v>35</v>
      </c>
      <c r="AB1052" s="22">
        <v>2.6919002580172973</v>
      </c>
      <c r="AC1052" s="22">
        <v>16.266046524047901</v>
      </c>
      <c r="AD1052" s="22">
        <v>16.706151962280298</v>
      </c>
      <c r="AE1052" s="22">
        <v>16.049303054809599</v>
      </c>
      <c r="AF1052" s="22">
        <v>12.2022924423218</v>
      </c>
      <c r="AG1052" s="22">
        <v>16.678541183471701</v>
      </c>
      <c r="AH1052" s="22">
        <v>17.031049728393601</v>
      </c>
    </row>
    <row r="1053" spans="1:34" x14ac:dyDescent="0.35">
      <c r="A1053" s="5" t="s">
        <v>3174</v>
      </c>
      <c r="B1053" s="5" t="s">
        <v>3175</v>
      </c>
      <c r="C1053" s="22">
        <v>14.088433901468898</v>
      </c>
      <c r="D1053" s="23" t="s">
        <v>35</v>
      </c>
      <c r="E1053" s="22">
        <v>1.6455391559318842</v>
      </c>
      <c r="F1053" s="22">
        <v>12.102385203043601</v>
      </c>
      <c r="G1053" s="23" t="s">
        <v>35</v>
      </c>
      <c r="H1053" s="22">
        <v>3.2771893886000245</v>
      </c>
      <c r="I1053" s="22">
        <v>-1.9860486984252901</v>
      </c>
      <c r="J1053" s="24">
        <v>0.39650008972709699</v>
      </c>
      <c r="K1053" s="25">
        <f>10^-J1053</f>
        <v>0.40132841534656588</v>
      </c>
      <c r="L1053" s="26" t="b">
        <f>IF(AND(K1053&lt;0.05,ABS(I1053)&gt;=2),"TRUE")</f>
        <v>0</v>
      </c>
      <c r="M1053" s="27" t="b">
        <v>0</v>
      </c>
      <c r="N1053" s="24">
        <v>0.39650008972709699</v>
      </c>
      <c r="O1053" s="27">
        <v>590</v>
      </c>
      <c r="P1053" s="25">
        <f>O1053/$P$2*$P$1</f>
        <v>2.638640429338104E-2</v>
      </c>
      <c r="Q1053" s="27" t="b">
        <f>IF(K1053&lt;P1053,"TRUE")</f>
        <v>0</v>
      </c>
      <c r="R1053" s="28">
        <f>K1053*1118</f>
        <v>448.68516835746067</v>
      </c>
      <c r="S1053" s="26" t="b">
        <f>IF(R1053&lt;0.05,"TRUE")</f>
        <v>0</v>
      </c>
      <c r="T1053" s="5" t="s">
        <v>3174</v>
      </c>
      <c r="U1053" s="5" t="s">
        <v>3175</v>
      </c>
      <c r="V1053" s="5" t="s">
        <v>3176</v>
      </c>
      <c r="W1053" s="22">
        <v>14.088433901468898</v>
      </c>
      <c r="X1053" s="23" t="s">
        <v>35</v>
      </c>
      <c r="Y1053" s="22">
        <v>1.6455391559318842</v>
      </c>
      <c r="Z1053" s="22">
        <v>12.102385203043601</v>
      </c>
      <c r="AA1053" s="23" t="s">
        <v>35</v>
      </c>
      <c r="AB1053" s="22">
        <v>3.2771893886000245</v>
      </c>
      <c r="AC1053" s="22">
        <v>15.5550622940063</v>
      </c>
      <c r="AD1053" s="22">
        <v>12.308912277221699</v>
      </c>
      <c r="AE1053" s="22">
        <v>14.4013271331787</v>
      </c>
      <c r="AF1053" s="22">
        <v>8.6924991607665998</v>
      </c>
      <c r="AG1053" s="22">
        <v>15.228411674499499</v>
      </c>
      <c r="AH1053" s="22">
        <v>12.3862447738647</v>
      </c>
    </row>
    <row r="1054" spans="1:34" x14ac:dyDescent="0.35">
      <c r="A1054" s="5" t="s">
        <v>3177</v>
      </c>
      <c r="B1054" s="5" t="s">
        <v>3178</v>
      </c>
      <c r="C1054" s="22">
        <v>15.570968627929666</v>
      </c>
      <c r="D1054" s="23" t="s">
        <v>35</v>
      </c>
      <c r="E1054" s="22">
        <v>0.20089291380791793</v>
      </c>
      <c r="F1054" s="22">
        <v>14.530201594034869</v>
      </c>
      <c r="G1054" s="23" t="s">
        <v>35</v>
      </c>
      <c r="H1054" s="22">
        <v>2.07593339630915</v>
      </c>
      <c r="I1054" s="22">
        <v>-1.9862308502197299</v>
      </c>
      <c r="J1054" s="24">
        <v>0.39024147974606299</v>
      </c>
      <c r="K1054" s="25">
        <f>10^-J1054</f>
        <v>0.40715382606262174</v>
      </c>
      <c r="L1054" s="26" t="b">
        <f>IF(AND(K1054&lt;0.05,ABS(I1054)&gt;=2),"TRUE")</f>
        <v>0</v>
      </c>
      <c r="M1054" s="27" t="b">
        <v>0</v>
      </c>
      <c r="N1054" s="24">
        <v>0.39024147974606299</v>
      </c>
      <c r="O1054" s="27">
        <v>599</v>
      </c>
      <c r="P1054" s="25">
        <f>O1054/$P$2*$P$1</f>
        <v>2.6788908765652954E-2</v>
      </c>
      <c r="Q1054" s="27" t="b">
        <f>IF(K1054&lt;P1054,"TRUE")</f>
        <v>0</v>
      </c>
      <c r="R1054" s="28">
        <f>K1054*1118</f>
        <v>455.19797753801112</v>
      </c>
      <c r="S1054" s="26" t="b">
        <f>IF(R1054&lt;0.05,"TRUE")</f>
        <v>0</v>
      </c>
      <c r="T1054" s="5" t="s">
        <v>3177</v>
      </c>
      <c r="U1054" s="5" t="s">
        <v>3178</v>
      </c>
      <c r="V1054" s="5" t="s">
        <v>3179</v>
      </c>
      <c r="W1054" s="22">
        <v>15.570968627929666</v>
      </c>
      <c r="X1054" s="23" t="s">
        <v>35</v>
      </c>
      <c r="Y1054" s="22">
        <v>0.20089291380791793</v>
      </c>
      <c r="Z1054" s="22">
        <v>14.530201594034869</v>
      </c>
      <c r="AA1054" s="23" t="s">
        <v>35</v>
      </c>
      <c r="AB1054" s="22">
        <v>2.07593339630915</v>
      </c>
      <c r="AC1054" s="22">
        <v>15.793144226074199</v>
      </c>
      <c r="AD1054" s="22">
        <v>15.5176429748535</v>
      </c>
      <c r="AE1054" s="22">
        <v>15.4021186828613</v>
      </c>
      <c r="AF1054" s="22">
        <v>12.136263847351101</v>
      </c>
      <c r="AG1054" s="22">
        <v>15.620887756347701</v>
      </c>
      <c r="AH1054" s="22">
        <v>15.833453178405801</v>
      </c>
    </row>
    <row r="1055" spans="1:34" x14ac:dyDescent="0.35">
      <c r="A1055" s="5" t="s">
        <v>3180</v>
      </c>
      <c r="B1055" s="5" t="s">
        <v>3181</v>
      </c>
      <c r="C1055" s="22">
        <v>14.793631553649901</v>
      </c>
      <c r="D1055" s="23" t="s">
        <v>35</v>
      </c>
      <c r="E1055" s="22">
        <v>0.38477239567095567</v>
      </c>
      <c r="F1055" s="22">
        <v>12.785295168558742</v>
      </c>
      <c r="G1055" s="23" t="s">
        <v>35</v>
      </c>
      <c r="H1055" s="22">
        <v>2.4254284354673894</v>
      </c>
      <c r="I1055" s="22">
        <v>-2.00833638509115</v>
      </c>
      <c r="J1055" s="24">
        <v>0.63906056405159195</v>
      </c>
      <c r="K1055" s="25">
        <f>10^-J1055</f>
        <v>0.2295828463594897</v>
      </c>
      <c r="L1055" s="26" t="b">
        <f>IF(AND(K1055&lt;0.05,ABS(I1055)&gt;=2),"TRUE")</f>
        <v>0</v>
      </c>
      <c r="M1055" s="27" t="b">
        <v>0</v>
      </c>
      <c r="N1055" s="24">
        <v>0.63906056405159195</v>
      </c>
      <c r="O1055" s="27">
        <v>369</v>
      </c>
      <c r="P1055" s="25">
        <f>O1055/$P$2*$P$1</f>
        <v>1.6502683363148481E-2</v>
      </c>
      <c r="Q1055" s="27" t="b">
        <f>IF(K1055&lt;P1055,"TRUE")</f>
        <v>0</v>
      </c>
      <c r="R1055" s="28">
        <f>K1055*1118</f>
        <v>256.67362222990948</v>
      </c>
      <c r="S1055" s="26" t="b">
        <f>IF(R1055&lt;0.05,"TRUE")</f>
        <v>0</v>
      </c>
      <c r="T1055" s="5" t="s">
        <v>3180</v>
      </c>
      <c r="U1055" s="5" t="s">
        <v>3181</v>
      </c>
      <c r="V1055" s="5" t="s">
        <v>3182</v>
      </c>
      <c r="W1055" s="22">
        <v>14.793631553649901</v>
      </c>
      <c r="X1055" s="23" t="s">
        <v>35</v>
      </c>
      <c r="Y1055" s="22">
        <v>0.38477239567095567</v>
      </c>
      <c r="Z1055" s="22">
        <v>12.785295168558742</v>
      </c>
      <c r="AA1055" s="23" t="s">
        <v>35</v>
      </c>
      <c r="AB1055" s="22">
        <v>2.4254284354673894</v>
      </c>
      <c r="AC1055" s="22">
        <v>15.219043731689499</v>
      </c>
      <c r="AD1055" s="22">
        <v>14.691912651061999</v>
      </c>
      <c r="AE1055" s="22">
        <v>14.4699382781982</v>
      </c>
      <c r="AF1055" s="22">
        <v>9.9914216995239293</v>
      </c>
      <c r="AG1055" s="22">
        <v>14.3507738113403</v>
      </c>
      <c r="AH1055" s="22">
        <v>14.013689994811999</v>
      </c>
    </row>
    <row r="1056" spans="1:34" x14ac:dyDescent="0.35">
      <c r="A1056" s="5" t="s">
        <v>3183</v>
      </c>
      <c r="B1056" s="5" t="s">
        <v>3184</v>
      </c>
      <c r="C1056" s="22">
        <v>16.438511530558269</v>
      </c>
      <c r="D1056" s="23" t="s">
        <v>35</v>
      </c>
      <c r="E1056" s="22">
        <v>0.13582035841053366</v>
      </c>
      <c r="F1056" s="22">
        <v>15.362321535746233</v>
      </c>
      <c r="G1056" s="23" t="s">
        <v>35</v>
      </c>
      <c r="H1056" s="22">
        <v>2.4438099601029752</v>
      </c>
      <c r="I1056" s="22">
        <v>-2.0216534932454402</v>
      </c>
      <c r="J1056" s="24">
        <v>0.35743225494339698</v>
      </c>
      <c r="K1056" s="25">
        <f>10^-J1056</f>
        <v>0.43910435564180172</v>
      </c>
      <c r="L1056" s="26" t="b">
        <f>IF(AND(K1056&lt;0.05,ABS(I1056)&gt;=2),"TRUE")</f>
        <v>0</v>
      </c>
      <c r="M1056" s="27" t="b">
        <v>0</v>
      </c>
      <c r="N1056" s="24">
        <v>0.35743225494339698</v>
      </c>
      <c r="O1056" s="27">
        <v>634</v>
      </c>
      <c r="P1056" s="25">
        <f>O1056/$P$2*$P$1</f>
        <v>2.8354203935599287E-2</v>
      </c>
      <c r="Q1056" s="27" t="b">
        <f>IF(K1056&lt;P1056,"TRUE")</f>
        <v>0</v>
      </c>
      <c r="R1056" s="28">
        <f>K1056*1118</f>
        <v>490.91866960753435</v>
      </c>
      <c r="S1056" s="26" t="b">
        <f>IF(R1056&lt;0.05,"TRUE")</f>
        <v>0</v>
      </c>
      <c r="T1056" s="5" t="s">
        <v>3183</v>
      </c>
      <c r="U1056" s="5" t="s">
        <v>3184</v>
      </c>
      <c r="V1056" s="5" t="s">
        <v>3185</v>
      </c>
      <c r="W1056" s="22">
        <v>16.438511530558269</v>
      </c>
      <c r="X1056" s="23" t="s">
        <v>35</v>
      </c>
      <c r="Y1056" s="22">
        <v>0.13582035841053366</v>
      </c>
      <c r="Z1056" s="22">
        <v>15.362321535746233</v>
      </c>
      <c r="AA1056" s="23" t="s">
        <v>35</v>
      </c>
      <c r="AB1056" s="22">
        <v>2.4438099601029752</v>
      </c>
      <c r="AC1056" s="22">
        <v>16.593944549560501</v>
      </c>
      <c r="AD1056" s="22">
        <v>16.3788948059082</v>
      </c>
      <c r="AE1056" s="22">
        <v>16.342695236206101</v>
      </c>
      <c r="AF1056" s="22">
        <v>12.5521383285522</v>
      </c>
      <c r="AG1056" s="22">
        <v>16.545242309570298</v>
      </c>
      <c r="AH1056" s="22">
        <v>16.9895839691162</v>
      </c>
    </row>
    <row r="1057" spans="1:34" x14ac:dyDescent="0.35">
      <c r="A1057" s="5" t="s">
        <v>3186</v>
      </c>
      <c r="B1057" s="5" t="s">
        <v>3187</v>
      </c>
      <c r="C1057" s="22">
        <v>14.594046910603835</v>
      </c>
      <c r="D1057" s="23" t="s">
        <v>35</v>
      </c>
      <c r="E1057" s="22">
        <v>0.5369612488934592</v>
      </c>
      <c r="F1057" s="22">
        <v>13.484675407409668</v>
      </c>
      <c r="G1057" s="23" t="s">
        <v>35</v>
      </c>
      <c r="H1057" s="22">
        <v>1.9883399347305066</v>
      </c>
      <c r="I1057" s="22">
        <v>-2.0548353195190399</v>
      </c>
      <c r="J1057" s="24">
        <v>0.41283354710945802</v>
      </c>
      <c r="K1057" s="25">
        <f>10^-J1057</f>
        <v>0.38651508905840992</v>
      </c>
      <c r="L1057" s="26" t="b">
        <f>IF(AND(K1057&lt;0.05,ABS(I1057)&gt;=2),"TRUE")</f>
        <v>0</v>
      </c>
      <c r="M1057" s="27" t="b">
        <v>0</v>
      </c>
      <c r="N1057" s="24">
        <v>0.41283354710945802</v>
      </c>
      <c r="O1057" s="27">
        <v>570</v>
      </c>
      <c r="P1057" s="25">
        <f>O1057/$P$2*$P$1</f>
        <v>2.5491949910554562E-2</v>
      </c>
      <c r="Q1057" s="27" t="b">
        <f>IF(K1057&lt;P1057,"TRUE")</f>
        <v>0</v>
      </c>
      <c r="R1057" s="28">
        <f>K1057*1118</f>
        <v>432.12386956730228</v>
      </c>
      <c r="S1057" s="26" t="b">
        <f>IF(R1057&lt;0.05,"TRUE")</f>
        <v>0</v>
      </c>
      <c r="T1057" s="5" t="s">
        <v>3186</v>
      </c>
      <c r="U1057" s="5" t="s">
        <v>3187</v>
      </c>
      <c r="V1057" s="5" t="s">
        <v>3188</v>
      </c>
      <c r="W1057" s="22">
        <v>14.594046910603835</v>
      </c>
      <c r="X1057" s="23" t="s">
        <v>35</v>
      </c>
      <c r="Y1057" s="22">
        <v>0.5369612488934592</v>
      </c>
      <c r="Z1057" s="22">
        <v>13.484675407409668</v>
      </c>
      <c r="AA1057" s="23" t="s">
        <v>35</v>
      </c>
      <c r="AB1057" s="22">
        <v>1.9883399347305066</v>
      </c>
      <c r="AC1057" s="22">
        <v>14.460344314575201</v>
      </c>
      <c r="AD1057" s="22">
        <v>15.1852264404297</v>
      </c>
      <c r="AE1057" s="22">
        <v>14.1365699768066</v>
      </c>
      <c r="AF1057" s="22">
        <v>11.1893825531006</v>
      </c>
      <c r="AG1057" s="22">
        <v>14.679425239563001</v>
      </c>
      <c r="AH1057" s="22">
        <v>14.585218429565399</v>
      </c>
    </row>
    <row r="1058" spans="1:34" x14ac:dyDescent="0.35">
      <c r="A1058" s="5" t="s">
        <v>3189</v>
      </c>
      <c r="B1058" s="5" t="s">
        <v>3190</v>
      </c>
      <c r="C1058" s="22">
        <v>14.233421007792167</v>
      </c>
      <c r="D1058" s="23" t="s">
        <v>35</v>
      </c>
      <c r="E1058" s="22">
        <v>4.2873063519576857E-2</v>
      </c>
      <c r="F1058" s="22">
        <v>13.123194058736168</v>
      </c>
      <c r="G1058" s="23" t="s">
        <v>35</v>
      </c>
      <c r="H1058" s="22">
        <v>1.5877987084188754</v>
      </c>
      <c r="I1058" s="22">
        <v>-2.0556907653808598</v>
      </c>
      <c r="J1058" s="24">
        <v>0.47945999643477999</v>
      </c>
      <c r="K1058" s="25">
        <f>10^-J1058</f>
        <v>0.33154310737576947</v>
      </c>
      <c r="L1058" s="26" t="b">
        <f>IF(AND(K1058&lt;0.05,ABS(I1058)&gt;=2),"TRUE")</f>
        <v>0</v>
      </c>
      <c r="M1058" s="27" t="b">
        <v>0</v>
      </c>
      <c r="N1058" s="24">
        <v>0.47945999643477999</v>
      </c>
      <c r="O1058" s="27">
        <v>497</v>
      </c>
      <c r="P1058" s="25">
        <f>O1058/$P$2*$P$1</f>
        <v>2.2227191413237927E-2</v>
      </c>
      <c r="Q1058" s="27" t="b">
        <f>IF(K1058&lt;P1058,"TRUE")</f>
        <v>0</v>
      </c>
      <c r="R1058" s="28">
        <f>K1058*1118</f>
        <v>370.66519404611029</v>
      </c>
      <c r="S1058" s="26" t="b">
        <f>IF(R1058&lt;0.05,"TRUE")</f>
        <v>0</v>
      </c>
      <c r="T1058" s="5" t="s">
        <v>3189</v>
      </c>
      <c r="U1058" s="5" t="s">
        <v>3190</v>
      </c>
      <c r="V1058" s="5" t="s">
        <v>3191</v>
      </c>
      <c r="W1058" s="22">
        <v>14.233421007792167</v>
      </c>
      <c r="X1058" s="23" t="s">
        <v>35</v>
      </c>
      <c r="Y1058" s="22">
        <v>4.2873063519576857E-2</v>
      </c>
      <c r="Z1058" s="22">
        <v>13.123194058736168</v>
      </c>
      <c r="AA1058" s="23" t="s">
        <v>35</v>
      </c>
      <c r="AB1058" s="22">
        <v>1.5877987084188754</v>
      </c>
      <c r="AC1058" s="22">
        <v>14.1866674423218</v>
      </c>
      <c r="AD1058" s="22">
        <v>14.2427024841309</v>
      </c>
      <c r="AE1058" s="22">
        <v>14.2708930969238</v>
      </c>
      <c r="AF1058" s="22">
        <v>11.2908687591553</v>
      </c>
      <c r="AG1058" s="22">
        <v>14.0945177078247</v>
      </c>
      <c r="AH1058" s="22">
        <v>13.9841957092285</v>
      </c>
    </row>
    <row r="1059" spans="1:34" x14ac:dyDescent="0.35">
      <c r="A1059" s="5" t="s">
        <v>3192</v>
      </c>
      <c r="B1059" s="5" t="s">
        <v>3193</v>
      </c>
      <c r="C1059" s="22">
        <v>13.479453086853034</v>
      </c>
      <c r="D1059" s="23" t="s">
        <v>35</v>
      </c>
      <c r="E1059" s="22">
        <v>0.78836669087747802</v>
      </c>
      <c r="F1059" s="22">
        <v>12.334118843078599</v>
      </c>
      <c r="G1059" s="23" t="s">
        <v>35</v>
      </c>
      <c r="H1059" s="22">
        <v>1.2447319003109503</v>
      </c>
      <c r="I1059" s="22">
        <v>-2.0907980600992802</v>
      </c>
      <c r="J1059" s="24">
        <v>0.67164822163708804</v>
      </c>
      <c r="K1059" s="25">
        <f>10^-J1059</f>
        <v>0.21298635361133991</v>
      </c>
      <c r="L1059" s="26" t="b">
        <f>IF(AND(K1059&lt;0.05,ABS(I1059)&gt;=2),"TRUE")</f>
        <v>0</v>
      </c>
      <c r="M1059" s="27" t="b">
        <v>0</v>
      </c>
      <c r="N1059" s="24">
        <v>0.67164822163708804</v>
      </c>
      <c r="O1059" s="27">
        <v>344</v>
      </c>
      <c r="P1059" s="25">
        <f>O1059/$P$2*$P$1</f>
        <v>1.5384615384615385E-2</v>
      </c>
      <c r="Q1059" s="27" t="b">
        <f>IF(K1059&lt;P1059,"TRUE")</f>
        <v>0</v>
      </c>
      <c r="R1059" s="28">
        <f>K1059*1118</f>
        <v>238.11874333747801</v>
      </c>
      <c r="S1059" s="26" t="b">
        <f>IF(R1059&lt;0.05,"TRUE")</f>
        <v>0</v>
      </c>
      <c r="T1059" s="5" t="s">
        <v>3192</v>
      </c>
      <c r="U1059" s="5" t="s">
        <v>3193</v>
      </c>
      <c r="V1059" s="5" t="s">
        <v>3194</v>
      </c>
      <c r="W1059" s="22">
        <v>13.479453086853034</v>
      </c>
      <c r="X1059" s="23" t="s">
        <v>35</v>
      </c>
      <c r="Y1059" s="22">
        <v>0.78836669087747802</v>
      </c>
      <c r="Z1059" s="22">
        <v>12.334118843078599</v>
      </c>
      <c r="AA1059" s="23" t="s">
        <v>35</v>
      </c>
      <c r="AB1059" s="22">
        <v>1.2447319003109503</v>
      </c>
      <c r="AC1059" s="22">
        <v>12.5708885192871</v>
      </c>
      <c r="AD1059" s="22">
        <v>13.884696006774901</v>
      </c>
      <c r="AE1059" s="22">
        <v>13.982774734497101</v>
      </c>
      <c r="AF1059" s="22">
        <v>11.933973312377899</v>
      </c>
      <c r="AG1059" s="22">
        <v>13.729712486267101</v>
      </c>
      <c r="AH1059" s="22">
        <v>11.338670730590801</v>
      </c>
    </row>
    <row r="1060" spans="1:34" x14ac:dyDescent="0.35">
      <c r="A1060" s="5" t="s">
        <v>3195</v>
      </c>
      <c r="B1060" s="5" t="s">
        <v>3196</v>
      </c>
      <c r="C1060" s="22">
        <v>15.085044542948401</v>
      </c>
      <c r="D1060" s="23" t="s">
        <v>35</v>
      </c>
      <c r="E1060" s="22">
        <v>0.16897025120962572</v>
      </c>
      <c r="F1060" s="22">
        <v>13.9386231104533</v>
      </c>
      <c r="G1060" s="23" t="s">
        <v>35</v>
      </c>
      <c r="H1060" s="22">
        <v>1.7104178510970243</v>
      </c>
      <c r="I1060" s="22">
        <v>-2.0918849309285501</v>
      </c>
      <c r="J1060" s="24">
        <v>0.46820120101016199</v>
      </c>
      <c r="K1060" s="25">
        <f>10^-J1060</f>
        <v>0.34025052108737197</v>
      </c>
      <c r="L1060" s="26" t="b">
        <f>IF(AND(K1060&lt;0.05,ABS(I1060)&gt;=2),"TRUE")</f>
        <v>0</v>
      </c>
      <c r="M1060" s="27" t="b">
        <v>0</v>
      </c>
      <c r="N1060" s="24">
        <v>0.46820120101016199</v>
      </c>
      <c r="O1060" s="27">
        <v>509</v>
      </c>
      <c r="P1060" s="25">
        <f>O1060/$P$2*$P$1</f>
        <v>2.2763864042933811E-2</v>
      </c>
      <c r="Q1060" s="27" t="b">
        <f>IF(K1060&lt;P1060,"TRUE")</f>
        <v>0</v>
      </c>
      <c r="R1060" s="28">
        <f>K1060*1118</f>
        <v>380.40008257568184</v>
      </c>
      <c r="S1060" s="26" t="b">
        <f>IF(R1060&lt;0.05,"TRUE")</f>
        <v>0</v>
      </c>
      <c r="T1060" s="5" t="s">
        <v>3195</v>
      </c>
      <c r="U1060" s="5" t="s">
        <v>3196</v>
      </c>
      <c r="V1060" s="5" t="s">
        <v>3197</v>
      </c>
      <c r="W1060" s="22">
        <v>15.085044542948401</v>
      </c>
      <c r="X1060" s="23" t="s">
        <v>35</v>
      </c>
      <c r="Y1060" s="22">
        <v>0.16897025120962572</v>
      </c>
      <c r="Z1060" s="22">
        <v>13.9386231104533</v>
      </c>
      <c r="AA1060" s="23" t="s">
        <v>35</v>
      </c>
      <c r="AB1060" s="22">
        <v>1.7104178510970243</v>
      </c>
      <c r="AC1060" s="22">
        <v>15.089845657348601</v>
      </c>
      <c r="AD1060" s="22">
        <v>14.913724899291999</v>
      </c>
      <c r="AE1060" s="22">
        <v>15.251563072204601</v>
      </c>
      <c r="AF1060" s="22">
        <v>11.9697608947754</v>
      </c>
      <c r="AG1060" s="22">
        <v>15.0580186843872</v>
      </c>
      <c r="AH1060" s="22">
        <v>14.788089752197299</v>
      </c>
    </row>
    <row r="1061" spans="1:34" x14ac:dyDescent="0.35">
      <c r="A1061" s="5" t="s">
        <v>3198</v>
      </c>
      <c r="B1061" s="5" t="s">
        <v>3199</v>
      </c>
      <c r="C1061" s="22">
        <v>16.215348879496265</v>
      </c>
      <c r="D1061" s="23" t="s">
        <v>35</v>
      </c>
      <c r="E1061" s="22">
        <v>0.31815115146542033</v>
      </c>
      <c r="F1061" s="22">
        <v>15.066923777262367</v>
      </c>
      <c r="G1061" s="23" t="s">
        <v>35</v>
      </c>
      <c r="H1061" s="22">
        <v>2.1218156623265738</v>
      </c>
      <c r="I1061" s="22">
        <v>-2.0938889185587599</v>
      </c>
      <c r="J1061" s="24">
        <v>0.40798868686543299</v>
      </c>
      <c r="K1061" s="25">
        <f>10^-J1061</f>
        <v>0.39085107711734102</v>
      </c>
      <c r="L1061" s="26" t="b">
        <f>IF(AND(K1061&lt;0.05,ABS(I1061)&gt;=2),"TRUE")</f>
        <v>0</v>
      </c>
      <c r="M1061" s="27" t="b">
        <v>0</v>
      </c>
      <c r="N1061" s="24">
        <v>0.40798868686543299</v>
      </c>
      <c r="O1061" s="27">
        <v>575</v>
      </c>
      <c r="P1061" s="25">
        <f>O1061/$P$2*$P$1</f>
        <v>2.5715563506261183E-2</v>
      </c>
      <c r="Q1061" s="27" t="b">
        <f>IF(K1061&lt;P1061,"TRUE")</f>
        <v>0</v>
      </c>
      <c r="R1061" s="28">
        <f>K1061*1118</f>
        <v>436.97150421718726</v>
      </c>
      <c r="S1061" s="26" t="b">
        <f>IF(R1061&lt;0.05,"TRUE")</f>
        <v>0</v>
      </c>
      <c r="T1061" s="5" t="s">
        <v>3198</v>
      </c>
      <c r="U1061" s="5" t="s">
        <v>3199</v>
      </c>
      <c r="V1061" s="5" t="s">
        <v>3200</v>
      </c>
      <c r="W1061" s="22">
        <v>16.215348879496265</v>
      </c>
      <c r="X1061" s="23" t="s">
        <v>35</v>
      </c>
      <c r="Y1061" s="22">
        <v>0.31815115146542033</v>
      </c>
      <c r="Z1061" s="22">
        <v>15.066923777262367</v>
      </c>
      <c r="AA1061" s="23" t="s">
        <v>35</v>
      </c>
      <c r="AB1061" s="22">
        <v>2.1218156623265738</v>
      </c>
      <c r="AC1061" s="22">
        <v>16.494331359863299</v>
      </c>
      <c r="AD1061" s="22">
        <v>15.868863105773899</v>
      </c>
      <c r="AE1061" s="22">
        <v>16.282852172851602</v>
      </c>
      <c r="AF1061" s="22">
        <v>12.616893768310501</v>
      </c>
      <c r="AG1061" s="22">
        <v>16.302728652954102</v>
      </c>
      <c r="AH1061" s="22">
        <v>16.2811489105225</v>
      </c>
    </row>
    <row r="1062" spans="1:34" x14ac:dyDescent="0.35">
      <c r="A1062" s="5" t="s">
        <v>3201</v>
      </c>
      <c r="B1062" s="5" t="s">
        <v>3202</v>
      </c>
      <c r="C1062" s="22">
        <v>14.3424218495687</v>
      </c>
      <c r="D1062" s="23" t="s">
        <v>35</v>
      </c>
      <c r="E1062" s="22">
        <v>0.65235520601773767</v>
      </c>
      <c r="F1062" s="22">
        <v>12.2408952713013</v>
      </c>
      <c r="G1062" s="23" t="s">
        <v>35</v>
      </c>
      <c r="H1062" s="22">
        <v>1.6198151013339297</v>
      </c>
      <c r="I1062" s="22">
        <v>-2.10152657826742</v>
      </c>
      <c r="J1062" s="24">
        <v>0.97678425210585496</v>
      </c>
      <c r="K1062" s="25">
        <f>10^-J1062</f>
        <v>0.10549108226102223</v>
      </c>
      <c r="L1062" s="26" t="b">
        <f>IF(AND(K1062&lt;0.05,ABS(I1062)&gt;=2),"TRUE")</f>
        <v>0</v>
      </c>
      <c r="M1062" s="27" t="b">
        <v>0</v>
      </c>
      <c r="N1062" s="24">
        <v>0.97678425210585496</v>
      </c>
      <c r="O1062" s="27">
        <v>204</v>
      </c>
      <c r="P1062" s="25">
        <f>O1062/$P$2*$P$1</f>
        <v>9.1234347048300534E-3</v>
      </c>
      <c r="Q1062" s="27" t="b">
        <f>IF(K1062&lt;P1062,"TRUE")</f>
        <v>0</v>
      </c>
      <c r="R1062" s="28">
        <f>K1062*1118</f>
        <v>117.93902996782286</v>
      </c>
      <c r="S1062" s="26" t="b">
        <f>IF(R1062&lt;0.05,"TRUE")</f>
        <v>0</v>
      </c>
      <c r="T1062" s="5" t="s">
        <v>3201</v>
      </c>
      <c r="U1062" s="5" t="s">
        <v>3202</v>
      </c>
      <c r="V1062" s="5" t="s">
        <v>3203</v>
      </c>
      <c r="W1062" s="22">
        <v>14.3424218495687</v>
      </c>
      <c r="X1062" s="23" t="s">
        <v>35</v>
      </c>
      <c r="Y1062" s="22">
        <v>0.65235520601773767</v>
      </c>
      <c r="Z1062" s="22">
        <v>12.2408952713013</v>
      </c>
      <c r="AA1062" s="23" t="s">
        <v>35</v>
      </c>
      <c r="AB1062" s="22">
        <v>1.6198151013339297</v>
      </c>
      <c r="AC1062" s="22">
        <v>14.8317193984985</v>
      </c>
      <c r="AD1062" s="22">
        <v>14.5937652587891</v>
      </c>
      <c r="AE1062" s="22">
        <v>13.6017808914185</v>
      </c>
      <c r="AF1062" s="22">
        <v>10.3768358230591</v>
      </c>
      <c r="AG1062" s="22">
        <v>13.306201934814499</v>
      </c>
      <c r="AH1062" s="22">
        <v>13.0396480560303</v>
      </c>
    </row>
    <row r="1063" spans="1:34" x14ac:dyDescent="0.35">
      <c r="A1063" s="5" t="s">
        <v>3204</v>
      </c>
      <c r="B1063" s="5" t="s">
        <v>3205</v>
      </c>
      <c r="C1063" s="22">
        <v>13.741439819335932</v>
      </c>
      <c r="D1063" s="23" t="s">
        <v>35</v>
      </c>
      <c r="E1063" s="22">
        <v>6.5321837001252131E-2</v>
      </c>
      <c r="F1063" s="22">
        <v>12.564780553181967</v>
      </c>
      <c r="G1063" s="23" t="s">
        <v>35</v>
      </c>
      <c r="H1063" s="22">
        <v>0.86186014676910838</v>
      </c>
      <c r="I1063" s="22">
        <v>-2.12212308247884</v>
      </c>
      <c r="J1063" s="24">
        <v>0.67540841067952895</v>
      </c>
      <c r="K1063" s="25">
        <f>10^-J1063</f>
        <v>0.21115024482618105</v>
      </c>
      <c r="L1063" s="26" t="b">
        <f>IF(AND(K1063&lt;0.05,ABS(I1063)&gt;=2),"TRUE")</f>
        <v>0</v>
      </c>
      <c r="M1063" s="27" t="b">
        <v>0</v>
      </c>
      <c r="N1063" s="24">
        <v>0.67540841067952895</v>
      </c>
      <c r="O1063" s="27">
        <v>341</v>
      </c>
      <c r="P1063" s="25">
        <f>O1063/$P$2*$P$1</f>
        <v>1.5250447227191414E-2</v>
      </c>
      <c r="Q1063" s="27" t="b">
        <f>IF(K1063&lt;P1063,"TRUE")</f>
        <v>0</v>
      </c>
      <c r="R1063" s="28">
        <f>K1063*1118</f>
        <v>236.06597371567042</v>
      </c>
      <c r="S1063" s="26" t="b">
        <f>IF(R1063&lt;0.05,"TRUE")</f>
        <v>0</v>
      </c>
      <c r="T1063" s="5" t="s">
        <v>3204</v>
      </c>
      <c r="U1063" s="5" t="s">
        <v>3205</v>
      </c>
      <c r="V1063" s="5" t="s">
        <v>3206</v>
      </c>
      <c r="W1063" s="22">
        <v>13.741439819335932</v>
      </c>
      <c r="X1063" s="23" t="s">
        <v>35</v>
      </c>
      <c r="Y1063" s="22">
        <v>6.5321837001252131E-2</v>
      </c>
      <c r="Z1063" s="22">
        <v>12.564780553181967</v>
      </c>
      <c r="AA1063" s="23" t="s">
        <v>35</v>
      </c>
      <c r="AB1063" s="22">
        <v>0.86186014676910838</v>
      </c>
      <c r="AC1063" s="22">
        <v>13.808305740356399</v>
      </c>
      <c r="AD1063" s="22">
        <v>13.6777801513672</v>
      </c>
      <c r="AE1063" s="22">
        <v>13.738233566284199</v>
      </c>
      <c r="AF1063" s="22">
        <v>11.620298385620099</v>
      </c>
      <c r="AG1063" s="22">
        <v>12.765419006347701</v>
      </c>
      <c r="AH1063" s="22">
        <v>13.3086242675781</v>
      </c>
    </row>
    <row r="1064" spans="1:34" x14ac:dyDescent="0.35">
      <c r="A1064" s="5" t="s">
        <v>3207</v>
      </c>
      <c r="B1064" s="5" t="s">
        <v>3208</v>
      </c>
      <c r="C1064" s="22">
        <v>15.830486615498865</v>
      </c>
      <c r="D1064" s="23" t="s">
        <v>35</v>
      </c>
      <c r="E1064" s="22">
        <v>0.22472161147693998</v>
      </c>
      <c r="F1064" s="22">
        <v>13.683701197306299</v>
      </c>
      <c r="G1064" s="23" t="s">
        <v>35</v>
      </c>
      <c r="H1064" s="22">
        <v>3.1248940038391586</v>
      </c>
      <c r="I1064" s="22">
        <v>-2.1467854181925499</v>
      </c>
      <c r="J1064" s="24">
        <v>0.52149282704579603</v>
      </c>
      <c r="K1064" s="25">
        <f>10^-J1064</f>
        <v>0.30095888758480893</v>
      </c>
      <c r="L1064" s="26" t="b">
        <f>IF(AND(K1064&lt;0.05,ABS(I1064)&gt;=2),"TRUE")</f>
        <v>0</v>
      </c>
      <c r="M1064" s="27" t="b">
        <v>0</v>
      </c>
      <c r="N1064" s="24">
        <v>0.52149282704579603</v>
      </c>
      <c r="O1064" s="27">
        <v>453</v>
      </c>
      <c r="P1064" s="25">
        <f>O1064/$P$2*$P$1</f>
        <v>2.025939177101968E-2</v>
      </c>
      <c r="Q1064" s="27" t="b">
        <f>IF(K1064&lt;P1064,"TRUE")</f>
        <v>0</v>
      </c>
      <c r="R1064" s="28">
        <f>K1064*1118</f>
        <v>336.47203631981637</v>
      </c>
      <c r="S1064" s="26" t="b">
        <f>IF(R1064&lt;0.05,"TRUE")</f>
        <v>0</v>
      </c>
      <c r="T1064" s="5" t="s">
        <v>3207</v>
      </c>
      <c r="U1064" s="5" t="s">
        <v>3208</v>
      </c>
      <c r="V1064" s="5" t="s">
        <v>3209</v>
      </c>
      <c r="W1064" s="22">
        <v>15.830486615498865</v>
      </c>
      <c r="X1064" s="23" t="s">
        <v>35</v>
      </c>
      <c r="Y1064" s="22">
        <v>0.22472161147693998</v>
      </c>
      <c r="Z1064" s="22">
        <v>13.683701197306299</v>
      </c>
      <c r="AA1064" s="23" t="s">
        <v>35</v>
      </c>
      <c r="AB1064" s="22">
        <v>3.1248940038391586</v>
      </c>
      <c r="AC1064" s="22">
        <v>16.064550399780298</v>
      </c>
      <c r="AD1064" s="22">
        <v>15.810461997985801</v>
      </c>
      <c r="AE1064" s="22">
        <v>15.616447448730501</v>
      </c>
      <c r="AF1064" s="22">
        <v>10.0949296951294</v>
      </c>
      <c r="AG1064" s="22">
        <v>15.153276443481399</v>
      </c>
      <c r="AH1064" s="22">
        <v>15.8028974533081</v>
      </c>
    </row>
    <row r="1065" spans="1:34" x14ac:dyDescent="0.35">
      <c r="A1065" s="5" t="s">
        <v>3210</v>
      </c>
      <c r="B1065" s="5" t="s">
        <v>3211</v>
      </c>
      <c r="C1065" s="22">
        <v>15.547195752461766</v>
      </c>
      <c r="D1065" s="23" t="s">
        <v>35</v>
      </c>
      <c r="E1065" s="22">
        <v>0.29974219639620658</v>
      </c>
      <c r="F1065" s="22">
        <v>14.339506149291999</v>
      </c>
      <c r="G1065" s="23" t="s">
        <v>35</v>
      </c>
      <c r="H1065" s="22">
        <v>2.1977781830260192</v>
      </c>
      <c r="I1065" s="22">
        <v>-2.1531534194946298</v>
      </c>
      <c r="J1065" s="24">
        <v>0.41263792901146601</v>
      </c>
      <c r="K1065" s="25">
        <f>10^-J1065</f>
        <v>0.38668922522760524</v>
      </c>
      <c r="L1065" s="26" t="b">
        <f>IF(AND(K1065&lt;0.05,ABS(I1065)&gt;=2),"TRUE")</f>
        <v>0</v>
      </c>
      <c r="M1065" s="27" t="b">
        <v>0</v>
      </c>
      <c r="N1065" s="24">
        <v>0.41263792901146601</v>
      </c>
      <c r="O1065" s="27">
        <v>571</v>
      </c>
      <c r="P1065" s="25">
        <f>O1065/$P$2*$P$1</f>
        <v>2.5536672629695886E-2</v>
      </c>
      <c r="Q1065" s="27" t="b">
        <f>IF(K1065&lt;P1065,"TRUE")</f>
        <v>0</v>
      </c>
      <c r="R1065" s="28">
        <f>K1065*1118</f>
        <v>432.31855380446268</v>
      </c>
      <c r="S1065" s="26" t="b">
        <f>IF(R1065&lt;0.05,"TRUE")</f>
        <v>0</v>
      </c>
      <c r="T1065" s="5" t="s">
        <v>3210</v>
      </c>
      <c r="U1065" s="5" t="s">
        <v>3211</v>
      </c>
      <c r="V1065" s="5" t="s">
        <v>3212</v>
      </c>
      <c r="W1065" s="22">
        <v>15.547195752461766</v>
      </c>
      <c r="X1065" s="23" t="s">
        <v>35</v>
      </c>
      <c r="Y1065" s="22">
        <v>0.29974219639620658</v>
      </c>
      <c r="Z1065" s="22">
        <v>14.339506149291999</v>
      </c>
      <c r="AA1065" s="23" t="s">
        <v>35</v>
      </c>
      <c r="AB1065" s="22">
        <v>2.1977781830260192</v>
      </c>
      <c r="AC1065" s="22">
        <v>15.8932647705078</v>
      </c>
      <c r="AD1065" s="22">
        <v>15.3694114685059</v>
      </c>
      <c r="AE1065" s="22">
        <v>15.3789110183716</v>
      </c>
      <c r="AF1065" s="22">
        <v>11.8150386810303</v>
      </c>
      <c r="AG1065" s="22">
        <v>15.3769578933716</v>
      </c>
      <c r="AH1065" s="22">
        <v>15.8265218734741</v>
      </c>
    </row>
    <row r="1066" spans="1:34" x14ac:dyDescent="0.35">
      <c r="A1066" s="5" t="s">
        <v>3213</v>
      </c>
      <c r="B1066" s="5" t="s">
        <v>3214</v>
      </c>
      <c r="C1066" s="22">
        <v>14.538751602172832</v>
      </c>
      <c r="D1066" s="23" t="s">
        <v>35</v>
      </c>
      <c r="E1066" s="22">
        <v>0.67027296546628778</v>
      </c>
      <c r="F1066" s="22">
        <v>13.3294162750244</v>
      </c>
      <c r="G1066" s="23" t="s">
        <v>35</v>
      </c>
      <c r="H1066" s="22">
        <v>0.79546451461758116</v>
      </c>
      <c r="I1066" s="22">
        <v>-2.1547991434733098</v>
      </c>
      <c r="J1066" s="24">
        <v>0.67469901227419704</v>
      </c>
      <c r="K1066" s="25">
        <f>10^-J1066</f>
        <v>0.21149543007907606</v>
      </c>
      <c r="L1066" s="26" t="b">
        <f>IF(AND(K1066&lt;0.05,ABS(I1066)&gt;=2),"TRUE")</f>
        <v>0</v>
      </c>
      <c r="M1066" s="27" t="b">
        <v>0</v>
      </c>
      <c r="N1066" s="24">
        <v>0.67469901227419704</v>
      </c>
      <c r="O1066" s="27">
        <v>342</v>
      </c>
      <c r="P1066" s="25">
        <f>O1066/$P$2*$P$1</f>
        <v>1.5295169946332739E-2</v>
      </c>
      <c r="Q1066" s="27" t="b">
        <f>IF(K1066&lt;P1066,"TRUE")</f>
        <v>0</v>
      </c>
      <c r="R1066" s="28">
        <f>K1066*1118</f>
        <v>236.45189082840704</v>
      </c>
      <c r="S1066" s="26" t="b">
        <f>IF(R1066&lt;0.05,"TRUE")</f>
        <v>0</v>
      </c>
      <c r="T1066" s="5" t="s">
        <v>3213</v>
      </c>
      <c r="U1066" s="5" t="s">
        <v>3214</v>
      </c>
      <c r="V1066" s="5" t="s">
        <v>3215</v>
      </c>
      <c r="W1066" s="22">
        <v>14.538751602172832</v>
      </c>
      <c r="X1066" s="23" t="s">
        <v>35</v>
      </c>
      <c r="Y1066" s="22">
        <v>0.67027296546628778</v>
      </c>
      <c r="Z1066" s="22">
        <v>13.3294162750244</v>
      </c>
      <c r="AA1066" s="23" t="s">
        <v>35</v>
      </c>
      <c r="AB1066" s="22">
        <v>0.79546451461758116</v>
      </c>
      <c r="AC1066" s="22">
        <v>15.2952365875244</v>
      </c>
      <c r="AD1066" s="22">
        <v>14.302155494689901</v>
      </c>
      <c r="AE1066" s="22">
        <v>14.018862724304199</v>
      </c>
      <c r="AF1066" s="22">
        <v>12.432071685791</v>
      </c>
      <c r="AG1066" s="22">
        <v>13.6082553863525</v>
      </c>
      <c r="AH1066" s="22">
        <v>13.9479217529297</v>
      </c>
    </row>
    <row r="1067" spans="1:34" x14ac:dyDescent="0.35">
      <c r="A1067" s="5" t="s">
        <v>3216</v>
      </c>
      <c r="B1067" s="5" t="s">
        <v>3217</v>
      </c>
      <c r="C1067" s="22">
        <v>14.1775983174642</v>
      </c>
      <c r="D1067" s="23" t="s">
        <v>35</v>
      </c>
      <c r="E1067" s="22">
        <v>0.52969404256295471</v>
      </c>
      <c r="F1067" s="22">
        <v>12.018750190734849</v>
      </c>
      <c r="G1067" s="23" t="s">
        <v>35</v>
      </c>
      <c r="H1067" s="22">
        <v>3.265844052622525</v>
      </c>
      <c r="I1067" s="22">
        <v>-2.15884812672933</v>
      </c>
      <c r="J1067" s="24">
        <v>0.492714918801546</v>
      </c>
      <c r="K1067" s="25">
        <f>10^-J1067</f>
        <v>0.32157707541609948</v>
      </c>
      <c r="L1067" s="26" t="b">
        <f>IF(AND(K1067&lt;0.05,ABS(I1067)&gt;=2),"TRUE")</f>
        <v>0</v>
      </c>
      <c r="M1067" s="27" t="b">
        <v>0</v>
      </c>
      <c r="N1067" s="24">
        <v>0.492714918801546</v>
      </c>
      <c r="O1067" s="27">
        <v>483</v>
      </c>
      <c r="P1067" s="25">
        <f>O1067/$P$2*$P$1</f>
        <v>2.1601073345259392E-2</v>
      </c>
      <c r="Q1067" s="27" t="b">
        <f>IF(K1067&lt;P1067,"TRUE")</f>
        <v>0</v>
      </c>
      <c r="R1067" s="28">
        <f>K1067*1118</f>
        <v>359.5231703151992</v>
      </c>
      <c r="S1067" s="26" t="b">
        <f>IF(R1067&lt;0.05,"TRUE")</f>
        <v>0</v>
      </c>
      <c r="T1067" s="5" t="s">
        <v>3216</v>
      </c>
      <c r="U1067" s="5" t="s">
        <v>3217</v>
      </c>
      <c r="V1067" s="5" t="s">
        <v>3218</v>
      </c>
      <c r="W1067" s="22">
        <v>14.1775983174642</v>
      </c>
      <c r="X1067" s="23" t="s">
        <v>35</v>
      </c>
      <c r="Y1067" s="22">
        <v>0.52969404256295471</v>
      </c>
      <c r="Z1067" s="22">
        <v>12.018750190734849</v>
      </c>
      <c r="AA1067" s="23" t="s">
        <v>35</v>
      </c>
      <c r="AB1067" s="22">
        <v>3.265844052622525</v>
      </c>
      <c r="AC1067" s="22">
        <v>13.883770942688001</v>
      </c>
      <c r="AD1067" s="22">
        <v>13.859942436218301</v>
      </c>
      <c r="AE1067" s="22">
        <v>14.7890815734863</v>
      </c>
      <c r="AF1067" s="22">
        <v>8.2507467269897496</v>
      </c>
      <c r="AG1067" s="22">
        <v>13.771033287048301</v>
      </c>
      <c r="AH1067" s="22">
        <v>14.0344705581665</v>
      </c>
    </row>
    <row r="1068" spans="1:34" x14ac:dyDescent="0.35">
      <c r="A1068" s="5" t="s">
        <v>3219</v>
      </c>
      <c r="B1068" s="5" t="s">
        <v>3220</v>
      </c>
      <c r="C1068" s="22">
        <v>15.185240109761532</v>
      </c>
      <c r="D1068" s="23" t="s">
        <v>35</v>
      </c>
      <c r="E1068" s="22">
        <v>1.0020342574978087</v>
      </c>
      <c r="F1068" s="22">
        <v>13.02376238505046</v>
      </c>
      <c r="G1068" s="23" t="s">
        <v>35</v>
      </c>
      <c r="H1068" s="22">
        <v>2.7030127437284026</v>
      </c>
      <c r="I1068" s="22">
        <v>-2.1614777247111001</v>
      </c>
      <c r="J1068" s="24">
        <v>0.57862229953474797</v>
      </c>
      <c r="K1068" s="25">
        <f>10^-J1068</f>
        <v>0.26386251674664146</v>
      </c>
      <c r="L1068" s="26" t="b">
        <f>IF(AND(K1068&lt;0.05,ABS(I1068)&gt;=2),"TRUE")</f>
        <v>0</v>
      </c>
      <c r="M1068" s="27" t="b">
        <v>0</v>
      </c>
      <c r="N1068" s="24">
        <v>0.57862229953474797</v>
      </c>
      <c r="O1068" s="27">
        <v>416</v>
      </c>
      <c r="P1068" s="25">
        <f>O1068/$P$2*$P$1</f>
        <v>1.8604651162790697E-2</v>
      </c>
      <c r="Q1068" s="27" t="b">
        <f>IF(K1068&lt;P1068,"TRUE")</f>
        <v>0</v>
      </c>
      <c r="R1068" s="28">
        <f>K1068*1118</f>
        <v>294.99829372274513</v>
      </c>
      <c r="S1068" s="26" t="b">
        <f>IF(R1068&lt;0.05,"TRUE")</f>
        <v>0</v>
      </c>
      <c r="T1068" s="5" t="s">
        <v>3219</v>
      </c>
      <c r="U1068" s="5" t="s">
        <v>3220</v>
      </c>
      <c r="V1068" s="5" t="s">
        <v>3221</v>
      </c>
      <c r="W1068" s="22">
        <v>15.185240109761532</v>
      </c>
      <c r="X1068" s="23" t="s">
        <v>35</v>
      </c>
      <c r="Y1068" s="22">
        <v>1.0020342574978087</v>
      </c>
      <c r="Z1068" s="22">
        <v>13.02376238505046</v>
      </c>
      <c r="AA1068" s="23" t="s">
        <v>35</v>
      </c>
      <c r="AB1068" s="22">
        <v>2.7030127437284026</v>
      </c>
      <c r="AC1068" s="22">
        <v>16.3208522796631</v>
      </c>
      <c r="AD1068" s="22">
        <v>14.425440788269</v>
      </c>
      <c r="AE1068" s="22">
        <v>14.8094272613525</v>
      </c>
      <c r="AF1068" s="22">
        <v>9.9030923843383807</v>
      </c>
      <c r="AG1068" s="22">
        <v>14.535703659057599</v>
      </c>
      <c r="AH1068" s="22">
        <v>14.6324911117554</v>
      </c>
    </row>
    <row r="1069" spans="1:34" x14ac:dyDescent="0.35">
      <c r="A1069" s="5" t="s">
        <v>3222</v>
      </c>
      <c r="B1069" s="5" t="s">
        <v>3223</v>
      </c>
      <c r="C1069" s="22">
        <v>16.427546183268234</v>
      </c>
      <c r="D1069" s="23" t="s">
        <v>35</v>
      </c>
      <c r="E1069" s="22">
        <v>5.0065044369974825E-2</v>
      </c>
      <c r="F1069" s="22">
        <v>15.209475517272965</v>
      </c>
      <c r="G1069" s="23" t="s">
        <v>35</v>
      </c>
      <c r="H1069" s="22">
        <v>2.1730092984933438</v>
      </c>
      <c r="I1069" s="22">
        <v>-2.16353416442871</v>
      </c>
      <c r="J1069" s="24">
        <v>0.41921300695917901</v>
      </c>
      <c r="K1069" s="25">
        <f>10^-J1069</f>
        <v>0.38087896914299396</v>
      </c>
      <c r="L1069" s="26" t="b">
        <f>IF(AND(K1069&lt;0.05,ABS(I1069)&gt;=2),"TRUE")</f>
        <v>0</v>
      </c>
      <c r="M1069" s="27" t="b">
        <v>0</v>
      </c>
      <c r="N1069" s="24">
        <v>0.41921300695917901</v>
      </c>
      <c r="O1069" s="27">
        <v>560</v>
      </c>
      <c r="P1069" s="25">
        <f>O1069/$P$2*$P$1</f>
        <v>2.5044722719141321E-2</v>
      </c>
      <c r="Q1069" s="27" t="b">
        <f>IF(K1069&lt;P1069,"TRUE")</f>
        <v>0</v>
      </c>
      <c r="R1069" s="28">
        <f>K1069*1118</f>
        <v>425.82268750186722</v>
      </c>
      <c r="S1069" s="26" t="b">
        <f>IF(R1069&lt;0.05,"TRUE")</f>
        <v>0</v>
      </c>
      <c r="T1069" s="5" t="s">
        <v>3222</v>
      </c>
      <c r="U1069" s="5" t="s">
        <v>3223</v>
      </c>
      <c r="V1069" s="5" t="s">
        <v>3224</v>
      </c>
      <c r="W1069" s="22">
        <v>16.427546183268234</v>
      </c>
      <c r="X1069" s="23" t="s">
        <v>35</v>
      </c>
      <c r="Y1069" s="22">
        <v>5.0065044369974825E-2</v>
      </c>
      <c r="Z1069" s="22">
        <v>15.209475517272965</v>
      </c>
      <c r="AA1069" s="23" t="s">
        <v>35</v>
      </c>
      <c r="AB1069" s="22">
        <v>2.1730092984933438</v>
      </c>
      <c r="AC1069" s="22">
        <v>16.377841949462901</v>
      </c>
      <c r="AD1069" s="22">
        <v>16.477964401245099</v>
      </c>
      <c r="AE1069" s="22">
        <v>16.426832199096701</v>
      </c>
      <c r="AF1069" s="22">
        <v>12.7061262130737</v>
      </c>
      <c r="AG1069" s="22">
        <v>16.313159942626999</v>
      </c>
      <c r="AH1069" s="22">
        <v>16.6091403961182</v>
      </c>
    </row>
    <row r="1070" spans="1:34" x14ac:dyDescent="0.35">
      <c r="A1070" s="5" t="s">
        <v>3225</v>
      </c>
      <c r="B1070" s="5" t="s">
        <v>3226</v>
      </c>
      <c r="C1070" s="22">
        <v>15.198854446411133</v>
      </c>
      <c r="D1070" s="23" t="s">
        <v>35</v>
      </c>
      <c r="E1070" s="22">
        <v>0.27688099717958592</v>
      </c>
      <c r="F1070" s="22">
        <v>13.013799349466966</v>
      </c>
      <c r="G1070" s="23" t="s">
        <v>35</v>
      </c>
      <c r="H1070" s="22">
        <v>2.2025715462057209</v>
      </c>
      <c r="I1070" s="22">
        <v>-2.1850550969441702</v>
      </c>
      <c r="J1070" s="24">
        <v>0.78668956574301896</v>
      </c>
      <c r="K1070" s="25">
        <f>10^-J1070</f>
        <v>0.16342196728333025</v>
      </c>
      <c r="L1070" s="26" t="b">
        <f>IF(AND(K1070&lt;0.05,ABS(I1070)&gt;=2),"TRUE")</f>
        <v>0</v>
      </c>
      <c r="M1070" s="27" t="b">
        <v>0</v>
      </c>
      <c r="N1070" s="24">
        <v>0.78668956574301896</v>
      </c>
      <c r="O1070" s="27">
        <v>280</v>
      </c>
      <c r="P1070" s="25">
        <f>O1070/$P$2*$P$1</f>
        <v>1.2522361359570661E-2</v>
      </c>
      <c r="Q1070" s="27" t="b">
        <f>IF(K1070&lt;P1070,"TRUE")</f>
        <v>0</v>
      </c>
      <c r="R1070" s="28">
        <f>K1070*1118</f>
        <v>182.70575942276321</v>
      </c>
      <c r="S1070" s="26" t="b">
        <f>IF(R1070&lt;0.05,"TRUE")</f>
        <v>0</v>
      </c>
      <c r="T1070" s="5" t="s">
        <v>3225</v>
      </c>
      <c r="U1070" s="5" t="s">
        <v>3226</v>
      </c>
      <c r="V1070" s="5" t="s">
        <v>3227</v>
      </c>
      <c r="W1070" s="22">
        <v>15.198854446411133</v>
      </c>
      <c r="X1070" s="23" t="s">
        <v>35</v>
      </c>
      <c r="Y1070" s="22">
        <v>0.27688099717958592</v>
      </c>
      <c r="Z1070" s="22">
        <v>13.013799349466966</v>
      </c>
      <c r="AA1070" s="23" t="s">
        <v>35</v>
      </c>
      <c r="AB1070" s="22">
        <v>2.2025715462057209</v>
      </c>
      <c r="AC1070" s="22">
        <v>15.017920494079601</v>
      </c>
      <c r="AD1070" s="22">
        <v>15.0610446929932</v>
      </c>
      <c r="AE1070" s="22">
        <v>15.5175981521606</v>
      </c>
      <c r="AF1070" s="22">
        <v>10.5818548202515</v>
      </c>
      <c r="AG1070" s="22">
        <v>13.585135459899901</v>
      </c>
      <c r="AH1070" s="22">
        <v>14.874407768249499</v>
      </c>
    </row>
    <row r="1071" spans="1:34" x14ac:dyDescent="0.35">
      <c r="A1071" s="5" t="s">
        <v>3228</v>
      </c>
      <c r="B1071" s="5" t="s">
        <v>3229</v>
      </c>
      <c r="C1071" s="22">
        <v>15.181071917215965</v>
      </c>
      <c r="D1071" s="23" t="s">
        <v>35</v>
      </c>
      <c r="E1071" s="22">
        <v>0.85647778464645219</v>
      </c>
      <c r="F1071" s="22">
        <v>13.933486302693666</v>
      </c>
      <c r="G1071" s="23" t="s">
        <v>35</v>
      </c>
      <c r="H1071" s="22">
        <v>2.2570158584696789</v>
      </c>
      <c r="I1071" s="22">
        <v>-2.1930491129557299</v>
      </c>
      <c r="J1071" s="24">
        <v>0.40450321458912603</v>
      </c>
      <c r="K1071" s="25">
        <f>10^-J1071</f>
        <v>0.39400051129535707</v>
      </c>
      <c r="L1071" s="26" t="b">
        <f>IF(AND(K1071&lt;0.05,ABS(I1071)&gt;=2),"TRUE")</f>
        <v>0</v>
      </c>
      <c r="M1071" s="27" t="b">
        <v>0</v>
      </c>
      <c r="N1071" s="24">
        <v>0.40450321458912603</v>
      </c>
      <c r="O1071" s="27">
        <v>581</v>
      </c>
      <c r="P1071" s="25">
        <f>O1071/$P$2*$P$1</f>
        <v>2.5983899821109126E-2</v>
      </c>
      <c r="Q1071" s="27" t="b">
        <f>IF(K1071&lt;P1071,"TRUE")</f>
        <v>0</v>
      </c>
      <c r="R1071" s="28">
        <f>K1071*1118</f>
        <v>440.49257162820919</v>
      </c>
      <c r="S1071" s="26" t="b">
        <f>IF(R1071&lt;0.05,"TRUE")</f>
        <v>0</v>
      </c>
      <c r="T1071" s="5" t="s">
        <v>3228</v>
      </c>
      <c r="U1071" s="5" t="s">
        <v>3229</v>
      </c>
      <c r="V1071" s="5" t="s">
        <v>3230</v>
      </c>
      <c r="W1071" s="22">
        <v>15.181071917215965</v>
      </c>
      <c r="X1071" s="23" t="s">
        <v>35</v>
      </c>
      <c r="Y1071" s="22">
        <v>0.85647778464645219</v>
      </c>
      <c r="Z1071" s="22">
        <v>13.933486302693666</v>
      </c>
      <c r="AA1071" s="23" t="s">
        <v>35</v>
      </c>
      <c r="AB1071" s="22">
        <v>2.2570158584696789</v>
      </c>
      <c r="AC1071" s="22">
        <v>15.895672798156699</v>
      </c>
      <c r="AD1071" s="22">
        <v>15.415855407714799</v>
      </c>
      <c r="AE1071" s="22">
        <v>14.231687545776399</v>
      </c>
      <c r="AF1071" s="22">
        <v>11.347059249877899</v>
      </c>
      <c r="AG1071" s="22">
        <v>14.9493608474731</v>
      </c>
      <c r="AH1071" s="22">
        <v>15.50403881073</v>
      </c>
    </row>
    <row r="1072" spans="1:34" x14ac:dyDescent="0.35">
      <c r="A1072" s="5" t="s">
        <v>3231</v>
      </c>
      <c r="B1072" s="5" t="s">
        <v>3232</v>
      </c>
      <c r="C1072" s="22">
        <v>13.5069217681885</v>
      </c>
      <c r="D1072" s="23" t="s">
        <v>35</v>
      </c>
      <c r="E1072" s="22">
        <v>0.45495267734496125</v>
      </c>
      <c r="F1072" s="22">
        <v>12.259327252705901</v>
      </c>
      <c r="G1072" s="23" t="s">
        <v>35</v>
      </c>
      <c r="H1072" s="22">
        <v>0.36936957777734131</v>
      </c>
      <c r="I1072" s="22">
        <v>-2.1930580139160201</v>
      </c>
      <c r="J1072" s="24">
        <v>0.88833430537543001</v>
      </c>
      <c r="K1072" s="25">
        <f>10^-J1072</f>
        <v>0.12931999960844737</v>
      </c>
      <c r="L1072" s="26" t="b">
        <f>IF(AND(K1072&lt;0.05,ABS(I1072)&gt;=2),"TRUE")</f>
        <v>0</v>
      </c>
      <c r="M1072" s="27" t="b">
        <v>0</v>
      </c>
      <c r="N1072" s="24">
        <v>0.88833430537543001</v>
      </c>
      <c r="O1072" s="27">
        <v>232</v>
      </c>
      <c r="P1072" s="25">
        <f>O1072/$P$2*$P$1</f>
        <v>1.0375670840787121E-2</v>
      </c>
      <c r="Q1072" s="27" t="b">
        <f>IF(K1072&lt;P1072,"TRUE")</f>
        <v>0</v>
      </c>
      <c r="R1072" s="28">
        <f>K1072*1118</f>
        <v>144.57975956224416</v>
      </c>
      <c r="S1072" s="26" t="b">
        <f>IF(R1072&lt;0.05,"TRUE")</f>
        <v>0</v>
      </c>
      <c r="T1072" s="5" t="s">
        <v>3231</v>
      </c>
      <c r="U1072" s="5" t="s">
        <v>3232</v>
      </c>
      <c r="V1072" s="5" t="s">
        <v>3233</v>
      </c>
      <c r="W1072" s="22">
        <v>13.5069217681885</v>
      </c>
      <c r="X1072" s="23" t="s">
        <v>35</v>
      </c>
      <c r="Y1072" s="22">
        <v>0.45495267734496125</v>
      </c>
      <c r="Z1072" s="22">
        <v>12.259327252705901</v>
      </c>
      <c r="AA1072" s="23" t="s">
        <v>35</v>
      </c>
      <c r="AB1072" s="22">
        <v>0.36936957777734131</v>
      </c>
      <c r="AC1072" s="22">
        <v>13.109071731567401</v>
      </c>
      <c r="AD1072" s="22">
        <v>14.002946853637701</v>
      </c>
      <c r="AE1072" s="22">
        <v>13.4087467193604</v>
      </c>
      <c r="AF1072" s="22">
        <v>11.9258079528809</v>
      </c>
      <c r="AG1072" s="22">
        <v>12.6563205718994</v>
      </c>
      <c r="AH1072" s="22">
        <v>12.195853233337401</v>
      </c>
    </row>
    <row r="1073" spans="1:34" x14ac:dyDescent="0.35">
      <c r="A1073" s="5" t="s">
        <v>3234</v>
      </c>
      <c r="B1073" s="5" t="s">
        <v>3235</v>
      </c>
      <c r="C1073" s="22">
        <v>16.608421961466465</v>
      </c>
      <c r="D1073" s="23" t="s">
        <v>35</v>
      </c>
      <c r="E1073" s="22">
        <v>0.36870769065101333</v>
      </c>
      <c r="F1073" s="22">
        <v>14.412131627400727</v>
      </c>
      <c r="G1073" s="23" t="s">
        <v>35</v>
      </c>
      <c r="H1073" s="22">
        <v>4.6021952274177291</v>
      </c>
      <c r="I1073" s="22">
        <v>-2.1962903340657598</v>
      </c>
      <c r="J1073" s="24">
        <v>0.34078240716425601</v>
      </c>
      <c r="K1073" s="25">
        <f>10^-J1073</f>
        <v>0.45626545956060127</v>
      </c>
      <c r="L1073" s="26" t="b">
        <f>IF(AND(K1073&lt;0.05,ABS(I1073)&gt;=2),"TRUE")</f>
        <v>0</v>
      </c>
      <c r="M1073" s="27" t="b">
        <v>0</v>
      </c>
      <c r="N1073" s="24">
        <v>0.34078240716425601</v>
      </c>
      <c r="O1073" s="27">
        <v>659</v>
      </c>
      <c r="P1073" s="25">
        <f>O1073/$P$2*$P$1</f>
        <v>2.9472271914132382E-2</v>
      </c>
      <c r="Q1073" s="27" t="b">
        <f>IF(K1073&lt;P1073,"TRUE")</f>
        <v>0</v>
      </c>
      <c r="R1073" s="28">
        <f>K1073*1118</f>
        <v>510.10478378875223</v>
      </c>
      <c r="S1073" s="26" t="b">
        <f>IF(R1073&lt;0.05,"TRUE")</f>
        <v>0</v>
      </c>
      <c r="T1073" s="5" t="s">
        <v>3234</v>
      </c>
      <c r="U1073" s="5" t="s">
        <v>3235</v>
      </c>
      <c r="V1073" s="5" t="s">
        <v>3236</v>
      </c>
      <c r="W1073" s="22">
        <v>16.608421961466465</v>
      </c>
      <c r="X1073" s="23" t="s">
        <v>35</v>
      </c>
      <c r="Y1073" s="22">
        <v>0.36870769065101333</v>
      </c>
      <c r="Z1073" s="22">
        <v>14.412131627400727</v>
      </c>
      <c r="AA1073" s="23" t="s">
        <v>35</v>
      </c>
      <c r="AB1073" s="22">
        <v>4.6021952274177291</v>
      </c>
      <c r="AC1073" s="22">
        <v>17.010025024414102</v>
      </c>
      <c r="AD1073" s="22">
        <v>16.5300197601318</v>
      </c>
      <c r="AE1073" s="22">
        <v>16.285221099853501</v>
      </c>
      <c r="AF1073" s="22">
        <v>9.1369209289550799</v>
      </c>
      <c r="AG1073" s="22">
        <v>17.605897903442401</v>
      </c>
      <c r="AH1073" s="22">
        <v>16.493576049804702</v>
      </c>
    </row>
    <row r="1074" spans="1:34" x14ac:dyDescent="0.35">
      <c r="A1074" s="5" t="s">
        <v>3237</v>
      </c>
      <c r="B1074" s="5" t="s">
        <v>3238</v>
      </c>
      <c r="C1074" s="22">
        <v>15.8081652323405</v>
      </c>
      <c r="D1074" s="23" t="s">
        <v>35</v>
      </c>
      <c r="E1074" s="22">
        <v>0.46288423042855192</v>
      </c>
      <c r="F1074" s="22">
        <v>14.556199073791499</v>
      </c>
      <c r="G1074" s="23" t="s">
        <v>35</v>
      </c>
      <c r="H1074" s="22">
        <v>2.2508158044929938</v>
      </c>
      <c r="I1074" s="22">
        <v>-2.1974296569824201</v>
      </c>
      <c r="J1074" s="24">
        <v>0.41408113894038601</v>
      </c>
      <c r="K1074" s="25">
        <f>10^-J1074</f>
        <v>0.3854063457355974</v>
      </c>
      <c r="L1074" s="26" t="b">
        <f>IF(AND(K1074&lt;0.05,ABS(I1074)&gt;=2),"TRUE")</f>
        <v>0</v>
      </c>
      <c r="M1074" s="27" t="b">
        <v>0</v>
      </c>
      <c r="N1074" s="24">
        <v>0.41408113894038601</v>
      </c>
      <c r="O1074" s="27">
        <v>568</v>
      </c>
      <c r="P1074" s="25">
        <f>O1074/$P$2*$P$1</f>
        <v>2.5402504472271915E-2</v>
      </c>
      <c r="Q1074" s="27" t="b">
        <f>IF(K1074&lt;P1074,"TRUE")</f>
        <v>0</v>
      </c>
      <c r="R1074" s="28">
        <f>K1074*1118</f>
        <v>430.88429453239792</v>
      </c>
      <c r="S1074" s="26" t="b">
        <f>IF(R1074&lt;0.05,"TRUE")</f>
        <v>0</v>
      </c>
      <c r="T1074" s="5" t="s">
        <v>3237</v>
      </c>
      <c r="U1074" s="5" t="s">
        <v>3238</v>
      </c>
      <c r="V1074" s="5" t="s">
        <v>3239</v>
      </c>
      <c r="W1074" s="22">
        <v>15.8081652323405</v>
      </c>
      <c r="X1074" s="23" t="s">
        <v>35</v>
      </c>
      <c r="Y1074" s="22">
        <v>0.46288423042855192</v>
      </c>
      <c r="Z1074" s="22">
        <v>14.556199073791499</v>
      </c>
      <c r="AA1074" s="23" t="s">
        <v>35</v>
      </c>
      <c r="AB1074" s="22">
        <v>2.2508158044929938</v>
      </c>
      <c r="AC1074" s="22">
        <v>15.7143087387085</v>
      </c>
      <c r="AD1074" s="22">
        <v>15.399401664733899</v>
      </c>
      <c r="AE1074" s="22">
        <v>16.310785293579102</v>
      </c>
      <c r="AF1074" s="22">
        <v>11.974850654602101</v>
      </c>
      <c r="AG1074" s="22">
        <v>15.5848579406738</v>
      </c>
      <c r="AH1074" s="22">
        <v>16.108888626098601</v>
      </c>
    </row>
    <row r="1075" spans="1:34" x14ac:dyDescent="0.35">
      <c r="A1075" s="5" t="s">
        <v>3240</v>
      </c>
      <c r="B1075" s="5" t="s">
        <v>3241</v>
      </c>
      <c r="C1075" s="22">
        <v>14.350938796997065</v>
      </c>
      <c r="D1075" s="23" t="s">
        <v>35</v>
      </c>
      <c r="E1075" s="22">
        <v>0.29757450464247004</v>
      </c>
      <c r="F1075" s="22">
        <v>13.082922299702966</v>
      </c>
      <c r="G1075" s="23" t="s">
        <v>35</v>
      </c>
      <c r="H1075" s="22">
        <v>0.93792474668378956</v>
      </c>
      <c r="I1075" s="22">
        <v>-2.21347999572754</v>
      </c>
      <c r="J1075" s="24">
        <v>0.67109342439640296</v>
      </c>
      <c r="K1075" s="25">
        <f>10^-J1075</f>
        <v>0.21325861069466373</v>
      </c>
      <c r="L1075" s="26" t="b">
        <f>IF(AND(K1075&lt;0.05,ABS(I1075)&gt;=2),"TRUE")</f>
        <v>0</v>
      </c>
      <c r="M1075" s="27" t="b">
        <v>0</v>
      </c>
      <c r="N1075" s="24">
        <v>0.67109342439640296</v>
      </c>
      <c r="O1075" s="27">
        <v>345</v>
      </c>
      <c r="P1075" s="25">
        <f>O1075/$P$2*$P$1</f>
        <v>1.5429338103756711E-2</v>
      </c>
      <c r="Q1075" s="27" t="b">
        <f>IF(K1075&lt;P1075,"TRUE")</f>
        <v>0</v>
      </c>
      <c r="R1075" s="28">
        <f>K1075*1118</f>
        <v>238.42312675663405</v>
      </c>
      <c r="S1075" s="26" t="b">
        <f>IF(R1075&lt;0.05,"TRUE")</f>
        <v>0</v>
      </c>
      <c r="T1075" s="5" t="s">
        <v>3240</v>
      </c>
      <c r="U1075" s="5" t="s">
        <v>3241</v>
      </c>
      <c r="V1075" s="5" t="s">
        <v>3242</v>
      </c>
      <c r="W1075" s="22">
        <v>14.350938796997065</v>
      </c>
      <c r="X1075" s="23" t="s">
        <v>35</v>
      </c>
      <c r="Y1075" s="22">
        <v>0.29757450464247004</v>
      </c>
      <c r="Z1075" s="22">
        <v>13.082922299702966</v>
      </c>
      <c r="AA1075" s="23" t="s">
        <v>35</v>
      </c>
      <c r="AB1075" s="22">
        <v>0.93792474668378956</v>
      </c>
      <c r="AC1075" s="22">
        <v>14.6933708190918</v>
      </c>
      <c r="AD1075" s="22">
        <v>14.155109405517599</v>
      </c>
      <c r="AE1075" s="22">
        <v>14.2043361663818</v>
      </c>
      <c r="AF1075" s="22">
        <v>12.000317573547401</v>
      </c>
      <c r="AG1075" s="22">
        <v>13.5981845855713</v>
      </c>
      <c r="AH1075" s="22">
        <v>13.650264739990201</v>
      </c>
    </row>
    <row r="1076" spans="1:34" x14ac:dyDescent="0.35">
      <c r="A1076" s="5" t="s">
        <v>3243</v>
      </c>
      <c r="B1076" s="5" t="s">
        <v>3244</v>
      </c>
      <c r="C1076" s="22">
        <v>14.950988451639835</v>
      </c>
      <c r="D1076" s="23" t="s">
        <v>35</v>
      </c>
      <c r="E1076" s="22">
        <v>0.21095551317467393</v>
      </c>
      <c r="F1076" s="22">
        <v>13.676089922587101</v>
      </c>
      <c r="G1076" s="23" t="s">
        <v>35</v>
      </c>
      <c r="H1076" s="22">
        <v>1.3797532719455592</v>
      </c>
      <c r="I1076" s="22">
        <v>-2.2203620274861602</v>
      </c>
      <c r="J1076" s="24">
        <v>0.56661216898712197</v>
      </c>
      <c r="K1076" s="25">
        <f>10^-J1076</f>
        <v>0.27126129516889974</v>
      </c>
      <c r="L1076" s="26" t="b">
        <f>IF(AND(K1076&lt;0.05,ABS(I1076)&gt;=2),"TRUE")</f>
        <v>0</v>
      </c>
      <c r="M1076" s="27" t="b">
        <v>0</v>
      </c>
      <c r="N1076" s="24">
        <v>0.56661216898712197</v>
      </c>
      <c r="O1076" s="27">
        <v>427</v>
      </c>
      <c r="P1076" s="25">
        <f>O1076/$P$2*$P$1</f>
        <v>1.9096601073345262E-2</v>
      </c>
      <c r="Q1076" s="27" t="b">
        <f>IF(K1076&lt;P1076,"TRUE")</f>
        <v>0</v>
      </c>
      <c r="R1076" s="28">
        <f>K1076*1118</f>
        <v>303.27012799882993</v>
      </c>
      <c r="S1076" s="26" t="b">
        <f>IF(R1076&lt;0.05,"TRUE")</f>
        <v>0</v>
      </c>
      <c r="T1076" s="5" t="s">
        <v>3243</v>
      </c>
      <c r="U1076" s="5" t="s">
        <v>3244</v>
      </c>
      <c r="V1076" s="5" t="s">
        <v>3245</v>
      </c>
      <c r="W1076" s="22">
        <v>14.950988451639835</v>
      </c>
      <c r="X1076" s="23" t="s">
        <v>35</v>
      </c>
      <c r="Y1076" s="22">
        <v>0.21095551317467393</v>
      </c>
      <c r="Z1076" s="22">
        <v>13.676089922587101</v>
      </c>
      <c r="AA1076" s="23" t="s">
        <v>35</v>
      </c>
      <c r="AB1076" s="22">
        <v>1.3797532719455592</v>
      </c>
      <c r="AC1076" s="22">
        <v>15.1943969726563</v>
      </c>
      <c r="AD1076" s="22">
        <v>14.837435722351101</v>
      </c>
      <c r="AE1076" s="22">
        <v>14.8211326599121</v>
      </c>
      <c r="AF1076" s="22">
        <v>12.101922035217299</v>
      </c>
      <c r="AG1076" s="22">
        <v>14.6758136749268</v>
      </c>
      <c r="AH1076" s="22">
        <v>14.2505340576172</v>
      </c>
    </row>
    <row r="1077" spans="1:34" x14ac:dyDescent="0.35">
      <c r="A1077" s="5" t="s">
        <v>3246</v>
      </c>
      <c r="B1077" s="5" t="s">
        <v>3247</v>
      </c>
      <c r="C1077" s="22">
        <v>15.699376424153668</v>
      </c>
      <c r="D1077" s="23" t="s">
        <v>35</v>
      </c>
      <c r="E1077" s="22">
        <v>0.22978514175275153</v>
      </c>
      <c r="F1077" s="22">
        <v>13.476874033610033</v>
      </c>
      <c r="G1077" s="23" t="s">
        <v>35</v>
      </c>
      <c r="H1077" s="22">
        <v>3.0108949168578705</v>
      </c>
      <c r="I1077" s="22">
        <v>-2.2225023905436201</v>
      </c>
      <c r="J1077" s="24">
        <v>0.56640218971748202</v>
      </c>
      <c r="K1077" s="25">
        <f>10^-J1077</f>
        <v>0.2713924803968833</v>
      </c>
      <c r="L1077" s="26" t="b">
        <f>IF(AND(K1077&lt;0.05,ABS(I1077)&gt;=2),"TRUE")</f>
        <v>0</v>
      </c>
      <c r="M1077" s="27" t="b">
        <v>0</v>
      </c>
      <c r="N1077" s="24">
        <v>0.56640218971748202</v>
      </c>
      <c r="O1077" s="27">
        <v>428</v>
      </c>
      <c r="P1077" s="25">
        <f>O1077/$P$2*$P$1</f>
        <v>1.9141323792486585E-2</v>
      </c>
      <c r="Q1077" s="27" t="b">
        <f>IF(K1077&lt;P1077,"TRUE")</f>
        <v>0</v>
      </c>
      <c r="R1077" s="28">
        <f>K1077*1118</f>
        <v>303.4167930837155</v>
      </c>
      <c r="S1077" s="26" t="b">
        <f>IF(R1077&lt;0.05,"TRUE")</f>
        <v>0</v>
      </c>
      <c r="T1077" s="5" t="s">
        <v>3246</v>
      </c>
      <c r="U1077" s="5" t="s">
        <v>3247</v>
      </c>
      <c r="V1077" s="5" t="s">
        <v>3248</v>
      </c>
      <c r="W1077" s="22">
        <v>15.699376424153668</v>
      </c>
      <c r="X1077" s="23" t="s">
        <v>35</v>
      </c>
      <c r="Y1077" s="22">
        <v>0.22978514175275153</v>
      </c>
      <c r="Z1077" s="22">
        <v>13.476874033610033</v>
      </c>
      <c r="AA1077" s="23" t="s">
        <v>35</v>
      </c>
      <c r="AB1077" s="22">
        <v>3.0108949168578705</v>
      </c>
      <c r="AC1077" s="22">
        <v>15.573605537414601</v>
      </c>
      <c r="AD1077" s="22">
        <v>15.5599317550659</v>
      </c>
      <c r="AE1077" s="22">
        <v>15.964591979980501</v>
      </c>
      <c r="AF1077" s="22">
        <v>10.014533996581999</v>
      </c>
      <c r="AG1077" s="22">
        <v>14.934842109680201</v>
      </c>
      <c r="AH1077" s="22">
        <v>15.4812459945679</v>
      </c>
    </row>
    <row r="1078" spans="1:34" x14ac:dyDescent="0.35">
      <c r="A1078" s="5" t="s">
        <v>3249</v>
      </c>
      <c r="B1078" s="5" t="s">
        <v>3250</v>
      </c>
      <c r="C1078" s="22">
        <v>14.820768356323233</v>
      </c>
      <c r="D1078" s="23" t="s">
        <v>35</v>
      </c>
      <c r="E1078" s="22">
        <v>0.11927051410497543</v>
      </c>
      <c r="F1078" s="22">
        <v>13.529804547627799</v>
      </c>
      <c r="G1078" s="23" t="s">
        <v>35</v>
      </c>
      <c r="H1078" s="22">
        <v>1.8885614949692033</v>
      </c>
      <c r="I1078" s="22">
        <v>-2.2364273071289098</v>
      </c>
      <c r="J1078" s="24">
        <v>0.47762773814564602</v>
      </c>
      <c r="K1078" s="25">
        <f>10^-J1078</f>
        <v>0.33294481952837635</v>
      </c>
      <c r="L1078" s="26" t="b">
        <f>IF(AND(K1078&lt;0.05,ABS(I1078)&gt;=2),"TRUE")</f>
        <v>0</v>
      </c>
      <c r="M1078" s="27" t="b">
        <v>0</v>
      </c>
      <c r="N1078" s="24">
        <v>0.47762773814564602</v>
      </c>
      <c r="O1078" s="27">
        <v>501</v>
      </c>
      <c r="P1078" s="25">
        <f>O1078/$P$2*$P$1</f>
        <v>2.240608228980322E-2</v>
      </c>
      <c r="Q1078" s="27" t="b">
        <f>IF(K1078&lt;P1078,"TRUE")</f>
        <v>0</v>
      </c>
      <c r="R1078" s="28">
        <f>K1078*1118</f>
        <v>372.23230823272473</v>
      </c>
      <c r="S1078" s="26" t="b">
        <f>IF(R1078&lt;0.05,"TRUE")</f>
        <v>0</v>
      </c>
      <c r="T1078" s="5" t="s">
        <v>3249</v>
      </c>
      <c r="U1078" s="5" t="s">
        <v>3250</v>
      </c>
      <c r="V1078" s="5" t="s">
        <v>3251</v>
      </c>
      <c r="W1078" s="22">
        <v>14.820768356323233</v>
      </c>
      <c r="X1078" s="23" t="s">
        <v>35</v>
      </c>
      <c r="Y1078" s="22">
        <v>0.11927051410497543</v>
      </c>
      <c r="Z1078" s="22">
        <v>13.529804547627799</v>
      </c>
      <c r="AA1078" s="23" t="s">
        <v>35</v>
      </c>
      <c r="AB1078" s="22">
        <v>1.8885614949692033</v>
      </c>
      <c r="AC1078" s="22">
        <v>14.6950788497925</v>
      </c>
      <c r="AD1078" s="22">
        <v>14.9323682785034</v>
      </c>
      <c r="AE1078" s="22">
        <v>14.8348579406738</v>
      </c>
      <c r="AF1078" s="22">
        <v>11.368604660034199</v>
      </c>
      <c r="AG1078" s="22">
        <v>14.3582620620728</v>
      </c>
      <c r="AH1078" s="22">
        <v>14.862546920776399</v>
      </c>
    </row>
    <row r="1079" spans="1:34" x14ac:dyDescent="0.35">
      <c r="A1079" s="5" t="s">
        <v>3252</v>
      </c>
      <c r="B1079" s="5" t="s">
        <v>3253</v>
      </c>
      <c r="C1079" s="22">
        <v>15.744844118754067</v>
      </c>
      <c r="D1079" s="23" t="s">
        <v>35</v>
      </c>
      <c r="E1079" s="22">
        <v>0.40967380248456065</v>
      </c>
      <c r="F1079" s="22">
        <v>13.507163683573401</v>
      </c>
      <c r="G1079" s="23" t="s">
        <v>35</v>
      </c>
      <c r="H1079" s="22">
        <v>2.3364422425671254</v>
      </c>
      <c r="I1079" s="22">
        <v>-2.2376804351806601</v>
      </c>
      <c r="J1079" s="24">
        <v>0.75051754003758797</v>
      </c>
      <c r="K1079" s="25">
        <f>10^-J1079</f>
        <v>0.17761615322419114</v>
      </c>
      <c r="L1079" s="26" t="b">
        <f>IF(AND(K1079&lt;0.05,ABS(I1079)&gt;=2),"TRUE")</f>
        <v>0</v>
      </c>
      <c r="M1079" s="27" t="b">
        <v>0</v>
      </c>
      <c r="N1079" s="24">
        <v>0.75051754003758797</v>
      </c>
      <c r="O1079" s="27">
        <v>297</v>
      </c>
      <c r="P1079" s="25">
        <f>O1079/$P$2*$P$1</f>
        <v>1.3282647584973169E-2</v>
      </c>
      <c r="Q1079" s="27" t="b">
        <f>IF(K1079&lt;P1079,"TRUE")</f>
        <v>0</v>
      </c>
      <c r="R1079" s="28">
        <f>K1079*1118</f>
        <v>198.57485930464568</v>
      </c>
      <c r="S1079" s="26" t="b">
        <f>IF(R1079&lt;0.05,"TRUE")</f>
        <v>0</v>
      </c>
      <c r="T1079" s="5" t="s">
        <v>3252</v>
      </c>
      <c r="U1079" s="5" t="s">
        <v>3253</v>
      </c>
      <c r="V1079" s="5" t="s">
        <v>3254</v>
      </c>
      <c r="W1079" s="22">
        <v>15.744844118754067</v>
      </c>
      <c r="X1079" s="23" t="s">
        <v>35</v>
      </c>
      <c r="Y1079" s="22">
        <v>0.40967380248456065</v>
      </c>
      <c r="Z1079" s="22">
        <v>13.507163683573401</v>
      </c>
      <c r="AA1079" s="23" t="s">
        <v>35</v>
      </c>
      <c r="AB1079" s="22">
        <v>2.3364422425671254</v>
      </c>
      <c r="AC1079" s="22">
        <v>16.1895656585693</v>
      </c>
      <c r="AD1079" s="22">
        <v>15.3828420639038</v>
      </c>
      <c r="AE1079" s="22">
        <v>15.6621246337891</v>
      </c>
      <c r="AF1079" s="22">
        <v>10.8106336593628</v>
      </c>
      <c r="AG1079" s="22">
        <v>14.781221389770501</v>
      </c>
      <c r="AH1079" s="22">
        <v>14.9296360015869</v>
      </c>
    </row>
    <row r="1080" spans="1:34" x14ac:dyDescent="0.35">
      <c r="A1080" s="5" t="s">
        <v>3255</v>
      </c>
      <c r="B1080" s="5" t="s">
        <v>3256</v>
      </c>
      <c r="C1080" s="22">
        <v>13.621689478556299</v>
      </c>
      <c r="D1080" s="23" t="s">
        <v>35</v>
      </c>
      <c r="E1080" s="22">
        <v>1.2870547708289466</v>
      </c>
      <c r="F1080" s="22">
        <v>11.344669024149576</v>
      </c>
      <c r="G1080" s="23" t="s">
        <v>35</v>
      </c>
      <c r="H1080" s="22">
        <v>1.7145713189688996</v>
      </c>
      <c r="I1080" s="22">
        <v>-2.2770204544067401</v>
      </c>
      <c r="J1080" s="24">
        <v>0.854921480506183</v>
      </c>
      <c r="K1080" s="25">
        <f>10^-J1080</f>
        <v>0.13966208442294245</v>
      </c>
      <c r="L1080" s="26" t="b">
        <f>IF(AND(K1080&lt;0.05,ABS(I1080)&gt;=2),"TRUE")</f>
        <v>0</v>
      </c>
      <c r="M1080" s="27" t="b">
        <v>0</v>
      </c>
      <c r="N1080" s="24">
        <v>0.854921480506183</v>
      </c>
      <c r="O1080" s="27">
        <v>253</v>
      </c>
      <c r="P1080" s="25">
        <f>O1080/$P$2*$P$1</f>
        <v>1.131484794275492E-2</v>
      </c>
      <c r="Q1080" s="27" t="b">
        <f>IF(K1080&lt;P1080,"TRUE")</f>
        <v>0</v>
      </c>
      <c r="R1080" s="28">
        <f>K1080*1118</f>
        <v>156.14221038484965</v>
      </c>
      <c r="S1080" s="26" t="b">
        <f>IF(R1080&lt;0.05,"TRUE")</f>
        <v>0</v>
      </c>
      <c r="T1080" s="5" t="s">
        <v>3255</v>
      </c>
      <c r="U1080" s="5" t="s">
        <v>3256</v>
      </c>
      <c r="V1080" s="5" t="s">
        <v>3257</v>
      </c>
      <c r="W1080" s="22">
        <v>13.621689478556299</v>
      </c>
      <c r="X1080" s="23" t="s">
        <v>35</v>
      </c>
      <c r="Y1080" s="22">
        <v>1.2870547708289466</v>
      </c>
      <c r="Z1080" s="22">
        <v>11.344669024149576</v>
      </c>
      <c r="AA1080" s="23" t="s">
        <v>35</v>
      </c>
      <c r="AB1080" s="22">
        <v>1.7145713189688996</v>
      </c>
      <c r="AC1080" s="22">
        <v>14.7557535171509</v>
      </c>
      <c r="AD1080" s="22">
        <v>13.8864831924438</v>
      </c>
      <c r="AE1080" s="22">
        <v>12.222831726074199</v>
      </c>
      <c r="AF1080" s="22">
        <v>9.3895568847656303</v>
      </c>
      <c r="AG1080" s="22">
        <v>12.5922384262085</v>
      </c>
      <c r="AH1080" s="22">
        <v>12.0522117614746</v>
      </c>
    </row>
    <row r="1081" spans="1:34" x14ac:dyDescent="0.35">
      <c r="A1081" s="5" t="s">
        <v>3258</v>
      </c>
      <c r="B1081" s="5" t="s">
        <v>3259</v>
      </c>
      <c r="C1081" s="22">
        <v>15.377915382385268</v>
      </c>
      <c r="D1081" s="23" t="s">
        <v>35</v>
      </c>
      <c r="E1081" s="22">
        <v>0.24394390310433167</v>
      </c>
      <c r="F1081" s="22">
        <v>13.0852460861206</v>
      </c>
      <c r="G1081" s="23" t="s">
        <v>35</v>
      </c>
      <c r="H1081" s="22">
        <v>2.1317272749024352</v>
      </c>
      <c r="I1081" s="22">
        <v>-2.2926692962646502</v>
      </c>
      <c r="J1081" s="24">
        <v>0.86052605497721502</v>
      </c>
      <c r="K1081" s="25">
        <f>10^-J1081</f>
        <v>0.13787132362385426</v>
      </c>
      <c r="L1081" s="26" t="b">
        <f>IF(AND(K1081&lt;0.05,ABS(I1081)&gt;=2),"TRUE")</f>
        <v>0</v>
      </c>
      <c r="M1081" s="27" t="b">
        <v>0</v>
      </c>
      <c r="N1081" s="24">
        <v>0.86052605497721502</v>
      </c>
      <c r="O1081" s="27">
        <v>251</v>
      </c>
      <c r="P1081" s="25">
        <f>O1081/$P$2*$P$1</f>
        <v>1.1225402504472272E-2</v>
      </c>
      <c r="Q1081" s="27" t="b">
        <f>IF(K1081&lt;P1081,"TRUE")</f>
        <v>0</v>
      </c>
      <c r="R1081" s="28">
        <f>K1081*1118</f>
        <v>154.14013981146906</v>
      </c>
      <c r="S1081" s="26" t="b">
        <f>IF(R1081&lt;0.05,"TRUE")</f>
        <v>0</v>
      </c>
      <c r="T1081" s="5" t="s">
        <v>3258</v>
      </c>
      <c r="U1081" s="5" t="s">
        <v>3259</v>
      </c>
      <c r="V1081" s="5" t="s">
        <v>3260</v>
      </c>
      <c r="W1081" s="22">
        <v>15.377915382385268</v>
      </c>
      <c r="X1081" s="23" t="s">
        <v>35</v>
      </c>
      <c r="Y1081" s="22">
        <v>0.24394390310433167</v>
      </c>
      <c r="Z1081" s="22">
        <v>13.0852460861206</v>
      </c>
      <c r="AA1081" s="23" t="s">
        <v>35</v>
      </c>
      <c r="AB1081" s="22">
        <v>2.1317272749024352</v>
      </c>
      <c r="AC1081" s="22">
        <v>15.5309162139893</v>
      </c>
      <c r="AD1081" s="22">
        <v>15.0965938568115</v>
      </c>
      <c r="AE1081" s="22">
        <v>15.506236076355</v>
      </c>
      <c r="AF1081" s="22">
        <v>10.6477060317993</v>
      </c>
      <c r="AG1081" s="22">
        <v>14.6007652282715</v>
      </c>
      <c r="AH1081" s="22">
        <v>14.007266998291</v>
      </c>
    </row>
    <row r="1082" spans="1:34" x14ac:dyDescent="0.35">
      <c r="A1082" s="5" t="s">
        <v>3261</v>
      </c>
      <c r="B1082" s="5" t="s">
        <v>3262</v>
      </c>
      <c r="C1082" s="22">
        <v>15.328951835632333</v>
      </c>
      <c r="D1082" s="23" t="s">
        <v>35</v>
      </c>
      <c r="E1082" s="22">
        <v>0.79922438920454497</v>
      </c>
      <c r="F1082" s="22">
        <v>13.974748929341667</v>
      </c>
      <c r="G1082" s="23" t="s">
        <v>35</v>
      </c>
      <c r="H1082" s="22">
        <v>1.4197788662817599</v>
      </c>
      <c r="I1082" s="22">
        <v>-2.2996664047241202</v>
      </c>
      <c r="J1082" s="24">
        <v>0.56278021895630403</v>
      </c>
      <c r="K1082" s="25">
        <f>10^-J1082</f>
        <v>0.27366532991693993</v>
      </c>
      <c r="L1082" s="26" t="b">
        <f>IF(AND(K1082&lt;0.05,ABS(I1082)&gt;=2),"TRUE")</f>
        <v>0</v>
      </c>
      <c r="M1082" s="27" t="b">
        <v>0</v>
      </c>
      <c r="N1082" s="24">
        <v>0.56278021895630403</v>
      </c>
      <c r="O1082" s="27">
        <v>430</v>
      </c>
      <c r="P1082" s="25">
        <f>O1082/$P$2*$P$1</f>
        <v>1.9230769230769232E-2</v>
      </c>
      <c r="Q1082" s="27" t="b">
        <f>IF(K1082&lt;P1082,"TRUE")</f>
        <v>0</v>
      </c>
      <c r="R1082" s="28">
        <f>K1082*1118</f>
        <v>305.95783884713882</v>
      </c>
      <c r="S1082" s="26" t="b">
        <f>IF(R1082&lt;0.05,"TRUE")</f>
        <v>0</v>
      </c>
      <c r="T1082" s="5" t="s">
        <v>3261</v>
      </c>
      <c r="U1082" s="5" t="s">
        <v>3262</v>
      </c>
      <c r="V1082" s="5" t="s">
        <v>3263</v>
      </c>
      <c r="W1082" s="22">
        <v>15.328951835632333</v>
      </c>
      <c r="X1082" s="23" t="s">
        <v>35</v>
      </c>
      <c r="Y1082" s="22">
        <v>0.79922438920454497</v>
      </c>
      <c r="Z1082" s="22">
        <v>13.974748929341667</v>
      </c>
      <c r="AA1082" s="23" t="s">
        <v>35</v>
      </c>
      <c r="AB1082" s="22">
        <v>1.4197788662817599</v>
      </c>
      <c r="AC1082" s="22">
        <v>15.563565254211399</v>
      </c>
      <c r="AD1082" s="22">
        <v>15.984611511230501</v>
      </c>
      <c r="AE1082" s="22">
        <v>14.438678741455099</v>
      </c>
      <c r="AF1082" s="22">
        <v>12.3756971359253</v>
      </c>
      <c r="AG1082" s="22">
        <v>14.461150169372599</v>
      </c>
      <c r="AH1082" s="22">
        <v>15.087399482727101</v>
      </c>
    </row>
    <row r="1083" spans="1:34" x14ac:dyDescent="0.35">
      <c r="A1083" s="5" t="s">
        <v>3264</v>
      </c>
      <c r="B1083" s="5" t="s">
        <v>3265</v>
      </c>
      <c r="C1083" s="22">
        <v>15.909207344055167</v>
      </c>
      <c r="D1083" s="23" t="s">
        <v>35</v>
      </c>
      <c r="E1083" s="22">
        <v>0.26762033299150922</v>
      </c>
      <c r="F1083" s="22">
        <v>13.589130083719866</v>
      </c>
      <c r="G1083" s="23" t="s">
        <v>35</v>
      </c>
      <c r="H1083" s="22">
        <v>3.8614614732488142</v>
      </c>
      <c r="I1083" s="22">
        <v>-2.3200772603352902</v>
      </c>
      <c r="J1083" s="24">
        <v>0.44633250214408798</v>
      </c>
      <c r="K1083" s="25">
        <f>10^-J1083</f>
        <v>0.35782237821013818</v>
      </c>
      <c r="L1083" s="26" t="b">
        <f>IF(AND(K1083&lt;0.05,ABS(I1083)&gt;=2),"TRUE")</f>
        <v>0</v>
      </c>
      <c r="M1083" s="27" t="b">
        <v>0</v>
      </c>
      <c r="N1083" s="24">
        <v>0.44633250214408798</v>
      </c>
      <c r="O1083" s="27">
        <v>533</v>
      </c>
      <c r="P1083" s="25">
        <f>O1083/$P$2*$P$1</f>
        <v>2.3837209302325583E-2</v>
      </c>
      <c r="Q1083" s="27" t="b">
        <f>IF(K1083&lt;P1083,"TRUE")</f>
        <v>0</v>
      </c>
      <c r="R1083" s="28">
        <f>K1083*1118</f>
        <v>400.04541883893449</v>
      </c>
      <c r="S1083" s="26" t="b">
        <f>IF(R1083&lt;0.05,"TRUE")</f>
        <v>0</v>
      </c>
      <c r="T1083" s="5" t="s">
        <v>3264</v>
      </c>
      <c r="U1083" s="5" t="s">
        <v>3265</v>
      </c>
      <c r="V1083" s="5" t="s">
        <v>3266</v>
      </c>
      <c r="W1083" s="22">
        <v>15.909207344055167</v>
      </c>
      <c r="X1083" s="23" t="s">
        <v>35</v>
      </c>
      <c r="Y1083" s="22">
        <v>0.26762033299150922</v>
      </c>
      <c r="Z1083" s="22">
        <v>13.589130083719866</v>
      </c>
      <c r="AA1083" s="23" t="s">
        <v>35</v>
      </c>
      <c r="AB1083" s="22">
        <v>3.8614614732488142</v>
      </c>
      <c r="AC1083" s="22">
        <v>16.116630554199201</v>
      </c>
      <c r="AD1083" s="22">
        <v>16.003870010376001</v>
      </c>
      <c r="AE1083" s="22">
        <v>15.6071214675903</v>
      </c>
      <c r="AF1083" s="22">
        <v>9.1351661682128906</v>
      </c>
      <c r="AG1083" s="22">
        <v>15.6357269287109</v>
      </c>
      <c r="AH1083" s="22">
        <v>15.996497154235801</v>
      </c>
    </row>
    <row r="1084" spans="1:34" x14ac:dyDescent="0.35">
      <c r="A1084" s="5" t="s">
        <v>3267</v>
      </c>
      <c r="B1084" s="5" t="s">
        <v>3268</v>
      </c>
      <c r="C1084" s="22">
        <v>23.388860066731766</v>
      </c>
      <c r="D1084" s="23" t="s">
        <v>35</v>
      </c>
      <c r="E1084" s="22">
        <v>0.29336455291744107</v>
      </c>
      <c r="F1084" s="22">
        <v>21.066120147705067</v>
      </c>
      <c r="G1084" s="23" t="s">
        <v>35</v>
      </c>
      <c r="H1084" s="22">
        <v>2.470435841661049</v>
      </c>
      <c r="I1084" s="22">
        <v>-2.3227399190266902</v>
      </c>
      <c r="J1084" s="24">
        <v>0.74194655610700999</v>
      </c>
      <c r="K1084" s="25">
        <f>10^-J1084</f>
        <v>0.18115630082372985</v>
      </c>
      <c r="L1084" s="26" t="b">
        <f>IF(AND(K1084&lt;0.05,ABS(I1084)&gt;=2),"TRUE")</f>
        <v>0</v>
      </c>
      <c r="M1084" s="27" t="b">
        <v>0</v>
      </c>
      <c r="N1084" s="24">
        <v>0.74194655610700999</v>
      </c>
      <c r="O1084" s="27">
        <v>304</v>
      </c>
      <c r="P1084" s="25">
        <f>O1084/$P$2*$P$1</f>
        <v>1.3595706618962434E-2</v>
      </c>
      <c r="Q1084" s="27" t="b">
        <f>IF(K1084&lt;P1084,"TRUE")</f>
        <v>0</v>
      </c>
      <c r="R1084" s="28">
        <f>K1084*1118</f>
        <v>202.53274432092996</v>
      </c>
      <c r="S1084" s="26" t="b">
        <f>IF(R1084&lt;0.05,"TRUE")</f>
        <v>0</v>
      </c>
      <c r="T1084" s="5" t="s">
        <v>3267</v>
      </c>
      <c r="U1084" s="5" t="s">
        <v>3268</v>
      </c>
      <c r="V1084" s="5" t="s">
        <v>3269</v>
      </c>
      <c r="W1084" s="22">
        <v>23.388860066731766</v>
      </c>
      <c r="X1084" s="23" t="s">
        <v>35</v>
      </c>
      <c r="Y1084" s="22">
        <v>0.29336455291744107</v>
      </c>
      <c r="Z1084" s="22">
        <v>21.066120147705067</v>
      </c>
      <c r="AA1084" s="23" t="s">
        <v>35</v>
      </c>
      <c r="AB1084" s="22">
        <v>2.470435841661049</v>
      </c>
      <c r="AC1084" s="22">
        <v>23.146242141723601</v>
      </c>
      <c r="AD1084" s="22">
        <v>23.305437088012699</v>
      </c>
      <c r="AE1084" s="22">
        <v>23.714900970458999</v>
      </c>
      <c r="AF1084" s="22">
        <v>21.4417514801025</v>
      </c>
      <c r="AG1084" s="22">
        <v>23.327228546142599</v>
      </c>
      <c r="AH1084" s="22">
        <v>18.429380416870099</v>
      </c>
    </row>
    <row r="1085" spans="1:34" x14ac:dyDescent="0.35">
      <c r="A1085" s="5" t="s">
        <v>3270</v>
      </c>
      <c r="B1085" s="5" t="s">
        <v>3271</v>
      </c>
      <c r="C1085" s="22">
        <v>14.393368085225433</v>
      </c>
      <c r="D1085" s="23" t="s">
        <v>35</v>
      </c>
      <c r="E1085" s="22">
        <v>0.12161608141900347</v>
      </c>
      <c r="F1085" s="22">
        <v>13.010851542154933</v>
      </c>
      <c r="G1085" s="23" t="s">
        <v>35</v>
      </c>
      <c r="H1085" s="22">
        <v>1.5172674105711121</v>
      </c>
      <c r="I1085" s="22">
        <v>-2.3279803593953501</v>
      </c>
      <c r="J1085" s="24">
        <v>0.56936991741290799</v>
      </c>
      <c r="K1085" s="25">
        <f>10^-J1085</f>
        <v>0.26954425671897059</v>
      </c>
      <c r="L1085" s="26" t="b">
        <f>IF(AND(K1085&lt;0.05,ABS(I1085)&gt;=2),"TRUE")</f>
        <v>0</v>
      </c>
      <c r="M1085" s="27" t="b">
        <v>0</v>
      </c>
      <c r="N1085" s="24">
        <v>0.56936991741290799</v>
      </c>
      <c r="O1085" s="27">
        <v>424</v>
      </c>
      <c r="P1085" s="25">
        <f>O1085/$P$2*$P$1</f>
        <v>1.8962432915921288E-2</v>
      </c>
      <c r="Q1085" s="27" t="b">
        <f>IF(K1085&lt;P1085,"TRUE")</f>
        <v>0</v>
      </c>
      <c r="R1085" s="28">
        <f>K1085*1118</f>
        <v>301.35047901180911</v>
      </c>
      <c r="S1085" s="26" t="b">
        <f>IF(R1085&lt;0.05,"TRUE")</f>
        <v>0</v>
      </c>
      <c r="T1085" s="5" t="s">
        <v>3270</v>
      </c>
      <c r="U1085" s="5" t="s">
        <v>3271</v>
      </c>
      <c r="V1085" s="5" t="s">
        <v>3272</v>
      </c>
      <c r="W1085" s="22">
        <v>14.393368085225433</v>
      </c>
      <c r="X1085" s="23" t="s">
        <v>35</v>
      </c>
      <c r="Y1085" s="22">
        <v>0.12161608141900347</v>
      </c>
      <c r="Z1085" s="22">
        <v>13.010851542154933</v>
      </c>
      <c r="AA1085" s="23" t="s">
        <v>35</v>
      </c>
      <c r="AB1085" s="22">
        <v>1.5172674105711121</v>
      </c>
      <c r="AC1085" s="22">
        <v>14.3335819244385</v>
      </c>
      <c r="AD1085" s="22">
        <v>14.5333051681519</v>
      </c>
      <c r="AE1085" s="22">
        <v>14.3132171630859</v>
      </c>
      <c r="AF1085" s="22">
        <v>11.2778987884521</v>
      </c>
      <c r="AG1085" s="22">
        <v>13.6542663574219</v>
      </c>
      <c r="AH1085" s="22">
        <v>14.100389480590801</v>
      </c>
    </row>
    <row r="1086" spans="1:34" x14ac:dyDescent="0.35">
      <c r="A1086" s="5" t="s">
        <v>3273</v>
      </c>
      <c r="B1086" s="5" t="s">
        <v>3274</v>
      </c>
      <c r="C1086" s="22">
        <v>15.295297304789235</v>
      </c>
      <c r="D1086" s="23" t="s">
        <v>35</v>
      </c>
      <c r="E1086" s="22">
        <v>0.23884393199368295</v>
      </c>
      <c r="F1086" s="22">
        <v>13.903196970621734</v>
      </c>
      <c r="G1086" s="23" t="s">
        <v>35</v>
      </c>
      <c r="H1086" s="22">
        <v>1.6090686274499402</v>
      </c>
      <c r="I1086" s="22">
        <v>-2.3375638326009098</v>
      </c>
      <c r="J1086" s="24">
        <v>0.55074261428818105</v>
      </c>
      <c r="K1086" s="25">
        <f>10^-J1086</f>
        <v>0.28135678043841411</v>
      </c>
      <c r="L1086" s="26" t="b">
        <f>IF(AND(K1086&lt;0.05,ABS(I1086)&gt;=2),"TRUE")</f>
        <v>0</v>
      </c>
      <c r="M1086" s="27" t="b">
        <v>0</v>
      </c>
      <c r="N1086" s="24">
        <v>0.55074261428818105</v>
      </c>
      <c r="O1086" s="27">
        <v>436</v>
      </c>
      <c r="P1086" s="25">
        <f>O1086/$P$2*$P$1</f>
        <v>1.9499105545617176E-2</v>
      </c>
      <c r="Q1086" s="27" t="b">
        <f>IF(K1086&lt;P1086,"TRUE")</f>
        <v>0</v>
      </c>
      <c r="R1086" s="28">
        <f>K1086*1118</f>
        <v>314.556880530147</v>
      </c>
      <c r="S1086" s="26" t="b">
        <f>IF(R1086&lt;0.05,"TRUE")</f>
        <v>0</v>
      </c>
      <c r="T1086" s="5" t="s">
        <v>3273</v>
      </c>
      <c r="U1086" s="5" t="s">
        <v>3274</v>
      </c>
      <c r="V1086" s="5" t="s">
        <v>3275</v>
      </c>
      <c r="W1086" s="22">
        <v>15.295297304789235</v>
      </c>
      <c r="X1086" s="23" t="s">
        <v>35</v>
      </c>
      <c r="Y1086" s="22">
        <v>0.23884393199368295</v>
      </c>
      <c r="Z1086" s="22">
        <v>13.903196970621734</v>
      </c>
      <c r="AA1086" s="23" t="s">
        <v>35</v>
      </c>
      <c r="AB1086" s="22">
        <v>1.6090686274499402</v>
      </c>
      <c r="AC1086" s="22">
        <v>15.1019439697266</v>
      </c>
      <c r="AD1086" s="22">
        <v>15.562289237976101</v>
      </c>
      <c r="AE1086" s="22">
        <v>15.221658706665</v>
      </c>
      <c r="AF1086" s="22">
        <v>12.048150062561</v>
      </c>
      <c r="AG1086" s="22">
        <v>14.921288490295399</v>
      </c>
      <c r="AH1086" s="22">
        <v>14.7401523590088</v>
      </c>
    </row>
    <row r="1087" spans="1:34" x14ac:dyDescent="0.35">
      <c r="A1087" s="5" t="s">
        <v>3276</v>
      </c>
      <c r="B1087" s="5" t="s">
        <v>3277</v>
      </c>
      <c r="C1087" s="22">
        <v>14.618465423584</v>
      </c>
      <c r="D1087" s="23" t="s">
        <v>35</v>
      </c>
      <c r="E1087" s="22">
        <v>0.29091956582604267</v>
      </c>
      <c r="F1087" s="22">
        <v>13.210797309875467</v>
      </c>
      <c r="G1087" s="23" t="s">
        <v>35</v>
      </c>
      <c r="H1087" s="22">
        <v>1.6139627091152136</v>
      </c>
      <c r="I1087" s="22">
        <v>-2.3531319300333702</v>
      </c>
      <c r="J1087" s="24">
        <v>0.553814911244073</v>
      </c>
      <c r="K1087" s="25">
        <f>10^-J1087</f>
        <v>0.27937342285040717</v>
      </c>
      <c r="L1087" s="26" t="b">
        <f>IF(AND(K1087&lt;0.05,ABS(I1087)&gt;=2),"TRUE")</f>
        <v>0</v>
      </c>
      <c r="M1087" s="27" t="b">
        <v>0</v>
      </c>
      <c r="N1087" s="24">
        <v>0.553814911244073</v>
      </c>
      <c r="O1087" s="27">
        <v>434</v>
      </c>
      <c r="P1087" s="25">
        <f>O1087/$P$2*$P$1</f>
        <v>1.9409660107334525E-2</v>
      </c>
      <c r="Q1087" s="27" t="b">
        <f>IF(K1087&lt;P1087,"TRUE")</f>
        <v>0</v>
      </c>
      <c r="R1087" s="28">
        <f>K1087*1118</f>
        <v>312.3394867467552</v>
      </c>
      <c r="S1087" s="26" t="b">
        <f>IF(R1087&lt;0.05,"TRUE")</f>
        <v>0</v>
      </c>
      <c r="T1087" s="5" t="s">
        <v>3276</v>
      </c>
      <c r="U1087" s="5" t="s">
        <v>3277</v>
      </c>
      <c r="V1087" s="5" t="s">
        <v>3278</v>
      </c>
      <c r="W1087" s="22">
        <v>14.618465423584</v>
      </c>
      <c r="X1087" s="23" t="s">
        <v>35</v>
      </c>
      <c r="Y1087" s="22">
        <v>0.29091956582604267</v>
      </c>
      <c r="Z1087" s="22">
        <v>13.210797309875467</v>
      </c>
      <c r="AA1087" s="23" t="s">
        <v>35</v>
      </c>
      <c r="AB1087" s="22">
        <v>1.6139627091152136</v>
      </c>
      <c r="AC1087" s="22">
        <v>14.9267740249634</v>
      </c>
      <c r="AD1087" s="22">
        <v>14.5798254013062</v>
      </c>
      <c r="AE1087" s="22">
        <v>14.348796844482401</v>
      </c>
      <c r="AF1087" s="22">
        <v>11.3574419021606</v>
      </c>
      <c r="AG1087" s="22">
        <v>13.9681205749512</v>
      </c>
      <c r="AH1087" s="22">
        <v>14.3068294525146</v>
      </c>
    </row>
    <row r="1088" spans="1:34" x14ac:dyDescent="0.35">
      <c r="A1088" s="5" t="s">
        <v>3279</v>
      </c>
      <c r="B1088" s="5" t="s">
        <v>3280</v>
      </c>
      <c r="C1088" s="22">
        <v>14.518011728922501</v>
      </c>
      <c r="D1088" s="23" t="s">
        <v>35</v>
      </c>
      <c r="E1088" s="22">
        <v>0.77706487076996522</v>
      </c>
      <c r="F1088" s="22">
        <v>12.149317423502575</v>
      </c>
      <c r="G1088" s="23" t="s">
        <v>35</v>
      </c>
      <c r="H1088" s="22">
        <v>2.7193964955958498</v>
      </c>
      <c r="I1088" s="22">
        <v>-2.3686943054199201</v>
      </c>
      <c r="J1088" s="24">
        <v>0.65658833655648297</v>
      </c>
      <c r="K1088" s="25">
        <f>10^-J1088</f>
        <v>0.2205015585229958</v>
      </c>
      <c r="L1088" s="26" t="b">
        <f>IF(AND(K1088&lt;0.05,ABS(I1088)&gt;=2),"TRUE")</f>
        <v>0</v>
      </c>
      <c r="M1088" s="27" t="b">
        <v>0</v>
      </c>
      <c r="N1088" s="24">
        <v>0.65658833655648297</v>
      </c>
      <c r="O1088" s="27">
        <v>355</v>
      </c>
      <c r="P1088" s="25">
        <f>O1088/$P$2*$P$1</f>
        <v>1.587656529516995E-2</v>
      </c>
      <c r="Q1088" s="27" t="b">
        <f>IF(K1088&lt;P1088,"TRUE")</f>
        <v>0</v>
      </c>
      <c r="R1088" s="28">
        <f>K1088*1118</f>
        <v>246.5207424287093</v>
      </c>
      <c r="S1088" s="26" t="b">
        <f>IF(R1088&lt;0.05,"TRUE")</f>
        <v>0</v>
      </c>
      <c r="T1088" s="5" t="s">
        <v>3279</v>
      </c>
      <c r="U1088" s="5" t="s">
        <v>3280</v>
      </c>
      <c r="V1088" s="5" t="s">
        <v>3281</v>
      </c>
      <c r="W1088" s="22">
        <v>14.518011728922501</v>
      </c>
      <c r="X1088" s="23" t="s">
        <v>35</v>
      </c>
      <c r="Y1088" s="22">
        <v>0.77706487076996522</v>
      </c>
      <c r="Z1088" s="22">
        <v>12.149317423502575</v>
      </c>
      <c r="AA1088" s="23" t="s">
        <v>35</v>
      </c>
      <c r="AB1088" s="22">
        <v>2.7193964955958498</v>
      </c>
      <c r="AC1088" s="22">
        <v>14.9706811904907</v>
      </c>
      <c r="AD1088" s="22">
        <v>13.6207466125488</v>
      </c>
      <c r="AE1088" s="22">
        <v>14.962607383728001</v>
      </c>
      <c r="AF1088" s="22">
        <v>9.0357332229614293</v>
      </c>
      <c r="AG1088" s="22">
        <v>14.0586891174316</v>
      </c>
      <c r="AH1088" s="22">
        <v>13.3535299301147</v>
      </c>
    </row>
    <row r="1089" spans="1:34" x14ac:dyDescent="0.35">
      <c r="A1089" s="5" t="s">
        <v>3282</v>
      </c>
      <c r="B1089" s="5" t="s">
        <v>3283</v>
      </c>
      <c r="C1089" s="22">
        <v>14.983970642089865</v>
      </c>
      <c r="D1089" s="23" t="s">
        <v>35</v>
      </c>
      <c r="E1089" s="22">
        <v>0.2372180370263913</v>
      </c>
      <c r="F1089" s="22">
        <v>13.558429400126135</v>
      </c>
      <c r="G1089" s="23" t="s">
        <v>35</v>
      </c>
      <c r="H1089" s="22">
        <v>1.3105323786085668</v>
      </c>
      <c r="I1089" s="22">
        <v>-2.3710050582885698</v>
      </c>
      <c r="J1089" s="24">
        <v>0.62867927298112103</v>
      </c>
      <c r="K1089" s="25">
        <f>10^-J1089</f>
        <v>0.23513686685135785</v>
      </c>
      <c r="L1089" s="26" t="b">
        <f>IF(AND(K1089&lt;0.05,ABS(I1089)&gt;=2),"TRUE")</f>
        <v>0</v>
      </c>
      <c r="M1089" s="27" t="b">
        <v>0</v>
      </c>
      <c r="N1089" s="24">
        <v>0.62867927298112103</v>
      </c>
      <c r="O1089" s="27">
        <v>378</v>
      </c>
      <c r="P1089" s="25">
        <f>O1089/$P$2*$P$1</f>
        <v>1.6905187835420395E-2</v>
      </c>
      <c r="Q1089" s="27" t="b">
        <f>IF(K1089&lt;P1089,"TRUE")</f>
        <v>0</v>
      </c>
      <c r="R1089" s="28">
        <f>K1089*1118</f>
        <v>262.88301713981809</v>
      </c>
      <c r="S1089" s="26" t="b">
        <f>IF(R1089&lt;0.05,"TRUE")</f>
        <v>0</v>
      </c>
      <c r="T1089" s="5" t="s">
        <v>3282</v>
      </c>
      <c r="U1089" s="5" t="s">
        <v>3283</v>
      </c>
      <c r="V1089" s="5" t="s">
        <v>3284</v>
      </c>
      <c r="W1089" s="22">
        <v>14.983970642089865</v>
      </c>
      <c r="X1089" s="23" t="s">
        <v>35</v>
      </c>
      <c r="Y1089" s="22">
        <v>0.2372180370263913</v>
      </c>
      <c r="Z1089" s="22">
        <v>13.558429400126135</v>
      </c>
      <c r="AA1089" s="23" t="s">
        <v>35</v>
      </c>
      <c r="AB1089" s="22">
        <v>1.3105323786085668</v>
      </c>
      <c r="AC1089" s="22">
        <v>14.9437351226807</v>
      </c>
      <c r="AD1089" s="22">
        <v>15.238733291626</v>
      </c>
      <c r="AE1089" s="22">
        <v>14.7694435119629</v>
      </c>
      <c r="AF1089" s="22">
        <v>12.079358100891101</v>
      </c>
      <c r="AG1089" s="22">
        <v>14.020915985107401</v>
      </c>
      <c r="AH1089" s="22">
        <v>14.575014114379901</v>
      </c>
    </row>
    <row r="1090" spans="1:34" x14ac:dyDescent="0.35">
      <c r="A1090" s="5" t="s">
        <v>3285</v>
      </c>
      <c r="B1090" s="5" t="s">
        <v>3286</v>
      </c>
      <c r="C1090" s="22">
        <v>16.111825942993168</v>
      </c>
      <c r="D1090" s="23" t="s">
        <v>35</v>
      </c>
      <c r="E1090" s="22">
        <v>0.55667446608016569</v>
      </c>
      <c r="F1090" s="22">
        <v>14.673883120218902</v>
      </c>
      <c r="G1090" s="23" t="s">
        <v>35</v>
      </c>
      <c r="H1090" s="22">
        <v>1.6900011053412007</v>
      </c>
      <c r="I1090" s="22">
        <v>-2.3834066390991202</v>
      </c>
      <c r="J1090" s="24">
        <v>0.54503220848540301</v>
      </c>
      <c r="K1090" s="25">
        <f>10^-J1090</f>
        <v>0.28508068359083188</v>
      </c>
      <c r="L1090" s="26" t="b">
        <f>IF(AND(K1090&lt;0.05,ABS(I1090)&gt;=2),"TRUE")</f>
        <v>0</v>
      </c>
      <c r="M1090" s="27" t="b">
        <v>0</v>
      </c>
      <c r="N1090" s="24">
        <v>0.54503220848540301</v>
      </c>
      <c r="O1090" s="27">
        <v>440</v>
      </c>
      <c r="P1090" s="25">
        <f>O1090/$P$2*$P$1</f>
        <v>1.9677996422182473E-2</v>
      </c>
      <c r="Q1090" s="27" t="b">
        <f>IF(K1090&lt;P1090,"TRUE")</f>
        <v>0</v>
      </c>
      <c r="R1090" s="28">
        <f>K1090*1118</f>
        <v>318.72020425455003</v>
      </c>
      <c r="S1090" s="26" t="b">
        <f>IF(R1090&lt;0.05,"TRUE")</f>
        <v>0</v>
      </c>
      <c r="T1090" s="5" t="s">
        <v>3285</v>
      </c>
      <c r="U1090" s="5" t="s">
        <v>3286</v>
      </c>
      <c r="V1090" s="5" t="s">
        <v>3287</v>
      </c>
      <c r="W1090" s="22">
        <v>16.111825942993168</v>
      </c>
      <c r="X1090" s="23" t="s">
        <v>35</v>
      </c>
      <c r="Y1090" s="22">
        <v>0.55667446608016569</v>
      </c>
      <c r="Z1090" s="22">
        <v>14.673883120218902</v>
      </c>
      <c r="AA1090" s="23" t="s">
        <v>35</v>
      </c>
      <c r="AB1090" s="22">
        <v>1.6900011053412007</v>
      </c>
      <c r="AC1090" s="22">
        <v>16.514457702636701</v>
      </c>
      <c r="AD1090" s="22">
        <v>15.4765720367432</v>
      </c>
      <c r="AE1090" s="22">
        <v>16.344448089599599</v>
      </c>
      <c r="AF1090" s="22">
        <v>12.7835426330566</v>
      </c>
      <c r="AG1090" s="22">
        <v>16.038652420043899</v>
      </c>
      <c r="AH1090" s="22">
        <v>15.1994543075562</v>
      </c>
    </row>
    <row r="1091" spans="1:34" x14ac:dyDescent="0.35">
      <c r="A1091" s="5" t="s">
        <v>3288</v>
      </c>
      <c r="B1091" s="5" t="s">
        <v>3289</v>
      </c>
      <c r="C1091" s="22">
        <v>13.972813924153668</v>
      </c>
      <c r="D1091" s="23" t="s">
        <v>35</v>
      </c>
      <c r="E1091" s="22">
        <v>0.39022006137479182</v>
      </c>
      <c r="F1091" s="22">
        <v>12.519880612691233</v>
      </c>
      <c r="G1091" s="23" t="s">
        <v>35</v>
      </c>
      <c r="H1091" s="22">
        <v>1.1799392982609445</v>
      </c>
      <c r="I1091" s="22">
        <v>-2.3983971277872702</v>
      </c>
      <c r="J1091" s="24">
        <v>0.66209655957310798</v>
      </c>
      <c r="K1091" s="25">
        <f>10^-J1091</f>
        <v>0.21772256415153673</v>
      </c>
      <c r="L1091" s="26" t="b">
        <f>IF(AND(K1091&lt;0.05,ABS(I1091)&gt;=2),"TRUE")</f>
        <v>0</v>
      </c>
      <c r="M1091" s="27" t="b">
        <v>0</v>
      </c>
      <c r="N1091" s="24">
        <v>0.66209655957310798</v>
      </c>
      <c r="O1091" s="27">
        <v>349</v>
      </c>
      <c r="P1091" s="25">
        <f>O1091/$P$2*$P$1</f>
        <v>1.5608228980322004E-2</v>
      </c>
      <c r="Q1091" s="27" t="b">
        <f>IF(K1091&lt;P1091,"TRUE")</f>
        <v>0</v>
      </c>
      <c r="R1091" s="28">
        <f>K1091*1118</f>
        <v>243.41382672141808</v>
      </c>
      <c r="S1091" s="26" t="b">
        <f>IF(R1091&lt;0.05,"TRUE")</f>
        <v>0</v>
      </c>
      <c r="T1091" s="5" t="s">
        <v>3288</v>
      </c>
      <c r="U1091" s="5" t="s">
        <v>3289</v>
      </c>
      <c r="V1091" s="5" t="s">
        <v>3290</v>
      </c>
      <c r="W1091" s="22">
        <v>13.972813924153668</v>
      </c>
      <c r="X1091" s="23" t="s">
        <v>35</v>
      </c>
      <c r="Y1091" s="22">
        <v>0.39022006137479182</v>
      </c>
      <c r="Z1091" s="22">
        <v>12.519880612691233</v>
      </c>
      <c r="AA1091" s="23" t="s">
        <v>35</v>
      </c>
      <c r="AB1091" s="22">
        <v>1.1799392982609445</v>
      </c>
      <c r="AC1091" s="22">
        <v>14.322394371032701</v>
      </c>
      <c r="AD1091" s="22">
        <v>13.5518188476563</v>
      </c>
      <c r="AE1091" s="22">
        <v>14.044228553771999</v>
      </c>
      <c r="AF1091" s="22">
        <v>11.160896301269499</v>
      </c>
      <c r="AG1091" s="22">
        <v>13.283800125122101</v>
      </c>
      <c r="AH1091" s="22">
        <v>13.1149454116821</v>
      </c>
    </row>
    <row r="1092" spans="1:34" x14ac:dyDescent="0.35">
      <c r="A1092" s="5" t="s">
        <v>3291</v>
      </c>
      <c r="B1092" s="5" t="s">
        <v>3292</v>
      </c>
      <c r="C1092" s="22">
        <v>17.349565505981431</v>
      </c>
      <c r="D1092" s="23" t="s">
        <v>35</v>
      </c>
      <c r="E1092" s="22">
        <v>0.11610707262860244</v>
      </c>
      <c r="F1092" s="22">
        <v>15.889791488647466</v>
      </c>
      <c r="G1092" s="23" t="s">
        <v>35</v>
      </c>
      <c r="H1092" s="22">
        <v>2.7812365485701198</v>
      </c>
      <c r="I1092" s="22">
        <v>-2.40523783365885</v>
      </c>
      <c r="J1092" s="24">
        <v>0.39868579525822101</v>
      </c>
      <c r="K1092" s="25">
        <f>10^-J1092</f>
        <v>0.39931369461282179</v>
      </c>
      <c r="L1092" s="26" t="b">
        <f>IF(AND(K1092&lt;0.05,ABS(I1092)&gt;=2),"TRUE")</f>
        <v>0</v>
      </c>
      <c r="M1092" s="27" t="b">
        <v>0</v>
      </c>
      <c r="N1092" s="24">
        <v>0.39868579525822101</v>
      </c>
      <c r="O1092" s="27">
        <v>587</v>
      </c>
      <c r="P1092" s="25">
        <f>O1092/$P$2*$P$1</f>
        <v>2.625223613595707E-2</v>
      </c>
      <c r="Q1092" s="27" t="b">
        <f>IF(K1092&lt;P1092,"TRUE")</f>
        <v>0</v>
      </c>
      <c r="R1092" s="28">
        <f>K1092*1118</f>
        <v>446.43271057713474</v>
      </c>
      <c r="S1092" s="26" t="b">
        <f>IF(R1092&lt;0.05,"TRUE")</f>
        <v>0</v>
      </c>
      <c r="T1092" s="5" t="s">
        <v>3291</v>
      </c>
      <c r="U1092" s="5" t="s">
        <v>3292</v>
      </c>
      <c r="V1092" s="5" t="s">
        <v>3293</v>
      </c>
      <c r="W1092" s="22">
        <v>17.349565505981431</v>
      </c>
      <c r="X1092" s="23" t="s">
        <v>35</v>
      </c>
      <c r="Y1092" s="22">
        <v>0.11610707262860244</v>
      </c>
      <c r="Z1092" s="22">
        <v>15.889791488647466</v>
      </c>
      <c r="AA1092" s="23" t="s">
        <v>35</v>
      </c>
      <c r="AB1092" s="22">
        <v>2.7812365485701198</v>
      </c>
      <c r="AC1092" s="22">
        <v>17.483278274536101</v>
      </c>
      <c r="AD1092" s="22">
        <v>17.291166305541999</v>
      </c>
      <c r="AE1092" s="22">
        <v>17.2742519378662</v>
      </c>
      <c r="AF1092" s="22">
        <v>12.6785430908203</v>
      </c>
      <c r="AG1092" s="22">
        <v>17.529905319213899</v>
      </c>
      <c r="AH1092" s="22">
        <v>17.4609260559082</v>
      </c>
    </row>
    <row r="1093" spans="1:34" x14ac:dyDescent="0.35">
      <c r="A1093" s="5" t="s">
        <v>3294</v>
      </c>
      <c r="B1093" s="5" t="s">
        <v>3295</v>
      </c>
      <c r="C1093" s="22">
        <v>16.500265121459936</v>
      </c>
      <c r="D1093" s="23" t="s">
        <v>35</v>
      </c>
      <c r="E1093" s="22">
        <v>0.23695923977214473</v>
      </c>
      <c r="F1093" s="22">
        <v>15.0337365468343</v>
      </c>
      <c r="G1093" s="23" t="s">
        <v>35</v>
      </c>
      <c r="H1093" s="22">
        <v>2.4979240743918067</v>
      </c>
      <c r="I1093" s="22">
        <v>-2.4119920730590798</v>
      </c>
      <c r="J1093" s="24">
        <v>0.43484427134526399</v>
      </c>
      <c r="K1093" s="25">
        <f>10^-J1093</f>
        <v>0.36741402364187226</v>
      </c>
      <c r="L1093" s="26" t="b">
        <f>IF(AND(K1093&lt;0.05,ABS(I1093)&gt;=2),"TRUE")</f>
        <v>0</v>
      </c>
      <c r="M1093" s="27" t="b">
        <v>0</v>
      </c>
      <c r="N1093" s="24">
        <v>0.43484427134526399</v>
      </c>
      <c r="O1093" s="27">
        <v>542</v>
      </c>
      <c r="P1093" s="25">
        <f>O1093/$P$2*$P$1</f>
        <v>2.4239713774597497E-2</v>
      </c>
      <c r="Q1093" s="27" t="b">
        <f>IF(K1093&lt;P1093,"TRUE")</f>
        <v>0</v>
      </c>
      <c r="R1093" s="28">
        <f>K1093*1118</f>
        <v>410.76887843161319</v>
      </c>
      <c r="S1093" s="26" t="b">
        <f>IF(R1093&lt;0.05,"TRUE")</f>
        <v>0</v>
      </c>
      <c r="T1093" s="5" t="s">
        <v>3294</v>
      </c>
      <c r="U1093" s="5" t="s">
        <v>3295</v>
      </c>
      <c r="V1093" s="5" t="s">
        <v>3296</v>
      </c>
      <c r="W1093" s="22">
        <v>16.500265121459936</v>
      </c>
      <c r="X1093" s="23" t="s">
        <v>35</v>
      </c>
      <c r="Y1093" s="22">
        <v>0.23695923977214473</v>
      </c>
      <c r="Z1093" s="22">
        <v>15.0337365468343</v>
      </c>
      <c r="AA1093" s="23" t="s">
        <v>35</v>
      </c>
      <c r="AB1093" s="22">
        <v>2.4979240743918067</v>
      </c>
      <c r="AC1093" s="22">
        <v>16.2459201812744</v>
      </c>
      <c r="AD1093" s="22">
        <v>16.714794158935501</v>
      </c>
      <c r="AE1093" s="22">
        <v>16.540081024169901</v>
      </c>
      <c r="AF1093" s="22">
        <v>12.228735923767101</v>
      </c>
      <c r="AG1093" s="22">
        <v>15.8543405532837</v>
      </c>
      <c r="AH1093" s="22">
        <v>17.018133163452099</v>
      </c>
    </row>
    <row r="1094" spans="1:34" x14ac:dyDescent="0.35">
      <c r="A1094" s="5" t="s">
        <v>3297</v>
      </c>
      <c r="B1094" s="5" t="s">
        <v>3298</v>
      </c>
      <c r="C1094" s="22">
        <v>14.238019943237299</v>
      </c>
      <c r="D1094" s="23" t="s">
        <v>35</v>
      </c>
      <c r="E1094" s="22">
        <v>0.2692104168269116</v>
      </c>
      <c r="F1094" s="22">
        <v>12.765193621317534</v>
      </c>
      <c r="G1094" s="23" t="s">
        <v>35</v>
      </c>
      <c r="H1094" s="22">
        <v>0.1787595533822558</v>
      </c>
      <c r="I1094" s="22">
        <v>-2.41828982035319</v>
      </c>
      <c r="J1094" s="24">
        <v>1.2799693922714701</v>
      </c>
      <c r="K1094" s="25">
        <f>10^-J1094</f>
        <v>5.2484444835576363E-2</v>
      </c>
      <c r="L1094" s="26" t="b">
        <f>IF(AND(K1094&lt;0.05,ABS(I1094)&gt;=2),"TRUE")</f>
        <v>0</v>
      </c>
      <c r="M1094" s="27" t="b">
        <v>0</v>
      </c>
      <c r="N1094" s="24">
        <v>1.2799693922714701</v>
      </c>
      <c r="O1094" s="27">
        <v>125</v>
      </c>
      <c r="P1094" s="25">
        <f>O1094/$P$2*$P$1</f>
        <v>5.5903398926654743E-3</v>
      </c>
      <c r="Q1094" s="27" t="b">
        <f>IF(K1094&lt;P1094,"TRUE")</f>
        <v>0</v>
      </c>
      <c r="R1094" s="28">
        <f>K1094*1118</f>
        <v>58.677609326174377</v>
      </c>
      <c r="S1094" s="26" t="b">
        <f>IF(R1094&lt;0.05,"TRUE")</f>
        <v>0</v>
      </c>
      <c r="T1094" s="5" t="s">
        <v>3297</v>
      </c>
      <c r="U1094" s="5" t="s">
        <v>3298</v>
      </c>
      <c r="V1094" s="5" t="s">
        <v>3299</v>
      </c>
      <c r="W1094" s="22">
        <v>14.238019943237299</v>
      </c>
      <c r="X1094" s="23" t="s">
        <v>35</v>
      </c>
      <c r="Y1094" s="22">
        <v>0.2692104168269116</v>
      </c>
      <c r="Z1094" s="22">
        <v>12.765193621317534</v>
      </c>
      <c r="AA1094" s="23" t="s">
        <v>35</v>
      </c>
      <c r="AB1094" s="22">
        <v>0.1787595533822558</v>
      </c>
      <c r="AC1094" s="22">
        <v>13.929710388183601</v>
      </c>
      <c r="AD1094" s="22">
        <v>14.35777759552</v>
      </c>
      <c r="AE1094" s="22">
        <v>14.426571846008301</v>
      </c>
      <c r="AF1094" s="22">
        <v>12.9170684814453</v>
      </c>
      <c r="AG1094" s="22">
        <v>12.810316085815399</v>
      </c>
      <c r="AH1094" s="22">
        <v>12.5681962966919</v>
      </c>
    </row>
    <row r="1095" spans="1:34" x14ac:dyDescent="0.35">
      <c r="A1095" s="5" t="s">
        <v>3300</v>
      </c>
      <c r="B1095" s="5" t="s">
        <v>3301</v>
      </c>
      <c r="C1095" s="22">
        <v>14.255917549133335</v>
      </c>
      <c r="D1095" s="23" t="s">
        <v>35</v>
      </c>
      <c r="E1095" s="22">
        <v>1.0399800744039653</v>
      </c>
      <c r="F1095" s="22">
        <v>12.779324213663735</v>
      </c>
      <c r="G1095" s="23" t="s">
        <v>35</v>
      </c>
      <c r="H1095" s="22">
        <v>1.387818851259035</v>
      </c>
      <c r="I1095" s="22">
        <v>-2.4220568339029902</v>
      </c>
      <c r="J1095" s="24">
        <v>0.60436588031965699</v>
      </c>
      <c r="K1095" s="25">
        <f>10^-J1095</f>
        <v>0.24867614122326992</v>
      </c>
      <c r="L1095" s="26" t="b">
        <f>IF(AND(K1095&lt;0.05,ABS(I1095)&gt;=2),"TRUE")</f>
        <v>0</v>
      </c>
      <c r="M1095" s="27" t="b">
        <v>0</v>
      </c>
      <c r="N1095" s="24">
        <v>0.60436588031965699</v>
      </c>
      <c r="O1095" s="27">
        <v>393</v>
      </c>
      <c r="P1095" s="25">
        <f>O1095/$P$2*$P$1</f>
        <v>1.7576028622540252E-2</v>
      </c>
      <c r="Q1095" s="27" t="b">
        <f>IF(K1095&lt;P1095,"TRUE")</f>
        <v>0</v>
      </c>
      <c r="R1095" s="28">
        <f>K1095*1118</f>
        <v>278.01992588761578</v>
      </c>
      <c r="S1095" s="26" t="b">
        <f>IF(R1095&lt;0.05,"TRUE")</f>
        <v>0</v>
      </c>
      <c r="T1095" s="5" t="s">
        <v>3300</v>
      </c>
      <c r="U1095" s="5" t="s">
        <v>3301</v>
      </c>
      <c r="V1095" s="5" t="s">
        <v>3302</v>
      </c>
      <c r="W1095" s="22">
        <v>14.255917549133335</v>
      </c>
      <c r="X1095" s="23" t="s">
        <v>35</v>
      </c>
      <c r="Y1095" s="22">
        <v>1.0399800744039653</v>
      </c>
      <c r="Z1095" s="22">
        <v>12.779324213663735</v>
      </c>
      <c r="AA1095" s="23" t="s">
        <v>35</v>
      </c>
      <c r="AB1095" s="22">
        <v>1.387818851259035</v>
      </c>
      <c r="AC1095" s="22">
        <v>15.3168859481812</v>
      </c>
      <c r="AD1095" s="22">
        <v>13.2382802963257</v>
      </c>
      <c r="AE1095" s="22">
        <v>14.2125864028931</v>
      </c>
      <c r="AF1095" s="22">
        <v>11.3750324249268</v>
      </c>
      <c r="AG1095" s="22">
        <v>14.150061607360801</v>
      </c>
      <c r="AH1095" s="22">
        <v>12.812878608703601</v>
      </c>
    </row>
    <row r="1096" spans="1:34" x14ac:dyDescent="0.35">
      <c r="A1096" s="5" t="s">
        <v>3303</v>
      </c>
      <c r="B1096" s="5" t="s">
        <v>3304</v>
      </c>
      <c r="C1096" s="22">
        <v>15.741171201070166</v>
      </c>
      <c r="D1096" s="23" t="s">
        <v>35</v>
      </c>
      <c r="E1096" s="22">
        <v>0.36646902676395821</v>
      </c>
      <c r="F1096" s="22">
        <v>13.315488497416203</v>
      </c>
      <c r="G1096" s="23" t="s">
        <v>35</v>
      </c>
      <c r="H1096" s="22">
        <v>2.5575600941354719</v>
      </c>
      <c r="I1096" s="22">
        <v>-2.4256827036539699</v>
      </c>
      <c r="J1096" s="24">
        <v>0.74654325449195102</v>
      </c>
      <c r="K1096" s="25">
        <f>10^-J1096</f>
        <v>0.1792490016580712</v>
      </c>
      <c r="L1096" s="26" t="b">
        <f>IF(AND(K1096&lt;0.05,ABS(I1096)&gt;=2),"TRUE")</f>
        <v>0</v>
      </c>
      <c r="M1096" s="27" t="b">
        <v>0</v>
      </c>
      <c r="N1096" s="24">
        <v>0.74654325449195102</v>
      </c>
      <c r="O1096" s="27">
        <v>299</v>
      </c>
      <c r="P1096" s="25">
        <f>O1096/$P$2*$P$1</f>
        <v>1.3372093023255814E-2</v>
      </c>
      <c r="Q1096" s="27" t="b">
        <f>IF(K1096&lt;P1096,"TRUE")</f>
        <v>0</v>
      </c>
      <c r="R1096" s="28">
        <f>K1096*1118</f>
        <v>200.40038385372361</v>
      </c>
      <c r="S1096" s="26" t="b">
        <f>IF(R1096&lt;0.05,"TRUE")</f>
        <v>0</v>
      </c>
      <c r="T1096" s="5" t="s">
        <v>3303</v>
      </c>
      <c r="U1096" s="5" t="s">
        <v>3304</v>
      </c>
      <c r="V1096" s="5" t="s">
        <v>3305</v>
      </c>
      <c r="W1096" s="22">
        <v>15.741171201070166</v>
      </c>
      <c r="X1096" s="23" t="s">
        <v>35</v>
      </c>
      <c r="Y1096" s="22">
        <v>0.36646902676395821</v>
      </c>
      <c r="Z1096" s="22">
        <v>13.315488497416203</v>
      </c>
      <c r="AA1096" s="23" t="s">
        <v>35</v>
      </c>
      <c r="AB1096" s="22">
        <v>2.5575600941354719</v>
      </c>
      <c r="AC1096" s="22">
        <v>15.398115158081101</v>
      </c>
      <c r="AD1096" s="22">
        <v>16.127254486083999</v>
      </c>
      <c r="AE1096" s="22">
        <v>15.698143959045399</v>
      </c>
      <c r="AF1096" s="22">
        <v>10.3622798919678</v>
      </c>
      <c r="AG1096" s="22">
        <v>14.797822952270501</v>
      </c>
      <c r="AH1096" s="22">
        <v>14.7863626480103</v>
      </c>
    </row>
    <row r="1097" spans="1:34" x14ac:dyDescent="0.35">
      <c r="A1097" s="5" t="s">
        <v>3306</v>
      </c>
      <c r="B1097" s="5" t="s">
        <v>3307</v>
      </c>
      <c r="C1097" s="22">
        <v>15.894508997599267</v>
      </c>
      <c r="D1097" s="23" t="s">
        <v>35</v>
      </c>
      <c r="E1097" s="22">
        <v>1.3962189779830367</v>
      </c>
      <c r="F1097" s="22">
        <v>14.377348581949898</v>
      </c>
      <c r="G1097" s="23" t="s">
        <v>35</v>
      </c>
      <c r="H1097" s="22">
        <v>2.2486207001187135</v>
      </c>
      <c r="I1097" s="22">
        <v>-2.4626242319742802</v>
      </c>
      <c r="J1097" s="24">
        <v>0.46703352991497199</v>
      </c>
      <c r="K1097" s="25">
        <f>10^-J1097</f>
        <v>0.34116657067544659</v>
      </c>
      <c r="L1097" s="26" t="b">
        <f>IF(AND(K1097&lt;0.05,ABS(I1097)&gt;=2),"TRUE")</f>
        <v>0</v>
      </c>
      <c r="M1097" s="27" t="b">
        <v>0</v>
      </c>
      <c r="N1097" s="24">
        <v>0.46703352991497199</v>
      </c>
      <c r="O1097" s="27">
        <v>511</v>
      </c>
      <c r="P1097" s="25">
        <f>O1097/$P$2*$P$1</f>
        <v>2.2853309481216458E-2</v>
      </c>
      <c r="Q1097" s="27" t="b">
        <f>IF(K1097&lt;P1097,"TRUE")</f>
        <v>0</v>
      </c>
      <c r="R1097" s="28">
        <f>K1097*1118</f>
        <v>381.42422601514932</v>
      </c>
      <c r="S1097" s="26" t="b">
        <f>IF(R1097&lt;0.05,"TRUE")</f>
        <v>0</v>
      </c>
      <c r="T1097" s="5" t="s">
        <v>3306</v>
      </c>
      <c r="U1097" s="5" t="s">
        <v>3307</v>
      </c>
      <c r="V1097" s="5" t="s">
        <v>3308</v>
      </c>
      <c r="W1097" s="22">
        <v>15.894508997599267</v>
      </c>
      <c r="X1097" s="23" t="s">
        <v>35</v>
      </c>
      <c r="Y1097" s="22">
        <v>1.3962189779830367</v>
      </c>
      <c r="Z1097" s="22">
        <v>14.377348581949898</v>
      </c>
      <c r="AA1097" s="23" t="s">
        <v>35</v>
      </c>
      <c r="AB1097" s="22">
        <v>2.2486207001187135</v>
      </c>
      <c r="AC1097" s="22">
        <v>15.4528360366821</v>
      </c>
      <c r="AD1097" s="22">
        <v>14.7725419998169</v>
      </c>
      <c r="AE1097" s="22">
        <v>17.4581489562988</v>
      </c>
      <c r="AF1097" s="22">
        <v>12.2869672775269</v>
      </c>
      <c r="AG1097" s="22">
        <v>14.088738441467299</v>
      </c>
      <c r="AH1097" s="22">
        <v>16.756340026855501</v>
      </c>
    </row>
    <row r="1098" spans="1:34" x14ac:dyDescent="0.35">
      <c r="A1098" s="5" t="s">
        <v>3309</v>
      </c>
      <c r="B1098" s="5" t="s">
        <v>3310</v>
      </c>
      <c r="C1098" s="22">
        <v>13.863947550455732</v>
      </c>
      <c r="D1098" s="23" t="s">
        <v>35</v>
      </c>
      <c r="E1098" s="22">
        <v>0.93824356994082803</v>
      </c>
      <c r="F1098" s="22">
        <v>12.322299003601067</v>
      </c>
      <c r="G1098" s="23" t="s">
        <v>35</v>
      </c>
      <c r="H1098" s="22">
        <v>1.4081094198094843</v>
      </c>
      <c r="I1098" s="22">
        <v>-2.4871120452880899</v>
      </c>
      <c r="J1098" s="24">
        <v>0.62993847036908002</v>
      </c>
      <c r="K1098" s="25">
        <f>10^-J1098</f>
        <v>0.23445609626485653</v>
      </c>
      <c r="L1098" s="26" t="b">
        <f>IF(AND(K1098&lt;0.05,ABS(I1098)&gt;=2),"TRUE")</f>
        <v>0</v>
      </c>
      <c r="M1098" s="27" t="b">
        <v>0</v>
      </c>
      <c r="N1098" s="24">
        <v>0.62993847036908002</v>
      </c>
      <c r="O1098" s="27">
        <v>377</v>
      </c>
      <c r="P1098" s="25">
        <f>O1098/$P$2*$P$1</f>
        <v>1.6860465116279071E-2</v>
      </c>
      <c r="Q1098" s="27" t="b">
        <f>IF(K1098&lt;P1098,"TRUE")</f>
        <v>0</v>
      </c>
      <c r="R1098" s="28">
        <f>K1098*1118</f>
        <v>262.12191562410959</v>
      </c>
      <c r="S1098" s="26" t="b">
        <f>IF(R1098&lt;0.05,"TRUE")</f>
        <v>0</v>
      </c>
      <c r="T1098" s="5" t="s">
        <v>3309</v>
      </c>
      <c r="U1098" s="5" t="s">
        <v>3310</v>
      </c>
      <c r="V1098" s="5" t="s">
        <v>3311</v>
      </c>
      <c r="W1098" s="22">
        <v>13.863947550455732</v>
      </c>
      <c r="X1098" s="23" t="s">
        <v>35</v>
      </c>
      <c r="Y1098" s="22">
        <v>0.93824356994082803</v>
      </c>
      <c r="Z1098" s="22">
        <v>12.322299003601067</v>
      </c>
      <c r="AA1098" s="23" t="s">
        <v>35</v>
      </c>
      <c r="AB1098" s="22">
        <v>1.4081094198094843</v>
      </c>
      <c r="AC1098" s="22">
        <v>14.630933761596699</v>
      </c>
      <c r="AD1098" s="22">
        <v>12.817808151245099</v>
      </c>
      <c r="AE1098" s="22">
        <v>14.1431007385254</v>
      </c>
      <c r="AF1098" s="22">
        <v>10.9330139160156</v>
      </c>
      <c r="AG1098" s="22">
        <v>13.748506546020501</v>
      </c>
      <c r="AH1098" s="22">
        <v>12.285376548767101</v>
      </c>
    </row>
    <row r="1099" spans="1:34" x14ac:dyDescent="0.35">
      <c r="A1099" s="5" t="s">
        <v>3312</v>
      </c>
      <c r="B1099" s="5" t="s">
        <v>3313</v>
      </c>
      <c r="C1099" s="22">
        <v>15.995044390360533</v>
      </c>
      <c r="D1099" s="23" t="s">
        <v>35</v>
      </c>
      <c r="E1099" s="22">
        <v>0.16906100798181067</v>
      </c>
      <c r="F1099" s="22">
        <v>13.506833076477031</v>
      </c>
      <c r="G1099" s="23" t="s">
        <v>35</v>
      </c>
      <c r="H1099" s="22">
        <v>3.6773286009489934</v>
      </c>
      <c r="I1099" s="22">
        <v>-2.4882113138834598</v>
      </c>
      <c r="J1099" s="24">
        <v>0.51329474538035902</v>
      </c>
      <c r="K1099" s="25">
        <f>10^-J1099</f>
        <v>0.30669398224832795</v>
      </c>
      <c r="L1099" s="26" t="b">
        <f>IF(AND(K1099&lt;0.05,ABS(I1099)&gt;=2),"TRUE")</f>
        <v>0</v>
      </c>
      <c r="M1099" s="27" t="b">
        <v>0</v>
      </c>
      <c r="N1099" s="24">
        <v>0.51329474538035902</v>
      </c>
      <c r="O1099" s="27">
        <v>462</v>
      </c>
      <c r="P1099" s="25">
        <f>O1099/$P$2*$P$1</f>
        <v>2.0661896243291594E-2</v>
      </c>
      <c r="Q1099" s="27" t="b">
        <f>IF(K1099&lt;P1099,"TRUE")</f>
        <v>0</v>
      </c>
      <c r="R1099" s="28">
        <f>K1099*1118</f>
        <v>342.88387215363065</v>
      </c>
      <c r="S1099" s="26" t="b">
        <f>IF(R1099&lt;0.05,"TRUE")</f>
        <v>0</v>
      </c>
      <c r="T1099" s="5" t="s">
        <v>3312</v>
      </c>
      <c r="U1099" s="5" t="s">
        <v>3313</v>
      </c>
      <c r="V1099" s="5" t="s">
        <v>3314</v>
      </c>
      <c r="W1099" s="22">
        <v>15.995044390360533</v>
      </c>
      <c r="X1099" s="23" t="s">
        <v>35</v>
      </c>
      <c r="Y1099" s="22">
        <v>0.16906100798181067</v>
      </c>
      <c r="Z1099" s="22">
        <v>13.506833076477031</v>
      </c>
      <c r="AA1099" s="23" t="s">
        <v>35</v>
      </c>
      <c r="AB1099" s="22">
        <v>3.6773286009489934</v>
      </c>
      <c r="AC1099" s="22">
        <v>15.8001565933228</v>
      </c>
      <c r="AD1099" s="22">
        <v>16.082706451416001</v>
      </c>
      <c r="AE1099" s="22">
        <v>16.102270126342798</v>
      </c>
      <c r="AF1099" s="22">
        <v>9.2818365097045898</v>
      </c>
      <c r="AG1099" s="22">
        <v>15.2521820068359</v>
      </c>
      <c r="AH1099" s="22">
        <v>15.9864807128906</v>
      </c>
    </row>
    <row r="1100" spans="1:34" x14ac:dyDescent="0.35">
      <c r="A1100" s="5" t="s">
        <v>3315</v>
      </c>
      <c r="B1100" s="5" t="s">
        <v>3316</v>
      </c>
      <c r="C1100" s="22">
        <v>14.011144320170102</v>
      </c>
      <c r="D1100" s="23" t="s">
        <v>35</v>
      </c>
      <c r="E1100" s="22">
        <v>4.0316337022211705E-2</v>
      </c>
      <c r="F1100" s="22">
        <v>12.449263572692866</v>
      </c>
      <c r="G1100" s="23" t="s">
        <v>35</v>
      </c>
      <c r="H1100" s="22">
        <v>1.3739200430933665</v>
      </c>
      <c r="I1100" s="22">
        <v>-2.5073442459106401</v>
      </c>
      <c r="J1100" s="24">
        <v>0.65222169673288399</v>
      </c>
      <c r="K1100" s="25">
        <f>10^-J1100</f>
        <v>0.22272978778169242</v>
      </c>
      <c r="L1100" s="26" t="b">
        <f>IF(AND(K1100&lt;0.05,ABS(I1100)&gt;=2),"TRUE")</f>
        <v>0</v>
      </c>
      <c r="M1100" s="27" t="b">
        <v>0</v>
      </c>
      <c r="N1100" s="24">
        <v>0.65222169673288399</v>
      </c>
      <c r="O1100" s="27">
        <v>359</v>
      </c>
      <c r="P1100" s="25">
        <f>O1100/$P$2*$P$1</f>
        <v>1.6055456171735243E-2</v>
      </c>
      <c r="Q1100" s="27" t="b">
        <f>IF(K1100&lt;P1100,"TRUE")</f>
        <v>0</v>
      </c>
      <c r="R1100" s="28">
        <f>K1100*1118</f>
        <v>249.01190273993211</v>
      </c>
      <c r="S1100" s="26" t="b">
        <f>IF(R1100&lt;0.05,"TRUE")</f>
        <v>0</v>
      </c>
      <c r="T1100" s="5" t="s">
        <v>3315</v>
      </c>
      <c r="U1100" s="5" t="s">
        <v>3316</v>
      </c>
      <c r="V1100" s="5" t="s">
        <v>3317</v>
      </c>
      <c r="W1100" s="22">
        <v>14.011144320170102</v>
      </c>
      <c r="X1100" s="23" t="s">
        <v>35</v>
      </c>
      <c r="Y1100" s="22">
        <v>4.0316337022211705E-2</v>
      </c>
      <c r="Z1100" s="22">
        <v>12.449263572692866</v>
      </c>
      <c r="AA1100" s="23" t="s">
        <v>35</v>
      </c>
      <c r="AB1100" s="22">
        <v>1.3739200430933665</v>
      </c>
      <c r="AC1100" s="22">
        <v>14.0344085693359</v>
      </c>
      <c r="AD1100" s="22">
        <v>14.0344333648682</v>
      </c>
      <c r="AE1100" s="22">
        <v>13.9645910263062</v>
      </c>
      <c r="AF1100" s="22">
        <v>10.8635101318359</v>
      </c>
      <c r="AG1100" s="22">
        <v>13.2833204269409</v>
      </c>
      <c r="AH1100" s="22">
        <v>13.2009601593018</v>
      </c>
    </row>
    <row r="1101" spans="1:34" x14ac:dyDescent="0.35">
      <c r="A1101" s="5" t="s">
        <v>3318</v>
      </c>
      <c r="B1101" s="5" t="s">
        <v>3319</v>
      </c>
      <c r="C1101" s="22">
        <v>15.914841651916499</v>
      </c>
      <c r="D1101" s="23" t="s">
        <v>35</v>
      </c>
      <c r="E1101" s="22">
        <v>7.3794646622425047E-2</v>
      </c>
      <c r="F1101" s="22">
        <v>13.402130762736034</v>
      </c>
      <c r="G1101" s="23" t="s">
        <v>35</v>
      </c>
      <c r="H1101" s="22">
        <v>2.0639537343724106</v>
      </c>
      <c r="I1101" s="22">
        <v>-2.5127108891805001</v>
      </c>
      <c r="J1101" s="24">
        <v>0.98799282649393905</v>
      </c>
      <c r="K1101" s="25">
        <f>10^-J1101</f>
        <v>0.10280332786370655</v>
      </c>
      <c r="L1101" s="26" t="b">
        <f>IF(AND(K1101&lt;0.05,ABS(I1101)&gt;=2),"TRUE")</f>
        <v>0</v>
      </c>
      <c r="M1101" s="27" t="b">
        <v>0</v>
      </c>
      <c r="N1101" s="24">
        <v>0.98799282649393905</v>
      </c>
      <c r="O1101" s="27">
        <v>202</v>
      </c>
      <c r="P1101" s="25">
        <f>O1101/$P$2*$P$1</f>
        <v>9.0339892665474066E-3</v>
      </c>
      <c r="Q1101" s="27" t="b">
        <f>IF(K1101&lt;P1101,"TRUE")</f>
        <v>0</v>
      </c>
      <c r="R1101" s="28">
        <f>K1101*1118</f>
        <v>114.93412055162392</v>
      </c>
      <c r="S1101" s="26" t="b">
        <f>IF(R1101&lt;0.05,"TRUE")</f>
        <v>0</v>
      </c>
      <c r="T1101" s="5" t="s">
        <v>3318</v>
      </c>
      <c r="U1101" s="5" t="s">
        <v>3319</v>
      </c>
      <c r="V1101" s="5" t="s">
        <v>3320</v>
      </c>
      <c r="W1101" s="22">
        <v>15.914841651916499</v>
      </c>
      <c r="X1101" s="23" t="s">
        <v>35</v>
      </c>
      <c r="Y1101" s="22">
        <v>7.3794646622425047E-2</v>
      </c>
      <c r="Z1101" s="22">
        <v>13.402130762736034</v>
      </c>
      <c r="AA1101" s="23" t="s">
        <v>35</v>
      </c>
      <c r="AB1101" s="22">
        <v>2.0639537343724106</v>
      </c>
      <c r="AC1101" s="22">
        <v>15.931409835815399</v>
      </c>
      <c r="AD1101" s="22">
        <v>15.9789438247681</v>
      </c>
      <c r="AE1101" s="22">
        <v>15.834171295166</v>
      </c>
      <c r="AF1101" s="22">
        <v>11.040647506713899</v>
      </c>
      <c r="AG1101" s="22">
        <v>14.8611755371094</v>
      </c>
      <c r="AH1101" s="22">
        <v>14.304569244384799</v>
      </c>
    </row>
    <row r="1102" spans="1:34" x14ac:dyDescent="0.35">
      <c r="A1102" s="5" t="s">
        <v>3321</v>
      </c>
      <c r="B1102" s="5" t="s">
        <v>3322</v>
      </c>
      <c r="C1102" s="22">
        <v>18.231243133544901</v>
      </c>
      <c r="D1102" s="23" t="s">
        <v>35</v>
      </c>
      <c r="E1102" s="22">
        <v>0.53031481225641974</v>
      </c>
      <c r="F1102" s="22">
        <v>15.689501126607263</v>
      </c>
      <c r="G1102" s="23" t="s">
        <v>35</v>
      </c>
      <c r="H1102" s="22">
        <v>4.3957616078921324</v>
      </c>
      <c r="I1102" s="22">
        <v>-2.5417420069376599</v>
      </c>
      <c r="J1102" s="24">
        <v>0.42440541045094898</v>
      </c>
      <c r="K1102" s="25">
        <f>10^-J1102</f>
        <v>0.37635231305843125</v>
      </c>
      <c r="L1102" s="26" t="b">
        <f>IF(AND(K1102&lt;0.05,ABS(I1102)&gt;=2),"TRUE")</f>
        <v>0</v>
      </c>
      <c r="M1102" s="27" t="b">
        <v>0</v>
      </c>
      <c r="N1102" s="24">
        <v>0.42440541045094898</v>
      </c>
      <c r="O1102" s="27">
        <v>553</v>
      </c>
      <c r="P1102" s="25">
        <f>O1102/$P$2*$P$1</f>
        <v>2.4731663685152061E-2</v>
      </c>
      <c r="Q1102" s="27" t="b">
        <f>IF(K1102&lt;P1102,"TRUE")</f>
        <v>0</v>
      </c>
      <c r="R1102" s="28">
        <f>K1102*1118</f>
        <v>420.76188599932613</v>
      </c>
      <c r="S1102" s="26" t="b">
        <f>IF(R1102&lt;0.05,"TRUE")</f>
        <v>0</v>
      </c>
      <c r="T1102" s="5" t="s">
        <v>3321</v>
      </c>
      <c r="U1102" s="5" t="s">
        <v>3322</v>
      </c>
      <c r="V1102" s="5" t="s">
        <v>3323</v>
      </c>
      <c r="W1102" s="22">
        <v>18.231243133544901</v>
      </c>
      <c r="X1102" s="23" t="s">
        <v>35</v>
      </c>
      <c r="Y1102" s="22">
        <v>0.53031481225641974</v>
      </c>
      <c r="Z1102" s="22">
        <v>15.689501126607263</v>
      </c>
      <c r="AA1102" s="23" t="s">
        <v>35</v>
      </c>
      <c r="AB1102" s="22">
        <v>4.3957616078921324</v>
      </c>
      <c r="AC1102" s="22">
        <v>18.843431472778299</v>
      </c>
      <c r="AD1102" s="22">
        <v>17.937513351440401</v>
      </c>
      <c r="AE1102" s="22">
        <v>17.912784576416001</v>
      </c>
      <c r="AF1102" s="22">
        <v>10.617480278015099</v>
      </c>
      <c r="AG1102" s="22">
        <v>18.394844055175799</v>
      </c>
      <c r="AH1102" s="22">
        <v>18.056179046630898</v>
      </c>
    </row>
    <row r="1103" spans="1:34" x14ac:dyDescent="0.35">
      <c r="A1103" s="5" t="s">
        <v>3324</v>
      </c>
      <c r="B1103" s="5" t="s">
        <v>3325</v>
      </c>
      <c r="C1103" s="22">
        <v>15.652600606282567</v>
      </c>
      <c r="D1103" s="23" t="s">
        <v>35</v>
      </c>
      <c r="E1103" s="22">
        <v>0.75602398325272413</v>
      </c>
      <c r="F1103" s="22">
        <v>13.105803489685066</v>
      </c>
      <c r="G1103" s="23" t="s">
        <v>35</v>
      </c>
      <c r="H1103" s="22">
        <v>2.2458338819337742</v>
      </c>
      <c r="I1103" s="22">
        <v>-2.5467971165974901</v>
      </c>
      <c r="J1103" s="24">
        <v>0.86594659460683299</v>
      </c>
      <c r="K1103" s="25">
        <f>10^-J1103</f>
        <v>0.13616121102419257</v>
      </c>
      <c r="L1103" s="26" t="b">
        <f>IF(AND(K1103&lt;0.05,ABS(I1103)&gt;=2),"TRUE")</f>
        <v>0</v>
      </c>
      <c r="M1103" s="27" t="b">
        <v>0</v>
      </c>
      <c r="N1103" s="24">
        <v>0.86594659460683299</v>
      </c>
      <c r="O1103" s="27">
        <v>248</v>
      </c>
      <c r="P1103" s="25">
        <f>O1103/$P$2*$P$1</f>
        <v>1.1091234347048302E-2</v>
      </c>
      <c r="Q1103" s="27" t="b">
        <f>IF(K1103&lt;P1103,"TRUE")</f>
        <v>0</v>
      </c>
      <c r="R1103" s="28">
        <f>K1103*1118</f>
        <v>152.22823392504731</v>
      </c>
      <c r="S1103" s="26" t="b">
        <f>IF(R1103&lt;0.05,"TRUE")</f>
        <v>0</v>
      </c>
      <c r="T1103" s="5" t="s">
        <v>3324</v>
      </c>
      <c r="U1103" s="5" t="s">
        <v>3325</v>
      </c>
      <c r="V1103" s="5" t="s">
        <v>3326</v>
      </c>
      <c r="W1103" s="22">
        <v>15.652600606282567</v>
      </c>
      <c r="X1103" s="23" t="s">
        <v>35</v>
      </c>
      <c r="Y1103" s="22">
        <v>0.75602398325272413</v>
      </c>
      <c r="Z1103" s="22">
        <v>13.105803489685066</v>
      </c>
      <c r="AA1103" s="23" t="s">
        <v>35</v>
      </c>
      <c r="AB1103" s="22">
        <v>2.2458338819337742</v>
      </c>
      <c r="AC1103" s="22">
        <v>15.5212154388428</v>
      </c>
      <c r="AD1103" s="22">
        <v>16.465705871581999</v>
      </c>
      <c r="AE1103" s="22">
        <v>14.9708805084229</v>
      </c>
      <c r="AF1103" s="22">
        <v>13.571718215942401</v>
      </c>
      <c r="AG1103" s="22">
        <v>10.663556098938001</v>
      </c>
      <c r="AH1103" s="22">
        <v>15.082136154174799</v>
      </c>
    </row>
    <row r="1104" spans="1:34" x14ac:dyDescent="0.35">
      <c r="A1104" s="5" t="s">
        <v>3327</v>
      </c>
      <c r="B1104" s="5" t="s">
        <v>3328</v>
      </c>
      <c r="C1104" s="22">
        <v>13.819352149963334</v>
      </c>
      <c r="D1104" s="23" t="s">
        <v>35</v>
      </c>
      <c r="E1104" s="22">
        <v>0.25727488858907582</v>
      </c>
      <c r="F1104" s="22">
        <v>12.2049814860026</v>
      </c>
      <c r="G1104" s="23" t="s">
        <v>35</v>
      </c>
      <c r="H1104" s="22">
        <v>1.5494942255535966</v>
      </c>
      <c r="I1104" s="22">
        <v>-2.5598343213399302</v>
      </c>
      <c r="J1104" s="24">
        <v>0.66030728573351805</v>
      </c>
      <c r="K1104" s="25">
        <f>10^-J1104</f>
        <v>0.21862142173225874</v>
      </c>
      <c r="L1104" s="26" t="b">
        <f>IF(AND(K1104&lt;0.05,ABS(I1104)&gt;=2),"TRUE")</f>
        <v>0</v>
      </c>
      <c r="M1104" s="27" t="b">
        <v>0</v>
      </c>
      <c r="N1104" s="24">
        <v>0.66030728573351805</v>
      </c>
      <c r="O1104" s="27">
        <v>352</v>
      </c>
      <c r="P1104" s="25">
        <f>O1104/$P$2*$P$1</f>
        <v>1.5742397137745976E-2</v>
      </c>
      <c r="Q1104" s="27" t="b">
        <f>IF(K1104&lt;P1104,"TRUE")</f>
        <v>0</v>
      </c>
      <c r="R1104" s="28">
        <f>K1104*1118</f>
        <v>244.41874949666527</v>
      </c>
      <c r="S1104" s="26" t="b">
        <f>IF(R1104&lt;0.05,"TRUE")</f>
        <v>0</v>
      </c>
      <c r="T1104" s="5" t="s">
        <v>3327</v>
      </c>
      <c r="U1104" s="5" t="s">
        <v>3328</v>
      </c>
      <c r="V1104" s="5" t="s">
        <v>3329</v>
      </c>
      <c r="W1104" s="22">
        <v>13.819352149963334</v>
      </c>
      <c r="X1104" s="23" t="s">
        <v>35</v>
      </c>
      <c r="Y1104" s="22">
        <v>0.25727488858907582</v>
      </c>
      <c r="Z1104" s="22">
        <v>12.2049814860026</v>
      </c>
      <c r="AA1104" s="23" t="s">
        <v>35</v>
      </c>
      <c r="AB1104" s="22">
        <v>1.5494942255535966</v>
      </c>
      <c r="AC1104" s="22">
        <v>14.016551971435501</v>
      </c>
      <c r="AD1104" s="22">
        <v>13.5283346176147</v>
      </c>
      <c r="AE1104" s="22">
        <v>13.913169860839799</v>
      </c>
      <c r="AF1104" s="22">
        <v>10.759290695190399</v>
      </c>
      <c r="AG1104" s="22">
        <v>12.014910697936999</v>
      </c>
      <c r="AH1104" s="22">
        <v>13.8407430648804</v>
      </c>
    </row>
    <row r="1105" spans="1:34" x14ac:dyDescent="0.35">
      <c r="A1105" s="5" t="s">
        <v>3330</v>
      </c>
      <c r="B1105" s="5" t="s">
        <v>3331</v>
      </c>
      <c r="C1105" s="22">
        <v>16.315334955851267</v>
      </c>
      <c r="D1105" s="23" t="s">
        <v>35</v>
      </c>
      <c r="E1105" s="22">
        <v>0.10170106905543892</v>
      </c>
      <c r="F1105" s="22">
        <v>13.65486462910969</v>
      </c>
      <c r="G1105" s="23" t="s">
        <v>35</v>
      </c>
      <c r="H1105" s="22">
        <v>4.7951626458880545</v>
      </c>
      <c r="I1105" s="22">
        <v>-2.6604703267415402</v>
      </c>
      <c r="J1105" s="24">
        <v>0.407737974220725</v>
      </c>
      <c r="K1105" s="25">
        <f>10^-J1105</f>
        <v>0.39107677558076304</v>
      </c>
      <c r="L1105" s="26" t="b">
        <f>IF(AND(K1105&lt;0.05,ABS(I1105)&gt;=2),"TRUE")</f>
        <v>0</v>
      </c>
      <c r="M1105" s="27" t="b">
        <v>0</v>
      </c>
      <c r="N1105" s="24">
        <v>0.407737974220725</v>
      </c>
      <c r="O1105" s="27">
        <v>577</v>
      </c>
      <c r="P1105" s="25">
        <f>O1105/$P$2*$P$1</f>
        <v>2.5805008944543829E-2</v>
      </c>
      <c r="Q1105" s="27" t="b">
        <f>IF(K1105&lt;P1105,"TRUE")</f>
        <v>0</v>
      </c>
      <c r="R1105" s="28">
        <f>K1105*1118</f>
        <v>437.22383509929307</v>
      </c>
      <c r="S1105" s="26" t="b">
        <f>IF(R1105&lt;0.05,"TRUE")</f>
        <v>0</v>
      </c>
      <c r="T1105" s="5" t="s">
        <v>3330</v>
      </c>
      <c r="U1105" s="5" t="s">
        <v>3331</v>
      </c>
      <c r="V1105" s="5" t="s">
        <v>3332</v>
      </c>
      <c r="W1105" s="22">
        <v>16.315334955851267</v>
      </c>
      <c r="X1105" s="23" t="s">
        <v>35</v>
      </c>
      <c r="Y1105" s="22">
        <v>0.10170106905543892</v>
      </c>
      <c r="Z1105" s="22">
        <v>13.65486462910969</v>
      </c>
      <c r="AA1105" s="23" t="s">
        <v>35</v>
      </c>
      <c r="AB1105" s="22">
        <v>4.7951626458880545</v>
      </c>
      <c r="AC1105" s="22">
        <v>16.424575805664102</v>
      </c>
      <c r="AD1105" s="22">
        <v>16.298036575317401</v>
      </c>
      <c r="AE1105" s="22">
        <v>16.223392486572301</v>
      </c>
      <c r="AF1105" s="22">
        <v>8.1194534301757795</v>
      </c>
      <c r="AG1105" s="22">
        <v>16.536596298217798</v>
      </c>
      <c r="AH1105" s="22">
        <v>16.308544158935501</v>
      </c>
    </row>
    <row r="1106" spans="1:34" x14ac:dyDescent="0.35">
      <c r="A1106" s="5" t="s">
        <v>3333</v>
      </c>
      <c r="B1106" s="5" t="s">
        <v>3334</v>
      </c>
      <c r="C1106" s="22">
        <v>17.381699244181334</v>
      </c>
      <c r="D1106" s="23" t="s">
        <v>35</v>
      </c>
      <c r="E1106" s="22">
        <v>0.54059142331185861</v>
      </c>
      <c r="F1106" s="22">
        <v>14.705898920694963</v>
      </c>
      <c r="G1106" s="23" t="s">
        <v>35</v>
      </c>
      <c r="H1106" s="22">
        <v>4.6124595877988481</v>
      </c>
      <c r="I1106" s="22">
        <v>-2.6758003234863299</v>
      </c>
      <c r="J1106" s="24">
        <v>0.42623326463822198</v>
      </c>
      <c r="K1106" s="25">
        <f>10^-J1106</f>
        <v>0.37477165394488549</v>
      </c>
      <c r="L1106" s="26" t="b">
        <f>IF(AND(K1106&lt;0.05,ABS(I1106)&gt;=2),"TRUE")</f>
        <v>0</v>
      </c>
      <c r="M1106" s="27" t="b">
        <v>0</v>
      </c>
      <c r="N1106" s="24">
        <v>0.42623326463822198</v>
      </c>
      <c r="O1106" s="27">
        <v>551</v>
      </c>
      <c r="P1106" s="25">
        <f>O1106/$P$2*$P$1</f>
        <v>2.4642218246869411E-2</v>
      </c>
      <c r="Q1106" s="27" t="b">
        <f>IF(K1106&lt;P1106,"TRUE")</f>
        <v>0</v>
      </c>
      <c r="R1106" s="28">
        <f>K1106*1118</f>
        <v>418.99470911038196</v>
      </c>
      <c r="S1106" s="26" t="b">
        <f>IF(R1106&lt;0.05,"TRUE")</f>
        <v>0</v>
      </c>
      <c r="T1106" s="5" t="s">
        <v>3333</v>
      </c>
      <c r="U1106" s="5" t="s">
        <v>3334</v>
      </c>
      <c r="V1106" s="5" t="s">
        <v>3335</v>
      </c>
      <c r="W1106" s="22">
        <v>17.381699244181334</v>
      </c>
      <c r="X1106" s="23" t="s">
        <v>35</v>
      </c>
      <c r="Y1106" s="22">
        <v>0.54059142331185861</v>
      </c>
      <c r="Z1106" s="22">
        <v>14.705898920694963</v>
      </c>
      <c r="AA1106" s="23" t="s">
        <v>35</v>
      </c>
      <c r="AB1106" s="22">
        <v>4.6124595877988481</v>
      </c>
      <c r="AC1106" s="22">
        <v>17.322647094726602</v>
      </c>
      <c r="AD1106" s="22">
        <v>17.9493923187256</v>
      </c>
      <c r="AE1106" s="22">
        <v>16.8730583190918</v>
      </c>
      <c r="AF1106" s="22">
        <v>9.3804225921630895</v>
      </c>
      <c r="AG1106" s="22">
        <v>17.303369522094702</v>
      </c>
      <c r="AH1106" s="22">
        <v>17.433904647827099</v>
      </c>
    </row>
    <row r="1107" spans="1:34" x14ac:dyDescent="0.35">
      <c r="A1107" s="5" t="s">
        <v>3336</v>
      </c>
      <c r="B1107" s="5" t="s">
        <v>3337</v>
      </c>
      <c r="C1107" s="22">
        <v>15.978451728820801</v>
      </c>
      <c r="D1107" s="23" t="s">
        <v>35</v>
      </c>
      <c r="E1107" s="22">
        <v>0.32903915607058981</v>
      </c>
      <c r="F1107" s="22">
        <v>14.219916025797536</v>
      </c>
      <c r="G1107" s="23" t="s">
        <v>35</v>
      </c>
      <c r="H1107" s="22">
        <v>0.82964958946934975</v>
      </c>
      <c r="I1107" s="22">
        <v>-2.7039995193481401</v>
      </c>
      <c r="J1107" s="24">
        <v>0.87660830726438699</v>
      </c>
      <c r="K1107" s="25">
        <f>10^-J1107</f>
        <v>0.13285921825981539</v>
      </c>
      <c r="L1107" s="26" t="b">
        <f>IF(AND(K1107&lt;0.05,ABS(I1107)&gt;=2),"TRUE")</f>
        <v>0</v>
      </c>
      <c r="M1107" s="27" t="b">
        <v>0</v>
      </c>
      <c r="N1107" s="24">
        <v>0.87660830726438699</v>
      </c>
      <c r="O1107" s="27">
        <v>239</v>
      </c>
      <c r="P1107" s="25">
        <f>O1107/$P$2*$P$1</f>
        <v>1.0688729874776388E-2</v>
      </c>
      <c r="Q1107" s="27" t="b">
        <f>IF(K1107&lt;P1107,"TRUE")</f>
        <v>0</v>
      </c>
      <c r="R1107" s="28">
        <f>K1107*1118</f>
        <v>148.53660601447362</v>
      </c>
      <c r="S1107" s="26" t="b">
        <f>IF(R1107&lt;0.05,"TRUE")</f>
        <v>0</v>
      </c>
      <c r="T1107" s="5" t="s">
        <v>3336</v>
      </c>
      <c r="U1107" s="5" t="s">
        <v>3337</v>
      </c>
      <c r="V1107" s="5" t="s">
        <v>3338</v>
      </c>
      <c r="W1107" s="22">
        <v>15.978451728820801</v>
      </c>
      <c r="X1107" s="23" t="s">
        <v>35</v>
      </c>
      <c r="Y1107" s="22">
        <v>0.32903915607058981</v>
      </c>
      <c r="Z1107" s="22">
        <v>14.219916025797536</v>
      </c>
      <c r="AA1107" s="23" t="s">
        <v>35</v>
      </c>
      <c r="AB1107" s="22">
        <v>0.82964958946934975</v>
      </c>
      <c r="AC1107" s="22">
        <v>16.326997756958001</v>
      </c>
      <c r="AD1107" s="22">
        <v>15.67320728302</v>
      </c>
      <c r="AE1107" s="22">
        <v>15.9351501464844</v>
      </c>
      <c r="AF1107" s="22">
        <v>13.2645721435547</v>
      </c>
      <c r="AG1107" s="22">
        <v>14.635887145996101</v>
      </c>
      <c r="AH1107" s="22">
        <v>14.7592887878418</v>
      </c>
    </row>
    <row r="1108" spans="1:34" x14ac:dyDescent="0.35">
      <c r="A1108" s="5" t="s">
        <v>3339</v>
      </c>
      <c r="B1108" s="5" t="s">
        <v>3340</v>
      </c>
      <c r="C1108" s="22">
        <v>16.306103070576999</v>
      </c>
      <c r="D1108" s="23" t="s">
        <v>35</v>
      </c>
      <c r="E1108" s="22">
        <v>0.48695774075707837</v>
      </c>
      <c r="F1108" s="22">
        <v>14.515664736429867</v>
      </c>
      <c r="G1108" s="23" t="s">
        <v>35</v>
      </c>
      <c r="H1108" s="22">
        <v>2.4121696214850719</v>
      </c>
      <c r="I1108" s="22">
        <v>-2.7359018325805602</v>
      </c>
      <c r="J1108" s="24">
        <v>0.508743284212682</v>
      </c>
      <c r="K1108" s="25">
        <f>10^-J1108</f>
        <v>0.30992507558110027</v>
      </c>
      <c r="L1108" s="26" t="b">
        <f>IF(AND(K1108&lt;0.05,ABS(I1108)&gt;=2),"TRUE")</f>
        <v>0</v>
      </c>
      <c r="M1108" s="27" t="b">
        <v>0</v>
      </c>
      <c r="N1108" s="24">
        <v>0.508743284212682</v>
      </c>
      <c r="O1108" s="27">
        <v>464</v>
      </c>
      <c r="P1108" s="25">
        <f>O1108/$P$2*$P$1</f>
        <v>2.0751341681574241E-2</v>
      </c>
      <c r="Q1108" s="27" t="b">
        <f>IF(K1108&lt;P1108,"TRUE")</f>
        <v>0</v>
      </c>
      <c r="R1108" s="28">
        <f>K1108*1118</f>
        <v>346.49623449967009</v>
      </c>
      <c r="S1108" s="26" t="b">
        <f>IF(R1108&lt;0.05,"TRUE")</f>
        <v>0</v>
      </c>
      <c r="T1108" s="5" t="s">
        <v>3339</v>
      </c>
      <c r="U1108" s="5" t="s">
        <v>3340</v>
      </c>
      <c r="V1108" s="5" t="s">
        <v>3341</v>
      </c>
      <c r="W1108" s="22">
        <v>16.306103070576999</v>
      </c>
      <c r="X1108" s="23" t="s">
        <v>35</v>
      </c>
      <c r="Y1108" s="22">
        <v>0.48695774075707837</v>
      </c>
      <c r="Z1108" s="22">
        <v>14.515664736429867</v>
      </c>
      <c r="AA1108" s="23" t="s">
        <v>35</v>
      </c>
      <c r="AB1108" s="22">
        <v>2.4121696214850719</v>
      </c>
      <c r="AC1108" s="22">
        <v>16.782371520996101</v>
      </c>
      <c r="AD1108" s="22">
        <v>15.8091173171997</v>
      </c>
      <c r="AE1108" s="22">
        <v>16.326820373535199</v>
      </c>
      <c r="AF1108" s="22">
        <v>11.7305335998535</v>
      </c>
      <c r="AG1108" s="22">
        <v>15.9373111724854</v>
      </c>
      <c r="AH1108" s="22">
        <v>15.8791494369507</v>
      </c>
    </row>
    <row r="1109" spans="1:34" x14ac:dyDescent="0.35">
      <c r="A1109" s="5" t="s">
        <v>3342</v>
      </c>
      <c r="B1109" s="5" t="s">
        <v>3343</v>
      </c>
      <c r="C1109" s="22">
        <v>16.317293167114233</v>
      </c>
      <c r="D1109" s="23" t="s">
        <v>35</v>
      </c>
      <c r="E1109" s="22">
        <v>0.11241744441133118</v>
      </c>
      <c r="F1109" s="22">
        <v>14.500663121541367</v>
      </c>
      <c r="G1109" s="23" t="s">
        <v>35</v>
      </c>
      <c r="H1109" s="22">
        <v>2.8137973702358825</v>
      </c>
      <c r="I1109" s="22">
        <v>-2.7620935440063499</v>
      </c>
      <c r="J1109" s="24">
        <v>0.46462298799005503</v>
      </c>
      <c r="K1109" s="25">
        <f>10^-J1109</f>
        <v>0.34306547322022585</v>
      </c>
      <c r="L1109" s="26" t="b">
        <f>IF(AND(K1109&lt;0.05,ABS(I1109)&gt;=2),"TRUE")</f>
        <v>0</v>
      </c>
      <c r="M1109" s="27" t="b">
        <v>0</v>
      </c>
      <c r="N1109" s="24">
        <v>0.46462298799005503</v>
      </c>
      <c r="O1109" s="27">
        <v>515</v>
      </c>
      <c r="P1109" s="25">
        <f>O1109/$P$2*$P$1</f>
        <v>2.3032200357781755E-2</v>
      </c>
      <c r="Q1109" s="27" t="b">
        <f>IF(K1109&lt;P1109,"TRUE")</f>
        <v>0</v>
      </c>
      <c r="R1109" s="28">
        <f>K1109*1118</f>
        <v>383.54719906021251</v>
      </c>
      <c r="S1109" s="26" t="b">
        <f>IF(R1109&lt;0.05,"TRUE")</f>
        <v>0</v>
      </c>
      <c r="T1109" s="5" t="s">
        <v>3342</v>
      </c>
      <c r="U1109" s="5" t="s">
        <v>3343</v>
      </c>
      <c r="V1109" s="5" t="s">
        <v>3344</v>
      </c>
      <c r="W1109" s="22">
        <v>16.317293167114233</v>
      </c>
      <c r="X1109" s="23" t="s">
        <v>35</v>
      </c>
      <c r="Y1109" s="22">
        <v>0.11241744441133118</v>
      </c>
      <c r="Z1109" s="22">
        <v>14.500663121541367</v>
      </c>
      <c r="AA1109" s="23" t="s">
        <v>35</v>
      </c>
      <c r="AB1109" s="22">
        <v>2.8137973702358825</v>
      </c>
      <c r="AC1109" s="22">
        <v>16.4002285003662</v>
      </c>
      <c r="AD1109" s="22">
        <v>16.362306594848601</v>
      </c>
      <c r="AE1109" s="22">
        <v>16.189344406127901</v>
      </c>
      <c r="AF1109" s="22">
        <v>11.253864288330099</v>
      </c>
      <c r="AG1109" s="22">
        <v>16.018333435058601</v>
      </c>
      <c r="AH1109" s="22">
        <v>16.229791641235401</v>
      </c>
    </row>
    <row r="1110" spans="1:34" x14ac:dyDescent="0.35">
      <c r="A1110" s="5" t="s">
        <v>3345</v>
      </c>
      <c r="B1110" s="5" t="s">
        <v>3346</v>
      </c>
      <c r="C1110" s="22">
        <v>17.392872492472335</v>
      </c>
      <c r="D1110" s="23" t="s">
        <v>35</v>
      </c>
      <c r="E1110" s="22">
        <v>0.24444743384137896</v>
      </c>
      <c r="F1110" s="22">
        <v>15.530159632364899</v>
      </c>
      <c r="G1110" s="23" t="s">
        <v>35</v>
      </c>
      <c r="H1110" s="22">
        <v>3.6311809644316226</v>
      </c>
      <c r="I1110" s="22">
        <v>-2.8081763585408499</v>
      </c>
      <c r="J1110" s="24">
        <v>0.38867372392130101</v>
      </c>
      <c r="K1110" s="25">
        <f>10^-J1110</f>
        <v>0.40862626314277239</v>
      </c>
      <c r="L1110" s="26" t="b">
        <f>IF(AND(K1110&lt;0.05,ABS(I1110)&gt;=2),"TRUE")</f>
        <v>0</v>
      </c>
      <c r="M1110" s="27" t="b">
        <v>0</v>
      </c>
      <c r="N1110" s="24">
        <v>0.38867372392130101</v>
      </c>
      <c r="O1110" s="27">
        <v>601</v>
      </c>
      <c r="P1110" s="25">
        <f>O1110/$P$2*$P$1</f>
        <v>2.6878354203935601E-2</v>
      </c>
      <c r="Q1110" s="27" t="b">
        <f>IF(K1110&lt;P1110,"TRUE")</f>
        <v>0</v>
      </c>
      <c r="R1110" s="28">
        <f>K1110*1118</f>
        <v>456.84416219361952</v>
      </c>
      <c r="S1110" s="26" t="b">
        <f>IF(R1110&lt;0.05,"TRUE")</f>
        <v>0</v>
      </c>
      <c r="T1110" s="5" t="s">
        <v>3345</v>
      </c>
      <c r="U1110" s="5" t="s">
        <v>3346</v>
      </c>
      <c r="V1110" s="5" t="s">
        <v>3347</v>
      </c>
      <c r="W1110" s="22">
        <v>17.392872492472335</v>
      </c>
      <c r="X1110" s="23" t="s">
        <v>35</v>
      </c>
      <c r="Y1110" s="22">
        <v>0.24444743384137896</v>
      </c>
      <c r="Z1110" s="22">
        <v>15.530159632364899</v>
      </c>
      <c r="AA1110" s="23" t="s">
        <v>35</v>
      </c>
      <c r="AB1110" s="22">
        <v>3.6311809644316226</v>
      </c>
      <c r="AC1110" s="22">
        <v>17.285293579101602</v>
      </c>
      <c r="AD1110" s="22">
        <v>17.220664978027301</v>
      </c>
      <c r="AE1110" s="22">
        <v>17.6726589202881</v>
      </c>
      <c r="AF1110" s="22">
        <v>11.337415695190399</v>
      </c>
      <c r="AG1110" s="22">
        <v>17.660427093505898</v>
      </c>
      <c r="AH1110" s="22">
        <v>17.592636108398398</v>
      </c>
    </row>
    <row r="1111" spans="1:34" x14ac:dyDescent="0.35">
      <c r="A1111" s="5" t="s">
        <v>3348</v>
      </c>
      <c r="B1111" s="5" t="s">
        <v>3349</v>
      </c>
      <c r="C1111" s="22">
        <v>13.721686363220201</v>
      </c>
      <c r="D1111" s="23" t="s">
        <v>35</v>
      </c>
      <c r="E1111" s="22">
        <v>0.44230576995824383</v>
      </c>
      <c r="F1111" s="22">
        <v>10.911305109659809</v>
      </c>
      <c r="G1111" s="23" t="s">
        <v>35</v>
      </c>
      <c r="H1111" s="22">
        <v>2.1924891137366131</v>
      </c>
      <c r="I1111" s="22">
        <v>-2.8103812535603798</v>
      </c>
      <c r="J1111" s="24">
        <v>1.02166736266376</v>
      </c>
      <c r="K1111" s="25">
        <f>10^-J1111</f>
        <v>9.5133316527022602E-2</v>
      </c>
      <c r="L1111" s="26" t="b">
        <f>IF(AND(K1111&lt;0.05,ABS(I1111)&gt;=2),"TRUE")</f>
        <v>0</v>
      </c>
      <c r="M1111" s="27" t="b">
        <v>0</v>
      </c>
      <c r="N1111" s="24">
        <v>1.02166736266376</v>
      </c>
      <c r="O1111" s="27">
        <v>190</v>
      </c>
      <c r="P1111" s="25">
        <f>O1111/$P$2*$P$1</f>
        <v>8.4973166368515207E-3</v>
      </c>
      <c r="Q1111" s="27" t="b">
        <f>IF(K1111&lt;P1111,"TRUE")</f>
        <v>0</v>
      </c>
      <c r="R1111" s="28">
        <f>K1111*1118</f>
        <v>106.35904787721127</v>
      </c>
      <c r="S1111" s="26" t="b">
        <f>IF(R1111&lt;0.05,"TRUE")</f>
        <v>0</v>
      </c>
      <c r="T1111" s="5" t="s">
        <v>3348</v>
      </c>
      <c r="U1111" s="5" t="s">
        <v>3349</v>
      </c>
      <c r="V1111" s="5" t="s">
        <v>3350</v>
      </c>
      <c r="W1111" s="22">
        <v>13.721686363220201</v>
      </c>
      <c r="X1111" s="23" t="s">
        <v>35</v>
      </c>
      <c r="Y1111" s="22">
        <v>0.44230576995824383</v>
      </c>
      <c r="Z1111" s="22">
        <v>10.911305109659809</v>
      </c>
      <c r="AA1111" s="23" t="s">
        <v>35</v>
      </c>
      <c r="AB1111" s="22">
        <v>2.1924891137366131</v>
      </c>
      <c r="AC1111" s="22">
        <v>14.230141639709499</v>
      </c>
      <c r="AD1111" s="22">
        <v>13.5091638565063</v>
      </c>
      <c r="AE1111" s="22">
        <v>13.425753593444799</v>
      </c>
      <c r="AF1111" s="22">
        <v>8.6306228637695295</v>
      </c>
      <c r="AG1111" s="22">
        <v>11.099871635436999</v>
      </c>
      <c r="AH1111" s="22">
        <v>13.003420829772899</v>
      </c>
    </row>
    <row r="1112" spans="1:34" x14ac:dyDescent="0.35">
      <c r="A1112" s="5" t="s">
        <v>3351</v>
      </c>
      <c r="B1112" s="5" t="s">
        <v>3352</v>
      </c>
      <c r="C1112" s="22">
        <v>16.282220840454098</v>
      </c>
      <c r="D1112" s="23" t="s">
        <v>35</v>
      </c>
      <c r="E1112" s="22">
        <v>0.14315449316928039</v>
      </c>
      <c r="F1112" s="22">
        <v>13.398427327473954</v>
      </c>
      <c r="G1112" s="23" t="s">
        <v>35</v>
      </c>
      <c r="H1112" s="22">
        <v>3.111432222461012</v>
      </c>
      <c r="I1112" s="22">
        <v>-2.88379351298014</v>
      </c>
      <c r="J1112" s="24">
        <v>0.73504153227542701</v>
      </c>
      <c r="K1112" s="25">
        <f>10^-J1112</f>
        <v>0.18405959739174249</v>
      </c>
      <c r="L1112" s="26" t="b">
        <f>IF(AND(K1112&lt;0.05,ABS(I1112)&gt;=2),"TRUE")</f>
        <v>0</v>
      </c>
      <c r="M1112" s="27" t="b">
        <v>0</v>
      </c>
      <c r="N1112" s="24">
        <v>0.73504153227542701</v>
      </c>
      <c r="O1112" s="27">
        <v>312</v>
      </c>
      <c r="P1112" s="25">
        <f>O1112/$P$2*$P$1</f>
        <v>1.3953488372093023E-2</v>
      </c>
      <c r="Q1112" s="27" t="b">
        <f>IF(K1112&lt;P1112,"TRUE")</f>
        <v>0</v>
      </c>
      <c r="R1112" s="28">
        <f>K1112*1118</f>
        <v>205.77862988396811</v>
      </c>
      <c r="S1112" s="26" t="b">
        <f>IF(R1112&lt;0.05,"TRUE")</f>
        <v>0</v>
      </c>
      <c r="T1112" s="5" t="s">
        <v>3351</v>
      </c>
      <c r="U1112" s="5" t="s">
        <v>3352</v>
      </c>
      <c r="V1112" s="5" t="s">
        <v>3353</v>
      </c>
      <c r="W1112" s="22">
        <v>16.282220840454098</v>
      </c>
      <c r="X1112" s="23" t="s">
        <v>35</v>
      </c>
      <c r="Y1112" s="22">
        <v>0.14315449316928039</v>
      </c>
      <c r="Z1112" s="22">
        <v>13.398427327473954</v>
      </c>
      <c r="AA1112" s="23" t="s">
        <v>35</v>
      </c>
      <c r="AB1112" s="22">
        <v>3.111432222461012</v>
      </c>
      <c r="AC1112" s="22">
        <v>16.2667560577393</v>
      </c>
      <c r="AD1112" s="22">
        <v>16.432479858398398</v>
      </c>
      <c r="AE1112" s="22">
        <v>16.147426605224599</v>
      </c>
      <c r="AF1112" s="22">
        <v>9.8056793212890607</v>
      </c>
      <c r="AG1112" s="22">
        <v>15.183320999145501</v>
      </c>
      <c r="AH1112" s="22">
        <v>15.206281661987299</v>
      </c>
    </row>
    <row r="1113" spans="1:34" x14ac:dyDescent="0.35">
      <c r="A1113" s="5" t="s">
        <v>3354</v>
      </c>
      <c r="B1113" s="5" t="s">
        <v>3355</v>
      </c>
      <c r="C1113" s="22">
        <v>22.236749649047834</v>
      </c>
      <c r="D1113" s="23" t="s">
        <v>35</v>
      </c>
      <c r="E1113" s="22">
        <v>0.23705584690856571</v>
      </c>
      <c r="F1113" s="22">
        <v>19.351172765096035</v>
      </c>
      <c r="G1113" s="23" t="s">
        <v>35</v>
      </c>
      <c r="H1113" s="22">
        <v>2.2845596997233981</v>
      </c>
      <c r="I1113" s="22">
        <v>-2.8855768839518201</v>
      </c>
      <c r="J1113" s="24">
        <v>1.0215191940244399</v>
      </c>
      <c r="K1113" s="25">
        <f>10^-J1113</f>
        <v>9.5165778783529942E-2</v>
      </c>
      <c r="L1113" s="26" t="b">
        <f>IF(AND(K1113&lt;0.05,ABS(I1113)&gt;=2),"TRUE")</f>
        <v>0</v>
      </c>
      <c r="M1113" s="27" t="b">
        <v>0</v>
      </c>
      <c r="N1113" s="24">
        <v>1.0215191940244399</v>
      </c>
      <c r="O1113" s="27">
        <v>191</v>
      </c>
      <c r="P1113" s="25">
        <f>O1113/$P$2*$P$1</f>
        <v>8.5420393559928458E-3</v>
      </c>
      <c r="Q1113" s="27" t="b">
        <f>IF(K1113&lt;P1113,"TRUE")</f>
        <v>0</v>
      </c>
      <c r="R1113" s="28">
        <f>K1113*1118</f>
        <v>106.39534067998648</v>
      </c>
      <c r="S1113" s="26" t="b">
        <f>IF(R1113&lt;0.05,"TRUE")</f>
        <v>0</v>
      </c>
      <c r="T1113" s="5" t="s">
        <v>3354</v>
      </c>
      <c r="U1113" s="5" t="s">
        <v>3355</v>
      </c>
      <c r="V1113" s="5" t="s">
        <v>3356</v>
      </c>
      <c r="W1113" s="22">
        <v>22.236749649047834</v>
      </c>
      <c r="X1113" s="23" t="s">
        <v>35</v>
      </c>
      <c r="Y1113" s="22">
        <v>0.23705584690856571</v>
      </c>
      <c r="Z1113" s="22">
        <v>19.351172765096035</v>
      </c>
      <c r="AA1113" s="23" t="s">
        <v>35</v>
      </c>
      <c r="AB1113" s="22">
        <v>2.2845596997233981</v>
      </c>
      <c r="AC1113" s="22">
        <v>22.178461074829102</v>
      </c>
      <c r="AD1113" s="22">
        <v>22.497512817382798</v>
      </c>
      <c r="AE1113" s="22">
        <v>22.034275054931602</v>
      </c>
      <c r="AF1113" s="22">
        <v>17.179090499877901</v>
      </c>
      <c r="AG1113" s="22">
        <v>19.140773773193398</v>
      </c>
      <c r="AH1113" s="22">
        <v>21.7336540222168</v>
      </c>
    </row>
    <row r="1114" spans="1:34" x14ac:dyDescent="0.35">
      <c r="A1114" s="5" t="s">
        <v>3357</v>
      </c>
      <c r="B1114" s="5" t="s">
        <v>3358</v>
      </c>
      <c r="C1114" s="22">
        <v>18.155585606892899</v>
      </c>
      <c r="D1114" s="23" t="s">
        <v>35</v>
      </c>
      <c r="E1114" s="22">
        <v>0.22831936223805549</v>
      </c>
      <c r="F1114" s="22">
        <v>15.199819882710765</v>
      </c>
      <c r="G1114" s="23" t="s">
        <v>35</v>
      </c>
      <c r="H1114" s="22">
        <v>2.3320976644618878</v>
      </c>
      <c r="I1114" s="22">
        <v>-2.9557657241821298</v>
      </c>
      <c r="J1114" s="24">
        <v>1.0257771836776901</v>
      </c>
      <c r="K1114" s="25">
        <f>10^-J1114</f>
        <v>9.4237296030187004E-2</v>
      </c>
      <c r="L1114" s="26" t="b">
        <f>IF(AND(K1114&lt;0.05,ABS(I1114)&gt;=2),"TRUE")</f>
        <v>0</v>
      </c>
      <c r="M1114" s="27" t="b">
        <v>0</v>
      </c>
      <c r="N1114" s="24">
        <v>1.0257771836776901</v>
      </c>
      <c r="O1114" s="27">
        <v>186</v>
      </c>
      <c r="P1114" s="25">
        <f>O1114/$P$2*$P$1</f>
        <v>8.3184257602862254E-3</v>
      </c>
      <c r="Q1114" s="27" t="b">
        <f>IF(K1114&lt;P1114,"TRUE")</f>
        <v>0</v>
      </c>
      <c r="R1114" s="28">
        <f>K1114*1118</f>
        <v>105.35729696174907</v>
      </c>
      <c r="S1114" s="26" t="b">
        <f>IF(R1114&lt;0.05,"TRUE")</f>
        <v>0</v>
      </c>
      <c r="T1114" s="5" t="s">
        <v>3357</v>
      </c>
      <c r="U1114" s="5" t="s">
        <v>3358</v>
      </c>
      <c r="V1114" s="5" t="s">
        <v>3359</v>
      </c>
      <c r="W1114" s="22">
        <v>18.155585606892899</v>
      </c>
      <c r="X1114" s="23" t="s">
        <v>35</v>
      </c>
      <c r="Y1114" s="22">
        <v>0.22831936223805549</v>
      </c>
      <c r="Z1114" s="22">
        <v>15.199819882710765</v>
      </c>
      <c r="AA1114" s="23" t="s">
        <v>35</v>
      </c>
      <c r="AB1114" s="22">
        <v>2.3320976644618878</v>
      </c>
      <c r="AC1114" s="22">
        <v>17.910514831543001</v>
      </c>
      <c r="AD1114" s="22">
        <v>18.3622932434082</v>
      </c>
      <c r="AE1114" s="22">
        <v>18.1939487457275</v>
      </c>
      <c r="AF1114" s="22">
        <v>12.508044242858899</v>
      </c>
      <c r="AG1114" s="22">
        <v>16.612321853637699</v>
      </c>
      <c r="AH1114" s="22">
        <v>16.4790935516357</v>
      </c>
    </row>
    <row r="1115" spans="1:34" x14ac:dyDescent="0.35">
      <c r="A1115" s="5" t="s">
        <v>3360</v>
      </c>
      <c r="B1115" s="5" t="s">
        <v>3361</v>
      </c>
      <c r="C1115" s="22">
        <v>15.630666732788066</v>
      </c>
      <c r="D1115" s="23" t="s">
        <v>35</v>
      </c>
      <c r="E1115" s="22">
        <v>0.92338433020342148</v>
      </c>
      <c r="F1115" s="22">
        <v>13.453028678894066</v>
      </c>
      <c r="G1115" s="23" t="s">
        <v>35</v>
      </c>
      <c r="H1115" s="22">
        <v>1.2783482388817151</v>
      </c>
      <c r="I1115" s="22">
        <v>-3.1231015523274701</v>
      </c>
      <c r="J1115" s="24">
        <v>0.841228149839088</v>
      </c>
      <c r="K1115" s="25">
        <f>10^-J1115</f>
        <v>0.14413579576552854</v>
      </c>
      <c r="L1115" s="26" t="b">
        <f>IF(AND(K1115&lt;0.05,ABS(I1115)&gt;=2),"TRUE")</f>
        <v>0</v>
      </c>
      <c r="M1115" s="27" t="b">
        <v>0</v>
      </c>
      <c r="N1115" s="24">
        <v>0.841228149839088</v>
      </c>
      <c r="O1115" s="27">
        <v>262</v>
      </c>
      <c r="P1115" s="25">
        <f>O1115/$P$2*$P$1</f>
        <v>1.1717352415026834E-2</v>
      </c>
      <c r="Q1115" s="27" t="b">
        <f>IF(K1115&lt;P1115,"TRUE")</f>
        <v>0</v>
      </c>
      <c r="R1115" s="28">
        <f>K1115*1118</f>
        <v>161.14381966586092</v>
      </c>
      <c r="S1115" s="26" t="b">
        <f>IF(R1115&lt;0.05,"TRUE")</f>
        <v>0</v>
      </c>
      <c r="T1115" s="5" t="s">
        <v>3360</v>
      </c>
      <c r="U1115" s="5" t="s">
        <v>3361</v>
      </c>
      <c r="V1115" s="5" t="s">
        <v>3362</v>
      </c>
      <c r="W1115" s="22">
        <v>15.630666732788066</v>
      </c>
      <c r="X1115" s="23" t="s">
        <v>35</v>
      </c>
      <c r="Y1115" s="22">
        <v>0.92338433020342148</v>
      </c>
      <c r="Z1115" s="22">
        <v>13.453028678894066</v>
      </c>
      <c r="AA1115" s="23" t="s">
        <v>35</v>
      </c>
      <c r="AB1115" s="22">
        <v>1.2783482388817151</v>
      </c>
      <c r="AC1115" s="22">
        <v>16.225685119628899</v>
      </c>
      <c r="AD1115" s="22">
        <v>14.566930770874</v>
      </c>
      <c r="AE1115" s="22">
        <v>16.0993843078613</v>
      </c>
      <c r="AF1115" s="22">
        <v>12.1347770690918</v>
      </c>
      <c r="AG1115" s="22">
        <v>14.687335968017599</v>
      </c>
      <c r="AH1115" s="22">
        <v>13.5369729995728</v>
      </c>
    </row>
    <row r="1116" spans="1:34" x14ac:dyDescent="0.35">
      <c r="A1116" s="5" t="s">
        <v>3363</v>
      </c>
      <c r="B1116" s="5" t="s">
        <v>3364</v>
      </c>
      <c r="C1116" s="22">
        <v>18.907779057820665</v>
      </c>
      <c r="D1116" s="23" t="s">
        <v>35</v>
      </c>
      <c r="E1116" s="22">
        <v>0.29710943745567808</v>
      </c>
      <c r="F1116" s="22">
        <v>15.741005579630533</v>
      </c>
      <c r="G1116" s="23" t="s">
        <v>35</v>
      </c>
      <c r="H1116" s="22">
        <v>5.5903231171393699</v>
      </c>
      <c r="I1116" s="22">
        <v>-3.1667734781901</v>
      </c>
      <c r="J1116" s="24">
        <v>0.41717529149897797</v>
      </c>
      <c r="K1116" s="25">
        <f>10^-J1116</f>
        <v>0.38267025739781479</v>
      </c>
      <c r="L1116" s="26" t="b">
        <f>IF(AND(K1116&lt;0.05,ABS(I1116)&gt;=2),"TRUE")</f>
        <v>0</v>
      </c>
      <c r="M1116" s="27" t="b">
        <v>0</v>
      </c>
      <c r="N1116" s="24">
        <v>0.41717529149897797</v>
      </c>
      <c r="O1116" s="27">
        <v>562</v>
      </c>
      <c r="P1116" s="25">
        <f>O1116/$P$2*$P$1</f>
        <v>2.5134168157423972E-2</v>
      </c>
      <c r="Q1116" s="27" t="b">
        <f>IF(K1116&lt;P1116,"TRUE")</f>
        <v>0</v>
      </c>
      <c r="R1116" s="28">
        <f>K1116*1118</f>
        <v>427.82534777075693</v>
      </c>
      <c r="S1116" s="26" t="b">
        <f>IF(R1116&lt;0.05,"TRUE")</f>
        <v>0</v>
      </c>
      <c r="T1116" s="5" t="s">
        <v>3363</v>
      </c>
      <c r="U1116" s="5" t="s">
        <v>3364</v>
      </c>
      <c r="V1116" s="5" t="s">
        <v>3365</v>
      </c>
      <c r="W1116" s="22">
        <v>18.907779057820665</v>
      </c>
      <c r="X1116" s="23" t="s">
        <v>35</v>
      </c>
      <c r="Y1116" s="22">
        <v>0.29710943745567808</v>
      </c>
      <c r="Z1116" s="22">
        <v>15.741005579630533</v>
      </c>
      <c r="AA1116" s="23" t="s">
        <v>35</v>
      </c>
      <c r="AB1116" s="22">
        <v>5.5903231171393699</v>
      </c>
      <c r="AC1116" s="22">
        <v>19.006525039672901</v>
      </c>
      <c r="AD1116" s="22">
        <v>18.573869705200199</v>
      </c>
      <c r="AE1116" s="22">
        <v>19.142942428588899</v>
      </c>
      <c r="AF1116" s="22">
        <v>9.2952823638915998</v>
      </c>
      <c r="AG1116" s="22">
        <v>19.265863418579102</v>
      </c>
      <c r="AH1116" s="22">
        <v>18.661870956420898</v>
      </c>
    </row>
    <row r="1117" spans="1:34" x14ac:dyDescent="0.35">
      <c r="A1117" s="5" t="s">
        <v>3366</v>
      </c>
      <c r="B1117" s="5" t="s">
        <v>3367</v>
      </c>
      <c r="C1117" s="22">
        <v>15.045809427897133</v>
      </c>
      <c r="D1117" s="23" t="s">
        <v>35</v>
      </c>
      <c r="E1117" s="22">
        <v>0.34404963103795411</v>
      </c>
      <c r="F1117" s="22">
        <v>11.851223309834801</v>
      </c>
      <c r="G1117" s="23" t="s">
        <v>35</v>
      </c>
      <c r="H1117" s="22">
        <v>2.4134232258501234</v>
      </c>
      <c r="I1117" s="22">
        <v>-3.1945861180623401</v>
      </c>
      <c r="J1117" s="24">
        <v>1.0667466580109499</v>
      </c>
      <c r="K1117" s="25">
        <f>10^-J1117</f>
        <v>8.5753793680967944E-2</v>
      </c>
      <c r="L1117" s="26" t="b">
        <f>IF(AND(K1117&lt;0.05,ABS(I1117)&gt;=2),"TRUE")</f>
        <v>0</v>
      </c>
      <c r="M1117" s="27" t="b">
        <v>0</v>
      </c>
      <c r="N1117" s="24">
        <v>1.0667466580109499</v>
      </c>
      <c r="O1117" s="27">
        <v>175</v>
      </c>
      <c r="P1117" s="25">
        <f>O1117/$P$2*$P$1</f>
        <v>7.8264758497316646E-3</v>
      </c>
      <c r="Q1117" s="27" t="b">
        <f>IF(K1117&lt;P1117,"TRUE")</f>
        <v>0</v>
      </c>
      <c r="R1117" s="28">
        <f>K1117*1118</f>
        <v>95.872741335322161</v>
      </c>
      <c r="S1117" s="26" t="b">
        <f>IF(R1117&lt;0.05,"TRUE")</f>
        <v>0</v>
      </c>
      <c r="T1117" s="5" t="s">
        <v>3366</v>
      </c>
      <c r="U1117" s="5" t="s">
        <v>3367</v>
      </c>
      <c r="V1117" s="5" t="s">
        <v>3368</v>
      </c>
      <c r="W1117" s="22">
        <v>15.045809427897133</v>
      </c>
      <c r="X1117" s="23" t="s">
        <v>35</v>
      </c>
      <c r="Y1117" s="22">
        <v>0.34404963103795411</v>
      </c>
      <c r="Z1117" s="22">
        <v>11.851223309834801</v>
      </c>
      <c r="AA1117" s="23" t="s">
        <v>35</v>
      </c>
      <c r="AB1117" s="22">
        <v>2.4134232258501234</v>
      </c>
      <c r="AC1117" s="22">
        <v>14.685229301452599</v>
      </c>
      <c r="AD1117" s="22">
        <v>15.0816812515259</v>
      </c>
      <c r="AE1117" s="22">
        <v>15.3705177307129</v>
      </c>
      <c r="AF1117" s="22">
        <v>10.0801296234131</v>
      </c>
      <c r="AG1117" s="22">
        <v>14.6001091003418</v>
      </c>
      <c r="AH1117" s="22">
        <v>10.873431205749499</v>
      </c>
    </row>
    <row r="1118" spans="1:34" x14ac:dyDescent="0.35">
      <c r="A1118" s="5" t="s">
        <v>3369</v>
      </c>
      <c r="B1118" s="5" t="s">
        <v>3370</v>
      </c>
      <c r="C1118" s="22">
        <v>17.489760080973333</v>
      </c>
      <c r="D1118" s="23" t="s">
        <v>35</v>
      </c>
      <c r="E1118" s="22">
        <v>0.19449463622815655</v>
      </c>
      <c r="F1118" s="22">
        <v>15.067308425903333</v>
      </c>
      <c r="G1118" s="23" t="s">
        <v>35</v>
      </c>
      <c r="H1118" s="22">
        <v>2.0529092552744368</v>
      </c>
      <c r="I1118" s="22">
        <v>-3.36791547139486</v>
      </c>
      <c r="J1118" s="24">
        <v>0.72219780964428204</v>
      </c>
      <c r="K1118" s="25">
        <f>10^-J1118</f>
        <v>0.18958422185661172</v>
      </c>
      <c r="L1118" s="26" t="b">
        <f>IF(AND(K1118&lt;0.05,ABS(I1118)&gt;=2),"TRUE")</f>
        <v>0</v>
      </c>
      <c r="M1118" s="27" t="b">
        <v>0</v>
      </c>
      <c r="N1118" s="24">
        <v>0.72219780964428204</v>
      </c>
      <c r="O1118" s="27">
        <v>318</v>
      </c>
      <c r="P1118" s="25">
        <f>O1118/$P$2*$P$1</f>
        <v>1.4221824686940965E-2</v>
      </c>
      <c r="Q1118" s="27" t="b">
        <f>IF(K1118&lt;P1118,"TRUE")</f>
        <v>0</v>
      </c>
      <c r="R1118" s="28">
        <f>K1118*1118</f>
        <v>211.9551600356919</v>
      </c>
      <c r="S1118" s="26" t="b">
        <f>IF(R1118&lt;0.05,"TRUE")</f>
        <v>0</v>
      </c>
      <c r="T1118" s="5" t="s">
        <v>3369</v>
      </c>
      <c r="U1118" s="5" t="s">
        <v>3370</v>
      </c>
      <c r="V1118" s="5" t="s">
        <v>3371</v>
      </c>
      <c r="W1118" s="22">
        <v>17.489760080973333</v>
      </c>
      <c r="X1118" s="23" t="s">
        <v>35</v>
      </c>
      <c r="Y1118" s="22">
        <v>0.19449463622815655</v>
      </c>
      <c r="Z1118" s="22">
        <v>15.067308425903333</v>
      </c>
      <c r="AA1118" s="23" t="s">
        <v>35</v>
      </c>
      <c r="AB1118" s="22">
        <v>2.0529092552744368</v>
      </c>
      <c r="AC1118" s="22">
        <v>17.2665119171143</v>
      </c>
      <c r="AD1118" s="22">
        <v>17.5802097320557</v>
      </c>
      <c r="AE1118" s="22">
        <v>17.62255859375</v>
      </c>
      <c r="AF1118" s="22">
        <v>12.697269439697299</v>
      </c>
      <c r="AG1118" s="22">
        <v>16.212043762206999</v>
      </c>
      <c r="AH1118" s="22">
        <v>16.2926120758057</v>
      </c>
    </row>
    <row r="1119" spans="1:34" x14ac:dyDescent="0.35">
      <c r="A1119" s="5" t="s">
        <v>3372</v>
      </c>
      <c r="B1119" s="5" t="s">
        <v>3373</v>
      </c>
      <c r="C1119" s="22">
        <v>16.661623001098601</v>
      </c>
      <c r="D1119" s="23" t="s">
        <v>35</v>
      </c>
      <c r="E1119" s="22">
        <v>1.0194351785454934</v>
      </c>
      <c r="F1119" s="22">
        <v>14.196041742960601</v>
      </c>
      <c r="G1119" s="23" t="s">
        <v>35</v>
      </c>
      <c r="H1119" s="22">
        <v>2.3329432540330646</v>
      </c>
      <c r="I1119" s="22">
        <v>-3.4110450744628902</v>
      </c>
      <c r="J1119" s="24">
        <v>0.67210892948385703</v>
      </c>
      <c r="K1119" s="25">
        <f>10^-J1119</f>
        <v>0.21276053343473317</v>
      </c>
      <c r="L1119" s="26" t="b">
        <f>IF(AND(K1119&lt;0.05,ABS(I1119)&gt;=2),"TRUE")</f>
        <v>0</v>
      </c>
      <c r="M1119" s="27" t="b">
        <v>0</v>
      </c>
      <c r="N1119" s="24">
        <v>0.67210892948385703</v>
      </c>
      <c r="O1119" s="27">
        <v>343</v>
      </c>
      <c r="P1119" s="25">
        <f>O1119/$P$2*$P$1</f>
        <v>1.5339892665474062E-2</v>
      </c>
      <c r="Q1119" s="27" t="b">
        <f>IF(K1119&lt;P1119,"TRUE")</f>
        <v>0</v>
      </c>
      <c r="R1119" s="28">
        <f>K1119*1118</f>
        <v>237.86627638003168</v>
      </c>
      <c r="S1119" s="26" t="b">
        <f>IF(R1119&lt;0.05,"TRUE")</f>
        <v>0</v>
      </c>
      <c r="T1119" s="5" t="s">
        <v>3372</v>
      </c>
      <c r="U1119" s="5" t="s">
        <v>3373</v>
      </c>
      <c r="V1119" s="5" t="s">
        <v>3374</v>
      </c>
      <c r="W1119" s="22">
        <v>16.661623001098601</v>
      </c>
      <c r="X1119" s="23" t="s">
        <v>35</v>
      </c>
      <c r="Y1119" s="22">
        <v>1.0194351785454934</v>
      </c>
      <c r="Z1119" s="22">
        <v>14.196041742960601</v>
      </c>
      <c r="AA1119" s="23" t="s">
        <v>35</v>
      </c>
      <c r="AB1119" s="22">
        <v>2.3329432540330646</v>
      </c>
      <c r="AC1119" s="22">
        <v>17.509895324706999</v>
      </c>
      <c r="AD1119" s="22">
        <v>16.944292068481399</v>
      </c>
      <c r="AE1119" s="22">
        <v>15.530681610107401</v>
      </c>
      <c r="AF1119" s="22">
        <v>11.8148908615112</v>
      </c>
      <c r="AG1119" s="22">
        <v>14.295647621154799</v>
      </c>
      <c r="AH1119" s="22">
        <v>16.477586746215799</v>
      </c>
    </row>
    <row r="1120" spans="1:34" x14ac:dyDescent="0.35">
      <c r="A1120" s="5" t="s">
        <v>3375</v>
      </c>
      <c r="B1120" s="5" t="s">
        <v>3376</v>
      </c>
      <c r="C1120" s="22">
        <v>17.928064346313501</v>
      </c>
      <c r="D1120" s="23" t="s">
        <v>35</v>
      </c>
      <c r="E1120" s="22">
        <v>0.6751085702132622</v>
      </c>
      <c r="F1120" s="22">
        <v>14.513389905293765</v>
      </c>
      <c r="G1120" s="23" t="s">
        <v>35</v>
      </c>
      <c r="H1120" s="22">
        <v>2.6288938891688973</v>
      </c>
      <c r="I1120" s="22">
        <v>-3.4146744410196899</v>
      </c>
      <c r="J1120" s="24">
        <v>1.02298888986549</v>
      </c>
      <c r="K1120" s="25">
        <f>10^-J1120</f>
        <v>9.4844272608092056E-2</v>
      </c>
      <c r="L1120" s="26" t="b">
        <f>IF(AND(K1120&lt;0.05,ABS(I1120)&gt;=2),"TRUE")</f>
        <v>0</v>
      </c>
      <c r="M1120" s="27" t="b">
        <v>0</v>
      </c>
      <c r="N1120" s="24">
        <v>1.02298888986549</v>
      </c>
      <c r="O1120" s="27">
        <v>189</v>
      </c>
      <c r="P1120" s="25">
        <f>O1120/$P$2*$P$1</f>
        <v>8.4525939177101973E-3</v>
      </c>
      <c r="Q1120" s="27" t="b">
        <f>IF(K1120&lt;P1120,"TRUE")</f>
        <v>0</v>
      </c>
      <c r="R1120" s="28">
        <f>K1120*1118</f>
        <v>106.03589677584692</v>
      </c>
      <c r="S1120" s="26" t="b">
        <f>IF(R1120&lt;0.05,"TRUE")</f>
        <v>0</v>
      </c>
      <c r="T1120" s="5" t="s">
        <v>3375</v>
      </c>
      <c r="U1120" s="5" t="s">
        <v>3376</v>
      </c>
      <c r="V1120" s="5" t="s">
        <v>3377</v>
      </c>
      <c r="W1120" s="22">
        <v>17.928064346313501</v>
      </c>
      <c r="X1120" s="23" t="s">
        <v>35</v>
      </c>
      <c r="Y1120" s="22">
        <v>0.6751085702132622</v>
      </c>
      <c r="Z1120" s="22">
        <v>14.513389905293765</v>
      </c>
      <c r="AA1120" s="23" t="s">
        <v>35</v>
      </c>
      <c r="AB1120" s="22">
        <v>2.6288938891688973</v>
      </c>
      <c r="AC1120" s="22">
        <v>17.240697860717798</v>
      </c>
      <c r="AD1120" s="22">
        <v>17.9532871246338</v>
      </c>
      <c r="AE1120" s="22">
        <v>18.590208053588899</v>
      </c>
      <c r="AF1120" s="22">
        <v>11.6061086654663</v>
      </c>
      <c r="AG1120" s="22">
        <v>16.723251342773398</v>
      </c>
      <c r="AH1120" s="22">
        <v>15.2108097076416</v>
      </c>
    </row>
    <row r="1121" spans="1:34" x14ac:dyDescent="0.35">
      <c r="A1121" s="5" t="s">
        <v>3378</v>
      </c>
      <c r="B1121" s="5" t="s">
        <v>3379</v>
      </c>
      <c r="C1121" s="22">
        <v>16.036356608072936</v>
      </c>
      <c r="D1121" s="23" t="s">
        <v>35</v>
      </c>
      <c r="E1121" s="22">
        <v>1.2405590692886386</v>
      </c>
      <c r="F1121" s="22">
        <v>13.368373552958166</v>
      </c>
      <c r="G1121" s="23" t="s">
        <v>35</v>
      </c>
      <c r="H1121" s="22">
        <v>1.4060597271357502</v>
      </c>
      <c r="I1121" s="22">
        <v>-3.6134465535481799</v>
      </c>
      <c r="J1121" s="24">
        <v>0.88816764016887895</v>
      </c>
      <c r="K1121" s="25">
        <f>10^-J1121</f>
        <v>0.1293696370814052</v>
      </c>
      <c r="L1121" s="26" t="b">
        <f>IF(AND(K1121&lt;0.05,ABS(I1121)&gt;=2),"TRUE")</f>
        <v>0</v>
      </c>
      <c r="M1121" s="27" t="b">
        <v>0</v>
      </c>
      <c r="N1121" s="24">
        <v>0.88816764016887895</v>
      </c>
      <c r="O1121" s="27">
        <v>233</v>
      </c>
      <c r="P1121" s="25">
        <f>O1121/$P$2*$P$1</f>
        <v>1.0420393559928444E-2</v>
      </c>
      <c r="Q1121" s="27" t="b">
        <f>IF(K1121&lt;P1121,"TRUE")</f>
        <v>0</v>
      </c>
      <c r="R1121" s="28">
        <f>K1121*1118</f>
        <v>144.63525425701101</v>
      </c>
      <c r="S1121" s="26" t="b">
        <f>IF(R1121&lt;0.05,"TRUE")</f>
        <v>0</v>
      </c>
      <c r="T1121" s="5" t="s">
        <v>3378</v>
      </c>
      <c r="U1121" s="5" t="s">
        <v>3379</v>
      </c>
      <c r="V1121" s="5" t="s">
        <v>3380</v>
      </c>
      <c r="W1121" s="22">
        <v>16.036356608072936</v>
      </c>
      <c r="X1121" s="23" t="s">
        <v>35</v>
      </c>
      <c r="Y1121" s="22">
        <v>1.2405590692886386</v>
      </c>
      <c r="Z1121" s="22">
        <v>13.368373552958166</v>
      </c>
      <c r="AA1121" s="23" t="s">
        <v>35</v>
      </c>
      <c r="AB1121" s="22">
        <v>1.4060597271357502</v>
      </c>
      <c r="AC1121" s="22">
        <v>14.6284637451172</v>
      </c>
      <c r="AD1121" s="22">
        <v>16.511468887329102</v>
      </c>
      <c r="AE1121" s="22">
        <v>16.9691371917725</v>
      </c>
      <c r="AF1121" s="22">
        <v>11.751187324523899</v>
      </c>
      <c r="AG1121" s="22">
        <v>14.052325248718301</v>
      </c>
      <c r="AH1121" s="22">
        <v>14.301608085632299</v>
      </c>
    </row>
    <row r="1122" spans="1:34" x14ac:dyDescent="0.35">
      <c r="A1122" s="5" t="s">
        <v>3381</v>
      </c>
      <c r="B1122" s="5" t="s">
        <v>3382</v>
      </c>
      <c r="C1122" s="22">
        <v>16.9123420715332</v>
      </c>
      <c r="D1122" s="23" t="s">
        <v>35</v>
      </c>
      <c r="E1122" s="22">
        <v>0.12860739338644922</v>
      </c>
      <c r="F1122" s="22">
        <v>14.014200846354166</v>
      </c>
      <c r="G1122" s="23" t="s">
        <v>35</v>
      </c>
      <c r="H1122" s="22">
        <v>1.1402373050109782</v>
      </c>
      <c r="I1122" s="22">
        <v>-3.84360472361247</v>
      </c>
      <c r="J1122" s="24">
        <v>1.1274184972611401</v>
      </c>
      <c r="K1122" s="25">
        <f>10^-J1122</f>
        <v>7.4572980776623402E-2</v>
      </c>
      <c r="L1122" s="26" t="b">
        <f>IF(AND(K1122&lt;0.05,ABS(I1122)&gt;=2),"TRUE")</f>
        <v>0</v>
      </c>
      <c r="M1122" s="27" t="b">
        <v>0</v>
      </c>
      <c r="N1122" s="24">
        <v>1.1274184972611401</v>
      </c>
      <c r="O1122" s="27">
        <v>163</v>
      </c>
      <c r="P1122" s="25">
        <f>O1122/$P$2*$P$1</f>
        <v>7.2898032200357787E-3</v>
      </c>
      <c r="Q1122" s="27" t="b">
        <f>IF(K1122&lt;P1122,"TRUE")</f>
        <v>0</v>
      </c>
      <c r="R1122" s="28">
        <f>K1122*1118</f>
        <v>83.372592508264958</v>
      </c>
      <c r="S1122" s="26" t="b">
        <f>IF(R1122&lt;0.05,"TRUE")</f>
        <v>0</v>
      </c>
      <c r="T1122" s="5" t="s">
        <v>3381</v>
      </c>
      <c r="U1122" s="5" t="s">
        <v>3382</v>
      </c>
      <c r="V1122" s="5" t="s">
        <v>3383</v>
      </c>
      <c r="W1122" s="22">
        <v>16.9123420715332</v>
      </c>
      <c r="X1122" s="23" t="s">
        <v>35</v>
      </c>
      <c r="Y1122" s="22">
        <v>0.12860739338644922</v>
      </c>
      <c r="Z1122" s="22">
        <v>14.014200846354166</v>
      </c>
      <c r="AA1122" s="23" t="s">
        <v>35</v>
      </c>
      <c r="AB1122" s="22">
        <v>1.1402373050109782</v>
      </c>
      <c r="AC1122" s="22">
        <v>16.814140319824201</v>
      </c>
      <c r="AD1122" s="22">
        <v>17.057916641235401</v>
      </c>
      <c r="AE1122" s="22">
        <v>16.86496925354</v>
      </c>
      <c r="AF1122" s="22">
        <v>12.7050485610962</v>
      </c>
      <c r="AG1122" s="22">
        <v>14.7901496887207</v>
      </c>
      <c r="AH1122" s="22">
        <v>14.5474042892456</v>
      </c>
    </row>
  </sheetData>
  <autoFilter ref="A4:AH1122" xr:uid="{747C9A67-0D89-48C3-A797-09E730CA8ACB}">
    <sortState xmlns:xlrd2="http://schemas.microsoft.com/office/spreadsheetml/2017/richdata2" ref="A5:AH1122">
      <sortCondition ref="L4:L1122"/>
    </sortState>
  </autoFilter>
  <mergeCells count="1">
    <mergeCell ref="K3:S3"/>
  </mergeCells>
  <conditionalFormatting sqref="I5:I1122">
    <cfRule type="colorScale" priority="10">
      <colorScale>
        <cfvo type="num" val="-4"/>
        <cfvo type="num" val="0"/>
        <cfvo type="num" val="4"/>
        <color theme="4"/>
        <color theme="0"/>
        <color rgb="FFFF5050"/>
      </colorScale>
    </cfRule>
  </conditionalFormatting>
  <conditionalFormatting sqref="AC5:AH1122">
    <cfRule type="colorScale" priority="9">
      <colorScale>
        <cfvo type="percent" val="20"/>
        <cfvo type="percent" val="80"/>
        <color theme="0" tint="-4.9989318521683403E-2"/>
        <color theme="0" tint="-0.499984740745262"/>
      </colorScale>
    </cfRule>
  </conditionalFormatting>
  <conditionalFormatting sqref="L1:M2 Q1:Q2 S1:S2 S4:S1048576 Q4:Q1048576 L4:M1048576">
    <cfRule type="containsText" dxfId="3" priority="8" operator="containsText" text="TRUE">
      <formula>NOT(ISERROR(SEARCH("TRUE",L1)))</formula>
    </cfRule>
  </conditionalFormatting>
  <conditionalFormatting sqref="J5:J1122">
    <cfRule type="cellIs" dxfId="2" priority="7" operator="greaterThanOrEqual">
      <formula>1.3</formula>
    </cfRule>
  </conditionalFormatting>
  <conditionalFormatting sqref="N5:N1122">
    <cfRule type="cellIs" dxfId="1" priority="6" operator="greaterThanOrEqual">
      <formula>1.3</formula>
    </cfRule>
  </conditionalFormatting>
  <conditionalFormatting sqref="Z5:Z1122">
    <cfRule type="colorScale" priority="5">
      <colorScale>
        <cfvo type="percent" val="20"/>
        <cfvo type="percent" val="80"/>
        <color theme="0" tint="-4.9989318521683403E-2"/>
        <color theme="0" tint="-0.499984740745262"/>
      </colorScale>
    </cfRule>
  </conditionalFormatting>
  <conditionalFormatting sqref="W5:W1122">
    <cfRule type="colorScale" priority="4">
      <colorScale>
        <cfvo type="percent" val="20"/>
        <cfvo type="percent" val="80"/>
        <color theme="0" tint="-4.9989318521683403E-2"/>
        <color theme="0" tint="-0.499984740745262"/>
      </colorScale>
    </cfRule>
  </conditionalFormatting>
  <conditionalFormatting sqref="C5:C1122">
    <cfRule type="colorScale" priority="3">
      <colorScale>
        <cfvo type="percent" val="20"/>
        <cfvo type="percent" val="80"/>
        <color theme="0" tint="-4.9989318521683403E-2"/>
        <color theme="0" tint="-0.499984740745262"/>
      </colorScale>
    </cfRule>
  </conditionalFormatting>
  <conditionalFormatting sqref="F5:F1122">
    <cfRule type="colorScale" priority="2">
      <colorScale>
        <cfvo type="percent" val="20"/>
        <cfvo type="percent" val="80"/>
        <color theme="0" tint="-4.9989318521683403E-2"/>
        <color theme="0" tint="-0.499984740745262"/>
      </colorScale>
    </cfRule>
  </conditionalFormatting>
  <conditionalFormatting sqref="K5:K1122">
    <cfRule type="cellIs" dxfId="0" priority="1" operator="lessThan">
      <formula>0.05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2DE66BEAD04BF4DB4826B3F06DE2542" ma:contentTypeVersion="12" ma:contentTypeDescription="Create a new document." ma:contentTypeScope="" ma:versionID="aef8076d1f9c8892fb0b3e6d2e93b520">
  <xsd:schema xmlns:xsd="http://www.w3.org/2001/XMLSchema" xmlns:xs="http://www.w3.org/2001/XMLSchema" xmlns:p="http://schemas.microsoft.com/office/2006/metadata/properties" xmlns:ns3="47daee53-a485-43f9-ad46-911f1a3b3271" xmlns:ns4="da9a4c81-715e-48ba-a624-14c31f95c538" targetNamespace="http://schemas.microsoft.com/office/2006/metadata/properties" ma:root="true" ma:fieldsID="2963eca832edeb1dd1f1e6e6d7261e84" ns3:_="" ns4:_="">
    <xsd:import namespace="47daee53-a485-43f9-ad46-911f1a3b3271"/>
    <xsd:import namespace="da9a4c81-715e-48ba-a624-14c31f95c538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AutoKeyPoints" minOccurs="0"/>
                <xsd:element ref="ns3:MediaServiceKeyPoints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daee53-a485-43f9-ad46-911f1a3b327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a4c81-715e-48ba-a624-14c31f95c538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9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EFDF439-2BD2-402D-8D14-CB51CA9B7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7daee53-a485-43f9-ad46-911f1a3b3271"/>
    <ds:schemaRef ds:uri="da9a4c81-715e-48ba-a624-14c31f95c53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5E49C0-E51A-497E-AE79-ABC9BAF21C1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4044BED5-5264-4014-B02F-CAA751182676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1118_HCMP_2minPep_Volcano_T-tes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Amanda J. Guise</dc:creator>
  <cp:lastModifiedBy>Amanda J. Guise</cp:lastModifiedBy>
  <dcterms:created xsi:type="dcterms:W3CDTF">2020-05-23T20:34:15Z</dcterms:created>
  <dcterms:modified xsi:type="dcterms:W3CDTF">2020-05-23T20:34:59Z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0x010100B2DE66BEAD04BF4DB4826B3F06DE2542</vt:lpwstr>
  </property>
</Properties>
</file>