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Pal\ILs-MPal\PhD\Thirupathi-ILS\7-membered\CC\"/>
    </mc:Choice>
  </mc:AlternateContent>
  <bookViews>
    <workbookView xWindow="0" yWindow="0" windowWidth="24000" windowHeight="9630"/>
  </bookViews>
  <sheets>
    <sheet name="Sheet1" sheetId="1" r:id="rId1"/>
    <sheet name="Sheet2" sheetId="2" r:id="rId2"/>
    <sheet name="Sheet3" sheetId="3" r:id="rId3"/>
  </sheets>
  <calcPr calcId="162913" iterate="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2" i="1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<sst xmlns="http://schemas.openxmlformats.org/spreadsheetml/2006/main" count="18" uniqueCount="18">
  <si>
    <t>% PDE4B INHIBITION 1ST</t>
  </si>
  <si>
    <t>% PDE4B INHIBITION 2ND</t>
  </si>
  <si>
    <t>% PDE4B INHIBITION (AVG)</t>
  </si>
  <si>
    <t>roflu(10nM)</t>
  </si>
  <si>
    <t>roflu(3nM)</t>
  </si>
  <si>
    <t>CONCENTRATION(µM)</t>
  </si>
  <si>
    <t>STD</t>
  </si>
  <si>
    <t>4h(30μM)</t>
  </si>
  <si>
    <t>4h(3μM)</t>
  </si>
  <si>
    <t>4h(10μM)</t>
  </si>
  <si>
    <t>4h(1μM)</t>
  </si>
  <si>
    <t>4h(0.3μM)</t>
  </si>
  <si>
    <t>4h(0.1μM)</t>
  </si>
  <si>
    <t>4h(0.03μM)</t>
  </si>
  <si>
    <t>4h(0.01μM)</t>
  </si>
  <si>
    <t>4h(0.003μM)</t>
  </si>
  <si>
    <t>4h(0.001μM)</t>
  </si>
  <si>
    <t>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</si>
</sst>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400050</xdr:colOff>
      <xdr:row>16</xdr:row>
      <xdr:rowOff>152400</xdr:rowOff>
    </xdr:from>
    <xdr:ext cx="184731" cy="264560"/>
    <xdr:sp macro="" textlink="">
      <xdr:nvSpPr>
        <xdr:cNvPr id="7" name="TextBox 6"/>
        <xdr:cNvSpPr txBox="1"/>
      </xdr:nvSpPr>
      <xdr:spPr>
        <a:xfrm>
          <a:off x="9039225" y="469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</xdr:colOff>
      <xdr:row>17</xdr:row>
      <xdr:rowOff>85725</xdr:rowOff>
    </xdr:from>
    <xdr:ext cx="184731" cy="264560"/>
    <xdr:sp macro="" textlink="">
      <xdr:nvSpPr>
        <xdr:cNvPr id="12" name="TextBox 11"/>
        <xdr:cNvSpPr txBox="1"/>
      </xdr:nvSpPr>
      <xdr:spPr>
        <a:xfrm>
          <a:off x="8753475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38100</xdr:rowOff>
        </xdr:from>
        <xdr:to>
          <xdr:col>1</xdr:col>
          <xdr:colOff>1752600</xdr:colOff>
          <xdr:row>6</xdr:row>
          <xdr:rowOff>1371600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F38" sqref="F38"/>
    </sheetView>
  </sheetViews>
  <sheetFormatPr defaultRowHeight="15" x14ac:dyDescent="0.25"/>
  <cols>
    <col min="1" max="1" width="22.28515625" customWidth="1"/>
    <col min="2" max="2" width="27.5703125" customWidth="1"/>
    <col min="3" max="3" width="24.28515625" customWidth="1"/>
    <col min="4" max="4" width="25.140625" customWidth="1"/>
    <col min="5" max="5" width="26.5703125" customWidth="1"/>
    <col min="6" max="6" width="22.140625" customWidth="1"/>
    <col min="9" max="9" width="16.42578125" customWidth="1"/>
  </cols>
  <sheetData>
    <row r="1" spans="1:6" ht="21.75" customHeight="1" x14ac:dyDescent="0.25">
      <c r="A1" s="2" t="s">
        <v>5</v>
      </c>
      <c r="B1" s="2" t="s">
        <v>17</v>
      </c>
      <c r="C1" s="2" t="s">
        <v>0</v>
      </c>
      <c r="D1" s="2" t="s">
        <v>1</v>
      </c>
      <c r="E1" s="2" t="s">
        <v>2</v>
      </c>
      <c r="F1" s="1" t="s">
        <v>6</v>
      </c>
    </row>
    <row r="2" spans="1:6" ht="22.5" customHeight="1" x14ac:dyDescent="0.25">
      <c r="A2" s="3" t="s">
        <v>3</v>
      </c>
      <c r="B2" s="3"/>
      <c r="C2" s="3">
        <v>69.331083208002525</v>
      </c>
      <c r="D2" s="3">
        <v>65.088931313436518</v>
      </c>
      <c r="E2" s="3">
        <f>AVERAGE(C2:D2)</f>
        <v>67.210007260719522</v>
      </c>
      <c r="F2" s="3">
        <f>STDEV(C2:D2)</f>
        <v>2.9996543714709833</v>
      </c>
    </row>
    <row r="3" spans="1:6" ht="21" customHeight="1" x14ac:dyDescent="0.25">
      <c r="A3" s="3" t="s">
        <v>4</v>
      </c>
      <c r="B3" s="3"/>
      <c r="C3" s="3">
        <v>53.125808820957644</v>
      </c>
      <c r="D3" s="3">
        <v>33.165268030051237</v>
      </c>
      <c r="E3" s="3">
        <f t="shared" ref="E3:E13" si="0">AVERAGE(C3:D3)</f>
        <v>43.145538425504441</v>
      </c>
      <c r="F3" s="3">
        <f t="shared" ref="F3:F13" si="1">STDEV(C3:D3)</f>
        <v>14.114233749400601</v>
      </c>
    </row>
    <row r="4" spans="1:6" ht="20.25" customHeight="1" x14ac:dyDescent="0.25">
      <c r="A4" s="3" t="s">
        <v>7</v>
      </c>
      <c r="B4" s="3"/>
      <c r="C4" s="3">
        <v>80.037949004931619</v>
      </c>
      <c r="D4" s="3">
        <v>71.947424082187638</v>
      </c>
      <c r="E4" s="3">
        <f t="shared" si="0"/>
        <v>75.992686543559628</v>
      </c>
      <c r="F4" s="3">
        <f t="shared" si="1"/>
        <v>5.7208650362310376</v>
      </c>
    </row>
    <row r="5" spans="1:6" ht="22.5" customHeight="1" x14ac:dyDescent="0.25">
      <c r="A5" s="5" t="s">
        <v>9</v>
      </c>
      <c r="B5" s="5"/>
      <c r="C5" s="4">
        <v>63.941799867091042</v>
      </c>
      <c r="D5" s="3">
        <v>56.42145888557733</v>
      </c>
      <c r="E5" s="6">
        <f t="shared" si="0"/>
        <v>60.181629376334186</v>
      </c>
      <c r="F5" s="3">
        <f t="shared" si="1"/>
        <v>5.3176841048634422</v>
      </c>
    </row>
    <row r="6" spans="1:6" ht="20.25" customHeight="1" x14ac:dyDescent="0.25">
      <c r="A6" s="5" t="s">
        <v>8</v>
      </c>
      <c r="B6" s="5"/>
      <c r="C6" s="4">
        <v>35.048791577769222</v>
      </c>
      <c r="D6" s="3">
        <v>33.997994753395872</v>
      </c>
      <c r="E6" s="6">
        <f t="shared" si="0"/>
        <v>34.523393165582547</v>
      </c>
      <c r="F6" s="3">
        <f t="shared" si="1"/>
        <v>0.74302556016368548</v>
      </c>
    </row>
    <row r="7" spans="1:6" ht="109.5" customHeight="1" x14ac:dyDescent="0.25">
      <c r="A7" s="3" t="s">
        <v>10</v>
      </c>
      <c r="B7" s="3"/>
      <c r="C7" s="4">
        <v>20.51519708999335</v>
      </c>
      <c r="D7" s="3">
        <v>10.881759123185319</v>
      </c>
      <c r="E7" s="3">
        <f t="shared" si="0"/>
        <v>15.698478106589334</v>
      </c>
      <c r="F7" s="3">
        <f t="shared" si="1"/>
        <v>6.8118693124699039</v>
      </c>
    </row>
    <row r="8" spans="1:6" ht="20.25" customHeight="1" x14ac:dyDescent="0.25">
      <c r="A8" s="3" t="s">
        <v>11</v>
      </c>
      <c r="B8" s="3"/>
      <c r="C8" s="3">
        <v>10.66786751075513</v>
      </c>
      <c r="D8" s="3">
        <v>5.7977722534302103</v>
      </c>
      <c r="E8" s="3">
        <f t="shared" si="0"/>
        <v>8.2328198820926701</v>
      </c>
      <c r="F8" s="3">
        <f t="shared" si="1"/>
        <v>3.4436773814788988</v>
      </c>
    </row>
    <row r="9" spans="1:6" ht="19.5" customHeight="1" x14ac:dyDescent="0.25">
      <c r="A9" s="3" t="s">
        <v>12</v>
      </c>
      <c r="B9" s="3"/>
      <c r="C9" s="3">
        <v>14.435136931202123</v>
      </c>
      <c r="D9" s="3">
        <v>12.305072175143181</v>
      </c>
      <c r="E9" s="3">
        <f t="shared" si="0"/>
        <v>13.370104553172652</v>
      </c>
      <c r="F9" s="3">
        <f t="shared" si="1"/>
        <v>1.5061832333757474</v>
      </c>
    </row>
    <row r="10" spans="1:6" ht="21" customHeight="1" x14ac:dyDescent="0.25">
      <c r="A10" s="3" t="s">
        <v>13</v>
      </c>
      <c r="B10" s="3"/>
      <c r="C10" s="3">
        <v>23.284774929173508</v>
      </c>
      <c r="D10" s="3">
        <v>11.260146410471222</v>
      </c>
      <c r="E10" s="3">
        <f t="shared" si="0"/>
        <v>17.272460669822365</v>
      </c>
      <c r="F10" s="3">
        <f t="shared" si="1"/>
        <v>8.5026963668235336</v>
      </c>
    </row>
    <row r="11" spans="1:6" ht="18.75" customHeight="1" x14ac:dyDescent="0.25">
      <c r="A11" s="3" t="s">
        <v>14</v>
      </c>
      <c r="B11" s="3"/>
      <c r="C11" s="3">
        <v>17.940960442097165</v>
      </c>
      <c r="D11" s="3">
        <v>13.79128953838125</v>
      </c>
      <c r="E11" s="3">
        <f t="shared" si="0"/>
        <v>15.866124990239207</v>
      </c>
      <c r="F11" s="3">
        <f t="shared" si="1"/>
        <v>2.9342604357100273</v>
      </c>
    </row>
    <row r="12" spans="1:6" ht="18.75" customHeight="1" x14ac:dyDescent="0.25">
      <c r="A12" s="3" t="s">
        <v>15</v>
      </c>
      <c r="B12" s="3"/>
      <c r="C12" s="3">
        <v>24.186632156972479</v>
      </c>
      <c r="D12" s="3">
        <v>11.778076886099242</v>
      </c>
      <c r="E12" s="3">
        <f t="shared" si="0"/>
        <v>17.982354521535861</v>
      </c>
      <c r="F12" s="3">
        <f t="shared" si="1"/>
        <v>8.7741735767625411</v>
      </c>
    </row>
    <row r="13" spans="1:6" ht="20.25" customHeight="1" x14ac:dyDescent="0.25">
      <c r="A13" s="3" t="s">
        <v>16</v>
      </c>
      <c r="B13" s="3"/>
      <c r="C13" s="3">
        <v>21.449931796719241</v>
      </c>
      <c r="D13" s="3">
        <v>24.875633506846683</v>
      </c>
      <c r="E13" s="3">
        <f t="shared" si="0"/>
        <v>23.162782651782962</v>
      </c>
      <c r="F13" s="3">
        <f t="shared" si="1"/>
        <v>2.4223369095534664</v>
      </c>
    </row>
    <row r="39" spans="1:5" ht="26.25" customHeight="1" x14ac:dyDescent="0.25">
      <c r="A39" s="7"/>
      <c r="B39" s="7"/>
      <c r="C39" s="7"/>
      <c r="D39" s="7"/>
      <c r="E39" s="7"/>
    </row>
    <row r="40" spans="1:5" ht="26.25" customHeight="1" x14ac:dyDescent="0.25">
      <c r="A40" s="7"/>
      <c r="B40" s="7"/>
      <c r="C40" s="7"/>
      <c r="D40" s="7"/>
      <c r="E40" s="7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5" r:id="rId4">
          <objectPr defaultSize="0" autoPict="0" r:id="rId5">
            <anchor moveWithCells="1">
              <from>
                <xdr:col>1</xdr:col>
                <xdr:colOff>38100</xdr:colOff>
                <xdr:row>6</xdr:row>
                <xdr:rowOff>38100</xdr:rowOff>
              </from>
              <to>
                <xdr:col>1</xdr:col>
                <xdr:colOff>1752600</xdr:colOff>
                <xdr:row>6</xdr:row>
                <xdr:rowOff>1371600</xdr:rowOff>
              </to>
            </anchor>
          </objectPr>
        </oleObject>
      </mc:Choice>
      <mc:Fallback>
        <oleObject progId="ChemDraw.Document.6.0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mounikag</dc:creator>
  <cp:lastModifiedBy>P Manojit</cp:lastModifiedBy>
  <dcterms:created xsi:type="dcterms:W3CDTF">2019-05-28T06:06:55Z</dcterms:created>
  <dcterms:modified xsi:type="dcterms:W3CDTF">2021-07-29T09:04:09Z</dcterms:modified>
</cp:coreProperties>
</file>