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exincao/Downloads/"/>
    </mc:Choice>
  </mc:AlternateContent>
  <xr:revisionPtr revIDLastSave="0" documentId="13_ncr:1_{DE3E57A2-B85F-B44B-9511-16E7DE4A37B9}" xr6:coauthVersionLast="47" xr6:coauthVersionMax="47" xr10:uidLastSave="{00000000-0000-0000-0000-000000000000}"/>
  <bookViews>
    <workbookView xWindow="0" yWindow="0" windowWidth="25600" windowHeight="16000" activeTab="1" xr2:uid="{95775DFC-521D-564F-9316-7728EE4537DF}"/>
  </bookViews>
  <sheets>
    <sheet name="Table S1" sheetId="2" r:id="rId1"/>
    <sheet name="Table S2" sheetId="1" r:id="rId2"/>
  </sheets>
  <definedNames>
    <definedName name="OLE_LINK22" localSheetId="0">'Table S1'!$A$11</definedName>
    <definedName name="OLE_LINK294" localSheetId="0">'Table S1'!$A$32</definedName>
    <definedName name="OLE_LINK56" localSheetId="0">'Table S1'!$A$8</definedName>
    <definedName name="OLE_LINK88" localSheetId="0">'Table S1'!$A$13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4" i="1" l="1"/>
  <c r="AG84" i="1"/>
  <c r="AG77" i="1"/>
  <c r="AG75" i="1"/>
  <c r="AB37" i="1"/>
  <c r="AB35" i="1"/>
  <c r="R77" i="1" l="1"/>
  <c r="T77" i="1"/>
  <c r="H77" i="1"/>
  <c r="I77" i="1"/>
  <c r="J77" i="1"/>
  <c r="K77" i="1"/>
  <c r="L77" i="1"/>
  <c r="M77" i="1"/>
  <c r="N77" i="1"/>
  <c r="D77" i="1"/>
  <c r="T75" i="1"/>
  <c r="R75" i="1"/>
  <c r="G75" i="1"/>
  <c r="H75" i="1"/>
  <c r="I75" i="1"/>
  <c r="J75" i="1"/>
  <c r="K75" i="1"/>
  <c r="L75" i="1"/>
  <c r="M75" i="1"/>
  <c r="N75" i="1"/>
  <c r="D75" i="1"/>
  <c r="AQ26" i="1"/>
  <c r="AP26" i="1"/>
  <c r="AO26" i="1"/>
  <c r="AL26" i="1"/>
  <c r="AK26" i="1"/>
  <c r="AB26" i="1"/>
  <c r="X26" i="1"/>
  <c r="W26" i="1"/>
  <c r="V26" i="1"/>
  <c r="U26" i="1"/>
  <c r="T26" i="1"/>
  <c r="S26" i="1"/>
  <c r="R26" i="1"/>
  <c r="N26" i="1"/>
  <c r="M26" i="1"/>
  <c r="L26" i="1"/>
  <c r="K26" i="1"/>
  <c r="J26" i="1"/>
  <c r="I26" i="1"/>
  <c r="H26" i="1"/>
  <c r="G26" i="1"/>
  <c r="F26" i="1"/>
  <c r="E26" i="1"/>
  <c r="D26" i="1"/>
  <c r="AB23" i="1"/>
  <c r="X23" i="1"/>
  <c r="V23" i="1"/>
  <c r="U23" i="1"/>
  <c r="T23" i="1"/>
  <c r="N23" i="1"/>
  <c r="M23" i="1"/>
  <c r="L23" i="1"/>
  <c r="K23" i="1"/>
  <c r="J23" i="1"/>
  <c r="I23" i="1"/>
  <c r="H23" i="1"/>
  <c r="AB21" i="1"/>
  <c r="X21" i="1"/>
  <c r="V21" i="1"/>
  <c r="U21" i="1"/>
  <c r="T21" i="1"/>
  <c r="N21" i="1"/>
  <c r="M21" i="1"/>
  <c r="L21" i="1"/>
  <c r="K21" i="1"/>
  <c r="J21" i="1"/>
  <c r="I21" i="1"/>
  <c r="H21" i="1"/>
  <c r="AB72" i="1"/>
  <c r="AB70" i="1"/>
  <c r="AB67" i="1"/>
  <c r="AB65" i="1"/>
  <c r="AB62" i="1"/>
  <c r="AB60" i="1"/>
  <c r="AB52" i="1"/>
  <c r="AB50" i="1"/>
  <c r="AB47" i="1"/>
  <c r="AB45" i="1"/>
  <c r="V72" i="1"/>
  <c r="R72" i="1"/>
  <c r="V70" i="1"/>
  <c r="R70" i="1"/>
  <c r="V67" i="1"/>
  <c r="R67" i="1"/>
  <c r="V65" i="1"/>
  <c r="R65" i="1"/>
  <c r="V62" i="1"/>
  <c r="R62" i="1"/>
  <c r="V60" i="1"/>
  <c r="R60" i="1"/>
  <c r="V57" i="1"/>
  <c r="R57" i="1"/>
  <c r="V55" i="1"/>
  <c r="R55" i="1"/>
  <c r="V52" i="1"/>
  <c r="R52" i="1"/>
  <c r="V50" i="1"/>
  <c r="R50" i="1"/>
  <c r="V47" i="1"/>
  <c r="V45" i="1"/>
  <c r="R45" i="1"/>
  <c r="I72" i="1"/>
  <c r="J72" i="1"/>
  <c r="K72" i="1"/>
  <c r="L72" i="1"/>
  <c r="H72" i="1"/>
  <c r="I70" i="1"/>
  <c r="J70" i="1"/>
  <c r="K70" i="1"/>
  <c r="L70" i="1"/>
  <c r="H70" i="1"/>
  <c r="I67" i="1"/>
  <c r="J67" i="1"/>
  <c r="K67" i="1"/>
  <c r="I65" i="1"/>
  <c r="J65" i="1"/>
  <c r="K65" i="1"/>
  <c r="I62" i="1"/>
  <c r="J62" i="1"/>
  <c r="K62" i="1"/>
  <c r="I60" i="1"/>
  <c r="J60" i="1"/>
  <c r="K60" i="1"/>
  <c r="H60" i="1"/>
  <c r="I57" i="1"/>
  <c r="J57" i="1"/>
  <c r="K57" i="1"/>
  <c r="H57" i="1"/>
  <c r="I55" i="1"/>
  <c r="J55" i="1"/>
  <c r="K55" i="1"/>
  <c r="H55" i="1"/>
  <c r="I52" i="1"/>
  <c r="J52" i="1"/>
  <c r="K52" i="1"/>
  <c r="L52" i="1"/>
  <c r="M52" i="1"/>
  <c r="H52" i="1"/>
  <c r="I50" i="1"/>
  <c r="J50" i="1"/>
  <c r="K50" i="1"/>
  <c r="L50" i="1"/>
  <c r="M50" i="1"/>
  <c r="N50" i="1"/>
  <c r="H50" i="1"/>
  <c r="I47" i="1"/>
  <c r="J47" i="1"/>
  <c r="K47" i="1"/>
  <c r="H47" i="1"/>
  <c r="I45" i="1"/>
  <c r="J45" i="1"/>
  <c r="K45" i="1"/>
  <c r="H45" i="1"/>
  <c r="V84" i="1" l="1"/>
  <c r="U84" i="1"/>
  <c r="T84" i="1"/>
  <c r="M84" i="1"/>
  <c r="L84" i="1"/>
  <c r="K84" i="1"/>
  <c r="J84" i="1"/>
  <c r="I84" i="1"/>
  <c r="H84" i="1"/>
  <c r="V81" i="1"/>
  <c r="H81" i="1"/>
  <c r="X37" i="1"/>
  <c r="V37" i="1"/>
  <c r="U37" i="1"/>
  <c r="T37" i="1"/>
  <c r="N37" i="1"/>
  <c r="M37" i="1"/>
  <c r="L37" i="1"/>
  <c r="K37" i="1"/>
  <c r="J37" i="1"/>
  <c r="I37" i="1"/>
  <c r="H37" i="1"/>
  <c r="X35" i="1"/>
  <c r="V35" i="1"/>
  <c r="U35" i="1"/>
  <c r="T35" i="1"/>
  <c r="N35" i="1"/>
  <c r="M35" i="1"/>
  <c r="L35" i="1"/>
  <c r="K35" i="1"/>
  <c r="J35" i="1"/>
  <c r="I35" i="1"/>
  <c r="H35" i="1"/>
  <c r="V32" i="1"/>
  <c r="V29" i="1"/>
  <c r="T29" i="1"/>
  <c r="I29" i="1"/>
  <c r="F29" i="1"/>
  <c r="AB17" i="1"/>
  <c r="V17" i="1"/>
  <c r="T17" i="1"/>
  <c r="O17" i="1"/>
  <c r="N17" i="1"/>
  <c r="M17" i="1"/>
  <c r="L17" i="1"/>
  <c r="K17" i="1"/>
  <c r="J17" i="1"/>
  <c r="I17" i="1"/>
  <c r="H17" i="1"/>
  <c r="AB15" i="1"/>
  <c r="X15" i="1"/>
  <c r="V15" i="1"/>
  <c r="T15" i="1"/>
  <c r="O15" i="1"/>
  <c r="N15" i="1"/>
  <c r="M15" i="1"/>
  <c r="L15" i="1"/>
  <c r="K15" i="1"/>
  <c r="J15" i="1"/>
  <c r="I15" i="1"/>
  <c r="H15" i="1"/>
  <c r="Y12" i="1"/>
  <c r="V12" i="1"/>
  <c r="T12" i="1"/>
  <c r="M12" i="1"/>
  <c r="L12" i="1"/>
  <c r="I12" i="1"/>
  <c r="F12" i="1"/>
  <c r="D12" i="1"/>
  <c r="V9" i="1"/>
  <c r="H9" i="1"/>
  <c r="V7" i="1"/>
  <c r="H7" i="1"/>
</calcChain>
</file>

<file path=xl/sharedStrings.xml><?xml version="1.0" encoding="utf-8"?>
<sst xmlns="http://schemas.openxmlformats.org/spreadsheetml/2006/main" count="2885" uniqueCount="171">
  <si>
    <t>Reference</t>
  </si>
  <si>
    <t>Average PFAS content (ng/g wet weight)</t>
  </si>
  <si>
    <t xml:space="preserve">PFBA </t>
  </si>
  <si>
    <t>PFPeA</t>
  </si>
  <si>
    <t>PFHxA</t>
  </si>
  <si>
    <t>PFHpA</t>
  </si>
  <si>
    <t>PFOA</t>
  </si>
  <si>
    <t>PFNA</t>
  </si>
  <si>
    <t>PFDA</t>
  </si>
  <si>
    <t>PFPeDA</t>
  </si>
  <si>
    <t>PFHxDA</t>
  </si>
  <si>
    <t>PFBS</t>
  </si>
  <si>
    <t>PFHxS</t>
  </si>
  <si>
    <t>PFHpS</t>
  </si>
  <si>
    <t>PFOS</t>
  </si>
  <si>
    <t>PFNS</t>
  </si>
  <si>
    <t>PFDS</t>
  </si>
  <si>
    <t>FHEA</t>
  </si>
  <si>
    <t>FOEA</t>
  </si>
  <si>
    <t>FDEA</t>
  </si>
  <si>
    <t>6:2 FTUCA</t>
  </si>
  <si>
    <t>8:2 FTUCA</t>
  </si>
  <si>
    <t>10:2 FTUCA</t>
  </si>
  <si>
    <t xml:space="preserve">4:2 Cl-PFESA </t>
  </si>
  <si>
    <t xml:space="preserve">8:2 Cl-PFESA </t>
  </si>
  <si>
    <t>Human</t>
  </si>
  <si>
    <t>brain</t>
  </si>
  <si>
    <t>-</t>
  </si>
  <si>
    <t>blood</t>
  </si>
  <si>
    <r>
      <t>C</t>
    </r>
    <r>
      <rPr>
        <vertAlign val="subscript"/>
        <sz val="12"/>
        <color theme="1"/>
        <rFont val="Calibri (Body)"/>
      </rPr>
      <t>brain</t>
    </r>
    <r>
      <rPr>
        <sz val="12"/>
        <color theme="1"/>
        <rFont val="Calibri (Body)"/>
      </rPr>
      <t>/C</t>
    </r>
    <r>
      <rPr>
        <vertAlign val="subscript"/>
        <sz val="12"/>
        <color theme="1"/>
        <rFont val="Calibri (Body)"/>
      </rPr>
      <t>blood</t>
    </r>
  </si>
  <si>
    <t>liver</t>
  </si>
  <si>
    <r>
      <t>C</t>
    </r>
    <r>
      <rPr>
        <vertAlign val="subscript"/>
        <sz val="12"/>
        <color theme="1"/>
        <rFont val="Calibri (Body)"/>
      </rPr>
      <t>brain</t>
    </r>
    <r>
      <rPr>
        <sz val="12"/>
        <color theme="1"/>
        <rFont val="Calibri (Body)"/>
      </rPr>
      <t>/C</t>
    </r>
    <r>
      <rPr>
        <vertAlign val="subscript"/>
        <sz val="12"/>
        <color theme="1"/>
        <rFont val="Calibri (Body)"/>
      </rPr>
      <t>liver</t>
    </r>
  </si>
  <si>
    <t>Pérez et al., 2013</t>
  </si>
  <si>
    <t>&lt;LOD</t>
  </si>
  <si>
    <t>Polar bear</t>
  </si>
  <si>
    <t>n.d.</t>
  </si>
  <si>
    <t>n.d</t>
  </si>
  <si>
    <t>Pedersen et al., 2015</t>
  </si>
  <si>
    <t>Glaucous gulls</t>
  </si>
  <si>
    <r>
      <t>Verreault et al, 2005</t>
    </r>
    <r>
      <rPr>
        <vertAlign val="superscript"/>
        <sz val="12"/>
        <color theme="1"/>
        <rFont val="Calibri (Body)"/>
      </rPr>
      <t>a,b</t>
    </r>
  </si>
  <si>
    <t xml:space="preserve">Pelicans </t>
  </si>
  <si>
    <t>Olivero-Verbe et al., 2006</t>
  </si>
  <si>
    <t>&lt;1</t>
  </si>
  <si>
    <t>Red-throated divers</t>
  </si>
  <si>
    <t>Rubarth et al., 2011</t>
  </si>
  <si>
    <t>&lt;MQL</t>
  </si>
  <si>
    <t xml:space="preserve">Herring gulls </t>
  </si>
  <si>
    <t>plasma</t>
  </si>
  <si>
    <r>
      <t>C</t>
    </r>
    <r>
      <rPr>
        <vertAlign val="subscript"/>
        <sz val="12"/>
        <color theme="1"/>
        <rFont val="Calibri (Body)"/>
      </rPr>
      <t>brain</t>
    </r>
    <r>
      <rPr>
        <sz val="12"/>
        <color theme="1"/>
        <rFont val="Calibri (Body)"/>
      </rPr>
      <t>/C</t>
    </r>
    <r>
      <rPr>
        <vertAlign val="subscript"/>
        <sz val="12"/>
        <color theme="1"/>
        <rFont val="Calibri (Body)"/>
      </rPr>
      <t>plasma</t>
    </r>
  </si>
  <si>
    <t xml:space="preserve">Pilot whale </t>
  </si>
  <si>
    <r>
      <t>Dassuncao et al., 2019</t>
    </r>
    <r>
      <rPr>
        <vertAlign val="superscript"/>
        <sz val="12"/>
        <color theme="1"/>
        <rFont val="Calibri (Body)"/>
      </rPr>
      <t>c</t>
    </r>
  </si>
  <si>
    <t>CSF</t>
  </si>
  <si>
    <t>serum</t>
  </si>
  <si>
    <r>
      <t>C</t>
    </r>
    <r>
      <rPr>
        <vertAlign val="subscript"/>
        <sz val="12"/>
        <color theme="1"/>
        <rFont val="Calibri (Body)"/>
      </rPr>
      <t>CSF</t>
    </r>
    <r>
      <rPr>
        <sz val="12"/>
        <color theme="1"/>
        <rFont val="Calibri (Body)"/>
      </rPr>
      <t>/C</t>
    </r>
    <r>
      <rPr>
        <vertAlign val="subscript"/>
        <sz val="12"/>
        <color theme="1"/>
        <rFont val="Calibri (Body)"/>
      </rPr>
      <t>serum</t>
    </r>
  </si>
  <si>
    <r>
      <t>Wang et al., 2018</t>
    </r>
    <r>
      <rPr>
        <vertAlign val="superscript"/>
        <sz val="12"/>
        <color theme="1"/>
        <rFont val="Calibri (Body)"/>
      </rPr>
      <t>d</t>
    </r>
  </si>
  <si>
    <t>c. PFAS concentrations are in median values</t>
  </si>
  <si>
    <t>Harbor seals</t>
  </si>
  <si>
    <t>Ahrens et al., 2009</t>
  </si>
  <si>
    <t>Brain</t>
  </si>
  <si>
    <t>Shi et al., 2012</t>
  </si>
  <si>
    <t xml:space="preserve">Grass carp </t>
  </si>
  <si>
    <t xml:space="preserve">Snakehead </t>
  </si>
  <si>
    <t>Crucian carp</t>
  </si>
  <si>
    <t>Common carp</t>
  </si>
  <si>
    <t xml:space="preserve">Tilapia </t>
  </si>
  <si>
    <t>Bighead</t>
  </si>
  <si>
    <t xml:space="preserve">Crucian carp </t>
  </si>
  <si>
    <t>Wang et al., 2016</t>
  </si>
  <si>
    <t>&lt;LOQ</t>
  </si>
  <si>
    <t>6:2 Cl-PFESA (F-53B)</t>
  </si>
  <si>
    <r>
      <t xml:space="preserve">Table S1 </t>
    </r>
    <r>
      <rPr>
        <sz val="12"/>
        <color theme="1"/>
        <rFont val="Calibri"/>
        <family val="2"/>
        <scheme val="minor"/>
      </rPr>
      <t xml:space="preserve">All PFAS analyzed in the reviewed papers </t>
    </r>
  </si>
  <si>
    <t>PFUnDA (PFUDA)</t>
  </si>
  <si>
    <t>PFDoDA (PFDoA)</t>
  </si>
  <si>
    <t>Name</t>
  </si>
  <si>
    <t>Acronym</t>
  </si>
  <si>
    <t>perfluorobutanoic acid</t>
  </si>
  <si>
    <t>perfluoropentanoic acid</t>
  </si>
  <si>
    <t>perfluorohexanoic acid</t>
  </si>
  <si>
    <t>perfluoroheptanoic acid</t>
  </si>
  <si>
    <t>perfluorooctanoic acid</t>
  </si>
  <si>
    <t>perfluorononanoic acid</t>
  </si>
  <si>
    <t>perfluorodecanoic acid</t>
  </si>
  <si>
    <t>perfluoroundecanoic acid</t>
  </si>
  <si>
    <t>perfluorododecanoic acid</t>
  </si>
  <si>
    <t>perfluorotridecanoic acid</t>
  </si>
  <si>
    <t>perfluorotetradecanoic acid</t>
  </si>
  <si>
    <t>perfluoropentadecanoic acid</t>
  </si>
  <si>
    <t>perfluorobutane sulfonic acid</t>
  </si>
  <si>
    <t>perfluorohexane sulfonic acid</t>
  </si>
  <si>
    <t>perfluorooctane sulfonic acid</t>
  </si>
  <si>
    <t>perfluorodecane sulfonic acid</t>
  </si>
  <si>
    <t>PFBA</t>
  </si>
  <si>
    <t>Carbon Chain Length</t>
  </si>
  <si>
    <t xml:space="preserve">perfluorohexyl ethanoic acid </t>
  </si>
  <si>
    <t xml:space="preserve">perfluorooctyl ethanoic acid </t>
  </si>
  <si>
    <t xml:space="preserve">perfluorodecyl ethanoic acid </t>
  </si>
  <si>
    <t>perfluorooctadecanoic acid</t>
  </si>
  <si>
    <t xml:space="preserve">perfluorohexadecanoic acid </t>
  </si>
  <si>
    <t>Greaves et al., 2012 &amp; Greaves et al., 2013</t>
  </si>
  <si>
    <t>b. the mean values are calculated based on the raw data in the paper</t>
  </si>
  <si>
    <t>Maestri et al., 2006</t>
  </si>
  <si>
    <t>References</t>
  </si>
  <si>
    <t>PFOSA (FOSA)</t>
  </si>
  <si>
    <t>6:2 chlorinated polyfluoroalkyl ether sulfonate</t>
  </si>
  <si>
    <t>8:2 chlorinated polyfluoroalkyl ether sulfonate</t>
  </si>
  <si>
    <t xml:space="preserve">6:2 FTUCA </t>
  </si>
  <si>
    <t xml:space="preserve">8:2 FTUCA </t>
  </si>
  <si>
    <t xml:space="preserve">10:2 FTUCA </t>
  </si>
  <si>
    <t>perfluorooctane sulfonamide</t>
  </si>
  <si>
    <t xml:space="preserve">2H-perfluoro-2-octenoic acid </t>
  </si>
  <si>
    <t xml:space="preserve">2H-perfluoro-2-decenoic acid </t>
  </si>
  <si>
    <t xml:space="preserve">2H-perfluoro-2-dodecenoic acid </t>
  </si>
  <si>
    <t>&lt;LOD is below limit of detection     &lt;LOQ is below the limits of quantification      &lt;MQL is below the method quantification limits</t>
  </si>
  <si>
    <t>PFTrDA (PFTriDA)</t>
  </si>
  <si>
    <t>PFPeS (PFPS)</t>
  </si>
  <si>
    <t>perfluoropentane sulfonate</t>
  </si>
  <si>
    <t>perfluoroheptane sulfonate</t>
  </si>
  <si>
    <t>perfluorononane sulfonate</t>
  </si>
  <si>
    <t>PFOSi</t>
  </si>
  <si>
    <t xml:space="preserve">perfluoro-1-octane sulfinate </t>
  </si>
  <si>
    <t xml:space="preserve">N-methylperfluorobutane sulfonamidoethanol </t>
  </si>
  <si>
    <t xml:space="preserve">MeFBSE </t>
  </si>
  <si>
    <t>4:2 FTS</t>
  </si>
  <si>
    <t>6:2 FTS</t>
  </si>
  <si>
    <t>8:2 FTS</t>
  </si>
  <si>
    <t xml:space="preserve">4:2 fluorotelomer sulfonate </t>
  </si>
  <si>
    <t xml:space="preserve">6:2 fluorotelomer sulfonate </t>
  </si>
  <si>
    <t xml:space="preserve">8:2 fluorotelomer sulfonate </t>
  </si>
  <si>
    <t xml:space="preserve">N-methyl perfluorooctane sulfonamidoacetic acid </t>
  </si>
  <si>
    <t>N-ethylperfluorooctane sulfonamidoacetic acid</t>
  </si>
  <si>
    <t xml:space="preserve">8:2 Cl-PFESA        </t>
  </si>
  <si>
    <t>PFODA (PFOcDA)</t>
  </si>
  <si>
    <t>N-EtFOSA</t>
  </si>
  <si>
    <t>N-MeFOSA</t>
  </si>
  <si>
    <t>N-methylperfluorooctane sulfonamide</t>
  </si>
  <si>
    <t>N-ethylperfluorooctane sulfonamide</t>
  </si>
  <si>
    <t xml:space="preserve">2-(N-methyl perfluorooctane sulfonamido)-ethanol </t>
  </si>
  <si>
    <t xml:space="preserve">2-(N-ethylperfluorooctane sulfonamido)-ethanol </t>
  </si>
  <si>
    <t>N-EtFOSE</t>
  </si>
  <si>
    <t>N-MeFOSE</t>
  </si>
  <si>
    <t>N-MeFOSAA (MeFOSAA)</t>
  </si>
  <si>
    <t>N-EtFOSAA (EtFOSAA)</t>
  </si>
  <si>
    <t>Lui, A. C., Polis, T. Z., &amp; Cicutti, N. J. (1998). Densities of cerebrospinal fluid and spinal anaesthetic solutions in surgical patients at body temperature. Canadian Journal of Anaesthesia, 45(4), 297.</t>
  </si>
  <si>
    <t>Sniegoski, L. T., &amp; Moody, J. R. (1979). Determination of serum and blood densities. Analytical chemistry, 51(9), 1577-1578.</t>
  </si>
  <si>
    <t>d. the unit is converted from ng/ml to ng/g. The density of CSF and serum is from literature: CSF density = 1.00059 g/mL (Lui et al., 1998), serum density = 1.0242 g/mL (Sniegoski and Moody, 1979).</t>
  </si>
  <si>
    <t>Harada, K. H., Hashida, S., Kaneko, T., Takenaka, K., Minata, M., Inoue, K., ... &amp; Koizumi, A. (2007). Biliary excretion and cerebrospinal fluid partition of perfluorooctanoate and perfluorooctane sulfonate in humans. Environmental toxicology and pharmacology, 24(2), 134-139.</t>
  </si>
  <si>
    <r>
      <t>Harada et al., 2007</t>
    </r>
    <r>
      <rPr>
        <vertAlign val="superscript"/>
        <sz val="12"/>
        <color theme="1"/>
        <rFont val="Calibri (Body)"/>
      </rPr>
      <t>c,d</t>
    </r>
  </si>
  <si>
    <t>4:2 chlorinated polyfluoroalkyl ether sulfonate</t>
  </si>
  <si>
    <t xml:space="preserve">4:2 Cl-PFESA        </t>
  </si>
  <si>
    <t>Ahrens, L., Siebert, U., &amp; Ebinghaus, R. (2009). Total body burden and tissue distribution of polyfluorinated compounds in harbor seals (Phoca vitulina) from the German Bight. Marine Pollution Bulletin, 58(4), 520-525.</t>
  </si>
  <si>
    <t>Dassuncao, C., Pickard, H., Pfohl, M., Tokranov, A. K., Li, M., Mikkelsen, B., ... &amp; Sunderland, E. M. (2019). Phospholipid levels predict the tissue distribution of poly-and perfluoroalkyl substances in a marine mammal. Environmental science &amp; technology letters, 6(3), 119-125.</t>
  </si>
  <si>
    <t>Gebbink, W. A., &amp; Letcher, R. J. (2012). Comparative tissue and body compartment accumulation and maternal transfer to eggs of perfluoroalkyl sulfonates and carboxylates in Great Lakes herring gulls. Environmental pollution, 162, 40-47.</t>
  </si>
  <si>
    <t>Greaves, A. K., Letcher, R. J., Sonne, C., Dietz, R., &amp; Born, E. W. (2012). Tissue-specific concentrations and patterns of perfluoroalkyl carboxylates and sulfonates in East Greenland polar bears. Environmental science &amp; technology, 46(21), 11575-11583.</t>
  </si>
  <si>
    <t>Greaves, A. K., Letcher, R. J., Sonne, C., &amp; Dietz, R. (2013). Brain region distribution and patterns of bioaccumulative perfluoroalkyl carboxylates and sulfonates in East Greenland polar bears (Ursus maritimus). Environmental toxicology and chemistry, 32(3), 713-722.</t>
  </si>
  <si>
    <t>Maestri, L., Negri, S., Ferrari, M., Ghittori, S., Fabris, F., Danesino, P., &amp; Imbriani, M. (2006). Determination of perfluorooctanoic acid and perfluorooctanesulfonate in human tissues by liquid chromatography/single quadrupole mass spectrometry. Rapid Communications in Mass Spectrometry: An International Journal Devoted to the Rapid Dissemination of Up‐to‐the‐Minute Research in Mass Spectrometry, 20(18), 2728-2734.</t>
  </si>
  <si>
    <t>Olivero-Verbel, J., Tao, L., Johnson-Restrepo, B., Guette-Fernández, J., Baldiris-Avila, R., O'byrne-Hoyos, I., &amp; Kannan, K. (2006). Perfluorooctanesulfonate and related fluorochemicals in biological samples from the north coast of Colombia. Environmental Pollution, 142(2), 367-372.</t>
  </si>
  <si>
    <t>Pedersen, K. E., Basu, N., Letcher, R., Greaves, A. K., Sonne, C., Dietz, R., &amp; Styrishave, B. (2015). Brain region-specific perfluoroalkylated sulfonate (PFSA) and carboxylic acid (PFCA) accumulation and neurochemical biomarker responses in east Greenland polar bears (Ursus maritimus). Environmental research, 138, 22-31.</t>
  </si>
  <si>
    <t>Pérez, F., Nadal, M., Navarro-Ortega, A., Fàbrega, F., Domingo, J. L., Barceló, D., &amp; Farré, M. (2013). Accumulation of perfluoroalkyl substances in human tissues. Environment international, 59, 354-362.</t>
  </si>
  <si>
    <t>Rubarth, J., Dreyer, A., Guse, N., Einax, J. W., &amp; Ebinghaus, R. (2011). Perfluorinated compounds in red-throated divers from the German Baltic Sea: new findings from their distribution in 10 different tissues. Environmental Chemistry, 8(4), 419-428.</t>
  </si>
  <si>
    <t>Shi, Y., Wang, J., Pan, Y., &amp; Cai, Y. (2012). Tissue distribution of perfluorinated compounds in farmed freshwater fish and human exposure by consumption. Environmental Toxicology and chemistry, 31(4), 717-723.</t>
  </si>
  <si>
    <t>Verreault, J., Houde, M., Gabrielsen, G. W., Berger, U., Haukås, M., Letcher, R. J., &amp; Muir, D. C. (2005). Perfluorinated alkyl substances in plasma, liver, brain, and eggs of glaucous gulls (Larus hyperboreus) from the Norwegian Arctic. Environmental science &amp; technology, 39(19), 7439-7445.</t>
  </si>
  <si>
    <t>Wang, Y., Vestergren, R., Shi, Y., Cao, D., Xu, L., Cai, Y., ... &amp; Wu, F. (2016). Identification, tissue distribution, and bioaccumulation potential of cyclic perfluorinated sulfonic acids isomers in an airport impacted ecosystem. Environmental science &amp; technology, 50(20), 10923-10932.</t>
  </si>
  <si>
    <t>Wang, J., Pan, Y., Cui, Q., Yao, B., Wang, J., &amp; Dai, J. (2018). Penetration of PFASs across the blood cerebrospinal fluid barrier and its determinants in humans. Environmental science &amp; technology, 52(22), 13553-13561.</t>
  </si>
  <si>
    <t>PFTeDA (PFTeA, PFTA)</t>
  </si>
  <si>
    <t>BRAIN</t>
  </si>
  <si>
    <t>Organism</t>
  </si>
  <si>
    <t>a. the data are from authors, not published in the original paper</t>
  </si>
  <si>
    <t xml:space="preserve"> - indicates that the information is not available     n.d. indicates that PFAS not detected     </t>
  </si>
  <si>
    <r>
      <t>Table S2</t>
    </r>
    <r>
      <rPr>
        <sz val="12"/>
        <color theme="1"/>
        <rFont val="Calibri"/>
        <family val="2"/>
        <scheme val="minor"/>
      </rPr>
      <t xml:space="preserve"> Mean PFAS concentrations in the brains, blood and livers</t>
    </r>
  </si>
  <si>
    <r>
      <t>Gebbink and Letcher., 2012</t>
    </r>
    <r>
      <rPr>
        <vertAlign val="superscript"/>
        <sz val="12"/>
        <color theme="1"/>
        <rFont val="Calibri (Body)"/>
      </rPr>
      <t>a,e</t>
    </r>
  </si>
  <si>
    <t>e. the data can be requested from Dr. Robert Letcher and/or Dr. Wouter Gebbink.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</si>
</sst>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 (Body)"/>
    </font>
    <font>
      <sz val="12"/>
      <color theme="1"/>
      <name val="Calibri (Body)"/>
    </font>
    <font>
      <sz val="12"/>
      <color rgb="FF000000"/>
      <name val="Calibri"/>
      <family val="2"/>
      <scheme val="minor"/>
    </font>
    <font>
      <vertAlign val="superscript"/>
      <sz val="12"/>
      <color theme="1"/>
      <name val="Calibri (Body)"/>
    </font>
    <font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Border="1" applyAlignment="1">
      <alignment horizontal="left"/>
    </xf>
    <xf numFmtId="165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2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165" fontId="0" fillId="0" borderId="0" xfId="0" applyNumberFormat="1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2" fontId="0" fillId="0" borderId="10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84481-BB2D-FA46-A1F8-A3215DA2EFCA}">
  <dimension ref="A1:D44"/>
  <sheetViews>
    <sheetView zoomScale="116" workbookViewId="0">
      <selection activeCell="B13" sqref="B13"/>
    </sheetView>
  </sheetViews>
  <sheetFormatPr baseColWidth="10" defaultRowHeight="18" customHeight="1" x14ac:dyDescent="0.2"/>
  <cols>
    <col min="1" max="1" width="50.83203125" style="7" customWidth="1"/>
    <col min="2" max="2" width="21.33203125" style="7" customWidth="1"/>
    <col min="3" max="3" width="18.83203125" style="7" customWidth="1"/>
    <col min="4" max="4" width="29.1640625" style="7" customWidth="1"/>
  </cols>
  <sheetData>
    <row r="1" spans="1:4" ht="18" customHeight="1" x14ac:dyDescent="0.2">
      <c r="A1" s="8" t="s">
        <v>70</v>
      </c>
    </row>
    <row r="2" spans="1:4" ht="18" customHeight="1" x14ac:dyDescent="0.2">
      <c r="A2" s="8" t="s">
        <v>73</v>
      </c>
      <c r="B2" s="8" t="s">
        <v>74</v>
      </c>
      <c r="C2" s="8" t="s">
        <v>92</v>
      </c>
      <c r="D2" s="8"/>
    </row>
    <row r="3" spans="1:4" ht="18" customHeight="1" x14ac:dyDescent="0.2">
      <c r="A3" s="7" t="s">
        <v>75</v>
      </c>
      <c r="B3" s="7" t="s">
        <v>91</v>
      </c>
      <c r="C3" s="7">
        <v>4</v>
      </c>
    </row>
    <row r="4" spans="1:4" ht="18" customHeight="1" x14ac:dyDescent="0.2">
      <c r="A4" s="7" t="s">
        <v>76</v>
      </c>
      <c r="B4" s="7" t="s">
        <v>3</v>
      </c>
      <c r="C4" s="7">
        <v>5</v>
      </c>
    </row>
    <row r="5" spans="1:4" ht="18" customHeight="1" x14ac:dyDescent="0.2">
      <c r="A5" s="7" t="s">
        <v>77</v>
      </c>
      <c r="B5" s="7" t="s">
        <v>4</v>
      </c>
      <c r="C5" s="7">
        <v>6</v>
      </c>
    </row>
    <row r="6" spans="1:4" ht="18" customHeight="1" x14ac:dyDescent="0.2">
      <c r="A6" s="7" t="s">
        <v>78</v>
      </c>
      <c r="B6" s="7" t="s">
        <v>5</v>
      </c>
      <c r="C6" s="7">
        <v>7</v>
      </c>
    </row>
    <row r="7" spans="1:4" ht="18" customHeight="1" x14ac:dyDescent="0.2">
      <c r="A7" s="7" t="s">
        <v>79</v>
      </c>
      <c r="B7" s="7" t="s">
        <v>6</v>
      </c>
      <c r="C7" s="7">
        <v>8</v>
      </c>
    </row>
    <row r="8" spans="1:4" ht="18" customHeight="1" x14ac:dyDescent="0.2">
      <c r="A8" s="7" t="s">
        <v>80</v>
      </c>
      <c r="B8" s="7" t="s">
        <v>7</v>
      </c>
      <c r="C8" s="7">
        <v>9</v>
      </c>
    </row>
    <row r="9" spans="1:4" ht="18" customHeight="1" x14ac:dyDescent="0.2">
      <c r="A9" s="7" t="s">
        <v>81</v>
      </c>
      <c r="B9" s="7" t="s">
        <v>8</v>
      </c>
      <c r="C9" s="7">
        <v>10</v>
      </c>
    </row>
    <row r="10" spans="1:4" ht="18" customHeight="1" x14ac:dyDescent="0.2">
      <c r="A10" s="7" t="s">
        <v>82</v>
      </c>
      <c r="B10" s="7" t="s">
        <v>71</v>
      </c>
      <c r="C10" s="7">
        <v>11</v>
      </c>
    </row>
    <row r="11" spans="1:4" ht="18" customHeight="1" x14ac:dyDescent="0.2">
      <c r="A11" s="7" t="s">
        <v>83</v>
      </c>
      <c r="B11" s="7" t="s">
        <v>72</v>
      </c>
      <c r="C11" s="7">
        <v>12</v>
      </c>
    </row>
    <row r="12" spans="1:4" ht="18" customHeight="1" x14ac:dyDescent="0.2">
      <c r="A12" s="7" t="s">
        <v>84</v>
      </c>
      <c r="B12" s="7" t="s">
        <v>113</v>
      </c>
      <c r="C12" s="7">
        <v>13</v>
      </c>
    </row>
    <row r="13" spans="1:4" ht="18" customHeight="1" x14ac:dyDescent="0.2">
      <c r="A13" s="7" t="s">
        <v>85</v>
      </c>
      <c r="B13" s="7" t="s">
        <v>163</v>
      </c>
      <c r="C13" s="7">
        <v>14</v>
      </c>
    </row>
    <row r="14" spans="1:4" ht="18" customHeight="1" x14ac:dyDescent="0.2">
      <c r="A14" s="7" t="s">
        <v>86</v>
      </c>
      <c r="B14" s="7" t="s">
        <v>9</v>
      </c>
      <c r="C14" s="7">
        <v>15</v>
      </c>
    </row>
    <row r="15" spans="1:4" ht="18" customHeight="1" x14ac:dyDescent="0.2">
      <c r="A15" s="7" t="s">
        <v>97</v>
      </c>
      <c r="B15" s="7" t="s">
        <v>10</v>
      </c>
      <c r="C15" s="7">
        <v>16</v>
      </c>
    </row>
    <row r="16" spans="1:4" ht="18" customHeight="1" x14ac:dyDescent="0.2">
      <c r="A16" s="7" t="s">
        <v>96</v>
      </c>
      <c r="B16" s="7" t="s">
        <v>131</v>
      </c>
      <c r="C16" s="7">
        <v>18</v>
      </c>
    </row>
    <row r="17" spans="1:4" ht="18" customHeight="1" x14ac:dyDescent="0.2">
      <c r="A17" s="7" t="s">
        <v>87</v>
      </c>
      <c r="B17" s="7" t="s">
        <v>11</v>
      </c>
      <c r="C17" s="7">
        <v>4</v>
      </c>
    </row>
    <row r="18" spans="1:4" ht="18" customHeight="1" x14ac:dyDescent="0.2">
      <c r="A18" s="11" t="s">
        <v>115</v>
      </c>
      <c r="B18" s="11" t="s">
        <v>114</v>
      </c>
      <c r="C18" s="11">
        <v>5</v>
      </c>
      <c r="D18" s="11"/>
    </row>
    <row r="19" spans="1:4" ht="18" customHeight="1" x14ac:dyDescent="0.2">
      <c r="A19" s="7" t="s">
        <v>88</v>
      </c>
      <c r="B19" s="7" t="s">
        <v>12</v>
      </c>
      <c r="C19" s="7">
        <v>6</v>
      </c>
    </row>
    <row r="20" spans="1:4" ht="18" customHeight="1" x14ac:dyDescent="0.2">
      <c r="A20" s="11" t="s">
        <v>116</v>
      </c>
      <c r="B20" s="11" t="s">
        <v>13</v>
      </c>
      <c r="C20" s="11">
        <v>7</v>
      </c>
      <c r="D20" s="11"/>
    </row>
    <row r="21" spans="1:4" ht="18" customHeight="1" x14ac:dyDescent="0.2">
      <c r="A21" s="7" t="s">
        <v>89</v>
      </c>
      <c r="B21" s="7" t="s">
        <v>14</v>
      </c>
      <c r="C21" s="7">
        <v>8</v>
      </c>
    </row>
    <row r="22" spans="1:4" ht="18" customHeight="1" x14ac:dyDescent="0.2">
      <c r="A22" s="11" t="s">
        <v>117</v>
      </c>
      <c r="B22" s="11" t="s">
        <v>15</v>
      </c>
      <c r="C22" s="11">
        <v>9</v>
      </c>
      <c r="D22" s="11"/>
    </row>
    <row r="23" spans="1:4" ht="18" customHeight="1" x14ac:dyDescent="0.2">
      <c r="A23" s="7" t="s">
        <v>90</v>
      </c>
      <c r="B23" s="7" t="s">
        <v>16</v>
      </c>
      <c r="C23" s="7">
        <v>10</v>
      </c>
    </row>
    <row r="24" spans="1:4" ht="18" customHeight="1" x14ac:dyDescent="0.2">
      <c r="A24" t="s">
        <v>93</v>
      </c>
      <c r="B24" s="7" t="s">
        <v>17</v>
      </c>
      <c r="C24" s="7">
        <v>8</v>
      </c>
    </row>
    <row r="25" spans="1:4" ht="18" customHeight="1" x14ac:dyDescent="0.2">
      <c r="A25" s="7" t="s">
        <v>94</v>
      </c>
      <c r="B25" s="7" t="s">
        <v>18</v>
      </c>
      <c r="C25" s="7">
        <v>10</v>
      </c>
    </row>
    <row r="26" spans="1:4" ht="18" customHeight="1" x14ac:dyDescent="0.2">
      <c r="A26" s="7" t="s">
        <v>95</v>
      </c>
      <c r="B26" s="7" t="s">
        <v>19</v>
      </c>
      <c r="C26" s="7">
        <v>12</v>
      </c>
    </row>
    <row r="27" spans="1:4" ht="18" customHeight="1" x14ac:dyDescent="0.2">
      <c r="A27" s="9" t="s">
        <v>108</v>
      </c>
      <c r="B27" s="7" t="s">
        <v>102</v>
      </c>
      <c r="C27" s="7">
        <v>8</v>
      </c>
    </row>
    <row r="28" spans="1:4" ht="18" customHeight="1" x14ac:dyDescent="0.2">
      <c r="A28" s="7" t="s">
        <v>109</v>
      </c>
      <c r="B28" s="11" t="s">
        <v>105</v>
      </c>
      <c r="C28" s="11">
        <v>8</v>
      </c>
      <c r="D28" s="11"/>
    </row>
    <row r="29" spans="1:4" ht="18" customHeight="1" x14ac:dyDescent="0.2">
      <c r="A29" s="11" t="s">
        <v>110</v>
      </c>
      <c r="B29" s="11" t="s">
        <v>106</v>
      </c>
      <c r="C29" s="11">
        <v>10</v>
      </c>
      <c r="D29" s="11"/>
    </row>
    <row r="30" spans="1:4" ht="18" customHeight="1" x14ac:dyDescent="0.2">
      <c r="A30" s="11" t="s">
        <v>111</v>
      </c>
      <c r="B30" s="11" t="s">
        <v>107</v>
      </c>
      <c r="C30" s="11">
        <v>12</v>
      </c>
      <c r="D30" s="11"/>
    </row>
    <row r="31" spans="1:4" ht="18" customHeight="1" x14ac:dyDescent="0.2">
      <c r="A31" s="13" t="s">
        <v>147</v>
      </c>
      <c r="B31" s="13" t="s">
        <v>148</v>
      </c>
      <c r="C31" s="13">
        <v>6</v>
      </c>
      <c r="D31" s="13"/>
    </row>
    <row r="32" spans="1:4" ht="18" customHeight="1" x14ac:dyDescent="0.2">
      <c r="A32" s="11" t="s">
        <v>103</v>
      </c>
      <c r="B32" s="7" t="s">
        <v>69</v>
      </c>
      <c r="C32" s="7">
        <v>8</v>
      </c>
    </row>
    <row r="33" spans="1:4" ht="18" customHeight="1" x14ac:dyDescent="0.2">
      <c r="A33" s="7" t="s">
        <v>104</v>
      </c>
      <c r="B33" s="7" t="s">
        <v>130</v>
      </c>
      <c r="C33" s="7">
        <v>10</v>
      </c>
    </row>
    <row r="34" spans="1:4" ht="18" customHeight="1" x14ac:dyDescent="0.2">
      <c r="A34" s="7" t="s">
        <v>134</v>
      </c>
      <c r="B34" s="7" t="s">
        <v>133</v>
      </c>
      <c r="C34" s="7">
        <v>9</v>
      </c>
    </row>
    <row r="35" spans="1:4" ht="18" customHeight="1" x14ac:dyDescent="0.2">
      <c r="A35" s="7" t="s">
        <v>135</v>
      </c>
      <c r="B35" s="7" t="s">
        <v>132</v>
      </c>
      <c r="C35" s="7">
        <v>10</v>
      </c>
    </row>
    <row r="36" spans="1:4" ht="18" customHeight="1" x14ac:dyDescent="0.2">
      <c r="A36" s="9" t="s">
        <v>128</v>
      </c>
      <c r="B36" s="7" t="s">
        <v>140</v>
      </c>
      <c r="C36" s="7">
        <v>11</v>
      </c>
    </row>
    <row r="37" spans="1:4" ht="18" customHeight="1" x14ac:dyDescent="0.2">
      <c r="A37" s="9" t="s">
        <v>129</v>
      </c>
      <c r="B37" s="11" t="s">
        <v>141</v>
      </c>
      <c r="C37" s="11">
        <v>12</v>
      </c>
      <c r="D37" s="11"/>
    </row>
    <row r="38" spans="1:4" ht="18" customHeight="1" x14ac:dyDescent="0.2">
      <c r="A38" s="7" t="s">
        <v>136</v>
      </c>
      <c r="B38" s="7" t="s">
        <v>139</v>
      </c>
      <c r="C38" s="7">
        <v>8</v>
      </c>
    </row>
    <row r="39" spans="1:4" ht="18" customHeight="1" x14ac:dyDescent="0.2">
      <c r="A39" s="7" t="s">
        <v>137</v>
      </c>
      <c r="B39" s="7" t="s">
        <v>138</v>
      </c>
      <c r="C39" s="7">
        <v>9</v>
      </c>
    </row>
    <row r="40" spans="1:4" ht="18" customHeight="1" x14ac:dyDescent="0.2">
      <c r="A40" s="9" t="s">
        <v>125</v>
      </c>
      <c r="B40" s="11" t="s">
        <v>122</v>
      </c>
      <c r="C40" s="11">
        <v>6</v>
      </c>
      <c r="D40" s="11"/>
    </row>
    <row r="41" spans="1:4" ht="18" customHeight="1" x14ac:dyDescent="0.2">
      <c r="A41" s="9" t="s">
        <v>126</v>
      </c>
      <c r="B41" s="11" t="s">
        <v>123</v>
      </c>
      <c r="C41" s="11">
        <v>8</v>
      </c>
      <c r="D41" s="11"/>
    </row>
    <row r="42" spans="1:4" ht="18" customHeight="1" x14ac:dyDescent="0.2">
      <c r="A42" s="9" t="s">
        <v>127</v>
      </c>
      <c r="B42" s="11" t="s">
        <v>124</v>
      </c>
      <c r="C42" s="11">
        <v>10</v>
      </c>
      <c r="D42" s="11"/>
    </row>
    <row r="43" spans="1:4" ht="18" customHeight="1" x14ac:dyDescent="0.2">
      <c r="A43" s="7" t="s">
        <v>119</v>
      </c>
      <c r="B43" s="7" t="s">
        <v>118</v>
      </c>
      <c r="C43" s="7">
        <v>6</v>
      </c>
    </row>
    <row r="44" spans="1:4" ht="18" customHeight="1" x14ac:dyDescent="0.2">
      <c r="A44" s="7" t="s">
        <v>120</v>
      </c>
      <c r="B44" s="7" t="s">
        <v>121</v>
      </c>
      <c r="C44" s="7">
        <v>7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5B00A-D543-2C44-A6DE-5CC6074549FD}">
  <dimension ref="A1:AS112"/>
  <sheetViews>
    <sheetView tabSelected="1" zoomScale="92" workbookViewId="0">
      <pane xSplit="3" ySplit="3" topLeftCell="D79" activePane="bottomRight" state="frozen"/>
      <selection pane="topRight" activeCell="D1" sqref="D1"/>
      <selection pane="bottomLeft" activeCell="A3" sqref="A3"/>
      <selection pane="bottomRight" activeCell="D93" sqref="D93"/>
    </sheetView>
  </sheetViews>
  <sheetFormatPr baseColWidth="10" defaultRowHeight="16" x14ac:dyDescent="0.2"/>
  <cols>
    <col min="1" max="1" width="17.1640625" style="4" customWidth="1"/>
    <col min="2" max="2" width="38" style="3" customWidth="1"/>
    <col min="3" max="3" width="13.5" style="4" customWidth="1"/>
    <col min="4" max="7" width="10.83203125" style="4"/>
    <col min="8" max="8" width="11.6640625" style="4" bestFit="1" customWidth="1"/>
    <col min="9" max="10" width="10.83203125" style="4"/>
    <col min="11" max="11" width="15" style="4" customWidth="1"/>
    <col min="12" max="12" width="14.6640625" style="4" customWidth="1"/>
    <col min="13" max="13" width="15.1640625" style="4" customWidth="1"/>
    <col min="14" max="14" width="19.1640625" style="4" customWidth="1"/>
    <col min="15" max="16" width="10.83203125" style="4"/>
    <col min="17" max="17" width="15.5" style="4" customWidth="1"/>
    <col min="18" max="18" width="10.83203125" style="4"/>
    <col min="19" max="19" width="11.83203125" style="4" customWidth="1"/>
    <col min="20" max="27" width="10.83203125" style="4"/>
    <col min="28" max="28" width="12.6640625" style="4" bestFit="1" customWidth="1"/>
    <col min="29" max="31" width="10.83203125" style="4"/>
    <col min="32" max="32" width="12.1640625" style="13" customWidth="1"/>
    <col min="33" max="33" width="18.1640625" style="13" customWidth="1"/>
    <col min="34" max="34" width="12.1640625" style="13" customWidth="1"/>
    <col min="35" max="36" width="10.83203125" style="13"/>
    <col min="37" max="37" width="20.5" style="4" customWidth="1"/>
    <col min="38" max="38" width="20.6640625" style="4" customWidth="1"/>
    <col min="39" max="40" width="10.83203125" style="13"/>
    <col min="41" max="16384" width="10.83203125" style="4"/>
  </cols>
  <sheetData>
    <row r="1" spans="1:45" x14ac:dyDescent="0.2">
      <c r="A1" s="10" t="s">
        <v>168</v>
      </c>
    </row>
    <row r="2" spans="1:45" x14ac:dyDescent="0.2">
      <c r="A2" s="2" t="s">
        <v>165</v>
      </c>
      <c r="B2" s="6" t="s">
        <v>0</v>
      </c>
      <c r="D2" s="49" t="s">
        <v>1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</row>
    <row r="3" spans="1:45" x14ac:dyDescent="0.2"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71</v>
      </c>
      <c r="L3" s="4" t="s">
        <v>72</v>
      </c>
      <c r="M3" s="4" t="s">
        <v>113</v>
      </c>
      <c r="N3" s="4" t="s">
        <v>163</v>
      </c>
      <c r="O3" s="4" t="s">
        <v>9</v>
      </c>
      <c r="P3" s="4" t="s">
        <v>10</v>
      </c>
      <c r="Q3" s="4" t="s">
        <v>131</v>
      </c>
      <c r="R3" s="4" t="s">
        <v>11</v>
      </c>
      <c r="S3" s="4" t="s">
        <v>114</v>
      </c>
      <c r="T3" s="4" t="s">
        <v>12</v>
      </c>
      <c r="U3" s="4" t="s">
        <v>13</v>
      </c>
      <c r="V3" s="4" t="s">
        <v>14</v>
      </c>
      <c r="W3" s="4" t="s">
        <v>15</v>
      </c>
      <c r="X3" s="4" t="s">
        <v>16</v>
      </c>
      <c r="Y3" s="4" t="s">
        <v>17</v>
      </c>
      <c r="Z3" s="4" t="s">
        <v>18</v>
      </c>
      <c r="AA3" s="4" t="s">
        <v>19</v>
      </c>
      <c r="AB3" s="4" t="s">
        <v>102</v>
      </c>
      <c r="AC3" s="4" t="s">
        <v>20</v>
      </c>
      <c r="AD3" s="4" t="s">
        <v>21</v>
      </c>
      <c r="AE3" s="4" t="s">
        <v>22</v>
      </c>
      <c r="AF3" s="13" t="s">
        <v>23</v>
      </c>
      <c r="AG3" s="13" t="s">
        <v>69</v>
      </c>
      <c r="AH3" s="13" t="s">
        <v>24</v>
      </c>
      <c r="AI3" s="13" t="s">
        <v>133</v>
      </c>
      <c r="AJ3" s="13" t="s">
        <v>132</v>
      </c>
      <c r="AK3" s="4" t="s">
        <v>140</v>
      </c>
      <c r="AL3" s="4" t="s">
        <v>141</v>
      </c>
      <c r="AM3" s="13" t="s">
        <v>139</v>
      </c>
      <c r="AN3" s="13" t="s">
        <v>138</v>
      </c>
      <c r="AO3" s="4" t="s">
        <v>122</v>
      </c>
      <c r="AP3" s="4" t="s">
        <v>123</v>
      </c>
      <c r="AQ3" s="4" t="s">
        <v>124</v>
      </c>
      <c r="AR3" s="11" t="s">
        <v>118</v>
      </c>
      <c r="AS3" s="11" t="s">
        <v>121</v>
      </c>
    </row>
    <row r="4" spans="1:45" x14ac:dyDescent="0.2">
      <c r="C4" s="3"/>
      <c r="D4" s="50" t="s">
        <v>164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32"/>
      <c r="AS4" s="33"/>
    </row>
    <row r="5" spans="1:45" x14ac:dyDescent="0.2">
      <c r="A5" s="16" t="s">
        <v>25</v>
      </c>
      <c r="B5" s="17" t="s">
        <v>100</v>
      </c>
      <c r="C5" s="18" t="s">
        <v>26</v>
      </c>
      <c r="D5" s="18" t="s">
        <v>27</v>
      </c>
      <c r="E5" s="18" t="s">
        <v>27</v>
      </c>
      <c r="F5" s="18" t="s">
        <v>27</v>
      </c>
      <c r="G5" s="18" t="s">
        <v>27</v>
      </c>
      <c r="H5" s="18">
        <v>0.5</v>
      </c>
      <c r="I5" s="18" t="s">
        <v>27</v>
      </c>
      <c r="J5" s="18" t="s">
        <v>27</v>
      </c>
      <c r="K5" s="18" t="s">
        <v>27</v>
      </c>
      <c r="L5" s="18" t="s">
        <v>27</v>
      </c>
      <c r="M5" s="18" t="s">
        <v>27</v>
      </c>
      <c r="N5" s="18" t="s">
        <v>27</v>
      </c>
      <c r="O5" s="18" t="s">
        <v>27</v>
      </c>
      <c r="P5" s="18" t="s">
        <v>27</v>
      </c>
      <c r="Q5" s="18"/>
      <c r="R5" s="18" t="s">
        <v>27</v>
      </c>
      <c r="S5" s="18" t="s">
        <v>27</v>
      </c>
      <c r="T5" s="18" t="s">
        <v>27</v>
      </c>
      <c r="U5" s="18" t="s">
        <v>27</v>
      </c>
      <c r="V5" s="18">
        <v>1.3</v>
      </c>
      <c r="W5" s="18" t="s">
        <v>27</v>
      </c>
      <c r="X5" s="18" t="s">
        <v>27</v>
      </c>
      <c r="Y5" s="18" t="s">
        <v>27</v>
      </c>
      <c r="Z5" s="18" t="s">
        <v>27</v>
      </c>
      <c r="AA5" s="18" t="s">
        <v>27</v>
      </c>
      <c r="AB5" s="18" t="s">
        <v>27</v>
      </c>
      <c r="AC5" s="18" t="s">
        <v>27</v>
      </c>
      <c r="AD5" s="18" t="s">
        <v>27</v>
      </c>
      <c r="AE5" s="18" t="s">
        <v>27</v>
      </c>
      <c r="AF5" s="18" t="s">
        <v>27</v>
      </c>
      <c r="AG5" s="18" t="s">
        <v>27</v>
      </c>
      <c r="AH5" s="18" t="s">
        <v>27</v>
      </c>
      <c r="AI5" s="18" t="s">
        <v>27</v>
      </c>
      <c r="AJ5" s="18" t="s">
        <v>27</v>
      </c>
      <c r="AK5" s="18" t="s">
        <v>27</v>
      </c>
      <c r="AL5" s="18" t="s">
        <v>27</v>
      </c>
      <c r="AM5" s="18" t="s">
        <v>27</v>
      </c>
      <c r="AN5" s="18" t="s">
        <v>27</v>
      </c>
      <c r="AO5" s="18" t="s">
        <v>27</v>
      </c>
      <c r="AP5" s="18" t="s">
        <v>27</v>
      </c>
      <c r="AQ5" s="18" t="s">
        <v>27</v>
      </c>
      <c r="AR5" s="18" t="s">
        <v>27</v>
      </c>
      <c r="AS5" s="19" t="s">
        <v>27</v>
      </c>
    </row>
    <row r="6" spans="1:45" x14ac:dyDescent="0.2">
      <c r="A6" s="20"/>
      <c r="B6" s="21"/>
      <c r="C6" s="22" t="s">
        <v>28</v>
      </c>
      <c r="D6" s="22" t="s">
        <v>27</v>
      </c>
      <c r="E6" s="22" t="s">
        <v>27</v>
      </c>
      <c r="F6" s="22" t="s">
        <v>27</v>
      </c>
      <c r="G6" s="22" t="s">
        <v>27</v>
      </c>
      <c r="H6" s="34">
        <v>3</v>
      </c>
      <c r="I6" s="22" t="s">
        <v>27</v>
      </c>
      <c r="J6" s="22" t="s">
        <v>27</v>
      </c>
      <c r="K6" s="22" t="s">
        <v>27</v>
      </c>
      <c r="L6" s="22" t="s">
        <v>27</v>
      </c>
      <c r="M6" s="22" t="s">
        <v>27</v>
      </c>
      <c r="N6" s="22" t="s">
        <v>27</v>
      </c>
      <c r="O6" s="22" t="s">
        <v>27</v>
      </c>
      <c r="P6" s="22" t="s">
        <v>27</v>
      </c>
      <c r="Q6" s="22"/>
      <c r="R6" s="22" t="s">
        <v>27</v>
      </c>
      <c r="S6" s="22" t="s">
        <v>27</v>
      </c>
      <c r="T6" s="22" t="s">
        <v>27</v>
      </c>
      <c r="U6" s="22" t="s">
        <v>27</v>
      </c>
      <c r="V6" s="22">
        <v>5.0999999999999996</v>
      </c>
      <c r="W6" s="22" t="s">
        <v>27</v>
      </c>
      <c r="X6" s="22" t="s">
        <v>27</v>
      </c>
      <c r="Y6" s="22" t="s">
        <v>27</v>
      </c>
      <c r="Z6" s="22" t="s">
        <v>27</v>
      </c>
      <c r="AA6" s="22" t="s">
        <v>27</v>
      </c>
      <c r="AB6" s="22" t="s">
        <v>27</v>
      </c>
      <c r="AC6" s="22" t="s">
        <v>27</v>
      </c>
      <c r="AD6" s="22" t="s">
        <v>27</v>
      </c>
      <c r="AE6" s="22" t="s">
        <v>27</v>
      </c>
      <c r="AF6" s="22" t="s">
        <v>27</v>
      </c>
      <c r="AG6" s="22" t="s">
        <v>27</v>
      </c>
      <c r="AH6" s="22" t="s">
        <v>27</v>
      </c>
      <c r="AI6" s="22" t="s">
        <v>27</v>
      </c>
      <c r="AJ6" s="22" t="s">
        <v>27</v>
      </c>
      <c r="AK6" s="22" t="s">
        <v>27</v>
      </c>
      <c r="AL6" s="22" t="s">
        <v>27</v>
      </c>
      <c r="AM6" s="22" t="s">
        <v>27</v>
      </c>
      <c r="AN6" s="22" t="s">
        <v>27</v>
      </c>
      <c r="AO6" s="22" t="s">
        <v>27</v>
      </c>
      <c r="AP6" s="22" t="s">
        <v>27</v>
      </c>
      <c r="AQ6" s="22" t="s">
        <v>27</v>
      </c>
      <c r="AR6" s="22" t="s">
        <v>27</v>
      </c>
      <c r="AS6" s="24" t="s">
        <v>27</v>
      </c>
    </row>
    <row r="7" spans="1:45" ht="18" x14ac:dyDescent="0.25">
      <c r="A7" s="20"/>
      <c r="B7" s="21"/>
      <c r="C7" s="22" t="s">
        <v>29</v>
      </c>
      <c r="D7" s="22" t="s">
        <v>27</v>
      </c>
      <c r="E7" s="22" t="s">
        <v>27</v>
      </c>
      <c r="F7" s="22" t="s">
        <v>27</v>
      </c>
      <c r="G7" s="22" t="s">
        <v>27</v>
      </c>
      <c r="H7" s="23">
        <f>H5/H6</f>
        <v>0.16666666666666666</v>
      </c>
      <c r="I7" s="22" t="s">
        <v>27</v>
      </c>
      <c r="J7" s="22" t="s">
        <v>27</v>
      </c>
      <c r="K7" s="22" t="s">
        <v>27</v>
      </c>
      <c r="L7" s="22" t="s">
        <v>27</v>
      </c>
      <c r="M7" s="22" t="s">
        <v>27</v>
      </c>
      <c r="N7" s="22" t="s">
        <v>27</v>
      </c>
      <c r="O7" s="22" t="s">
        <v>27</v>
      </c>
      <c r="P7" s="22" t="s">
        <v>27</v>
      </c>
      <c r="Q7" s="22"/>
      <c r="R7" s="22" t="s">
        <v>27</v>
      </c>
      <c r="S7" s="22" t="s">
        <v>27</v>
      </c>
      <c r="T7" s="22" t="s">
        <v>27</v>
      </c>
      <c r="U7" s="22" t="s">
        <v>27</v>
      </c>
      <c r="V7" s="23">
        <f>V5/V6</f>
        <v>0.25490196078431376</v>
      </c>
      <c r="W7" s="22" t="s">
        <v>27</v>
      </c>
      <c r="X7" s="22" t="s">
        <v>27</v>
      </c>
      <c r="Y7" s="22" t="s">
        <v>27</v>
      </c>
      <c r="Z7" s="22" t="s">
        <v>27</v>
      </c>
      <c r="AA7" s="22" t="s">
        <v>27</v>
      </c>
      <c r="AB7" s="22" t="s">
        <v>27</v>
      </c>
      <c r="AC7" s="22" t="s">
        <v>27</v>
      </c>
      <c r="AD7" s="22" t="s">
        <v>27</v>
      </c>
      <c r="AE7" s="22" t="s">
        <v>27</v>
      </c>
      <c r="AF7" s="22" t="s">
        <v>27</v>
      </c>
      <c r="AG7" s="22" t="s">
        <v>27</v>
      </c>
      <c r="AH7" s="22" t="s">
        <v>27</v>
      </c>
      <c r="AI7" s="22" t="s">
        <v>27</v>
      </c>
      <c r="AJ7" s="22" t="s">
        <v>27</v>
      </c>
      <c r="AK7" s="22" t="s">
        <v>27</v>
      </c>
      <c r="AL7" s="22" t="s">
        <v>27</v>
      </c>
      <c r="AM7" s="22" t="s">
        <v>27</v>
      </c>
      <c r="AN7" s="22" t="s">
        <v>27</v>
      </c>
      <c r="AO7" s="22" t="s">
        <v>27</v>
      </c>
      <c r="AP7" s="22" t="s">
        <v>27</v>
      </c>
      <c r="AQ7" s="22" t="s">
        <v>27</v>
      </c>
      <c r="AR7" s="22" t="s">
        <v>27</v>
      </c>
      <c r="AS7" s="24" t="s">
        <v>27</v>
      </c>
    </row>
    <row r="8" spans="1:45" x14ac:dyDescent="0.2">
      <c r="A8" s="20"/>
      <c r="B8" s="21"/>
      <c r="C8" s="22" t="s">
        <v>30</v>
      </c>
      <c r="D8" s="22" t="s">
        <v>27</v>
      </c>
      <c r="E8" s="22" t="s">
        <v>27</v>
      </c>
      <c r="F8" s="22" t="s">
        <v>27</v>
      </c>
      <c r="G8" s="22" t="s">
        <v>27</v>
      </c>
      <c r="H8" s="22">
        <v>3.1</v>
      </c>
      <c r="I8" s="22" t="s">
        <v>27</v>
      </c>
      <c r="J8" s="22" t="s">
        <v>27</v>
      </c>
      <c r="K8" s="22" t="s">
        <v>27</v>
      </c>
      <c r="L8" s="22" t="s">
        <v>27</v>
      </c>
      <c r="M8" s="22" t="s">
        <v>27</v>
      </c>
      <c r="N8" s="22" t="s">
        <v>27</v>
      </c>
      <c r="O8" s="22" t="s">
        <v>27</v>
      </c>
      <c r="P8" s="22" t="s">
        <v>27</v>
      </c>
      <c r="Q8" s="22"/>
      <c r="R8" s="22" t="s">
        <v>27</v>
      </c>
      <c r="S8" s="22" t="s">
        <v>27</v>
      </c>
      <c r="T8" s="22" t="s">
        <v>27</v>
      </c>
      <c r="U8" s="22" t="s">
        <v>27</v>
      </c>
      <c r="V8" s="22">
        <v>13.6</v>
      </c>
      <c r="W8" s="22" t="s">
        <v>27</v>
      </c>
      <c r="X8" s="22" t="s">
        <v>27</v>
      </c>
      <c r="Y8" s="22" t="s">
        <v>27</v>
      </c>
      <c r="Z8" s="22" t="s">
        <v>27</v>
      </c>
      <c r="AA8" s="22" t="s">
        <v>27</v>
      </c>
      <c r="AB8" s="22" t="s">
        <v>27</v>
      </c>
      <c r="AC8" s="22" t="s">
        <v>27</v>
      </c>
      <c r="AD8" s="22" t="s">
        <v>27</v>
      </c>
      <c r="AE8" s="22" t="s">
        <v>27</v>
      </c>
      <c r="AF8" s="22" t="s">
        <v>27</v>
      </c>
      <c r="AG8" s="22" t="s">
        <v>27</v>
      </c>
      <c r="AH8" s="22" t="s">
        <v>27</v>
      </c>
      <c r="AI8" s="22" t="s">
        <v>27</v>
      </c>
      <c r="AJ8" s="22" t="s">
        <v>27</v>
      </c>
      <c r="AK8" s="22" t="s">
        <v>27</v>
      </c>
      <c r="AL8" s="22" t="s">
        <v>27</v>
      </c>
      <c r="AM8" s="22" t="s">
        <v>27</v>
      </c>
      <c r="AN8" s="22" t="s">
        <v>27</v>
      </c>
      <c r="AO8" s="22" t="s">
        <v>27</v>
      </c>
      <c r="AP8" s="22" t="s">
        <v>27</v>
      </c>
      <c r="AQ8" s="22" t="s">
        <v>27</v>
      </c>
      <c r="AR8" s="22" t="s">
        <v>27</v>
      </c>
      <c r="AS8" s="24" t="s">
        <v>27</v>
      </c>
    </row>
    <row r="9" spans="1:45" ht="18" x14ac:dyDescent="0.25">
      <c r="A9" s="20"/>
      <c r="B9" s="21"/>
      <c r="C9" s="22" t="s">
        <v>31</v>
      </c>
      <c r="D9" s="22" t="s">
        <v>27</v>
      </c>
      <c r="E9" s="22" t="s">
        <v>27</v>
      </c>
      <c r="F9" s="22" t="s">
        <v>27</v>
      </c>
      <c r="G9" s="22" t="s">
        <v>27</v>
      </c>
      <c r="H9" s="23">
        <f>H5/H8</f>
        <v>0.16129032258064516</v>
      </c>
      <c r="I9" s="22" t="s">
        <v>27</v>
      </c>
      <c r="J9" s="22" t="s">
        <v>27</v>
      </c>
      <c r="K9" s="22" t="s">
        <v>27</v>
      </c>
      <c r="L9" s="22" t="s">
        <v>27</v>
      </c>
      <c r="M9" s="22" t="s">
        <v>27</v>
      </c>
      <c r="N9" s="22" t="s">
        <v>27</v>
      </c>
      <c r="O9" s="22" t="s">
        <v>27</v>
      </c>
      <c r="P9" s="22" t="s">
        <v>27</v>
      </c>
      <c r="Q9" s="22"/>
      <c r="R9" s="22" t="s">
        <v>27</v>
      </c>
      <c r="S9" s="22" t="s">
        <v>27</v>
      </c>
      <c r="T9" s="22" t="s">
        <v>27</v>
      </c>
      <c r="U9" s="22" t="s">
        <v>27</v>
      </c>
      <c r="V9" s="23">
        <f>V5/V8</f>
        <v>9.5588235294117654E-2</v>
      </c>
      <c r="W9" s="22" t="s">
        <v>27</v>
      </c>
      <c r="X9" s="22" t="s">
        <v>27</v>
      </c>
      <c r="Y9" s="22" t="s">
        <v>27</v>
      </c>
      <c r="Z9" s="22" t="s">
        <v>27</v>
      </c>
      <c r="AA9" s="22" t="s">
        <v>27</v>
      </c>
      <c r="AB9" s="22" t="s">
        <v>27</v>
      </c>
      <c r="AC9" s="22" t="s">
        <v>27</v>
      </c>
      <c r="AD9" s="22" t="s">
        <v>27</v>
      </c>
      <c r="AE9" s="22" t="s">
        <v>27</v>
      </c>
      <c r="AF9" s="22" t="s">
        <v>27</v>
      </c>
      <c r="AG9" s="22" t="s">
        <v>27</v>
      </c>
      <c r="AH9" s="22" t="s">
        <v>27</v>
      </c>
      <c r="AI9" s="22" t="s">
        <v>27</v>
      </c>
      <c r="AJ9" s="22" t="s">
        <v>27</v>
      </c>
      <c r="AK9" s="22" t="s">
        <v>27</v>
      </c>
      <c r="AL9" s="22" t="s">
        <v>27</v>
      </c>
      <c r="AM9" s="22" t="s">
        <v>27</v>
      </c>
      <c r="AN9" s="22" t="s">
        <v>27</v>
      </c>
      <c r="AO9" s="22" t="s">
        <v>27</v>
      </c>
      <c r="AP9" s="22" t="s">
        <v>27</v>
      </c>
      <c r="AQ9" s="22" t="s">
        <v>27</v>
      </c>
      <c r="AR9" s="22" t="s">
        <v>27</v>
      </c>
      <c r="AS9" s="24" t="s">
        <v>27</v>
      </c>
    </row>
    <row r="10" spans="1:45" x14ac:dyDescent="0.2">
      <c r="A10" s="20"/>
      <c r="B10" s="21" t="s">
        <v>32</v>
      </c>
      <c r="C10" s="22" t="s">
        <v>26</v>
      </c>
      <c r="D10" s="22">
        <v>13.5</v>
      </c>
      <c r="E10" s="22" t="s">
        <v>33</v>
      </c>
      <c r="F10" s="22">
        <v>180</v>
      </c>
      <c r="G10" s="22" t="s">
        <v>33</v>
      </c>
      <c r="H10" s="22" t="s">
        <v>33</v>
      </c>
      <c r="I10" s="22">
        <v>29.7</v>
      </c>
      <c r="J10" s="22">
        <v>23.4</v>
      </c>
      <c r="K10" s="22" t="s">
        <v>33</v>
      </c>
      <c r="L10" s="22">
        <v>13.2</v>
      </c>
      <c r="M10" s="22">
        <v>9.9</v>
      </c>
      <c r="N10" s="22">
        <v>24.8</v>
      </c>
      <c r="O10" s="22" t="s">
        <v>27</v>
      </c>
      <c r="P10" s="22" t="s">
        <v>33</v>
      </c>
      <c r="Q10" s="22" t="s">
        <v>33</v>
      </c>
      <c r="R10" s="22" t="s">
        <v>33</v>
      </c>
      <c r="S10" s="22" t="s">
        <v>27</v>
      </c>
      <c r="T10" s="22">
        <v>3.2</v>
      </c>
      <c r="U10" s="22" t="s">
        <v>27</v>
      </c>
      <c r="V10" s="22">
        <v>4.9000000000000004</v>
      </c>
      <c r="W10" s="22" t="s">
        <v>27</v>
      </c>
      <c r="X10" s="22">
        <v>0.3</v>
      </c>
      <c r="Y10" s="22">
        <v>18.600000000000001</v>
      </c>
      <c r="Z10" s="22" t="s">
        <v>33</v>
      </c>
      <c r="AA10" s="22" t="s">
        <v>33</v>
      </c>
      <c r="AB10" s="21" t="s">
        <v>33</v>
      </c>
      <c r="AC10" s="22" t="s">
        <v>27</v>
      </c>
      <c r="AD10" s="22" t="s">
        <v>27</v>
      </c>
      <c r="AE10" s="22" t="s">
        <v>27</v>
      </c>
      <c r="AF10" s="22" t="s">
        <v>27</v>
      </c>
      <c r="AG10" s="22" t="s">
        <v>27</v>
      </c>
      <c r="AH10" s="22" t="s">
        <v>27</v>
      </c>
      <c r="AI10" s="22" t="s">
        <v>27</v>
      </c>
      <c r="AJ10" s="22" t="s">
        <v>27</v>
      </c>
      <c r="AK10" s="22" t="s">
        <v>27</v>
      </c>
      <c r="AL10" s="22" t="s">
        <v>27</v>
      </c>
      <c r="AM10" s="22" t="s">
        <v>27</v>
      </c>
      <c r="AN10" s="22" t="s">
        <v>27</v>
      </c>
      <c r="AO10" s="22" t="s">
        <v>27</v>
      </c>
      <c r="AP10" s="22" t="s">
        <v>27</v>
      </c>
      <c r="AQ10" s="22" t="s">
        <v>27</v>
      </c>
      <c r="AR10" s="22" t="s">
        <v>27</v>
      </c>
      <c r="AS10" s="24" t="s">
        <v>27</v>
      </c>
    </row>
    <row r="11" spans="1:45" x14ac:dyDescent="0.2">
      <c r="A11" s="20"/>
      <c r="B11" s="21"/>
      <c r="C11" s="22" t="s">
        <v>30</v>
      </c>
      <c r="D11" s="22">
        <v>12.9</v>
      </c>
      <c r="E11" s="22">
        <v>1.4</v>
      </c>
      <c r="F11" s="22">
        <v>115</v>
      </c>
      <c r="G11" s="22">
        <v>33.299999999999997</v>
      </c>
      <c r="H11" s="22">
        <v>13.6</v>
      </c>
      <c r="I11" s="22">
        <v>1.3</v>
      </c>
      <c r="J11" s="22" t="s">
        <v>33</v>
      </c>
      <c r="K11" s="22" t="s">
        <v>33</v>
      </c>
      <c r="L11" s="22">
        <v>2.4</v>
      </c>
      <c r="M11" s="22">
        <v>2.1</v>
      </c>
      <c r="N11" s="22" t="s">
        <v>33</v>
      </c>
      <c r="O11" s="22" t="s">
        <v>27</v>
      </c>
      <c r="P11" s="22" t="s">
        <v>33</v>
      </c>
      <c r="Q11" s="22">
        <v>2.5</v>
      </c>
      <c r="R11" s="22">
        <v>0.9</v>
      </c>
      <c r="S11" s="22" t="s">
        <v>27</v>
      </c>
      <c r="T11" s="22">
        <v>4.5999999999999996</v>
      </c>
      <c r="U11" s="22" t="s">
        <v>27</v>
      </c>
      <c r="V11" s="22">
        <v>102</v>
      </c>
      <c r="W11" s="22" t="s">
        <v>27</v>
      </c>
      <c r="X11" s="35" t="s">
        <v>33</v>
      </c>
      <c r="Y11" s="22">
        <v>92.6</v>
      </c>
      <c r="Z11" s="22">
        <v>2.8</v>
      </c>
      <c r="AA11" s="22">
        <v>3.7</v>
      </c>
      <c r="AB11" s="36" t="s">
        <v>33</v>
      </c>
      <c r="AC11" s="22" t="s">
        <v>27</v>
      </c>
      <c r="AD11" s="22" t="s">
        <v>27</v>
      </c>
      <c r="AE11" s="22" t="s">
        <v>27</v>
      </c>
      <c r="AF11" s="22" t="s">
        <v>27</v>
      </c>
      <c r="AG11" s="22" t="s">
        <v>27</v>
      </c>
      <c r="AH11" s="22" t="s">
        <v>27</v>
      </c>
      <c r="AI11" s="22" t="s">
        <v>27</v>
      </c>
      <c r="AJ11" s="22" t="s">
        <v>27</v>
      </c>
      <c r="AK11" s="22" t="s">
        <v>27</v>
      </c>
      <c r="AL11" s="22" t="s">
        <v>27</v>
      </c>
      <c r="AM11" s="22" t="s">
        <v>27</v>
      </c>
      <c r="AN11" s="22" t="s">
        <v>27</v>
      </c>
      <c r="AO11" s="22" t="s">
        <v>27</v>
      </c>
      <c r="AP11" s="22" t="s">
        <v>27</v>
      </c>
      <c r="AQ11" s="22" t="s">
        <v>27</v>
      </c>
      <c r="AR11" s="22" t="s">
        <v>27</v>
      </c>
      <c r="AS11" s="24" t="s">
        <v>27</v>
      </c>
    </row>
    <row r="12" spans="1:45" ht="18" x14ac:dyDescent="0.25">
      <c r="A12" s="20"/>
      <c r="B12" s="21"/>
      <c r="C12" s="22" t="s">
        <v>31</v>
      </c>
      <c r="D12" s="23">
        <f>D10/D11</f>
        <v>1.0465116279069766</v>
      </c>
      <c r="E12" s="23" t="s">
        <v>27</v>
      </c>
      <c r="F12" s="23">
        <f>F10/F11</f>
        <v>1.5652173913043479</v>
      </c>
      <c r="G12" s="23" t="s">
        <v>27</v>
      </c>
      <c r="H12" s="23" t="s">
        <v>27</v>
      </c>
      <c r="I12" s="23">
        <f>I10/I11</f>
        <v>22.846153846153843</v>
      </c>
      <c r="J12" s="23" t="s">
        <v>27</v>
      </c>
      <c r="K12" s="23" t="s">
        <v>27</v>
      </c>
      <c r="L12" s="23">
        <f>L10/L11</f>
        <v>5.5</v>
      </c>
      <c r="M12" s="23">
        <f>M10/M11</f>
        <v>4.7142857142857144</v>
      </c>
      <c r="N12" s="23" t="s">
        <v>27</v>
      </c>
      <c r="O12" s="23" t="s">
        <v>27</v>
      </c>
      <c r="P12" s="23" t="s">
        <v>27</v>
      </c>
      <c r="Q12" s="23" t="s">
        <v>27</v>
      </c>
      <c r="R12" s="23" t="s">
        <v>27</v>
      </c>
      <c r="S12" s="23" t="s">
        <v>27</v>
      </c>
      <c r="T12" s="23">
        <f>T10/T11</f>
        <v>0.69565217391304357</v>
      </c>
      <c r="U12" s="22" t="s">
        <v>27</v>
      </c>
      <c r="V12" s="23">
        <f>V10/V11</f>
        <v>4.8039215686274513E-2</v>
      </c>
      <c r="W12" s="22" t="s">
        <v>27</v>
      </c>
      <c r="X12" s="22" t="s">
        <v>27</v>
      </c>
      <c r="Y12" s="23">
        <f>Y10/Y11</f>
        <v>0.20086393088552917</v>
      </c>
      <c r="Z12" s="22" t="s">
        <v>27</v>
      </c>
      <c r="AA12" s="22" t="s">
        <v>27</v>
      </c>
      <c r="AB12" s="22" t="s">
        <v>27</v>
      </c>
      <c r="AC12" s="22" t="s">
        <v>27</v>
      </c>
      <c r="AD12" s="22" t="s">
        <v>27</v>
      </c>
      <c r="AE12" s="22" t="s">
        <v>27</v>
      </c>
      <c r="AF12" s="22" t="s">
        <v>27</v>
      </c>
      <c r="AG12" s="22" t="s">
        <v>27</v>
      </c>
      <c r="AH12" s="22" t="s">
        <v>27</v>
      </c>
      <c r="AI12" s="22" t="s">
        <v>27</v>
      </c>
      <c r="AJ12" s="22" t="s">
        <v>27</v>
      </c>
      <c r="AK12" s="22" t="s">
        <v>27</v>
      </c>
      <c r="AL12" s="22" t="s">
        <v>27</v>
      </c>
      <c r="AM12" s="22" t="s">
        <v>27</v>
      </c>
      <c r="AN12" s="22" t="s">
        <v>27</v>
      </c>
      <c r="AO12" s="22" t="s">
        <v>27</v>
      </c>
      <c r="AP12" s="22" t="s">
        <v>27</v>
      </c>
      <c r="AQ12" s="22" t="s">
        <v>27</v>
      </c>
      <c r="AR12" s="22" t="s">
        <v>27</v>
      </c>
      <c r="AS12" s="24" t="s">
        <v>27</v>
      </c>
    </row>
    <row r="13" spans="1:45" x14ac:dyDescent="0.2">
      <c r="A13" s="20" t="s">
        <v>34</v>
      </c>
      <c r="B13" s="21" t="s">
        <v>98</v>
      </c>
      <c r="C13" s="22" t="s">
        <v>26</v>
      </c>
      <c r="D13" s="22" t="s">
        <v>27</v>
      </c>
      <c r="E13" s="22" t="s">
        <v>27</v>
      </c>
      <c r="F13" s="22" t="s">
        <v>35</v>
      </c>
      <c r="G13" s="22" t="s">
        <v>35</v>
      </c>
      <c r="H13" s="22">
        <v>0.27</v>
      </c>
      <c r="I13" s="22">
        <v>1.87</v>
      </c>
      <c r="J13" s="21">
        <v>2.12</v>
      </c>
      <c r="K13" s="34">
        <v>16</v>
      </c>
      <c r="L13" s="22">
        <v>7.21</v>
      </c>
      <c r="M13" s="22">
        <v>31.4</v>
      </c>
      <c r="N13" s="22">
        <v>7.45</v>
      </c>
      <c r="O13" s="22">
        <v>10.4</v>
      </c>
      <c r="P13" s="22" t="s">
        <v>27</v>
      </c>
      <c r="Q13" s="22" t="s">
        <v>27</v>
      </c>
      <c r="R13" s="22" t="s">
        <v>27</v>
      </c>
      <c r="S13" s="22" t="s">
        <v>27</v>
      </c>
      <c r="T13" s="22">
        <v>1.37</v>
      </c>
      <c r="U13" s="22" t="s">
        <v>27</v>
      </c>
      <c r="V13" s="22">
        <v>35.200000000000003</v>
      </c>
      <c r="W13" s="22" t="s">
        <v>27</v>
      </c>
      <c r="X13" s="37">
        <v>1.3</v>
      </c>
      <c r="Y13" s="22" t="s">
        <v>27</v>
      </c>
      <c r="Z13" s="22" t="s">
        <v>27</v>
      </c>
      <c r="AA13" s="22" t="s">
        <v>27</v>
      </c>
      <c r="AB13" s="22">
        <v>1.33</v>
      </c>
      <c r="AC13" s="22" t="s">
        <v>35</v>
      </c>
      <c r="AD13" s="22" t="s">
        <v>35</v>
      </c>
      <c r="AE13" s="22" t="s">
        <v>35</v>
      </c>
      <c r="AF13" s="22" t="s">
        <v>27</v>
      </c>
      <c r="AG13" s="22" t="s">
        <v>27</v>
      </c>
      <c r="AH13" s="22" t="s">
        <v>27</v>
      </c>
      <c r="AI13" s="22" t="s">
        <v>27</v>
      </c>
      <c r="AJ13" s="22" t="s">
        <v>27</v>
      </c>
      <c r="AK13" s="22" t="s">
        <v>27</v>
      </c>
      <c r="AL13" s="22" t="s">
        <v>27</v>
      </c>
      <c r="AM13" s="22" t="s">
        <v>27</v>
      </c>
      <c r="AN13" s="22" t="s">
        <v>27</v>
      </c>
      <c r="AO13" s="22" t="s">
        <v>27</v>
      </c>
      <c r="AP13" s="22" t="s">
        <v>27</v>
      </c>
      <c r="AQ13" s="22" t="s">
        <v>27</v>
      </c>
      <c r="AR13" s="22" t="s">
        <v>27</v>
      </c>
      <c r="AS13" s="24" t="s">
        <v>27</v>
      </c>
    </row>
    <row r="14" spans="1:45" x14ac:dyDescent="0.2">
      <c r="A14" s="20"/>
      <c r="B14" s="21"/>
      <c r="C14" s="22" t="s">
        <v>28</v>
      </c>
      <c r="D14" s="22" t="s">
        <v>27</v>
      </c>
      <c r="E14" s="22" t="s">
        <v>27</v>
      </c>
      <c r="F14" s="22" t="s">
        <v>35</v>
      </c>
      <c r="G14" s="37">
        <v>0.5</v>
      </c>
      <c r="H14" s="22">
        <v>3.53</v>
      </c>
      <c r="I14" s="22">
        <v>17.8</v>
      </c>
      <c r="J14" s="22">
        <v>7.05</v>
      </c>
      <c r="K14" s="22">
        <v>21.8</v>
      </c>
      <c r="L14" s="22">
        <v>5.16</v>
      </c>
      <c r="M14" s="22">
        <v>14.3</v>
      </c>
      <c r="N14" s="22">
        <v>2.66</v>
      </c>
      <c r="O14" s="22">
        <v>1.35</v>
      </c>
      <c r="P14" s="22" t="s">
        <v>27</v>
      </c>
      <c r="Q14" s="22" t="s">
        <v>27</v>
      </c>
      <c r="R14" s="22" t="s">
        <v>27</v>
      </c>
      <c r="S14" s="22" t="s">
        <v>27</v>
      </c>
      <c r="T14" s="34">
        <v>18</v>
      </c>
      <c r="U14" s="22" t="s">
        <v>27</v>
      </c>
      <c r="V14" s="22">
        <v>128</v>
      </c>
      <c r="W14" s="22" t="s">
        <v>27</v>
      </c>
      <c r="X14" s="22">
        <v>1.28</v>
      </c>
      <c r="Y14" s="22" t="s">
        <v>27</v>
      </c>
      <c r="Z14" s="22" t="s">
        <v>27</v>
      </c>
      <c r="AA14" s="22" t="s">
        <v>27</v>
      </c>
      <c r="AB14" s="37">
        <v>3.5</v>
      </c>
      <c r="AC14" s="22" t="s">
        <v>36</v>
      </c>
      <c r="AD14" s="22" t="s">
        <v>36</v>
      </c>
      <c r="AE14" s="22" t="s">
        <v>36</v>
      </c>
      <c r="AF14" s="22" t="s">
        <v>27</v>
      </c>
      <c r="AG14" s="22" t="s">
        <v>27</v>
      </c>
      <c r="AH14" s="22" t="s">
        <v>27</v>
      </c>
      <c r="AI14" s="22" t="s">
        <v>27</v>
      </c>
      <c r="AJ14" s="22" t="s">
        <v>27</v>
      </c>
      <c r="AK14" s="22" t="s">
        <v>27</v>
      </c>
      <c r="AL14" s="22" t="s">
        <v>27</v>
      </c>
      <c r="AM14" s="22" t="s">
        <v>27</v>
      </c>
      <c r="AN14" s="22" t="s">
        <v>27</v>
      </c>
      <c r="AO14" s="22" t="s">
        <v>27</v>
      </c>
      <c r="AP14" s="22" t="s">
        <v>27</v>
      </c>
      <c r="AQ14" s="22" t="s">
        <v>27</v>
      </c>
      <c r="AR14" s="22" t="s">
        <v>27</v>
      </c>
      <c r="AS14" s="24" t="s">
        <v>27</v>
      </c>
    </row>
    <row r="15" spans="1:45" ht="18" x14ac:dyDescent="0.25">
      <c r="A15" s="20"/>
      <c r="B15" s="21"/>
      <c r="C15" s="22" t="s">
        <v>29</v>
      </c>
      <c r="D15" s="22" t="s">
        <v>27</v>
      </c>
      <c r="E15" s="22" t="s">
        <v>27</v>
      </c>
      <c r="F15" s="22" t="s">
        <v>27</v>
      </c>
      <c r="G15" s="22" t="s">
        <v>27</v>
      </c>
      <c r="H15" s="23">
        <f t="shared" ref="H15:O15" si="0">H13/H14</f>
        <v>7.6487252124645896E-2</v>
      </c>
      <c r="I15" s="23">
        <f t="shared" si="0"/>
        <v>0.10505617977528089</v>
      </c>
      <c r="J15" s="23">
        <f t="shared" si="0"/>
        <v>0.30070921985815607</v>
      </c>
      <c r="K15" s="23">
        <f t="shared" si="0"/>
        <v>0.7339449541284403</v>
      </c>
      <c r="L15" s="23">
        <f t="shared" si="0"/>
        <v>1.3972868217054264</v>
      </c>
      <c r="M15" s="23">
        <f t="shared" si="0"/>
        <v>2.1958041958041954</v>
      </c>
      <c r="N15" s="23">
        <f t="shared" si="0"/>
        <v>2.8007518796992481</v>
      </c>
      <c r="O15" s="23">
        <f t="shared" si="0"/>
        <v>7.7037037037037033</v>
      </c>
      <c r="P15" s="22" t="s">
        <v>27</v>
      </c>
      <c r="Q15" s="22" t="s">
        <v>27</v>
      </c>
      <c r="R15" s="22" t="s">
        <v>27</v>
      </c>
      <c r="S15" s="22" t="s">
        <v>27</v>
      </c>
      <c r="T15" s="23">
        <f>T13/T14</f>
        <v>7.6111111111111115E-2</v>
      </c>
      <c r="U15" s="23" t="s">
        <v>27</v>
      </c>
      <c r="V15" s="23">
        <f>V13/V14</f>
        <v>0.27500000000000002</v>
      </c>
      <c r="W15" s="23" t="s">
        <v>27</v>
      </c>
      <c r="X15" s="23">
        <f>X13/X14</f>
        <v>1.015625</v>
      </c>
      <c r="Y15" s="22" t="s">
        <v>27</v>
      </c>
      <c r="Z15" s="22" t="s">
        <v>27</v>
      </c>
      <c r="AA15" s="22" t="s">
        <v>27</v>
      </c>
      <c r="AB15" s="23">
        <f>AB13/AB14</f>
        <v>0.38</v>
      </c>
      <c r="AC15" s="22" t="s">
        <v>27</v>
      </c>
      <c r="AD15" s="22" t="s">
        <v>27</v>
      </c>
      <c r="AE15" s="22" t="s">
        <v>27</v>
      </c>
      <c r="AF15" s="22" t="s">
        <v>27</v>
      </c>
      <c r="AG15" s="22" t="s">
        <v>27</v>
      </c>
      <c r="AH15" s="22" t="s">
        <v>27</v>
      </c>
      <c r="AI15" s="22" t="s">
        <v>27</v>
      </c>
      <c r="AJ15" s="22" t="s">
        <v>27</v>
      </c>
      <c r="AK15" s="22" t="s">
        <v>27</v>
      </c>
      <c r="AL15" s="22" t="s">
        <v>27</v>
      </c>
      <c r="AM15" s="22" t="s">
        <v>27</v>
      </c>
      <c r="AN15" s="22" t="s">
        <v>27</v>
      </c>
      <c r="AO15" s="22" t="s">
        <v>27</v>
      </c>
      <c r="AP15" s="22" t="s">
        <v>27</v>
      </c>
      <c r="AQ15" s="22" t="s">
        <v>27</v>
      </c>
      <c r="AR15" s="22" t="s">
        <v>27</v>
      </c>
      <c r="AS15" s="24" t="s">
        <v>27</v>
      </c>
    </row>
    <row r="16" spans="1:45" x14ac:dyDescent="0.2">
      <c r="A16" s="20"/>
      <c r="B16" s="21"/>
      <c r="C16" s="22" t="s">
        <v>30</v>
      </c>
      <c r="D16" s="22" t="s">
        <v>27</v>
      </c>
      <c r="E16" s="22" t="s">
        <v>27</v>
      </c>
      <c r="F16" s="22">
        <v>18.5</v>
      </c>
      <c r="G16" s="22">
        <v>8.39</v>
      </c>
      <c r="H16" s="34">
        <v>39.200000000000003</v>
      </c>
      <c r="I16" s="38">
        <v>497</v>
      </c>
      <c r="J16" s="38">
        <v>184</v>
      </c>
      <c r="K16" s="38">
        <v>276</v>
      </c>
      <c r="L16" s="34">
        <v>41.5</v>
      </c>
      <c r="M16" s="34">
        <v>82.1</v>
      </c>
      <c r="N16" s="34">
        <v>18</v>
      </c>
      <c r="O16" s="37">
        <v>0.81</v>
      </c>
      <c r="P16" s="22" t="s">
        <v>27</v>
      </c>
      <c r="Q16" s="22" t="s">
        <v>27</v>
      </c>
      <c r="R16" s="22" t="s">
        <v>27</v>
      </c>
      <c r="S16" s="22" t="s">
        <v>27</v>
      </c>
      <c r="T16" s="34">
        <v>30.9</v>
      </c>
      <c r="U16" s="23" t="s">
        <v>27</v>
      </c>
      <c r="V16" s="38">
        <v>3270</v>
      </c>
      <c r="W16" s="23" t="s">
        <v>27</v>
      </c>
      <c r="X16" s="23" t="s">
        <v>35</v>
      </c>
      <c r="Y16" s="22" t="s">
        <v>27</v>
      </c>
      <c r="Z16" s="22" t="s">
        <v>27</v>
      </c>
      <c r="AA16" s="22" t="s">
        <v>27</v>
      </c>
      <c r="AB16" s="38">
        <v>151</v>
      </c>
      <c r="AC16" s="37">
        <v>0.98</v>
      </c>
      <c r="AD16" s="37">
        <v>1.1299999999999999</v>
      </c>
      <c r="AE16" s="23" t="s">
        <v>35</v>
      </c>
      <c r="AF16" s="22" t="s">
        <v>27</v>
      </c>
      <c r="AG16" s="22" t="s">
        <v>27</v>
      </c>
      <c r="AH16" s="22" t="s">
        <v>27</v>
      </c>
      <c r="AI16" s="22" t="s">
        <v>27</v>
      </c>
      <c r="AJ16" s="22" t="s">
        <v>27</v>
      </c>
      <c r="AK16" s="22" t="s">
        <v>27</v>
      </c>
      <c r="AL16" s="22" t="s">
        <v>27</v>
      </c>
      <c r="AM16" s="22" t="s">
        <v>27</v>
      </c>
      <c r="AN16" s="22" t="s">
        <v>27</v>
      </c>
      <c r="AO16" s="22" t="s">
        <v>27</v>
      </c>
      <c r="AP16" s="22" t="s">
        <v>27</v>
      </c>
      <c r="AQ16" s="22" t="s">
        <v>27</v>
      </c>
      <c r="AR16" s="22" t="s">
        <v>27</v>
      </c>
      <c r="AS16" s="24" t="s">
        <v>27</v>
      </c>
    </row>
    <row r="17" spans="1:45" ht="18" x14ac:dyDescent="0.25">
      <c r="A17" s="20"/>
      <c r="B17" s="21"/>
      <c r="C17" s="22" t="s">
        <v>31</v>
      </c>
      <c r="D17" s="22" t="s">
        <v>27</v>
      </c>
      <c r="E17" s="22" t="s">
        <v>27</v>
      </c>
      <c r="F17" s="22" t="s">
        <v>27</v>
      </c>
      <c r="G17" s="22" t="s">
        <v>27</v>
      </c>
      <c r="H17" s="23">
        <f t="shared" ref="H17:O17" si="1">H13/H16</f>
        <v>6.8877551020408165E-3</v>
      </c>
      <c r="I17" s="23">
        <f t="shared" si="1"/>
        <v>3.7625754527162978E-3</v>
      </c>
      <c r="J17" s="23">
        <f t="shared" si="1"/>
        <v>1.1521739130434782E-2</v>
      </c>
      <c r="K17" s="23">
        <f t="shared" si="1"/>
        <v>5.7971014492753624E-2</v>
      </c>
      <c r="L17" s="23">
        <f t="shared" si="1"/>
        <v>0.17373493975903614</v>
      </c>
      <c r="M17" s="23">
        <f t="shared" si="1"/>
        <v>0.38246041412911086</v>
      </c>
      <c r="N17" s="23">
        <f t="shared" si="1"/>
        <v>0.41388888888888892</v>
      </c>
      <c r="O17" s="23">
        <f t="shared" si="1"/>
        <v>12.839506172839506</v>
      </c>
      <c r="P17" s="22" t="s">
        <v>27</v>
      </c>
      <c r="Q17" s="22" t="s">
        <v>27</v>
      </c>
      <c r="R17" s="22" t="s">
        <v>27</v>
      </c>
      <c r="S17" s="22" t="s">
        <v>27</v>
      </c>
      <c r="T17" s="23">
        <f>T13/T16</f>
        <v>4.4336569579288033E-2</v>
      </c>
      <c r="U17" s="23" t="s">
        <v>27</v>
      </c>
      <c r="V17" s="23">
        <f>V13/V16</f>
        <v>1.0764525993883793E-2</v>
      </c>
      <c r="W17" s="23" t="s">
        <v>27</v>
      </c>
      <c r="X17" s="23" t="s">
        <v>27</v>
      </c>
      <c r="Y17" s="23" t="s">
        <v>27</v>
      </c>
      <c r="Z17" s="23" t="s">
        <v>27</v>
      </c>
      <c r="AA17" s="23" t="s">
        <v>27</v>
      </c>
      <c r="AB17" s="23">
        <f>AB13/AB16</f>
        <v>8.8079470198675503E-3</v>
      </c>
      <c r="AC17" s="23" t="s">
        <v>27</v>
      </c>
      <c r="AD17" s="23" t="s">
        <v>27</v>
      </c>
      <c r="AE17" s="23" t="s">
        <v>27</v>
      </c>
      <c r="AF17" s="22" t="s">
        <v>27</v>
      </c>
      <c r="AG17" s="22" t="s">
        <v>27</v>
      </c>
      <c r="AH17" s="22" t="s">
        <v>27</v>
      </c>
      <c r="AI17" s="22" t="s">
        <v>27</v>
      </c>
      <c r="AJ17" s="22" t="s">
        <v>27</v>
      </c>
      <c r="AK17" s="22" t="s">
        <v>27</v>
      </c>
      <c r="AL17" s="22" t="s">
        <v>27</v>
      </c>
      <c r="AM17" s="22" t="s">
        <v>27</v>
      </c>
      <c r="AN17" s="22" t="s">
        <v>27</v>
      </c>
      <c r="AO17" s="22" t="s">
        <v>27</v>
      </c>
      <c r="AP17" s="22" t="s">
        <v>27</v>
      </c>
      <c r="AQ17" s="22" t="s">
        <v>27</v>
      </c>
      <c r="AR17" s="22" t="s">
        <v>27</v>
      </c>
      <c r="AS17" s="24" t="s">
        <v>27</v>
      </c>
    </row>
    <row r="18" spans="1:45" x14ac:dyDescent="0.2">
      <c r="A18" s="20"/>
      <c r="B18" s="21" t="s">
        <v>37</v>
      </c>
      <c r="C18" s="22" t="s">
        <v>26</v>
      </c>
      <c r="D18" s="22" t="s">
        <v>27</v>
      </c>
      <c r="E18" s="22" t="s">
        <v>27</v>
      </c>
      <c r="F18" s="22">
        <v>0.13</v>
      </c>
      <c r="G18" s="22" t="s">
        <v>35</v>
      </c>
      <c r="H18" s="22">
        <v>1.0900000000000001</v>
      </c>
      <c r="I18" s="22">
        <v>2.59</v>
      </c>
      <c r="J18" s="21">
        <v>2.63</v>
      </c>
      <c r="K18" s="37">
        <v>22.3</v>
      </c>
      <c r="L18" s="22">
        <v>8.19</v>
      </c>
      <c r="M18" s="22">
        <v>37.869999999999997</v>
      </c>
      <c r="N18" s="22">
        <v>6.81</v>
      </c>
      <c r="O18" s="22">
        <v>4.71</v>
      </c>
      <c r="P18" s="22" t="s">
        <v>27</v>
      </c>
      <c r="Q18" s="22" t="s">
        <v>27</v>
      </c>
      <c r="R18" s="22">
        <v>0.55000000000000004</v>
      </c>
      <c r="S18" s="22" t="s">
        <v>27</v>
      </c>
      <c r="T18" s="37">
        <v>1.1000000000000001</v>
      </c>
      <c r="U18" s="22"/>
      <c r="V18" s="22">
        <v>22.92</v>
      </c>
      <c r="W18" s="22" t="s">
        <v>27</v>
      </c>
      <c r="X18" s="22">
        <v>0.66</v>
      </c>
      <c r="Y18" s="22" t="s">
        <v>27</v>
      </c>
      <c r="Z18" s="22" t="s">
        <v>27</v>
      </c>
      <c r="AA18" s="22" t="s">
        <v>27</v>
      </c>
      <c r="AB18" s="22" t="s">
        <v>27</v>
      </c>
      <c r="AC18" s="22" t="s">
        <v>27</v>
      </c>
      <c r="AD18" s="22" t="s">
        <v>27</v>
      </c>
      <c r="AE18" s="22" t="s">
        <v>27</v>
      </c>
      <c r="AF18" s="22" t="s">
        <v>27</v>
      </c>
      <c r="AG18" s="22" t="s">
        <v>27</v>
      </c>
      <c r="AH18" s="22" t="s">
        <v>27</v>
      </c>
      <c r="AI18" s="22" t="s">
        <v>27</v>
      </c>
      <c r="AJ18" s="22" t="s">
        <v>27</v>
      </c>
      <c r="AK18" s="22" t="s">
        <v>27</v>
      </c>
      <c r="AL18" s="22" t="s">
        <v>27</v>
      </c>
      <c r="AM18" s="22" t="s">
        <v>27</v>
      </c>
      <c r="AN18" s="22" t="s">
        <v>27</v>
      </c>
      <c r="AO18" s="22" t="s">
        <v>27</v>
      </c>
      <c r="AP18" s="22" t="s">
        <v>27</v>
      </c>
      <c r="AQ18" s="22" t="s">
        <v>27</v>
      </c>
      <c r="AR18" s="22" t="s">
        <v>27</v>
      </c>
      <c r="AS18" s="24" t="s">
        <v>27</v>
      </c>
    </row>
    <row r="19" spans="1:45" s="5" customFormat="1" x14ac:dyDescent="0.2">
      <c r="A19" s="20" t="s">
        <v>56</v>
      </c>
      <c r="B19" s="21" t="s">
        <v>57</v>
      </c>
      <c r="C19" s="22" t="s">
        <v>58</v>
      </c>
      <c r="D19" s="22" t="s">
        <v>27</v>
      </c>
      <c r="E19" s="22" t="s">
        <v>27</v>
      </c>
      <c r="F19" s="22" t="s">
        <v>27</v>
      </c>
      <c r="G19" s="22" t="s">
        <v>27</v>
      </c>
      <c r="H19" s="22">
        <v>0.06</v>
      </c>
      <c r="I19" s="37">
        <v>1.2</v>
      </c>
      <c r="J19" s="22">
        <v>1.55</v>
      </c>
      <c r="K19" s="22">
        <v>1.06</v>
      </c>
      <c r="L19" s="22">
        <v>0.51</v>
      </c>
      <c r="M19" s="22">
        <v>0.73</v>
      </c>
      <c r="N19" s="37">
        <v>0.1</v>
      </c>
      <c r="O19" s="22" t="s">
        <v>35</v>
      </c>
      <c r="P19" s="22" t="s">
        <v>27</v>
      </c>
      <c r="Q19" s="22" t="s">
        <v>27</v>
      </c>
      <c r="R19" s="22" t="s">
        <v>35</v>
      </c>
      <c r="S19" s="22" t="s">
        <v>35</v>
      </c>
      <c r="T19" s="22">
        <v>1.58</v>
      </c>
      <c r="U19" s="22">
        <v>0.66</v>
      </c>
      <c r="V19" s="22">
        <v>99</v>
      </c>
      <c r="W19" s="22" t="s">
        <v>35</v>
      </c>
      <c r="X19" s="22">
        <v>0.04</v>
      </c>
      <c r="Y19" s="22" t="s">
        <v>27</v>
      </c>
      <c r="Z19" s="22" t="s">
        <v>27</v>
      </c>
      <c r="AA19" s="22" t="s">
        <v>27</v>
      </c>
      <c r="AB19" s="22">
        <v>0.14000000000000001</v>
      </c>
      <c r="AC19" s="22" t="s">
        <v>27</v>
      </c>
      <c r="AD19" s="22" t="s">
        <v>27</v>
      </c>
      <c r="AE19" s="22" t="s">
        <v>27</v>
      </c>
      <c r="AF19" s="22" t="s">
        <v>27</v>
      </c>
      <c r="AG19" s="22" t="s">
        <v>27</v>
      </c>
      <c r="AH19" s="22" t="s">
        <v>27</v>
      </c>
      <c r="AI19" s="22" t="s">
        <v>27</v>
      </c>
      <c r="AJ19" s="22" t="s">
        <v>27</v>
      </c>
      <c r="AK19" s="22" t="s">
        <v>27</v>
      </c>
      <c r="AL19" s="22" t="s">
        <v>27</v>
      </c>
      <c r="AM19" s="22" t="s">
        <v>27</v>
      </c>
      <c r="AN19" s="22" t="s">
        <v>27</v>
      </c>
      <c r="AO19" s="22" t="s">
        <v>27</v>
      </c>
      <c r="AP19" s="22" t="s">
        <v>27</v>
      </c>
      <c r="AQ19" s="22" t="s">
        <v>27</v>
      </c>
      <c r="AR19" s="22" t="s">
        <v>35</v>
      </c>
      <c r="AS19" s="24" t="s">
        <v>35</v>
      </c>
    </row>
    <row r="20" spans="1:45" s="5" customFormat="1" x14ac:dyDescent="0.2">
      <c r="A20" s="20"/>
      <c r="B20" s="21"/>
      <c r="C20" s="22" t="s">
        <v>28</v>
      </c>
      <c r="D20" s="22" t="s">
        <v>27</v>
      </c>
      <c r="E20" s="22" t="s">
        <v>27</v>
      </c>
      <c r="F20" s="22" t="s">
        <v>27</v>
      </c>
      <c r="G20" s="22" t="s">
        <v>27</v>
      </c>
      <c r="H20" s="22">
        <v>0.62</v>
      </c>
      <c r="I20" s="22">
        <v>3.93</v>
      </c>
      <c r="J20" s="22">
        <v>4.38</v>
      </c>
      <c r="K20" s="22">
        <v>1.71</v>
      </c>
      <c r="L20" s="22">
        <v>0.47</v>
      </c>
      <c r="M20" s="22">
        <v>0.76</v>
      </c>
      <c r="N20" s="22">
        <v>0.08</v>
      </c>
      <c r="O20" s="22">
        <v>0.04</v>
      </c>
      <c r="P20" s="22" t="s">
        <v>27</v>
      </c>
      <c r="Q20" s="22" t="s">
        <v>27</v>
      </c>
      <c r="R20" s="22">
        <v>4.32</v>
      </c>
      <c r="S20" s="37">
        <v>5.9</v>
      </c>
      <c r="T20" s="22">
        <v>3.16</v>
      </c>
      <c r="U20" s="22">
        <v>0.66</v>
      </c>
      <c r="V20" s="22">
        <v>349</v>
      </c>
      <c r="W20" s="37">
        <v>0.1</v>
      </c>
      <c r="X20" s="22">
        <v>0.12</v>
      </c>
      <c r="Y20" s="22" t="s">
        <v>27</v>
      </c>
      <c r="Z20" s="22" t="s">
        <v>27</v>
      </c>
      <c r="AA20" s="22" t="s">
        <v>27</v>
      </c>
      <c r="AB20" s="22">
        <v>5.0599999999999996</v>
      </c>
      <c r="AC20" s="22" t="s">
        <v>27</v>
      </c>
      <c r="AD20" s="22" t="s">
        <v>27</v>
      </c>
      <c r="AE20" s="22" t="s">
        <v>27</v>
      </c>
      <c r="AF20" s="22" t="s">
        <v>27</v>
      </c>
      <c r="AG20" s="22" t="s">
        <v>27</v>
      </c>
      <c r="AH20" s="22" t="s">
        <v>27</v>
      </c>
      <c r="AI20" s="22" t="s">
        <v>27</v>
      </c>
      <c r="AJ20" s="22" t="s">
        <v>27</v>
      </c>
      <c r="AK20" s="22" t="s">
        <v>27</v>
      </c>
      <c r="AL20" s="22" t="s">
        <v>27</v>
      </c>
      <c r="AM20" s="22" t="s">
        <v>27</v>
      </c>
      <c r="AN20" s="22" t="s">
        <v>27</v>
      </c>
      <c r="AO20" s="22" t="s">
        <v>27</v>
      </c>
      <c r="AP20" s="22" t="s">
        <v>27</v>
      </c>
      <c r="AQ20" s="22" t="s">
        <v>27</v>
      </c>
      <c r="AR20" s="22">
        <v>0.03</v>
      </c>
      <c r="AS20" s="24" t="s">
        <v>35</v>
      </c>
    </row>
    <row r="21" spans="1:45" s="5" customFormat="1" ht="18" x14ac:dyDescent="0.25">
      <c r="A21" s="20"/>
      <c r="B21" s="21"/>
      <c r="C21" s="22" t="s">
        <v>29</v>
      </c>
      <c r="D21" s="22" t="s">
        <v>27</v>
      </c>
      <c r="E21" s="22" t="s">
        <v>27</v>
      </c>
      <c r="F21" s="22" t="s">
        <v>27</v>
      </c>
      <c r="G21" s="22" t="s">
        <v>27</v>
      </c>
      <c r="H21" s="23">
        <f>H19/H20</f>
        <v>9.6774193548387094E-2</v>
      </c>
      <c r="I21" s="23">
        <f t="shared" ref="I21:N21" si="2">I19/I20</f>
        <v>0.30534351145038163</v>
      </c>
      <c r="J21" s="23">
        <f t="shared" si="2"/>
        <v>0.35388127853881279</v>
      </c>
      <c r="K21" s="23">
        <f t="shared" si="2"/>
        <v>0.61988304093567259</v>
      </c>
      <c r="L21" s="23">
        <f t="shared" si="2"/>
        <v>1.0851063829787235</v>
      </c>
      <c r="M21" s="23">
        <f t="shared" si="2"/>
        <v>0.96052631578947367</v>
      </c>
      <c r="N21" s="23">
        <f t="shared" si="2"/>
        <v>1.25</v>
      </c>
      <c r="O21" s="23" t="s">
        <v>27</v>
      </c>
      <c r="P21" s="22" t="s">
        <v>27</v>
      </c>
      <c r="Q21" s="22" t="s">
        <v>27</v>
      </c>
      <c r="R21" s="22" t="s">
        <v>27</v>
      </c>
      <c r="S21" s="22" t="s">
        <v>27</v>
      </c>
      <c r="T21" s="23">
        <f>T19/T20</f>
        <v>0.5</v>
      </c>
      <c r="U21" s="23">
        <f t="shared" ref="U21:V21" si="3">U19/U20</f>
        <v>1</v>
      </c>
      <c r="V21" s="23">
        <f t="shared" si="3"/>
        <v>0.28366762177650429</v>
      </c>
      <c r="W21" s="23" t="s">
        <v>27</v>
      </c>
      <c r="X21" s="23">
        <f>X19/X20</f>
        <v>0.33333333333333337</v>
      </c>
      <c r="Y21" s="22" t="s">
        <v>27</v>
      </c>
      <c r="Z21" s="22" t="s">
        <v>27</v>
      </c>
      <c r="AA21" s="22" t="s">
        <v>27</v>
      </c>
      <c r="AB21" s="23">
        <f>AB19/AB20</f>
        <v>2.7667984189723323E-2</v>
      </c>
      <c r="AC21" s="22" t="s">
        <v>27</v>
      </c>
      <c r="AD21" s="22" t="s">
        <v>27</v>
      </c>
      <c r="AE21" s="22" t="s">
        <v>27</v>
      </c>
      <c r="AF21" s="22" t="s">
        <v>27</v>
      </c>
      <c r="AG21" s="22" t="s">
        <v>27</v>
      </c>
      <c r="AH21" s="22" t="s">
        <v>27</v>
      </c>
      <c r="AI21" s="22" t="s">
        <v>27</v>
      </c>
      <c r="AJ21" s="22" t="s">
        <v>27</v>
      </c>
      <c r="AK21" s="22" t="s">
        <v>27</v>
      </c>
      <c r="AL21" s="22" t="s">
        <v>27</v>
      </c>
      <c r="AM21" s="22" t="s">
        <v>27</v>
      </c>
      <c r="AN21" s="22" t="s">
        <v>27</v>
      </c>
      <c r="AO21" s="22" t="s">
        <v>27</v>
      </c>
      <c r="AP21" s="22" t="s">
        <v>27</v>
      </c>
      <c r="AQ21" s="22" t="s">
        <v>27</v>
      </c>
      <c r="AR21" s="22" t="s">
        <v>27</v>
      </c>
      <c r="AS21" s="24" t="s">
        <v>27</v>
      </c>
    </row>
    <row r="22" spans="1:45" s="5" customFormat="1" x14ac:dyDescent="0.2">
      <c r="A22" s="20"/>
      <c r="B22" s="21"/>
      <c r="C22" s="22" t="s">
        <v>30</v>
      </c>
      <c r="D22" s="22" t="s">
        <v>27</v>
      </c>
      <c r="E22" s="22" t="s">
        <v>27</v>
      </c>
      <c r="F22" s="22" t="s">
        <v>27</v>
      </c>
      <c r="G22" s="22" t="s">
        <v>27</v>
      </c>
      <c r="H22" s="37">
        <v>0.7</v>
      </c>
      <c r="I22" s="22">
        <v>15.3</v>
      </c>
      <c r="J22" s="22">
        <v>15.2</v>
      </c>
      <c r="K22" s="22">
        <v>5.26</v>
      </c>
      <c r="L22" s="22">
        <v>1.47</v>
      </c>
      <c r="M22" s="22">
        <v>1.53</v>
      </c>
      <c r="N22" s="22">
        <v>0.22</v>
      </c>
      <c r="O22" s="22" t="s">
        <v>35</v>
      </c>
      <c r="P22" s="22" t="s">
        <v>27</v>
      </c>
      <c r="Q22" s="22" t="s">
        <v>27</v>
      </c>
      <c r="R22" s="22">
        <v>0.32</v>
      </c>
      <c r="S22" s="22">
        <v>1.75</v>
      </c>
      <c r="T22" s="37">
        <v>6.9</v>
      </c>
      <c r="U22" s="22">
        <v>2.27</v>
      </c>
      <c r="V22" s="22">
        <v>1017</v>
      </c>
      <c r="W22" s="22">
        <v>0.74</v>
      </c>
      <c r="X22" s="22">
        <v>0.53</v>
      </c>
      <c r="Y22" s="22" t="s">
        <v>27</v>
      </c>
      <c r="Z22" s="22" t="s">
        <v>27</v>
      </c>
      <c r="AA22" s="22" t="s">
        <v>27</v>
      </c>
      <c r="AB22" s="22">
        <v>1.55</v>
      </c>
      <c r="AC22" s="22" t="s">
        <v>27</v>
      </c>
      <c r="AD22" s="22" t="s">
        <v>27</v>
      </c>
      <c r="AE22" s="22" t="s">
        <v>27</v>
      </c>
      <c r="AF22" s="22" t="s">
        <v>27</v>
      </c>
      <c r="AG22" s="22" t="s">
        <v>27</v>
      </c>
      <c r="AH22" s="22" t="s">
        <v>27</v>
      </c>
      <c r="AI22" s="22" t="s">
        <v>27</v>
      </c>
      <c r="AJ22" s="22" t="s">
        <v>27</v>
      </c>
      <c r="AK22" s="22" t="s">
        <v>27</v>
      </c>
      <c r="AL22" s="22" t="s">
        <v>27</v>
      </c>
      <c r="AM22" s="22" t="s">
        <v>27</v>
      </c>
      <c r="AN22" s="22" t="s">
        <v>27</v>
      </c>
      <c r="AO22" s="22" t="s">
        <v>27</v>
      </c>
      <c r="AP22" s="22" t="s">
        <v>27</v>
      </c>
      <c r="AQ22" s="22" t="s">
        <v>27</v>
      </c>
      <c r="AR22" s="22">
        <v>0.05</v>
      </c>
      <c r="AS22" s="24" t="s">
        <v>35</v>
      </c>
    </row>
    <row r="23" spans="1:45" s="5" customFormat="1" ht="18" x14ac:dyDescent="0.25">
      <c r="A23" s="20"/>
      <c r="B23" s="21"/>
      <c r="C23" s="22" t="s">
        <v>31</v>
      </c>
      <c r="D23" s="22" t="s">
        <v>27</v>
      </c>
      <c r="E23" s="22" t="s">
        <v>27</v>
      </c>
      <c r="F23" s="22" t="s">
        <v>27</v>
      </c>
      <c r="G23" s="22" t="s">
        <v>27</v>
      </c>
      <c r="H23" s="23">
        <f>H19/H22</f>
        <v>8.5714285714285715E-2</v>
      </c>
      <c r="I23" s="23">
        <f t="shared" ref="I23:N23" si="4">I19/I22</f>
        <v>7.8431372549019607E-2</v>
      </c>
      <c r="J23" s="23">
        <f t="shared" si="4"/>
        <v>0.10197368421052633</v>
      </c>
      <c r="K23" s="23">
        <f t="shared" si="4"/>
        <v>0.20152091254752855</v>
      </c>
      <c r="L23" s="23">
        <f t="shared" si="4"/>
        <v>0.34693877551020408</v>
      </c>
      <c r="M23" s="23">
        <f t="shared" si="4"/>
        <v>0.47712418300653592</v>
      </c>
      <c r="N23" s="23">
        <f t="shared" si="4"/>
        <v>0.45454545454545459</v>
      </c>
      <c r="O23" s="23" t="s">
        <v>27</v>
      </c>
      <c r="P23" s="23" t="s">
        <v>27</v>
      </c>
      <c r="Q23" s="23" t="s">
        <v>27</v>
      </c>
      <c r="R23" s="23" t="s">
        <v>27</v>
      </c>
      <c r="S23" s="23" t="s">
        <v>27</v>
      </c>
      <c r="T23" s="23">
        <f t="shared" ref="T23:V23" si="5">T19/T22</f>
        <v>0.22898550724637681</v>
      </c>
      <c r="U23" s="23">
        <f t="shared" si="5"/>
        <v>0.29074889867841414</v>
      </c>
      <c r="V23" s="23">
        <f t="shared" si="5"/>
        <v>9.7345132743362831E-2</v>
      </c>
      <c r="W23" s="23" t="s">
        <v>27</v>
      </c>
      <c r="X23" s="23">
        <f t="shared" ref="X23" si="6">X19/X22</f>
        <v>7.5471698113207544E-2</v>
      </c>
      <c r="Y23" s="22" t="s">
        <v>27</v>
      </c>
      <c r="Z23" s="22" t="s">
        <v>27</v>
      </c>
      <c r="AA23" s="22" t="s">
        <v>27</v>
      </c>
      <c r="AB23" s="23">
        <f>AB19/AB22</f>
        <v>9.0322580645161299E-2</v>
      </c>
      <c r="AC23" s="22" t="s">
        <v>27</v>
      </c>
      <c r="AD23" s="22" t="s">
        <v>27</v>
      </c>
      <c r="AE23" s="22" t="s">
        <v>27</v>
      </c>
      <c r="AF23" s="22" t="s">
        <v>27</v>
      </c>
      <c r="AG23" s="22" t="s">
        <v>27</v>
      </c>
      <c r="AH23" s="22" t="s">
        <v>27</v>
      </c>
      <c r="AI23" s="22" t="s">
        <v>27</v>
      </c>
      <c r="AJ23" s="22" t="s">
        <v>27</v>
      </c>
      <c r="AK23" s="22" t="s">
        <v>27</v>
      </c>
      <c r="AL23" s="22" t="s">
        <v>27</v>
      </c>
      <c r="AM23" s="22" t="s">
        <v>27</v>
      </c>
      <c r="AN23" s="22" t="s">
        <v>27</v>
      </c>
      <c r="AO23" s="22" t="s">
        <v>27</v>
      </c>
      <c r="AP23" s="22" t="s">
        <v>27</v>
      </c>
      <c r="AQ23" s="22" t="s">
        <v>27</v>
      </c>
      <c r="AR23" s="22" t="s">
        <v>27</v>
      </c>
      <c r="AS23" s="24" t="s">
        <v>27</v>
      </c>
    </row>
    <row r="24" spans="1:45" s="5" customFormat="1" ht="19" x14ac:dyDescent="0.2">
      <c r="A24" s="20" t="s">
        <v>49</v>
      </c>
      <c r="B24" s="21" t="s">
        <v>50</v>
      </c>
      <c r="C24" s="22" t="s">
        <v>26</v>
      </c>
      <c r="D24" s="22">
        <v>1.1100000000000001</v>
      </c>
      <c r="E24" s="22">
        <v>0.1</v>
      </c>
      <c r="F24" s="22">
        <v>0.12</v>
      </c>
      <c r="G24" s="22">
        <v>0.05</v>
      </c>
      <c r="H24" s="22">
        <v>0.19</v>
      </c>
      <c r="I24" s="22">
        <v>0.64</v>
      </c>
      <c r="J24" s="21">
        <v>1.84</v>
      </c>
      <c r="K24" s="22">
        <v>9.1999999999999993</v>
      </c>
      <c r="L24" s="22">
        <v>4.47</v>
      </c>
      <c r="M24" s="22">
        <v>33.5</v>
      </c>
      <c r="N24" s="22">
        <v>6.65</v>
      </c>
      <c r="O24" s="22" t="s">
        <v>27</v>
      </c>
      <c r="P24" s="22" t="s">
        <v>27</v>
      </c>
      <c r="Q24" s="22" t="s">
        <v>27</v>
      </c>
      <c r="R24" s="22">
        <v>0.11</v>
      </c>
      <c r="S24" s="22">
        <v>0.62</v>
      </c>
      <c r="T24" s="22">
        <v>0.06</v>
      </c>
      <c r="U24" s="22">
        <v>0.28000000000000003</v>
      </c>
      <c r="V24" s="22">
        <v>6.18</v>
      </c>
      <c r="W24" s="22">
        <v>7.0000000000000007E-2</v>
      </c>
      <c r="X24" s="22">
        <v>1.49</v>
      </c>
      <c r="Y24" s="22" t="s">
        <v>27</v>
      </c>
      <c r="Z24" s="22" t="s">
        <v>27</v>
      </c>
      <c r="AA24" s="22" t="s">
        <v>27</v>
      </c>
      <c r="AB24" s="22">
        <v>6.4</v>
      </c>
      <c r="AC24" s="22" t="s">
        <v>27</v>
      </c>
      <c r="AD24" s="22" t="s">
        <v>27</v>
      </c>
      <c r="AE24" s="22" t="s">
        <v>27</v>
      </c>
      <c r="AF24" s="22" t="s">
        <v>27</v>
      </c>
      <c r="AG24" s="22" t="s">
        <v>27</v>
      </c>
      <c r="AH24" s="22" t="s">
        <v>27</v>
      </c>
      <c r="AI24" s="22" t="s">
        <v>27</v>
      </c>
      <c r="AJ24" s="22" t="s">
        <v>27</v>
      </c>
      <c r="AK24" s="22">
        <v>0.28000000000000003</v>
      </c>
      <c r="AL24" s="22">
        <v>0.02</v>
      </c>
      <c r="AM24" s="22" t="s">
        <v>27</v>
      </c>
      <c r="AN24" s="22" t="s">
        <v>27</v>
      </c>
      <c r="AO24" s="22">
        <v>0.01</v>
      </c>
      <c r="AP24" s="22">
        <v>0.03</v>
      </c>
      <c r="AQ24" s="22">
        <v>0.01</v>
      </c>
      <c r="AR24" s="22" t="s">
        <v>27</v>
      </c>
      <c r="AS24" s="24" t="s">
        <v>27</v>
      </c>
    </row>
    <row r="25" spans="1:45" s="5" customFormat="1" x14ac:dyDescent="0.2">
      <c r="A25" s="20"/>
      <c r="B25" s="21"/>
      <c r="C25" s="22" t="s">
        <v>30</v>
      </c>
      <c r="D25" s="22">
        <v>1.1100000000000001</v>
      </c>
      <c r="E25" s="22">
        <v>0.22</v>
      </c>
      <c r="F25" s="22">
        <v>3.84</v>
      </c>
      <c r="G25" s="22">
        <v>0.12</v>
      </c>
      <c r="H25" s="22">
        <v>0.53</v>
      </c>
      <c r="I25" s="22">
        <v>18.3</v>
      </c>
      <c r="J25" s="22">
        <v>24.1</v>
      </c>
      <c r="K25" s="22">
        <v>74.400000000000006</v>
      </c>
      <c r="L25" s="22">
        <v>10.4</v>
      </c>
      <c r="M25" s="22">
        <v>32.6</v>
      </c>
      <c r="N25" s="22">
        <v>5.03</v>
      </c>
      <c r="O25" s="22" t="s">
        <v>27</v>
      </c>
      <c r="P25" s="22" t="s">
        <v>27</v>
      </c>
      <c r="Q25" s="22" t="s">
        <v>27</v>
      </c>
      <c r="R25" s="22">
        <v>0.11</v>
      </c>
      <c r="S25" s="22">
        <v>0.62</v>
      </c>
      <c r="T25" s="22">
        <v>0.17</v>
      </c>
      <c r="U25" s="22">
        <v>0.56999999999999995</v>
      </c>
      <c r="V25" s="22">
        <v>58.1</v>
      </c>
      <c r="W25" s="22">
        <v>7.0000000000000007E-2</v>
      </c>
      <c r="X25" s="22">
        <v>0.93</v>
      </c>
      <c r="Y25" s="22" t="s">
        <v>27</v>
      </c>
      <c r="Z25" s="22" t="s">
        <v>27</v>
      </c>
      <c r="AA25" s="22" t="s">
        <v>27</v>
      </c>
      <c r="AB25" s="34">
        <v>20</v>
      </c>
      <c r="AC25" s="22" t="s">
        <v>27</v>
      </c>
      <c r="AD25" s="22" t="s">
        <v>27</v>
      </c>
      <c r="AE25" s="22" t="s">
        <v>27</v>
      </c>
      <c r="AF25" s="22" t="s">
        <v>27</v>
      </c>
      <c r="AG25" s="22" t="s">
        <v>27</v>
      </c>
      <c r="AH25" s="22" t="s">
        <v>27</v>
      </c>
      <c r="AI25" s="22" t="s">
        <v>27</v>
      </c>
      <c r="AJ25" s="22" t="s">
        <v>27</v>
      </c>
      <c r="AK25" s="22">
        <v>0.28000000000000003</v>
      </c>
      <c r="AL25" s="22">
        <v>0.02</v>
      </c>
      <c r="AM25" s="22" t="s">
        <v>27</v>
      </c>
      <c r="AN25" s="22" t="s">
        <v>27</v>
      </c>
      <c r="AO25" s="22">
        <v>0.01</v>
      </c>
      <c r="AP25" s="22">
        <v>0.03</v>
      </c>
      <c r="AQ25" s="22">
        <v>0.01</v>
      </c>
      <c r="AR25" s="22" t="s">
        <v>27</v>
      </c>
      <c r="AS25" s="24" t="s">
        <v>27</v>
      </c>
    </row>
    <row r="26" spans="1:45" s="5" customFormat="1" ht="18" x14ac:dyDescent="0.25">
      <c r="A26" s="20"/>
      <c r="B26" s="21"/>
      <c r="C26" s="22" t="s">
        <v>31</v>
      </c>
      <c r="D26" s="23">
        <f t="shared" ref="D26:N26" si="7">D24/D25</f>
        <v>1</v>
      </c>
      <c r="E26" s="23">
        <f t="shared" si="7"/>
        <v>0.45454545454545459</v>
      </c>
      <c r="F26" s="23">
        <f t="shared" si="7"/>
        <v>3.125E-2</v>
      </c>
      <c r="G26" s="23">
        <f t="shared" si="7"/>
        <v>0.41666666666666669</v>
      </c>
      <c r="H26" s="23">
        <f t="shared" si="7"/>
        <v>0.35849056603773582</v>
      </c>
      <c r="I26" s="23">
        <f t="shared" si="7"/>
        <v>3.4972677595628415E-2</v>
      </c>
      <c r="J26" s="23">
        <f t="shared" si="7"/>
        <v>7.6348547717842316E-2</v>
      </c>
      <c r="K26" s="23">
        <f t="shared" si="7"/>
        <v>0.12365591397849461</v>
      </c>
      <c r="L26" s="23">
        <f t="shared" si="7"/>
        <v>0.42980769230769228</v>
      </c>
      <c r="M26" s="23">
        <f t="shared" si="7"/>
        <v>1.0276073619631902</v>
      </c>
      <c r="N26" s="23">
        <f t="shared" si="7"/>
        <v>1.3220675944333997</v>
      </c>
      <c r="O26" s="22" t="s">
        <v>27</v>
      </c>
      <c r="P26" s="22" t="s">
        <v>27</v>
      </c>
      <c r="Q26" s="22" t="s">
        <v>27</v>
      </c>
      <c r="R26" s="23">
        <f t="shared" ref="R26:X26" si="8">R24/R25</f>
        <v>1</v>
      </c>
      <c r="S26" s="23">
        <f t="shared" si="8"/>
        <v>1</v>
      </c>
      <c r="T26" s="23">
        <f t="shared" si="8"/>
        <v>0.3529411764705882</v>
      </c>
      <c r="U26" s="23">
        <f t="shared" si="8"/>
        <v>0.49122807017543868</v>
      </c>
      <c r="V26" s="23">
        <f t="shared" si="8"/>
        <v>0.106368330464716</v>
      </c>
      <c r="W26" s="23">
        <f t="shared" si="8"/>
        <v>1</v>
      </c>
      <c r="X26" s="23">
        <f t="shared" si="8"/>
        <v>1.6021505376344085</v>
      </c>
      <c r="Y26" s="22" t="s">
        <v>27</v>
      </c>
      <c r="Z26" s="22" t="s">
        <v>27</v>
      </c>
      <c r="AA26" s="22" t="s">
        <v>27</v>
      </c>
      <c r="AB26" s="23">
        <f>AB24/AB25</f>
        <v>0.32</v>
      </c>
      <c r="AC26" s="22" t="s">
        <v>27</v>
      </c>
      <c r="AD26" s="22" t="s">
        <v>27</v>
      </c>
      <c r="AE26" s="22" t="s">
        <v>27</v>
      </c>
      <c r="AF26" s="22" t="s">
        <v>27</v>
      </c>
      <c r="AG26" s="22" t="s">
        <v>27</v>
      </c>
      <c r="AH26" s="22" t="s">
        <v>27</v>
      </c>
      <c r="AI26" s="22" t="s">
        <v>27</v>
      </c>
      <c r="AJ26" s="22" t="s">
        <v>27</v>
      </c>
      <c r="AK26" s="23">
        <f>AK24/AK25</f>
        <v>1</v>
      </c>
      <c r="AL26" s="23">
        <f>AL24/AL25</f>
        <v>1</v>
      </c>
      <c r="AM26" s="22" t="s">
        <v>27</v>
      </c>
      <c r="AN26" s="22" t="s">
        <v>27</v>
      </c>
      <c r="AO26" s="23">
        <f>AO24/AO25</f>
        <v>1</v>
      </c>
      <c r="AP26" s="23">
        <f>AP24/AP25</f>
        <v>1</v>
      </c>
      <c r="AQ26" s="23">
        <f>AQ24/AQ25</f>
        <v>1</v>
      </c>
      <c r="AR26" s="22" t="s">
        <v>27</v>
      </c>
      <c r="AS26" s="24" t="s">
        <v>27</v>
      </c>
    </row>
    <row r="27" spans="1:45" ht="19" x14ac:dyDescent="0.2">
      <c r="A27" s="20" t="s">
        <v>38</v>
      </c>
      <c r="B27" s="21" t="s">
        <v>39</v>
      </c>
      <c r="C27" s="22" t="s">
        <v>26</v>
      </c>
      <c r="D27" s="22" t="s">
        <v>27</v>
      </c>
      <c r="E27" s="22" t="s">
        <v>27</v>
      </c>
      <c r="F27" s="22">
        <v>0.38300000000000001</v>
      </c>
      <c r="G27" s="22" t="s">
        <v>33</v>
      </c>
      <c r="H27" s="22" t="s">
        <v>33</v>
      </c>
      <c r="I27" s="22">
        <v>7.2999999999999995E-2</v>
      </c>
      <c r="J27" s="22" t="s">
        <v>33</v>
      </c>
      <c r="K27" s="22">
        <v>0.11600000000000001</v>
      </c>
      <c r="L27" s="22" t="s">
        <v>27</v>
      </c>
      <c r="M27" s="22" t="s">
        <v>27</v>
      </c>
      <c r="N27" s="22" t="s">
        <v>27</v>
      </c>
      <c r="O27" s="22" t="s">
        <v>27</v>
      </c>
      <c r="P27" s="22" t="s">
        <v>27</v>
      </c>
      <c r="Q27" s="22" t="s">
        <v>27</v>
      </c>
      <c r="R27" s="22" t="s">
        <v>33</v>
      </c>
      <c r="S27" s="22" t="s">
        <v>27</v>
      </c>
      <c r="T27" s="22">
        <v>4.2999999999999997E-2</v>
      </c>
      <c r="U27" s="22" t="s">
        <v>27</v>
      </c>
      <c r="V27" s="22">
        <v>1.3380000000000001</v>
      </c>
      <c r="W27" s="22" t="s">
        <v>27</v>
      </c>
      <c r="X27" s="22" t="s">
        <v>27</v>
      </c>
      <c r="Y27" s="22" t="s">
        <v>27</v>
      </c>
      <c r="Z27" s="22" t="s">
        <v>27</v>
      </c>
      <c r="AA27" s="22" t="s">
        <v>27</v>
      </c>
      <c r="AB27" s="21" t="s">
        <v>33</v>
      </c>
      <c r="AC27" s="22" t="s">
        <v>27</v>
      </c>
      <c r="AD27" s="22" t="s">
        <v>27</v>
      </c>
      <c r="AE27" s="22" t="s">
        <v>27</v>
      </c>
      <c r="AF27" s="22" t="s">
        <v>27</v>
      </c>
      <c r="AG27" s="22" t="s">
        <v>27</v>
      </c>
      <c r="AH27" s="22" t="s">
        <v>27</v>
      </c>
      <c r="AI27" s="22" t="s">
        <v>27</v>
      </c>
      <c r="AJ27" s="22" t="s">
        <v>27</v>
      </c>
      <c r="AK27" s="22" t="s">
        <v>27</v>
      </c>
      <c r="AL27" s="22" t="s">
        <v>27</v>
      </c>
      <c r="AM27" s="22" t="s">
        <v>27</v>
      </c>
      <c r="AN27" s="22" t="s">
        <v>27</v>
      </c>
      <c r="AO27" s="22" t="s">
        <v>27</v>
      </c>
      <c r="AP27" s="22" t="s">
        <v>27</v>
      </c>
      <c r="AQ27" s="22" t="s">
        <v>27</v>
      </c>
      <c r="AR27" s="22" t="s">
        <v>27</v>
      </c>
      <c r="AS27" s="24" t="s">
        <v>27</v>
      </c>
    </row>
    <row r="28" spans="1:45" x14ac:dyDescent="0.2">
      <c r="A28" s="20"/>
      <c r="B28" s="21"/>
      <c r="C28" s="22" t="s">
        <v>30</v>
      </c>
      <c r="D28" s="22" t="s">
        <v>27</v>
      </c>
      <c r="E28" s="22" t="s">
        <v>27</v>
      </c>
      <c r="F28" s="23">
        <v>0.21</v>
      </c>
      <c r="G28" s="22" t="s">
        <v>33</v>
      </c>
      <c r="H28" s="22" t="s">
        <v>33</v>
      </c>
      <c r="I28" s="23">
        <v>1.5367887495054913</v>
      </c>
      <c r="J28" s="22" t="s">
        <v>33</v>
      </c>
      <c r="K28" s="22" t="s">
        <v>33</v>
      </c>
      <c r="L28" s="22" t="s">
        <v>27</v>
      </c>
      <c r="M28" s="22" t="s">
        <v>27</v>
      </c>
      <c r="N28" s="22" t="s">
        <v>27</v>
      </c>
      <c r="O28" s="22" t="s">
        <v>27</v>
      </c>
      <c r="P28" s="22" t="s">
        <v>27</v>
      </c>
      <c r="Q28" s="22" t="s">
        <v>27</v>
      </c>
      <c r="R28" s="22" t="s">
        <v>33</v>
      </c>
      <c r="S28" s="22" t="s">
        <v>27</v>
      </c>
      <c r="T28" s="23">
        <v>0.31102580671987207</v>
      </c>
      <c r="U28" s="22" t="s">
        <v>27</v>
      </c>
      <c r="V28" s="23">
        <v>51.155495304894416</v>
      </c>
      <c r="W28" s="22" t="s">
        <v>27</v>
      </c>
      <c r="X28" s="22" t="s">
        <v>27</v>
      </c>
      <c r="Y28" s="22" t="s">
        <v>27</v>
      </c>
      <c r="Z28" s="22" t="s">
        <v>27</v>
      </c>
      <c r="AA28" s="22" t="s">
        <v>27</v>
      </c>
      <c r="AB28" s="21" t="s">
        <v>33</v>
      </c>
      <c r="AC28" s="22" t="s">
        <v>27</v>
      </c>
      <c r="AD28" s="22" t="s">
        <v>27</v>
      </c>
      <c r="AE28" s="22" t="s">
        <v>27</v>
      </c>
      <c r="AF28" s="22" t="s">
        <v>27</v>
      </c>
      <c r="AG28" s="22" t="s">
        <v>27</v>
      </c>
      <c r="AH28" s="22" t="s">
        <v>27</v>
      </c>
      <c r="AI28" s="22" t="s">
        <v>27</v>
      </c>
      <c r="AJ28" s="22" t="s">
        <v>27</v>
      </c>
      <c r="AK28" s="22" t="s">
        <v>27</v>
      </c>
      <c r="AL28" s="22" t="s">
        <v>27</v>
      </c>
      <c r="AM28" s="22" t="s">
        <v>27</v>
      </c>
      <c r="AN28" s="22" t="s">
        <v>27</v>
      </c>
      <c r="AO28" s="22" t="s">
        <v>27</v>
      </c>
      <c r="AP28" s="22" t="s">
        <v>27</v>
      </c>
      <c r="AQ28" s="22" t="s">
        <v>27</v>
      </c>
      <c r="AR28" s="22" t="s">
        <v>27</v>
      </c>
      <c r="AS28" s="24" t="s">
        <v>27</v>
      </c>
    </row>
    <row r="29" spans="1:45" ht="18" x14ac:dyDescent="0.25">
      <c r="A29" s="20"/>
      <c r="B29" s="21"/>
      <c r="C29" s="22" t="s">
        <v>31</v>
      </c>
      <c r="D29" s="22" t="s">
        <v>27</v>
      </c>
      <c r="E29" s="22" t="s">
        <v>27</v>
      </c>
      <c r="F29" s="23">
        <f>F27/F28</f>
        <v>1.823809523809524</v>
      </c>
      <c r="G29" s="23" t="s">
        <v>27</v>
      </c>
      <c r="H29" s="23" t="s">
        <v>27</v>
      </c>
      <c r="I29" s="23">
        <f>I27/I28</f>
        <v>4.7501649152162248E-2</v>
      </c>
      <c r="J29" s="23" t="s">
        <v>27</v>
      </c>
      <c r="K29" s="23" t="s">
        <v>27</v>
      </c>
      <c r="L29" s="23" t="s">
        <v>27</v>
      </c>
      <c r="M29" s="23" t="s">
        <v>27</v>
      </c>
      <c r="N29" s="23" t="s">
        <v>27</v>
      </c>
      <c r="O29" s="23" t="s">
        <v>27</v>
      </c>
      <c r="P29" s="22" t="s">
        <v>27</v>
      </c>
      <c r="Q29" s="22" t="s">
        <v>27</v>
      </c>
      <c r="R29" s="22" t="s">
        <v>27</v>
      </c>
      <c r="S29" s="22" t="s">
        <v>27</v>
      </c>
      <c r="T29" s="23">
        <f>T27/T28</f>
        <v>0.13825219345457176</v>
      </c>
      <c r="U29" s="22" t="s">
        <v>27</v>
      </c>
      <c r="V29" s="23">
        <f>V27/V28</f>
        <v>2.6155547747613812E-2</v>
      </c>
      <c r="W29" s="22" t="s">
        <v>27</v>
      </c>
      <c r="X29" s="22" t="s">
        <v>27</v>
      </c>
      <c r="Y29" s="22" t="s">
        <v>27</v>
      </c>
      <c r="Z29" s="22" t="s">
        <v>27</v>
      </c>
      <c r="AA29" s="22" t="s">
        <v>27</v>
      </c>
      <c r="AB29" s="39" t="s">
        <v>27</v>
      </c>
      <c r="AC29" s="22" t="s">
        <v>27</v>
      </c>
      <c r="AD29" s="22" t="s">
        <v>27</v>
      </c>
      <c r="AE29" s="22" t="s">
        <v>27</v>
      </c>
      <c r="AF29" s="22" t="s">
        <v>27</v>
      </c>
      <c r="AG29" s="22" t="s">
        <v>27</v>
      </c>
      <c r="AH29" s="22" t="s">
        <v>27</v>
      </c>
      <c r="AI29" s="22" t="s">
        <v>27</v>
      </c>
      <c r="AJ29" s="22" t="s">
        <v>27</v>
      </c>
      <c r="AK29" s="22" t="s">
        <v>27</v>
      </c>
      <c r="AL29" s="22" t="s">
        <v>27</v>
      </c>
      <c r="AM29" s="22" t="s">
        <v>27</v>
      </c>
      <c r="AN29" s="22" t="s">
        <v>27</v>
      </c>
      <c r="AO29" s="22" t="s">
        <v>27</v>
      </c>
      <c r="AP29" s="22" t="s">
        <v>27</v>
      </c>
      <c r="AQ29" s="22" t="s">
        <v>27</v>
      </c>
      <c r="AR29" s="22" t="s">
        <v>27</v>
      </c>
      <c r="AS29" s="24" t="s">
        <v>27</v>
      </c>
    </row>
    <row r="30" spans="1:45" x14ac:dyDescent="0.2">
      <c r="A30" s="20" t="s">
        <v>40</v>
      </c>
      <c r="B30" s="21" t="s">
        <v>41</v>
      </c>
      <c r="C30" s="22" t="s">
        <v>26</v>
      </c>
      <c r="D30" s="22" t="s">
        <v>27</v>
      </c>
      <c r="E30" s="22" t="s">
        <v>27</v>
      </c>
      <c r="F30" s="23" t="s">
        <v>27</v>
      </c>
      <c r="G30" s="23" t="s">
        <v>27</v>
      </c>
      <c r="H30" s="23" t="s">
        <v>27</v>
      </c>
      <c r="I30" s="23" t="s">
        <v>27</v>
      </c>
      <c r="J30" s="23" t="s">
        <v>27</v>
      </c>
      <c r="K30" s="23" t="s">
        <v>27</v>
      </c>
      <c r="L30" s="23" t="s">
        <v>27</v>
      </c>
      <c r="M30" s="23" t="s">
        <v>27</v>
      </c>
      <c r="N30" s="23" t="s">
        <v>27</v>
      </c>
      <c r="O30" s="23" t="s">
        <v>27</v>
      </c>
      <c r="P30" s="23" t="s">
        <v>27</v>
      </c>
      <c r="Q30" s="23" t="s">
        <v>27</v>
      </c>
      <c r="R30" s="23" t="s">
        <v>27</v>
      </c>
      <c r="S30" s="23" t="s">
        <v>27</v>
      </c>
      <c r="T30" s="23" t="s">
        <v>27</v>
      </c>
      <c r="U30" s="23" t="s">
        <v>27</v>
      </c>
      <c r="V30" s="34">
        <v>3.5</v>
      </c>
      <c r="W30" s="22" t="s">
        <v>27</v>
      </c>
      <c r="X30" s="22" t="s">
        <v>27</v>
      </c>
      <c r="Y30" s="22" t="s">
        <v>27</v>
      </c>
      <c r="Z30" s="22" t="s">
        <v>27</v>
      </c>
      <c r="AA30" s="22" t="s">
        <v>27</v>
      </c>
      <c r="AB30" s="40">
        <v>1.3</v>
      </c>
      <c r="AC30" s="22" t="s">
        <v>27</v>
      </c>
      <c r="AD30" s="22" t="s">
        <v>27</v>
      </c>
      <c r="AE30" s="22" t="s">
        <v>27</v>
      </c>
      <c r="AF30" s="22" t="s">
        <v>27</v>
      </c>
      <c r="AG30" s="22" t="s">
        <v>27</v>
      </c>
      <c r="AH30" s="22" t="s">
        <v>27</v>
      </c>
      <c r="AI30" s="22" t="s">
        <v>27</v>
      </c>
      <c r="AJ30" s="22" t="s">
        <v>27</v>
      </c>
      <c r="AK30" s="22" t="s">
        <v>27</v>
      </c>
      <c r="AL30" s="22" t="s">
        <v>27</v>
      </c>
      <c r="AM30" s="22" t="s">
        <v>27</v>
      </c>
      <c r="AN30" s="22" t="s">
        <v>27</v>
      </c>
      <c r="AO30" s="22" t="s">
        <v>27</v>
      </c>
      <c r="AP30" s="22" t="s">
        <v>27</v>
      </c>
      <c r="AQ30" s="22" t="s">
        <v>27</v>
      </c>
      <c r="AR30" s="22" t="s">
        <v>27</v>
      </c>
      <c r="AS30" s="24" t="s">
        <v>27</v>
      </c>
    </row>
    <row r="31" spans="1:45" x14ac:dyDescent="0.2">
      <c r="A31" s="20"/>
      <c r="B31" s="21"/>
      <c r="C31" s="22" t="s">
        <v>30</v>
      </c>
      <c r="D31" s="22" t="s">
        <v>27</v>
      </c>
      <c r="E31" s="22" t="s">
        <v>27</v>
      </c>
      <c r="F31" s="23" t="s">
        <v>27</v>
      </c>
      <c r="G31" s="23" t="s">
        <v>27</v>
      </c>
      <c r="H31" s="23" t="s">
        <v>27</v>
      </c>
      <c r="I31" s="23" t="s">
        <v>27</v>
      </c>
      <c r="J31" s="23" t="s">
        <v>27</v>
      </c>
      <c r="K31" s="23" t="s">
        <v>27</v>
      </c>
      <c r="L31" s="23" t="s">
        <v>27</v>
      </c>
      <c r="M31" s="23" t="s">
        <v>27</v>
      </c>
      <c r="N31" s="23" t="s">
        <v>27</v>
      </c>
      <c r="O31" s="23" t="s">
        <v>27</v>
      </c>
      <c r="P31" s="23" t="s">
        <v>27</v>
      </c>
      <c r="Q31" s="23" t="s">
        <v>27</v>
      </c>
      <c r="R31" s="23" t="s">
        <v>27</v>
      </c>
      <c r="S31" s="23" t="s">
        <v>27</v>
      </c>
      <c r="T31" s="23" t="s">
        <v>27</v>
      </c>
      <c r="U31" s="23" t="s">
        <v>27</v>
      </c>
      <c r="V31" s="37">
        <v>36.65</v>
      </c>
      <c r="W31" s="22" t="s">
        <v>27</v>
      </c>
      <c r="X31" s="22" t="s">
        <v>27</v>
      </c>
      <c r="Y31" s="22" t="s">
        <v>27</v>
      </c>
      <c r="Z31" s="22" t="s">
        <v>27</v>
      </c>
      <c r="AA31" s="22" t="s">
        <v>27</v>
      </c>
      <c r="AB31" s="39" t="s">
        <v>42</v>
      </c>
      <c r="AC31" s="22" t="s">
        <v>27</v>
      </c>
      <c r="AD31" s="22" t="s">
        <v>27</v>
      </c>
      <c r="AE31" s="22" t="s">
        <v>27</v>
      </c>
      <c r="AF31" s="22" t="s">
        <v>27</v>
      </c>
      <c r="AG31" s="22" t="s">
        <v>27</v>
      </c>
      <c r="AH31" s="22" t="s">
        <v>27</v>
      </c>
      <c r="AI31" s="22" t="s">
        <v>27</v>
      </c>
      <c r="AJ31" s="22" t="s">
        <v>27</v>
      </c>
      <c r="AK31" s="22" t="s">
        <v>27</v>
      </c>
      <c r="AL31" s="22" t="s">
        <v>27</v>
      </c>
      <c r="AM31" s="22" t="s">
        <v>27</v>
      </c>
      <c r="AN31" s="22" t="s">
        <v>27</v>
      </c>
      <c r="AO31" s="22" t="s">
        <v>27</v>
      </c>
      <c r="AP31" s="22" t="s">
        <v>27</v>
      </c>
      <c r="AQ31" s="22" t="s">
        <v>27</v>
      </c>
      <c r="AR31" s="22" t="s">
        <v>27</v>
      </c>
      <c r="AS31" s="24" t="s">
        <v>27</v>
      </c>
    </row>
    <row r="32" spans="1:45" ht="18" x14ac:dyDescent="0.25">
      <c r="A32" s="20"/>
      <c r="B32" s="21"/>
      <c r="C32" s="22" t="s">
        <v>31</v>
      </c>
      <c r="D32" s="22" t="s">
        <v>27</v>
      </c>
      <c r="E32" s="22" t="s">
        <v>27</v>
      </c>
      <c r="F32" s="23" t="s">
        <v>27</v>
      </c>
      <c r="G32" s="23" t="s">
        <v>27</v>
      </c>
      <c r="H32" s="23" t="s">
        <v>27</v>
      </c>
      <c r="I32" s="23" t="s">
        <v>27</v>
      </c>
      <c r="J32" s="23" t="s">
        <v>27</v>
      </c>
      <c r="K32" s="23" t="s">
        <v>27</v>
      </c>
      <c r="L32" s="23" t="s">
        <v>27</v>
      </c>
      <c r="M32" s="23" t="s">
        <v>27</v>
      </c>
      <c r="N32" s="23" t="s">
        <v>27</v>
      </c>
      <c r="O32" s="23" t="s">
        <v>27</v>
      </c>
      <c r="P32" s="23" t="s">
        <v>27</v>
      </c>
      <c r="Q32" s="23" t="s">
        <v>27</v>
      </c>
      <c r="R32" s="23" t="s">
        <v>27</v>
      </c>
      <c r="S32" s="23" t="s">
        <v>27</v>
      </c>
      <c r="T32" s="23" t="s">
        <v>27</v>
      </c>
      <c r="U32" s="23" t="s">
        <v>27</v>
      </c>
      <c r="V32" s="23">
        <f>V30/V31</f>
        <v>9.5497953615279671E-2</v>
      </c>
      <c r="W32" s="22" t="s">
        <v>27</v>
      </c>
      <c r="X32" s="22" t="s">
        <v>27</v>
      </c>
      <c r="Y32" s="22" t="s">
        <v>27</v>
      </c>
      <c r="Z32" s="22" t="s">
        <v>27</v>
      </c>
      <c r="AA32" s="22" t="s">
        <v>27</v>
      </c>
      <c r="AB32" s="39" t="s">
        <v>27</v>
      </c>
      <c r="AC32" s="22" t="s">
        <v>27</v>
      </c>
      <c r="AD32" s="22" t="s">
        <v>27</v>
      </c>
      <c r="AE32" s="22" t="s">
        <v>27</v>
      </c>
      <c r="AF32" s="22" t="s">
        <v>27</v>
      </c>
      <c r="AG32" s="22" t="s">
        <v>27</v>
      </c>
      <c r="AH32" s="22" t="s">
        <v>27</v>
      </c>
      <c r="AI32" s="22" t="s">
        <v>27</v>
      </c>
      <c r="AJ32" s="22" t="s">
        <v>27</v>
      </c>
      <c r="AK32" s="22" t="s">
        <v>27</v>
      </c>
      <c r="AL32" s="22" t="s">
        <v>27</v>
      </c>
      <c r="AM32" s="22" t="s">
        <v>27</v>
      </c>
      <c r="AN32" s="22" t="s">
        <v>27</v>
      </c>
      <c r="AO32" s="22" t="s">
        <v>27</v>
      </c>
      <c r="AP32" s="22" t="s">
        <v>27</v>
      </c>
      <c r="AQ32" s="22" t="s">
        <v>27</v>
      </c>
      <c r="AR32" s="22" t="s">
        <v>27</v>
      </c>
      <c r="AS32" s="24" t="s">
        <v>27</v>
      </c>
    </row>
    <row r="33" spans="1:45" x14ac:dyDescent="0.2">
      <c r="A33" s="20" t="s">
        <v>43</v>
      </c>
      <c r="B33" s="21" t="s">
        <v>44</v>
      </c>
      <c r="C33" s="22" t="s">
        <v>26</v>
      </c>
      <c r="D33" s="22" t="s">
        <v>27</v>
      </c>
      <c r="E33" s="22" t="s">
        <v>27</v>
      </c>
      <c r="F33" s="23" t="s">
        <v>27</v>
      </c>
      <c r="G33" s="23" t="s">
        <v>35</v>
      </c>
      <c r="H33" s="37">
        <v>0.38</v>
      </c>
      <c r="I33" s="37">
        <v>0.8</v>
      </c>
      <c r="J33" s="41">
        <v>0.43</v>
      </c>
      <c r="K33" s="37">
        <v>5.62</v>
      </c>
      <c r="L33" s="37">
        <v>3.17</v>
      </c>
      <c r="M33" s="37">
        <v>8.6199999999999992</v>
      </c>
      <c r="N33" s="37">
        <v>2.3199999999999998</v>
      </c>
      <c r="O33" s="23" t="s">
        <v>27</v>
      </c>
      <c r="P33" s="23" t="s">
        <v>45</v>
      </c>
      <c r="Q33" s="23" t="s">
        <v>35</v>
      </c>
      <c r="R33" s="22" t="s">
        <v>35</v>
      </c>
      <c r="S33" s="22" t="s">
        <v>27</v>
      </c>
      <c r="T33" s="22">
        <v>0.97</v>
      </c>
      <c r="U33" s="22">
        <v>0.39</v>
      </c>
      <c r="V33" s="37">
        <v>40.36</v>
      </c>
      <c r="W33" s="22" t="s">
        <v>27</v>
      </c>
      <c r="X33" s="22">
        <v>0.53</v>
      </c>
      <c r="Y33" s="22" t="s">
        <v>27</v>
      </c>
      <c r="Z33" s="22" t="s">
        <v>27</v>
      </c>
      <c r="AA33" s="22" t="s">
        <v>27</v>
      </c>
      <c r="AB33" s="41">
        <v>12.41</v>
      </c>
      <c r="AC33" s="22" t="s">
        <v>27</v>
      </c>
      <c r="AD33" s="22" t="s">
        <v>27</v>
      </c>
      <c r="AE33" s="22" t="s">
        <v>27</v>
      </c>
      <c r="AF33" s="22" t="s">
        <v>27</v>
      </c>
      <c r="AG33" s="22" t="s">
        <v>27</v>
      </c>
      <c r="AH33" s="22" t="s">
        <v>27</v>
      </c>
      <c r="AI33" s="22" t="s">
        <v>35</v>
      </c>
      <c r="AJ33" s="22" t="s">
        <v>35</v>
      </c>
      <c r="AK33" s="22" t="s">
        <v>27</v>
      </c>
      <c r="AL33" s="22" t="s">
        <v>27</v>
      </c>
      <c r="AM33" s="22" t="s">
        <v>35</v>
      </c>
      <c r="AN33" s="22" t="s">
        <v>35</v>
      </c>
      <c r="AO33" s="22" t="s">
        <v>27</v>
      </c>
      <c r="AP33" s="22" t="s">
        <v>27</v>
      </c>
      <c r="AQ33" s="22" t="s">
        <v>27</v>
      </c>
      <c r="AR33" s="22" t="s">
        <v>27</v>
      </c>
      <c r="AS33" s="24" t="s">
        <v>27</v>
      </c>
    </row>
    <row r="34" spans="1:45" x14ac:dyDescent="0.2">
      <c r="A34" s="20"/>
      <c r="B34" s="42"/>
      <c r="C34" s="22" t="s">
        <v>28</v>
      </c>
      <c r="D34" s="22" t="s">
        <v>27</v>
      </c>
      <c r="E34" s="22" t="s">
        <v>27</v>
      </c>
      <c r="F34" s="23" t="s">
        <v>27</v>
      </c>
      <c r="G34" s="37">
        <v>0.08</v>
      </c>
      <c r="H34" s="37">
        <v>0.98</v>
      </c>
      <c r="I34" s="37">
        <v>2.0299999999999998</v>
      </c>
      <c r="J34" s="37">
        <v>0.43</v>
      </c>
      <c r="K34" s="37">
        <v>3.8</v>
      </c>
      <c r="L34" s="37">
        <v>1.1200000000000001</v>
      </c>
      <c r="M34" s="37">
        <v>1.8</v>
      </c>
      <c r="N34" s="37">
        <v>0.35</v>
      </c>
      <c r="O34" s="23" t="s">
        <v>27</v>
      </c>
      <c r="P34" s="23" t="s">
        <v>35</v>
      </c>
      <c r="Q34" s="23" t="s">
        <v>35</v>
      </c>
      <c r="R34" s="22" t="s">
        <v>35</v>
      </c>
      <c r="S34" s="22" t="s">
        <v>27</v>
      </c>
      <c r="T34" s="22">
        <v>4.38</v>
      </c>
      <c r="U34" s="22">
        <v>0.79</v>
      </c>
      <c r="V34" s="22">
        <v>73.14</v>
      </c>
      <c r="W34" s="22" t="s">
        <v>27</v>
      </c>
      <c r="X34" s="22">
        <v>0.23</v>
      </c>
      <c r="Y34" s="22" t="s">
        <v>27</v>
      </c>
      <c r="Z34" s="22" t="s">
        <v>27</v>
      </c>
      <c r="AA34" s="22" t="s">
        <v>27</v>
      </c>
      <c r="AB34" s="41">
        <v>21.53</v>
      </c>
      <c r="AC34" s="22" t="s">
        <v>27</v>
      </c>
      <c r="AD34" s="22" t="s">
        <v>27</v>
      </c>
      <c r="AE34" s="22" t="s">
        <v>27</v>
      </c>
      <c r="AF34" s="22" t="s">
        <v>27</v>
      </c>
      <c r="AG34" s="22" t="s">
        <v>27</v>
      </c>
      <c r="AH34" s="22" t="s">
        <v>27</v>
      </c>
      <c r="AI34" s="22" t="s">
        <v>35</v>
      </c>
      <c r="AJ34" s="22" t="s">
        <v>35</v>
      </c>
      <c r="AK34" s="22" t="s">
        <v>27</v>
      </c>
      <c r="AL34" s="22" t="s">
        <v>27</v>
      </c>
      <c r="AM34" s="22" t="s">
        <v>35</v>
      </c>
      <c r="AN34" s="22" t="s">
        <v>35</v>
      </c>
      <c r="AO34" s="22" t="s">
        <v>27</v>
      </c>
      <c r="AP34" s="22" t="s">
        <v>27</v>
      </c>
      <c r="AQ34" s="22" t="s">
        <v>27</v>
      </c>
      <c r="AR34" s="22" t="s">
        <v>27</v>
      </c>
      <c r="AS34" s="24" t="s">
        <v>27</v>
      </c>
    </row>
    <row r="35" spans="1:45" ht="18" x14ac:dyDescent="0.25">
      <c r="A35" s="20"/>
      <c r="B35" s="42"/>
      <c r="C35" s="22" t="s">
        <v>29</v>
      </c>
      <c r="D35" s="22" t="s">
        <v>27</v>
      </c>
      <c r="E35" s="22" t="s">
        <v>27</v>
      </c>
      <c r="F35" s="23" t="s">
        <v>27</v>
      </c>
      <c r="G35" s="23" t="s">
        <v>27</v>
      </c>
      <c r="H35" s="23">
        <f t="shared" ref="H35:N35" si="9">H33/H34</f>
        <v>0.38775510204081631</v>
      </c>
      <c r="I35" s="23">
        <f t="shared" si="9"/>
        <v>0.39408866995073899</v>
      </c>
      <c r="J35" s="23">
        <f t="shared" si="9"/>
        <v>1</v>
      </c>
      <c r="K35" s="23">
        <f t="shared" si="9"/>
        <v>1.4789473684210528</v>
      </c>
      <c r="L35" s="23">
        <f t="shared" si="9"/>
        <v>2.8303571428571423</v>
      </c>
      <c r="M35" s="23">
        <f t="shared" si="9"/>
        <v>4.7888888888888888</v>
      </c>
      <c r="N35" s="23">
        <f t="shared" si="9"/>
        <v>6.6285714285714281</v>
      </c>
      <c r="O35" s="23" t="s">
        <v>27</v>
      </c>
      <c r="P35" s="23" t="s">
        <v>27</v>
      </c>
      <c r="Q35" s="23" t="s">
        <v>27</v>
      </c>
      <c r="R35" s="22" t="s">
        <v>27</v>
      </c>
      <c r="S35" s="22" t="s">
        <v>27</v>
      </c>
      <c r="T35" s="23">
        <f>T33/T34</f>
        <v>0.22146118721461186</v>
      </c>
      <c r="U35" s="23">
        <f>U33/U34</f>
        <v>0.49367088607594939</v>
      </c>
      <c r="V35" s="23">
        <f>V33/V34</f>
        <v>0.55181843040743783</v>
      </c>
      <c r="W35" s="22" t="s">
        <v>27</v>
      </c>
      <c r="X35" s="23">
        <f>X33/X34</f>
        <v>2.3043478260869565</v>
      </c>
      <c r="Y35" s="22" t="s">
        <v>27</v>
      </c>
      <c r="Z35" s="22" t="s">
        <v>27</v>
      </c>
      <c r="AA35" s="22" t="s">
        <v>27</v>
      </c>
      <c r="AB35" s="39">
        <f>AB33/AB34</f>
        <v>0.5764050162563864</v>
      </c>
      <c r="AC35" s="22" t="s">
        <v>27</v>
      </c>
      <c r="AD35" s="22" t="s">
        <v>27</v>
      </c>
      <c r="AE35" s="22" t="s">
        <v>27</v>
      </c>
      <c r="AF35" s="22" t="s">
        <v>27</v>
      </c>
      <c r="AG35" s="22" t="s">
        <v>27</v>
      </c>
      <c r="AH35" s="22" t="s">
        <v>27</v>
      </c>
      <c r="AI35" s="22" t="s">
        <v>27</v>
      </c>
      <c r="AJ35" s="22" t="s">
        <v>27</v>
      </c>
      <c r="AK35" s="22" t="s">
        <v>27</v>
      </c>
      <c r="AL35" s="22" t="s">
        <v>27</v>
      </c>
      <c r="AM35" s="22" t="s">
        <v>27</v>
      </c>
      <c r="AN35" s="22" t="s">
        <v>27</v>
      </c>
      <c r="AO35" s="22" t="s">
        <v>27</v>
      </c>
      <c r="AP35" s="22" t="s">
        <v>27</v>
      </c>
      <c r="AQ35" s="22" t="s">
        <v>27</v>
      </c>
      <c r="AR35" s="22" t="s">
        <v>27</v>
      </c>
      <c r="AS35" s="24" t="s">
        <v>27</v>
      </c>
    </row>
    <row r="36" spans="1:45" x14ac:dyDescent="0.2">
      <c r="A36" s="20"/>
      <c r="B36" s="42"/>
      <c r="C36" s="22" t="s">
        <v>30</v>
      </c>
      <c r="D36" s="22" t="s">
        <v>27</v>
      </c>
      <c r="E36" s="22" t="s">
        <v>27</v>
      </c>
      <c r="F36" s="23" t="s">
        <v>27</v>
      </c>
      <c r="G36" s="23" t="s">
        <v>35</v>
      </c>
      <c r="H36" s="37">
        <v>0.97</v>
      </c>
      <c r="I36" s="37">
        <v>3.48</v>
      </c>
      <c r="J36" s="37">
        <v>0.99</v>
      </c>
      <c r="K36" s="37">
        <v>5.46</v>
      </c>
      <c r="L36" s="37">
        <v>1.67</v>
      </c>
      <c r="M36" s="37">
        <v>3.06</v>
      </c>
      <c r="N36" s="37">
        <v>0.79</v>
      </c>
      <c r="O36" s="23"/>
      <c r="P36" s="37">
        <v>0.11</v>
      </c>
      <c r="Q36" s="23" t="s">
        <v>35</v>
      </c>
      <c r="R36" s="22" t="s">
        <v>35</v>
      </c>
      <c r="S36" s="22" t="s">
        <v>27</v>
      </c>
      <c r="T36" s="37">
        <v>2.72</v>
      </c>
      <c r="U36" s="37">
        <v>1.71</v>
      </c>
      <c r="V36" s="37">
        <v>182.7</v>
      </c>
      <c r="W36" s="22" t="s">
        <v>27</v>
      </c>
      <c r="X36" s="37">
        <v>0.4</v>
      </c>
      <c r="Y36" s="22" t="s">
        <v>27</v>
      </c>
      <c r="Z36" s="22" t="s">
        <v>27</v>
      </c>
      <c r="AA36" s="22" t="s">
        <v>27</v>
      </c>
      <c r="AB36" s="41">
        <v>18.14</v>
      </c>
      <c r="AC36" s="22" t="s">
        <v>27</v>
      </c>
      <c r="AD36" s="22" t="s">
        <v>27</v>
      </c>
      <c r="AE36" s="22" t="s">
        <v>27</v>
      </c>
      <c r="AF36" s="22" t="s">
        <v>27</v>
      </c>
      <c r="AG36" s="22" t="s">
        <v>27</v>
      </c>
      <c r="AH36" s="22" t="s">
        <v>27</v>
      </c>
      <c r="AI36" s="22" t="s">
        <v>35</v>
      </c>
      <c r="AJ36" s="22" t="s">
        <v>35</v>
      </c>
      <c r="AK36" s="22" t="s">
        <v>27</v>
      </c>
      <c r="AL36" s="22" t="s">
        <v>27</v>
      </c>
      <c r="AM36" s="22" t="s">
        <v>35</v>
      </c>
      <c r="AN36" s="22" t="s">
        <v>35</v>
      </c>
      <c r="AO36" s="22" t="s">
        <v>27</v>
      </c>
      <c r="AP36" s="22" t="s">
        <v>27</v>
      </c>
      <c r="AQ36" s="22" t="s">
        <v>27</v>
      </c>
      <c r="AR36" s="22" t="s">
        <v>27</v>
      </c>
      <c r="AS36" s="24" t="s">
        <v>27</v>
      </c>
    </row>
    <row r="37" spans="1:45" ht="18" x14ac:dyDescent="0.25">
      <c r="A37" s="20"/>
      <c r="B37" s="42"/>
      <c r="C37" s="22" t="s">
        <v>31</v>
      </c>
      <c r="D37" s="22" t="s">
        <v>27</v>
      </c>
      <c r="E37" s="22" t="s">
        <v>27</v>
      </c>
      <c r="F37" s="23" t="s">
        <v>27</v>
      </c>
      <c r="G37" s="23" t="s">
        <v>27</v>
      </c>
      <c r="H37" s="23">
        <f t="shared" ref="H37:N37" si="10">H33/H36</f>
        <v>0.39175257731958762</v>
      </c>
      <c r="I37" s="23">
        <f t="shared" si="10"/>
        <v>0.22988505747126439</v>
      </c>
      <c r="J37" s="23">
        <f t="shared" si="10"/>
        <v>0.43434343434343436</v>
      </c>
      <c r="K37" s="23">
        <f t="shared" si="10"/>
        <v>1.0293040293040294</v>
      </c>
      <c r="L37" s="23">
        <f t="shared" si="10"/>
        <v>1.8982035928143712</v>
      </c>
      <c r="M37" s="23">
        <f t="shared" si="10"/>
        <v>2.8169934640522873</v>
      </c>
      <c r="N37" s="23">
        <f t="shared" si="10"/>
        <v>2.9367088607594933</v>
      </c>
      <c r="O37" s="23" t="s">
        <v>27</v>
      </c>
      <c r="P37" s="23" t="s">
        <v>27</v>
      </c>
      <c r="Q37" s="23" t="s">
        <v>27</v>
      </c>
      <c r="R37" s="23" t="s">
        <v>27</v>
      </c>
      <c r="S37" s="23" t="s">
        <v>27</v>
      </c>
      <c r="T37" s="23">
        <f>T33/T36</f>
        <v>0.35661764705882348</v>
      </c>
      <c r="U37" s="23">
        <f>U33/U36</f>
        <v>0.22807017543859651</v>
      </c>
      <c r="V37" s="23">
        <f>V33/V36</f>
        <v>0.22090859332238644</v>
      </c>
      <c r="W37" s="22" t="s">
        <v>27</v>
      </c>
      <c r="X37" s="23">
        <f>X33/X36</f>
        <v>1.325</v>
      </c>
      <c r="Y37" s="22" t="s">
        <v>27</v>
      </c>
      <c r="Z37" s="22" t="s">
        <v>27</v>
      </c>
      <c r="AA37" s="22" t="s">
        <v>27</v>
      </c>
      <c r="AB37" s="39">
        <f>AB33/AB36</f>
        <v>0.68412348401323042</v>
      </c>
      <c r="AC37" s="22" t="s">
        <v>27</v>
      </c>
      <c r="AD37" s="22" t="s">
        <v>27</v>
      </c>
      <c r="AE37" s="22" t="s">
        <v>27</v>
      </c>
      <c r="AF37" s="22" t="s">
        <v>27</v>
      </c>
      <c r="AG37" s="22" t="s">
        <v>27</v>
      </c>
      <c r="AH37" s="22" t="s">
        <v>27</v>
      </c>
      <c r="AI37" s="22" t="s">
        <v>27</v>
      </c>
      <c r="AJ37" s="22" t="s">
        <v>27</v>
      </c>
      <c r="AK37" s="22" t="s">
        <v>27</v>
      </c>
      <c r="AL37" s="22" t="s">
        <v>27</v>
      </c>
      <c r="AM37" s="22" t="s">
        <v>27</v>
      </c>
      <c r="AN37" s="22" t="s">
        <v>27</v>
      </c>
      <c r="AO37" s="22" t="s">
        <v>27</v>
      </c>
      <c r="AP37" s="22" t="s">
        <v>27</v>
      </c>
      <c r="AQ37" s="22" t="s">
        <v>27</v>
      </c>
      <c r="AR37" s="22" t="s">
        <v>27</v>
      </c>
      <c r="AS37" s="24" t="s">
        <v>27</v>
      </c>
    </row>
    <row r="38" spans="1:45" ht="19" x14ac:dyDescent="0.2">
      <c r="A38" s="20" t="s">
        <v>46</v>
      </c>
      <c r="B38" s="21" t="s">
        <v>169</v>
      </c>
      <c r="C38" s="22" t="s">
        <v>26</v>
      </c>
      <c r="D38" s="22" t="s">
        <v>27</v>
      </c>
      <c r="E38" s="22" t="s">
        <v>27</v>
      </c>
      <c r="F38" s="22" t="s">
        <v>27</v>
      </c>
      <c r="G38" s="22" t="s">
        <v>27</v>
      </c>
      <c r="H38" s="22" t="s">
        <v>27</v>
      </c>
      <c r="I38" s="22" t="s">
        <v>27</v>
      </c>
      <c r="J38" s="22" t="s">
        <v>27</v>
      </c>
      <c r="K38" s="22" t="s">
        <v>27</v>
      </c>
      <c r="L38" s="22" t="s">
        <v>27</v>
      </c>
      <c r="M38" s="22" t="s">
        <v>27</v>
      </c>
      <c r="N38" s="22" t="s">
        <v>27</v>
      </c>
      <c r="O38" s="22" t="s">
        <v>27</v>
      </c>
      <c r="P38" s="23" t="s">
        <v>27</v>
      </c>
      <c r="Q38" s="23" t="s">
        <v>27</v>
      </c>
      <c r="R38" s="22" t="s">
        <v>27</v>
      </c>
      <c r="S38" s="22" t="s">
        <v>27</v>
      </c>
      <c r="T38" s="22" t="s">
        <v>27</v>
      </c>
      <c r="U38" s="22" t="s">
        <v>27</v>
      </c>
      <c r="V38" s="22" t="s">
        <v>27</v>
      </c>
      <c r="W38" s="22" t="s">
        <v>27</v>
      </c>
      <c r="X38" s="22" t="s">
        <v>27</v>
      </c>
      <c r="Y38" s="22" t="s">
        <v>27</v>
      </c>
      <c r="Z38" s="22" t="s">
        <v>27</v>
      </c>
      <c r="AA38" s="22" t="s">
        <v>27</v>
      </c>
      <c r="AB38" s="22" t="s">
        <v>27</v>
      </c>
      <c r="AC38" s="23" t="s">
        <v>27</v>
      </c>
      <c r="AD38" s="23" t="s">
        <v>27</v>
      </c>
      <c r="AE38" s="23" t="s">
        <v>27</v>
      </c>
      <c r="AF38" s="23" t="s">
        <v>27</v>
      </c>
      <c r="AG38" s="23" t="s">
        <v>27</v>
      </c>
      <c r="AH38" s="23" t="s">
        <v>27</v>
      </c>
      <c r="AI38" s="22" t="s">
        <v>27</v>
      </c>
      <c r="AJ38" s="22" t="s">
        <v>27</v>
      </c>
      <c r="AK38" s="23" t="s">
        <v>27</v>
      </c>
      <c r="AL38" s="23" t="s">
        <v>27</v>
      </c>
      <c r="AM38" s="22" t="s">
        <v>27</v>
      </c>
      <c r="AN38" s="22" t="s">
        <v>27</v>
      </c>
      <c r="AO38" s="23" t="s">
        <v>27</v>
      </c>
      <c r="AP38" s="23" t="s">
        <v>27</v>
      </c>
      <c r="AQ38" s="23" t="s">
        <v>27</v>
      </c>
      <c r="AR38" s="22" t="s">
        <v>27</v>
      </c>
      <c r="AS38" s="24" t="s">
        <v>27</v>
      </c>
    </row>
    <row r="39" spans="1:45" x14ac:dyDescent="0.2">
      <c r="A39" s="20"/>
      <c r="B39" s="21"/>
      <c r="C39" s="22" t="s">
        <v>47</v>
      </c>
      <c r="D39" s="22" t="s">
        <v>27</v>
      </c>
      <c r="E39" s="22" t="s">
        <v>27</v>
      </c>
      <c r="F39" s="22" t="s">
        <v>27</v>
      </c>
      <c r="G39" s="22" t="s">
        <v>27</v>
      </c>
      <c r="H39" s="22" t="s">
        <v>27</v>
      </c>
      <c r="I39" s="22" t="s">
        <v>27</v>
      </c>
      <c r="J39" s="22" t="s">
        <v>27</v>
      </c>
      <c r="K39" s="22" t="s">
        <v>27</v>
      </c>
      <c r="L39" s="22" t="s">
        <v>27</v>
      </c>
      <c r="M39" s="22" t="s">
        <v>27</v>
      </c>
      <c r="N39" s="22" t="s">
        <v>27</v>
      </c>
      <c r="O39" s="22" t="s">
        <v>27</v>
      </c>
      <c r="P39" s="23" t="s">
        <v>27</v>
      </c>
      <c r="Q39" s="23" t="s">
        <v>27</v>
      </c>
      <c r="R39" s="22" t="s">
        <v>27</v>
      </c>
      <c r="S39" s="22" t="s">
        <v>27</v>
      </c>
      <c r="T39" s="22" t="s">
        <v>27</v>
      </c>
      <c r="U39" s="22" t="s">
        <v>27</v>
      </c>
      <c r="V39" s="22" t="s">
        <v>27</v>
      </c>
      <c r="W39" s="22" t="s">
        <v>27</v>
      </c>
      <c r="X39" s="22" t="s">
        <v>27</v>
      </c>
      <c r="Y39" s="22" t="s">
        <v>27</v>
      </c>
      <c r="Z39" s="22" t="s">
        <v>27</v>
      </c>
      <c r="AA39" s="22" t="s">
        <v>27</v>
      </c>
      <c r="AB39" s="22" t="s">
        <v>27</v>
      </c>
      <c r="AC39" s="23" t="s">
        <v>27</v>
      </c>
      <c r="AD39" s="23" t="s">
        <v>27</v>
      </c>
      <c r="AE39" s="23" t="s">
        <v>27</v>
      </c>
      <c r="AF39" s="23" t="s">
        <v>27</v>
      </c>
      <c r="AG39" s="23" t="s">
        <v>27</v>
      </c>
      <c r="AH39" s="23" t="s">
        <v>27</v>
      </c>
      <c r="AI39" s="22" t="s">
        <v>27</v>
      </c>
      <c r="AJ39" s="22" t="s">
        <v>27</v>
      </c>
      <c r="AK39" s="23" t="s">
        <v>27</v>
      </c>
      <c r="AL39" s="23" t="s">
        <v>27</v>
      </c>
      <c r="AM39" s="22" t="s">
        <v>27</v>
      </c>
      <c r="AN39" s="22" t="s">
        <v>27</v>
      </c>
      <c r="AO39" s="23" t="s">
        <v>27</v>
      </c>
      <c r="AP39" s="23" t="s">
        <v>27</v>
      </c>
      <c r="AQ39" s="23" t="s">
        <v>27</v>
      </c>
      <c r="AR39" s="22" t="s">
        <v>27</v>
      </c>
      <c r="AS39" s="24" t="s">
        <v>27</v>
      </c>
    </row>
    <row r="40" spans="1:45" ht="18" x14ac:dyDescent="0.25">
      <c r="A40" s="20"/>
      <c r="B40" s="21"/>
      <c r="C40" s="22" t="s">
        <v>48</v>
      </c>
      <c r="D40" s="22" t="s">
        <v>27</v>
      </c>
      <c r="E40" s="22" t="s">
        <v>27</v>
      </c>
      <c r="F40" s="22" t="s">
        <v>27</v>
      </c>
      <c r="G40" s="22" t="s">
        <v>27</v>
      </c>
      <c r="H40" s="22" t="s">
        <v>27</v>
      </c>
      <c r="I40" s="22" t="s">
        <v>27</v>
      </c>
      <c r="J40" s="22" t="s">
        <v>27</v>
      </c>
      <c r="K40" s="22" t="s">
        <v>27</v>
      </c>
      <c r="L40" s="22" t="s">
        <v>27</v>
      </c>
      <c r="M40" s="22" t="s">
        <v>27</v>
      </c>
      <c r="N40" s="22" t="s">
        <v>27</v>
      </c>
      <c r="O40" s="22" t="s">
        <v>27</v>
      </c>
      <c r="P40" s="23" t="s">
        <v>27</v>
      </c>
      <c r="Q40" s="23" t="s">
        <v>27</v>
      </c>
      <c r="R40" s="22" t="s">
        <v>27</v>
      </c>
      <c r="S40" s="22" t="s">
        <v>27</v>
      </c>
      <c r="T40" s="22" t="s">
        <v>27</v>
      </c>
      <c r="U40" s="22" t="s">
        <v>27</v>
      </c>
      <c r="V40" s="22" t="s">
        <v>27</v>
      </c>
      <c r="W40" s="22" t="s">
        <v>27</v>
      </c>
      <c r="X40" s="22" t="s">
        <v>27</v>
      </c>
      <c r="Y40" s="22" t="s">
        <v>27</v>
      </c>
      <c r="Z40" s="22" t="s">
        <v>27</v>
      </c>
      <c r="AA40" s="22" t="s">
        <v>27</v>
      </c>
      <c r="AB40" s="22" t="s">
        <v>27</v>
      </c>
      <c r="AC40" s="23" t="s">
        <v>27</v>
      </c>
      <c r="AD40" s="23" t="s">
        <v>27</v>
      </c>
      <c r="AE40" s="23" t="s">
        <v>27</v>
      </c>
      <c r="AF40" s="23" t="s">
        <v>27</v>
      </c>
      <c r="AG40" s="23" t="s">
        <v>27</v>
      </c>
      <c r="AH40" s="23" t="s">
        <v>27</v>
      </c>
      <c r="AI40" s="22" t="s">
        <v>27</v>
      </c>
      <c r="AJ40" s="22" t="s">
        <v>27</v>
      </c>
      <c r="AK40" s="23" t="s">
        <v>27</v>
      </c>
      <c r="AL40" s="23" t="s">
        <v>27</v>
      </c>
      <c r="AM40" s="22" t="s">
        <v>27</v>
      </c>
      <c r="AN40" s="22" t="s">
        <v>27</v>
      </c>
      <c r="AO40" s="23" t="s">
        <v>27</v>
      </c>
      <c r="AP40" s="23" t="s">
        <v>27</v>
      </c>
      <c r="AQ40" s="23" t="s">
        <v>27</v>
      </c>
      <c r="AR40" s="22" t="s">
        <v>27</v>
      </c>
      <c r="AS40" s="24" t="s">
        <v>27</v>
      </c>
    </row>
    <row r="41" spans="1:45" x14ac:dyDescent="0.2">
      <c r="A41" s="20"/>
      <c r="B41" s="21"/>
      <c r="C41" s="22" t="s">
        <v>30</v>
      </c>
      <c r="D41" s="22" t="s">
        <v>27</v>
      </c>
      <c r="E41" s="22" t="s">
        <v>27</v>
      </c>
      <c r="F41" s="22" t="s">
        <v>27</v>
      </c>
      <c r="G41" s="22" t="s">
        <v>27</v>
      </c>
      <c r="H41" s="22" t="s">
        <v>27</v>
      </c>
      <c r="I41" s="22" t="s">
        <v>27</v>
      </c>
      <c r="J41" s="22" t="s">
        <v>27</v>
      </c>
      <c r="K41" s="22" t="s">
        <v>27</v>
      </c>
      <c r="L41" s="22" t="s">
        <v>27</v>
      </c>
      <c r="M41" s="22" t="s">
        <v>27</v>
      </c>
      <c r="N41" s="22" t="s">
        <v>27</v>
      </c>
      <c r="O41" s="22" t="s">
        <v>27</v>
      </c>
      <c r="P41" s="23" t="s">
        <v>27</v>
      </c>
      <c r="Q41" s="23" t="s">
        <v>27</v>
      </c>
      <c r="R41" s="22" t="s">
        <v>27</v>
      </c>
      <c r="S41" s="22" t="s">
        <v>27</v>
      </c>
      <c r="T41" s="22" t="s">
        <v>27</v>
      </c>
      <c r="U41" s="22" t="s">
        <v>27</v>
      </c>
      <c r="V41" s="22" t="s">
        <v>27</v>
      </c>
      <c r="W41" s="22" t="s">
        <v>27</v>
      </c>
      <c r="X41" s="22" t="s">
        <v>27</v>
      </c>
      <c r="Y41" s="22" t="s">
        <v>27</v>
      </c>
      <c r="Z41" s="22" t="s">
        <v>27</v>
      </c>
      <c r="AA41" s="22" t="s">
        <v>27</v>
      </c>
      <c r="AB41" s="22" t="s">
        <v>27</v>
      </c>
      <c r="AC41" s="23" t="s">
        <v>27</v>
      </c>
      <c r="AD41" s="23" t="s">
        <v>27</v>
      </c>
      <c r="AE41" s="23" t="s">
        <v>27</v>
      </c>
      <c r="AF41" s="23" t="s">
        <v>27</v>
      </c>
      <c r="AG41" s="23" t="s">
        <v>27</v>
      </c>
      <c r="AH41" s="23" t="s">
        <v>27</v>
      </c>
      <c r="AI41" s="22" t="s">
        <v>27</v>
      </c>
      <c r="AJ41" s="22" t="s">
        <v>27</v>
      </c>
      <c r="AK41" s="23" t="s">
        <v>27</v>
      </c>
      <c r="AL41" s="23" t="s">
        <v>27</v>
      </c>
      <c r="AM41" s="22" t="s">
        <v>27</v>
      </c>
      <c r="AN41" s="22" t="s">
        <v>27</v>
      </c>
      <c r="AO41" s="23" t="s">
        <v>27</v>
      </c>
      <c r="AP41" s="23" t="s">
        <v>27</v>
      </c>
      <c r="AQ41" s="23" t="s">
        <v>27</v>
      </c>
      <c r="AR41" s="22" t="s">
        <v>27</v>
      </c>
      <c r="AS41" s="24" t="s">
        <v>27</v>
      </c>
    </row>
    <row r="42" spans="1:45" ht="18" x14ac:dyDescent="0.25">
      <c r="A42" s="20"/>
      <c r="B42" s="21"/>
      <c r="C42" s="22" t="s">
        <v>31</v>
      </c>
      <c r="D42" s="22" t="s">
        <v>27</v>
      </c>
      <c r="E42" s="22" t="s">
        <v>27</v>
      </c>
      <c r="F42" s="22" t="s">
        <v>27</v>
      </c>
      <c r="G42" s="22" t="s">
        <v>27</v>
      </c>
      <c r="H42" s="22" t="s">
        <v>27</v>
      </c>
      <c r="I42" s="22" t="s">
        <v>27</v>
      </c>
      <c r="J42" s="22" t="s">
        <v>27</v>
      </c>
      <c r="K42" s="22" t="s">
        <v>27</v>
      </c>
      <c r="L42" s="22" t="s">
        <v>27</v>
      </c>
      <c r="M42" s="22" t="s">
        <v>27</v>
      </c>
      <c r="N42" s="22" t="s">
        <v>27</v>
      </c>
      <c r="O42" s="22" t="s">
        <v>27</v>
      </c>
      <c r="P42" s="23" t="s">
        <v>27</v>
      </c>
      <c r="Q42" s="23" t="s">
        <v>27</v>
      </c>
      <c r="R42" s="22" t="s">
        <v>27</v>
      </c>
      <c r="S42" s="22" t="s">
        <v>27</v>
      </c>
      <c r="T42" s="22" t="s">
        <v>27</v>
      </c>
      <c r="U42" s="22" t="s">
        <v>27</v>
      </c>
      <c r="V42" s="22" t="s">
        <v>27</v>
      </c>
      <c r="W42" s="22" t="s">
        <v>27</v>
      </c>
      <c r="X42" s="22" t="s">
        <v>27</v>
      </c>
      <c r="Y42" s="22" t="s">
        <v>27</v>
      </c>
      <c r="Z42" s="22" t="s">
        <v>27</v>
      </c>
      <c r="AA42" s="22" t="s">
        <v>27</v>
      </c>
      <c r="AB42" s="22" t="s">
        <v>27</v>
      </c>
      <c r="AC42" s="23" t="s">
        <v>27</v>
      </c>
      <c r="AD42" s="23" t="s">
        <v>27</v>
      </c>
      <c r="AE42" s="23" t="s">
        <v>27</v>
      </c>
      <c r="AF42" s="23" t="s">
        <v>27</v>
      </c>
      <c r="AG42" s="23" t="s">
        <v>27</v>
      </c>
      <c r="AH42" s="23" t="s">
        <v>27</v>
      </c>
      <c r="AI42" s="22" t="s">
        <v>27</v>
      </c>
      <c r="AJ42" s="22" t="s">
        <v>27</v>
      </c>
      <c r="AK42" s="23" t="s">
        <v>27</v>
      </c>
      <c r="AL42" s="23" t="s">
        <v>27</v>
      </c>
      <c r="AM42" s="22" t="s">
        <v>27</v>
      </c>
      <c r="AN42" s="22" t="s">
        <v>27</v>
      </c>
      <c r="AO42" s="23" t="s">
        <v>27</v>
      </c>
      <c r="AP42" s="23" t="s">
        <v>27</v>
      </c>
      <c r="AQ42" s="23" t="s">
        <v>27</v>
      </c>
      <c r="AR42" s="22" t="s">
        <v>27</v>
      </c>
      <c r="AS42" s="24" t="s">
        <v>27</v>
      </c>
    </row>
    <row r="43" spans="1:45" x14ac:dyDescent="0.2">
      <c r="A43" s="20" t="s">
        <v>60</v>
      </c>
      <c r="B43" s="21" t="s">
        <v>59</v>
      </c>
      <c r="C43" s="22" t="s">
        <v>26</v>
      </c>
      <c r="D43" s="37" t="s">
        <v>27</v>
      </c>
      <c r="E43" s="37" t="s">
        <v>27</v>
      </c>
      <c r="F43" s="37" t="s">
        <v>27</v>
      </c>
      <c r="G43" s="43" t="s">
        <v>27</v>
      </c>
      <c r="H43" s="44">
        <v>9.0999999999999998E-2</v>
      </c>
      <c r="I43" s="44">
        <v>9.0999999999999998E-2</v>
      </c>
      <c r="J43" s="43">
        <v>0.41</v>
      </c>
      <c r="K43" s="45">
        <v>0.12</v>
      </c>
      <c r="L43" s="43" t="s">
        <v>35</v>
      </c>
      <c r="M43" s="43" t="s">
        <v>35</v>
      </c>
      <c r="N43" s="43" t="s">
        <v>35</v>
      </c>
      <c r="O43" s="37" t="s">
        <v>27</v>
      </c>
      <c r="P43" s="37" t="s">
        <v>27</v>
      </c>
      <c r="Q43" s="37" t="s">
        <v>27</v>
      </c>
      <c r="R43" s="45">
        <v>2.1999999999999999E-2</v>
      </c>
      <c r="S43" s="43"/>
      <c r="T43" s="43" t="s">
        <v>27</v>
      </c>
      <c r="U43" s="43"/>
      <c r="V43" s="43">
        <v>1.56</v>
      </c>
      <c r="W43" s="37" t="s">
        <v>27</v>
      </c>
      <c r="X43" s="37" t="s">
        <v>27</v>
      </c>
      <c r="Y43" s="37" t="s">
        <v>27</v>
      </c>
      <c r="Z43" s="37" t="s">
        <v>27</v>
      </c>
      <c r="AA43" s="37" t="s">
        <v>27</v>
      </c>
      <c r="AB43" s="45">
        <v>8.9999999999999993E-3</v>
      </c>
      <c r="AC43" s="37" t="s">
        <v>27</v>
      </c>
      <c r="AD43" s="37" t="s">
        <v>27</v>
      </c>
      <c r="AE43" s="37" t="s">
        <v>27</v>
      </c>
      <c r="AF43" s="37" t="s">
        <v>27</v>
      </c>
      <c r="AG43" s="37" t="s">
        <v>27</v>
      </c>
      <c r="AH43" s="37" t="s">
        <v>27</v>
      </c>
      <c r="AI43" s="22" t="s">
        <v>27</v>
      </c>
      <c r="AJ43" s="22" t="s">
        <v>27</v>
      </c>
      <c r="AK43" s="37" t="s">
        <v>27</v>
      </c>
      <c r="AL43" s="37" t="s">
        <v>27</v>
      </c>
      <c r="AM43" s="22" t="s">
        <v>27</v>
      </c>
      <c r="AN43" s="22" t="s">
        <v>27</v>
      </c>
      <c r="AO43" s="37" t="s">
        <v>27</v>
      </c>
      <c r="AP43" s="37" t="s">
        <v>27</v>
      </c>
      <c r="AQ43" s="37" t="s">
        <v>27</v>
      </c>
      <c r="AR43" s="22" t="s">
        <v>27</v>
      </c>
      <c r="AS43" s="24" t="s">
        <v>27</v>
      </c>
    </row>
    <row r="44" spans="1:45" x14ac:dyDescent="0.2">
      <c r="A44" s="20"/>
      <c r="B44" s="21"/>
      <c r="C44" s="22" t="s">
        <v>28</v>
      </c>
      <c r="D44" s="37" t="s">
        <v>27</v>
      </c>
      <c r="E44" s="37" t="s">
        <v>27</v>
      </c>
      <c r="F44" s="37" t="s">
        <v>27</v>
      </c>
      <c r="G44" s="43" t="s">
        <v>35</v>
      </c>
      <c r="H44" s="45">
        <v>0.21</v>
      </c>
      <c r="I44" s="45">
        <v>0.46</v>
      </c>
      <c r="J44" s="45">
        <v>0.74</v>
      </c>
      <c r="K44" s="45">
        <v>1.36</v>
      </c>
      <c r="L44" s="45">
        <v>0.32</v>
      </c>
      <c r="M44" s="45">
        <v>1.04</v>
      </c>
      <c r="N44" s="45">
        <v>2.4E-2</v>
      </c>
      <c r="O44" s="37" t="s">
        <v>27</v>
      </c>
      <c r="P44" s="37" t="s">
        <v>27</v>
      </c>
      <c r="Q44" s="37" t="s">
        <v>27</v>
      </c>
      <c r="R44" s="45">
        <v>6.0000000000000001E-3</v>
      </c>
      <c r="S44" s="43"/>
      <c r="T44" s="45">
        <v>1.2E-2</v>
      </c>
      <c r="U44" s="43"/>
      <c r="V44" s="45">
        <v>5.77</v>
      </c>
      <c r="W44" s="37" t="s">
        <v>27</v>
      </c>
      <c r="X44" s="37" t="s">
        <v>27</v>
      </c>
      <c r="Y44" s="37" t="s">
        <v>27</v>
      </c>
      <c r="Z44" s="37" t="s">
        <v>27</v>
      </c>
      <c r="AA44" s="37" t="s">
        <v>27</v>
      </c>
      <c r="AB44" s="45">
        <v>0.33</v>
      </c>
      <c r="AC44" s="37" t="s">
        <v>27</v>
      </c>
      <c r="AD44" s="37" t="s">
        <v>27</v>
      </c>
      <c r="AE44" s="37" t="s">
        <v>27</v>
      </c>
      <c r="AF44" s="37" t="s">
        <v>27</v>
      </c>
      <c r="AG44" s="37" t="s">
        <v>27</v>
      </c>
      <c r="AH44" s="37" t="s">
        <v>27</v>
      </c>
      <c r="AI44" s="22" t="s">
        <v>27</v>
      </c>
      <c r="AJ44" s="22" t="s">
        <v>27</v>
      </c>
      <c r="AK44" s="37" t="s">
        <v>27</v>
      </c>
      <c r="AL44" s="37" t="s">
        <v>27</v>
      </c>
      <c r="AM44" s="22" t="s">
        <v>27</v>
      </c>
      <c r="AN44" s="22" t="s">
        <v>27</v>
      </c>
      <c r="AO44" s="37" t="s">
        <v>27</v>
      </c>
      <c r="AP44" s="37" t="s">
        <v>27</v>
      </c>
      <c r="AQ44" s="37" t="s">
        <v>27</v>
      </c>
      <c r="AR44" s="22" t="s">
        <v>27</v>
      </c>
      <c r="AS44" s="24" t="s">
        <v>27</v>
      </c>
    </row>
    <row r="45" spans="1:45" ht="18" x14ac:dyDescent="0.25">
      <c r="A45" s="20"/>
      <c r="B45" s="21"/>
      <c r="C45" s="22" t="s">
        <v>29</v>
      </c>
      <c r="D45" s="37" t="s">
        <v>27</v>
      </c>
      <c r="E45" s="37" t="s">
        <v>27</v>
      </c>
      <c r="F45" s="37" t="s">
        <v>27</v>
      </c>
      <c r="G45" s="43" t="s">
        <v>27</v>
      </c>
      <c r="H45" s="44">
        <f>H43/H44</f>
        <v>0.43333333333333335</v>
      </c>
      <c r="I45" s="44">
        <f t="shared" ref="I45:K45" si="11">I43/I44</f>
        <v>0.19782608695652174</v>
      </c>
      <c r="J45" s="44">
        <f t="shared" si="11"/>
        <v>0.55405405405405406</v>
      </c>
      <c r="K45" s="44">
        <f t="shared" si="11"/>
        <v>8.8235294117647051E-2</v>
      </c>
      <c r="L45" s="44" t="s">
        <v>27</v>
      </c>
      <c r="M45" s="44" t="s">
        <v>27</v>
      </c>
      <c r="N45" s="44" t="s">
        <v>27</v>
      </c>
      <c r="O45" s="37" t="s">
        <v>27</v>
      </c>
      <c r="P45" s="37" t="s">
        <v>27</v>
      </c>
      <c r="Q45" s="37" t="s">
        <v>27</v>
      </c>
      <c r="R45" s="44">
        <f>R43/R44</f>
        <v>3.6666666666666665</v>
      </c>
      <c r="S45" s="44" t="s">
        <v>27</v>
      </c>
      <c r="T45" s="44" t="s">
        <v>27</v>
      </c>
      <c r="U45" s="44" t="s">
        <v>27</v>
      </c>
      <c r="V45" s="44">
        <f t="shared" ref="V45" si="12">V43/V44</f>
        <v>0.27036395147313697</v>
      </c>
      <c r="W45" s="37" t="s">
        <v>27</v>
      </c>
      <c r="X45" s="37" t="s">
        <v>27</v>
      </c>
      <c r="Y45" s="37" t="s">
        <v>27</v>
      </c>
      <c r="Z45" s="37" t="s">
        <v>27</v>
      </c>
      <c r="AA45" s="37" t="s">
        <v>27</v>
      </c>
      <c r="AB45" s="44">
        <f>AB43/AB44</f>
        <v>2.7272727272727268E-2</v>
      </c>
      <c r="AC45" s="37" t="s">
        <v>27</v>
      </c>
      <c r="AD45" s="37" t="s">
        <v>27</v>
      </c>
      <c r="AE45" s="37" t="s">
        <v>27</v>
      </c>
      <c r="AF45" s="37" t="s">
        <v>27</v>
      </c>
      <c r="AG45" s="37" t="s">
        <v>27</v>
      </c>
      <c r="AH45" s="37" t="s">
        <v>27</v>
      </c>
      <c r="AI45" s="22" t="s">
        <v>27</v>
      </c>
      <c r="AJ45" s="22" t="s">
        <v>27</v>
      </c>
      <c r="AK45" s="37" t="s">
        <v>27</v>
      </c>
      <c r="AL45" s="37" t="s">
        <v>27</v>
      </c>
      <c r="AM45" s="22" t="s">
        <v>27</v>
      </c>
      <c r="AN45" s="22" t="s">
        <v>27</v>
      </c>
      <c r="AO45" s="37" t="s">
        <v>27</v>
      </c>
      <c r="AP45" s="37" t="s">
        <v>27</v>
      </c>
      <c r="AQ45" s="37" t="s">
        <v>27</v>
      </c>
      <c r="AR45" s="22" t="s">
        <v>27</v>
      </c>
      <c r="AS45" s="24" t="s">
        <v>27</v>
      </c>
    </row>
    <row r="46" spans="1:45" x14ac:dyDescent="0.2">
      <c r="A46" s="20"/>
      <c r="B46" s="21"/>
      <c r="C46" s="22" t="s">
        <v>30</v>
      </c>
      <c r="D46" s="37" t="s">
        <v>27</v>
      </c>
      <c r="E46" s="37" t="s">
        <v>27</v>
      </c>
      <c r="F46" s="37" t="s">
        <v>27</v>
      </c>
      <c r="G46" s="43" t="s">
        <v>35</v>
      </c>
      <c r="H46" s="45">
        <v>8.2000000000000003E-2</v>
      </c>
      <c r="I46" s="43">
        <v>0.1</v>
      </c>
      <c r="J46" s="45">
        <v>0.16</v>
      </c>
      <c r="K46" s="45">
        <v>0.27</v>
      </c>
      <c r="L46" s="45">
        <v>1.7999999999999999E-2</v>
      </c>
      <c r="M46" s="45" t="s">
        <v>35</v>
      </c>
      <c r="N46" s="43" t="s">
        <v>27</v>
      </c>
      <c r="O46" s="37" t="s">
        <v>27</v>
      </c>
      <c r="P46" s="37" t="s">
        <v>27</v>
      </c>
      <c r="Q46" s="37" t="s">
        <v>27</v>
      </c>
      <c r="R46" s="43" t="s">
        <v>35</v>
      </c>
      <c r="S46" s="43"/>
      <c r="T46" s="45">
        <v>0.15</v>
      </c>
      <c r="U46" s="43"/>
      <c r="V46" s="45">
        <v>3.01</v>
      </c>
      <c r="W46" s="37" t="s">
        <v>27</v>
      </c>
      <c r="X46" s="37" t="s">
        <v>27</v>
      </c>
      <c r="Y46" s="37" t="s">
        <v>27</v>
      </c>
      <c r="Z46" s="37" t="s">
        <v>27</v>
      </c>
      <c r="AA46" s="37" t="s">
        <v>27</v>
      </c>
      <c r="AB46" s="45">
        <v>5.0000000000000001E-3</v>
      </c>
      <c r="AC46" s="37" t="s">
        <v>27</v>
      </c>
      <c r="AD46" s="37" t="s">
        <v>27</v>
      </c>
      <c r="AE46" s="37" t="s">
        <v>27</v>
      </c>
      <c r="AF46" s="37" t="s">
        <v>27</v>
      </c>
      <c r="AG46" s="37" t="s">
        <v>27</v>
      </c>
      <c r="AH46" s="37" t="s">
        <v>27</v>
      </c>
      <c r="AI46" s="22" t="s">
        <v>27</v>
      </c>
      <c r="AJ46" s="22" t="s">
        <v>27</v>
      </c>
      <c r="AK46" s="37" t="s">
        <v>27</v>
      </c>
      <c r="AL46" s="37" t="s">
        <v>27</v>
      </c>
      <c r="AM46" s="22" t="s">
        <v>27</v>
      </c>
      <c r="AN46" s="22" t="s">
        <v>27</v>
      </c>
      <c r="AO46" s="37" t="s">
        <v>27</v>
      </c>
      <c r="AP46" s="37" t="s">
        <v>27</v>
      </c>
      <c r="AQ46" s="37" t="s">
        <v>27</v>
      </c>
      <c r="AR46" s="22" t="s">
        <v>27</v>
      </c>
      <c r="AS46" s="24" t="s">
        <v>27</v>
      </c>
    </row>
    <row r="47" spans="1:45" ht="18" x14ac:dyDescent="0.25">
      <c r="A47" s="20"/>
      <c r="B47" s="21"/>
      <c r="C47" s="22" t="s">
        <v>31</v>
      </c>
      <c r="D47" s="37" t="s">
        <v>27</v>
      </c>
      <c r="E47" s="37" t="s">
        <v>27</v>
      </c>
      <c r="F47" s="37" t="s">
        <v>27</v>
      </c>
      <c r="G47" s="43" t="s">
        <v>27</v>
      </c>
      <c r="H47" s="44">
        <f>H43/H46</f>
        <v>1.1097560975609755</v>
      </c>
      <c r="I47" s="44">
        <f t="shared" ref="I47:K47" si="13">I43/I46</f>
        <v>0.90999999999999992</v>
      </c>
      <c r="J47" s="44">
        <f t="shared" si="13"/>
        <v>2.5625</v>
      </c>
      <c r="K47" s="44">
        <f t="shared" si="13"/>
        <v>0.44444444444444442</v>
      </c>
      <c r="L47" s="44" t="s">
        <v>27</v>
      </c>
      <c r="M47" s="44" t="s">
        <v>27</v>
      </c>
      <c r="N47" s="44" t="s">
        <v>27</v>
      </c>
      <c r="O47" s="37" t="s">
        <v>27</v>
      </c>
      <c r="P47" s="37" t="s">
        <v>27</v>
      </c>
      <c r="Q47" s="37" t="s">
        <v>27</v>
      </c>
      <c r="R47" s="43" t="s">
        <v>27</v>
      </c>
      <c r="S47" s="43" t="s">
        <v>27</v>
      </c>
      <c r="T47" s="43" t="s">
        <v>27</v>
      </c>
      <c r="U47" s="43" t="s">
        <v>27</v>
      </c>
      <c r="V47" s="44">
        <f t="shared" ref="V47" si="14">V43/V46</f>
        <v>0.5182724252491695</v>
      </c>
      <c r="W47" s="37" t="s">
        <v>27</v>
      </c>
      <c r="X47" s="37" t="s">
        <v>27</v>
      </c>
      <c r="Y47" s="37" t="s">
        <v>27</v>
      </c>
      <c r="Z47" s="37" t="s">
        <v>27</v>
      </c>
      <c r="AA47" s="37" t="s">
        <v>27</v>
      </c>
      <c r="AB47" s="44">
        <f>AB43/AB46</f>
        <v>1.7999999999999998</v>
      </c>
      <c r="AC47" s="37" t="s">
        <v>27</v>
      </c>
      <c r="AD47" s="37" t="s">
        <v>27</v>
      </c>
      <c r="AE47" s="37" t="s">
        <v>27</v>
      </c>
      <c r="AF47" s="37" t="s">
        <v>27</v>
      </c>
      <c r="AG47" s="37" t="s">
        <v>27</v>
      </c>
      <c r="AH47" s="37" t="s">
        <v>27</v>
      </c>
      <c r="AI47" s="22" t="s">
        <v>27</v>
      </c>
      <c r="AJ47" s="22" t="s">
        <v>27</v>
      </c>
      <c r="AK47" s="37" t="s">
        <v>27</v>
      </c>
      <c r="AL47" s="37" t="s">
        <v>27</v>
      </c>
      <c r="AM47" s="22" t="s">
        <v>27</v>
      </c>
      <c r="AN47" s="22" t="s">
        <v>27</v>
      </c>
      <c r="AO47" s="37" t="s">
        <v>27</v>
      </c>
      <c r="AP47" s="37" t="s">
        <v>27</v>
      </c>
      <c r="AQ47" s="37" t="s">
        <v>27</v>
      </c>
      <c r="AR47" s="22" t="s">
        <v>27</v>
      </c>
      <c r="AS47" s="24" t="s">
        <v>27</v>
      </c>
    </row>
    <row r="48" spans="1:45" x14ac:dyDescent="0.2">
      <c r="A48" s="20" t="s">
        <v>61</v>
      </c>
      <c r="B48" s="21" t="s">
        <v>59</v>
      </c>
      <c r="C48" s="22" t="s">
        <v>26</v>
      </c>
      <c r="D48" s="37" t="s">
        <v>27</v>
      </c>
      <c r="E48" s="37" t="s">
        <v>27</v>
      </c>
      <c r="F48" s="37" t="s">
        <v>27</v>
      </c>
      <c r="G48" s="43" t="s">
        <v>27</v>
      </c>
      <c r="H48" s="43">
        <v>0.23</v>
      </c>
      <c r="I48" s="43">
        <v>0.15</v>
      </c>
      <c r="J48" s="43">
        <v>0.88</v>
      </c>
      <c r="K48" s="45">
        <v>1.24</v>
      </c>
      <c r="L48" s="45">
        <v>0.28999999999999998</v>
      </c>
      <c r="M48" s="45">
        <v>1.98</v>
      </c>
      <c r="N48" s="45">
        <v>6.0999999999999999E-2</v>
      </c>
      <c r="O48" s="37" t="s">
        <v>27</v>
      </c>
      <c r="P48" s="37" t="s">
        <v>27</v>
      </c>
      <c r="Q48" s="37" t="s">
        <v>27</v>
      </c>
      <c r="R48" s="45">
        <v>6.4000000000000001E-2</v>
      </c>
      <c r="S48" s="43"/>
      <c r="T48" s="43" t="s">
        <v>27</v>
      </c>
      <c r="U48" s="43"/>
      <c r="V48" s="43">
        <v>3.55</v>
      </c>
      <c r="W48" s="37" t="s">
        <v>27</v>
      </c>
      <c r="X48" s="37" t="s">
        <v>27</v>
      </c>
      <c r="Y48" s="37" t="s">
        <v>27</v>
      </c>
      <c r="Z48" s="37" t="s">
        <v>27</v>
      </c>
      <c r="AA48" s="37" t="s">
        <v>27</v>
      </c>
      <c r="AB48" s="45">
        <v>0.19</v>
      </c>
      <c r="AC48" s="37" t="s">
        <v>27</v>
      </c>
      <c r="AD48" s="37" t="s">
        <v>27</v>
      </c>
      <c r="AE48" s="37" t="s">
        <v>27</v>
      </c>
      <c r="AF48" s="37" t="s">
        <v>27</v>
      </c>
      <c r="AG48" s="37" t="s">
        <v>27</v>
      </c>
      <c r="AH48" s="37" t="s">
        <v>27</v>
      </c>
      <c r="AI48" s="22" t="s">
        <v>27</v>
      </c>
      <c r="AJ48" s="22" t="s">
        <v>27</v>
      </c>
      <c r="AK48" s="37" t="s">
        <v>27</v>
      </c>
      <c r="AL48" s="37" t="s">
        <v>27</v>
      </c>
      <c r="AM48" s="22" t="s">
        <v>27</v>
      </c>
      <c r="AN48" s="22" t="s">
        <v>27</v>
      </c>
      <c r="AO48" s="37" t="s">
        <v>27</v>
      </c>
      <c r="AP48" s="37" t="s">
        <v>27</v>
      </c>
      <c r="AQ48" s="37" t="s">
        <v>27</v>
      </c>
      <c r="AR48" s="22" t="s">
        <v>27</v>
      </c>
      <c r="AS48" s="24" t="s">
        <v>27</v>
      </c>
    </row>
    <row r="49" spans="1:45" x14ac:dyDescent="0.2">
      <c r="A49" s="20"/>
      <c r="B49" s="21"/>
      <c r="C49" s="22" t="s">
        <v>28</v>
      </c>
      <c r="D49" s="37" t="s">
        <v>27</v>
      </c>
      <c r="E49" s="37" t="s">
        <v>27</v>
      </c>
      <c r="F49" s="37" t="s">
        <v>27</v>
      </c>
      <c r="G49" s="45">
        <v>2.9000000000000001E-2</v>
      </c>
      <c r="H49" s="45">
        <v>0.39</v>
      </c>
      <c r="I49" s="45">
        <v>0.77</v>
      </c>
      <c r="J49" s="45">
        <v>1.47</v>
      </c>
      <c r="K49" s="45">
        <v>4.8099999999999996</v>
      </c>
      <c r="L49" s="45">
        <v>1.04</v>
      </c>
      <c r="M49" s="45">
        <v>3.02</v>
      </c>
      <c r="N49" s="45">
        <v>0.14000000000000001</v>
      </c>
      <c r="O49" s="37" t="s">
        <v>27</v>
      </c>
      <c r="P49" s="37" t="s">
        <v>27</v>
      </c>
      <c r="Q49" s="37" t="s">
        <v>27</v>
      </c>
      <c r="R49" s="45">
        <v>2.5999999999999999E-2</v>
      </c>
      <c r="S49" s="43"/>
      <c r="T49" s="45">
        <v>6.5000000000000002E-2</v>
      </c>
      <c r="U49" s="43"/>
      <c r="V49" s="43">
        <v>6.1</v>
      </c>
      <c r="W49" s="37" t="s">
        <v>27</v>
      </c>
      <c r="X49" s="37" t="s">
        <v>27</v>
      </c>
      <c r="Y49" s="37" t="s">
        <v>27</v>
      </c>
      <c r="Z49" s="37" t="s">
        <v>27</v>
      </c>
      <c r="AA49" s="37" t="s">
        <v>27</v>
      </c>
      <c r="AB49" s="45">
        <v>2.5499999999999998</v>
      </c>
      <c r="AC49" s="37" t="s">
        <v>27</v>
      </c>
      <c r="AD49" s="37" t="s">
        <v>27</v>
      </c>
      <c r="AE49" s="37" t="s">
        <v>27</v>
      </c>
      <c r="AF49" s="37" t="s">
        <v>27</v>
      </c>
      <c r="AG49" s="37" t="s">
        <v>27</v>
      </c>
      <c r="AH49" s="37" t="s">
        <v>27</v>
      </c>
      <c r="AI49" s="22" t="s">
        <v>27</v>
      </c>
      <c r="AJ49" s="22" t="s">
        <v>27</v>
      </c>
      <c r="AK49" s="37" t="s">
        <v>27</v>
      </c>
      <c r="AL49" s="37" t="s">
        <v>27</v>
      </c>
      <c r="AM49" s="22" t="s">
        <v>27</v>
      </c>
      <c r="AN49" s="22" t="s">
        <v>27</v>
      </c>
      <c r="AO49" s="37" t="s">
        <v>27</v>
      </c>
      <c r="AP49" s="37" t="s">
        <v>27</v>
      </c>
      <c r="AQ49" s="37" t="s">
        <v>27</v>
      </c>
      <c r="AR49" s="22" t="s">
        <v>27</v>
      </c>
      <c r="AS49" s="24" t="s">
        <v>27</v>
      </c>
    </row>
    <row r="50" spans="1:45" ht="18" x14ac:dyDescent="0.25">
      <c r="A50" s="20"/>
      <c r="B50" s="21"/>
      <c r="C50" s="22" t="s">
        <v>29</v>
      </c>
      <c r="D50" s="37" t="s">
        <v>27</v>
      </c>
      <c r="E50" s="37" t="s">
        <v>27</v>
      </c>
      <c r="F50" s="37" t="s">
        <v>27</v>
      </c>
      <c r="G50" s="43" t="s">
        <v>27</v>
      </c>
      <c r="H50" s="44">
        <f>H48/H49</f>
        <v>0.58974358974358976</v>
      </c>
      <c r="I50" s="44">
        <f t="shared" ref="I50:N50" si="15">I48/I49</f>
        <v>0.19480519480519479</v>
      </c>
      <c r="J50" s="44">
        <f t="shared" si="15"/>
        <v>0.59863945578231292</v>
      </c>
      <c r="K50" s="44">
        <f t="shared" si="15"/>
        <v>0.25779625779625781</v>
      </c>
      <c r="L50" s="44">
        <f t="shared" si="15"/>
        <v>0.2788461538461538</v>
      </c>
      <c r="M50" s="44">
        <f t="shared" si="15"/>
        <v>0.6556291390728477</v>
      </c>
      <c r="N50" s="44">
        <f t="shared" si="15"/>
        <v>0.43571428571428567</v>
      </c>
      <c r="O50" s="37" t="s">
        <v>27</v>
      </c>
      <c r="P50" s="37" t="s">
        <v>27</v>
      </c>
      <c r="Q50" s="37" t="s">
        <v>27</v>
      </c>
      <c r="R50" s="44">
        <f>R48/R49</f>
        <v>2.4615384615384617</v>
      </c>
      <c r="S50" s="44" t="s">
        <v>27</v>
      </c>
      <c r="T50" s="44" t="s">
        <v>27</v>
      </c>
      <c r="U50" s="44" t="s">
        <v>27</v>
      </c>
      <c r="V50" s="44">
        <f t="shared" ref="V50" si="16">V48/V49</f>
        <v>0.58196721311475408</v>
      </c>
      <c r="W50" s="37" t="s">
        <v>27</v>
      </c>
      <c r="X50" s="37" t="s">
        <v>27</v>
      </c>
      <c r="Y50" s="37" t="s">
        <v>27</v>
      </c>
      <c r="Z50" s="37" t="s">
        <v>27</v>
      </c>
      <c r="AA50" s="37" t="s">
        <v>27</v>
      </c>
      <c r="AB50" s="44">
        <f>AB48/AB49</f>
        <v>7.450980392156864E-2</v>
      </c>
      <c r="AC50" s="37" t="s">
        <v>27</v>
      </c>
      <c r="AD50" s="37" t="s">
        <v>27</v>
      </c>
      <c r="AE50" s="37" t="s">
        <v>27</v>
      </c>
      <c r="AF50" s="37" t="s">
        <v>27</v>
      </c>
      <c r="AG50" s="37" t="s">
        <v>27</v>
      </c>
      <c r="AH50" s="37" t="s">
        <v>27</v>
      </c>
      <c r="AI50" s="22" t="s">
        <v>27</v>
      </c>
      <c r="AJ50" s="22" t="s">
        <v>27</v>
      </c>
      <c r="AK50" s="37" t="s">
        <v>27</v>
      </c>
      <c r="AL50" s="37" t="s">
        <v>27</v>
      </c>
      <c r="AM50" s="22" t="s">
        <v>27</v>
      </c>
      <c r="AN50" s="22" t="s">
        <v>27</v>
      </c>
      <c r="AO50" s="37" t="s">
        <v>27</v>
      </c>
      <c r="AP50" s="37" t="s">
        <v>27</v>
      </c>
      <c r="AQ50" s="37" t="s">
        <v>27</v>
      </c>
      <c r="AR50" s="22" t="s">
        <v>27</v>
      </c>
      <c r="AS50" s="24" t="s">
        <v>27</v>
      </c>
    </row>
    <row r="51" spans="1:45" x14ac:dyDescent="0.2">
      <c r="A51" s="20"/>
      <c r="B51" s="21"/>
      <c r="C51" s="22" t="s">
        <v>30</v>
      </c>
      <c r="D51" s="37" t="s">
        <v>27</v>
      </c>
      <c r="E51" s="37" t="s">
        <v>27</v>
      </c>
      <c r="F51" s="37" t="s">
        <v>27</v>
      </c>
      <c r="G51" s="43" t="s">
        <v>35</v>
      </c>
      <c r="H51" s="45">
        <v>0.43</v>
      </c>
      <c r="I51" s="45">
        <v>0.57999999999999996</v>
      </c>
      <c r="J51" s="45">
        <v>0.94</v>
      </c>
      <c r="K51" s="45">
        <v>2.2000000000000002</v>
      </c>
      <c r="L51" s="45">
        <v>0.46</v>
      </c>
      <c r="M51" s="45">
        <v>1.63</v>
      </c>
      <c r="N51" s="45" t="s">
        <v>27</v>
      </c>
      <c r="O51" s="37" t="s">
        <v>27</v>
      </c>
      <c r="P51" s="37" t="s">
        <v>27</v>
      </c>
      <c r="Q51" s="37" t="s">
        <v>27</v>
      </c>
      <c r="R51" s="44">
        <v>0.05</v>
      </c>
      <c r="S51" s="43" t="s">
        <v>27</v>
      </c>
      <c r="T51" s="45">
        <v>9.4E-2</v>
      </c>
      <c r="U51" s="43" t="s">
        <v>27</v>
      </c>
      <c r="V51" s="45">
        <v>6.99</v>
      </c>
      <c r="W51" s="37" t="s">
        <v>27</v>
      </c>
      <c r="X51" s="37" t="s">
        <v>27</v>
      </c>
      <c r="Y51" s="37" t="s">
        <v>27</v>
      </c>
      <c r="Z51" s="37" t="s">
        <v>27</v>
      </c>
      <c r="AA51" s="37" t="s">
        <v>27</v>
      </c>
      <c r="AB51" s="45">
        <v>0.19</v>
      </c>
      <c r="AC51" s="37" t="s">
        <v>27</v>
      </c>
      <c r="AD51" s="37" t="s">
        <v>27</v>
      </c>
      <c r="AE51" s="37" t="s">
        <v>27</v>
      </c>
      <c r="AF51" s="37" t="s">
        <v>27</v>
      </c>
      <c r="AG51" s="37" t="s">
        <v>27</v>
      </c>
      <c r="AH51" s="37" t="s">
        <v>27</v>
      </c>
      <c r="AI51" s="22" t="s">
        <v>27</v>
      </c>
      <c r="AJ51" s="22" t="s">
        <v>27</v>
      </c>
      <c r="AK51" s="37" t="s">
        <v>27</v>
      </c>
      <c r="AL51" s="37" t="s">
        <v>27</v>
      </c>
      <c r="AM51" s="22" t="s">
        <v>27</v>
      </c>
      <c r="AN51" s="22" t="s">
        <v>27</v>
      </c>
      <c r="AO51" s="37" t="s">
        <v>27</v>
      </c>
      <c r="AP51" s="37" t="s">
        <v>27</v>
      </c>
      <c r="AQ51" s="37" t="s">
        <v>27</v>
      </c>
      <c r="AR51" s="22" t="s">
        <v>27</v>
      </c>
      <c r="AS51" s="24" t="s">
        <v>27</v>
      </c>
    </row>
    <row r="52" spans="1:45" ht="18" x14ac:dyDescent="0.25">
      <c r="A52" s="20"/>
      <c r="B52" s="21"/>
      <c r="C52" s="22" t="s">
        <v>31</v>
      </c>
      <c r="D52" s="37" t="s">
        <v>27</v>
      </c>
      <c r="E52" s="37" t="s">
        <v>27</v>
      </c>
      <c r="F52" s="37" t="s">
        <v>27</v>
      </c>
      <c r="G52" s="43" t="s">
        <v>27</v>
      </c>
      <c r="H52" s="44">
        <f>H48/H51</f>
        <v>0.53488372093023262</v>
      </c>
      <c r="I52" s="44">
        <f t="shared" ref="I52:M52" si="17">I48/I51</f>
        <v>0.25862068965517243</v>
      </c>
      <c r="J52" s="44">
        <f t="shared" si="17"/>
        <v>0.93617021276595747</v>
      </c>
      <c r="K52" s="44">
        <f t="shared" si="17"/>
        <v>0.5636363636363636</v>
      </c>
      <c r="L52" s="44">
        <f t="shared" si="17"/>
        <v>0.63043478260869557</v>
      </c>
      <c r="M52" s="44">
        <f t="shared" si="17"/>
        <v>1.2147239263803682</v>
      </c>
      <c r="N52" s="44" t="s">
        <v>27</v>
      </c>
      <c r="O52" s="37" t="s">
        <v>27</v>
      </c>
      <c r="P52" s="37" t="s">
        <v>27</v>
      </c>
      <c r="Q52" s="37" t="s">
        <v>27</v>
      </c>
      <c r="R52" s="44">
        <f>R48/R51</f>
        <v>1.28</v>
      </c>
      <c r="S52" s="44" t="s">
        <v>27</v>
      </c>
      <c r="T52" s="44" t="s">
        <v>27</v>
      </c>
      <c r="U52" s="44" t="s">
        <v>27</v>
      </c>
      <c r="V52" s="44">
        <f t="shared" ref="V52" si="18">V48/V51</f>
        <v>0.50786838340486407</v>
      </c>
      <c r="W52" s="37" t="s">
        <v>27</v>
      </c>
      <c r="X52" s="37" t="s">
        <v>27</v>
      </c>
      <c r="Y52" s="37" t="s">
        <v>27</v>
      </c>
      <c r="Z52" s="37" t="s">
        <v>27</v>
      </c>
      <c r="AA52" s="37" t="s">
        <v>27</v>
      </c>
      <c r="AB52" s="44">
        <f>AB48/AB51</f>
        <v>1</v>
      </c>
      <c r="AC52" s="37" t="s">
        <v>27</v>
      </c>
      <c r="AD52" s="37" t="s">
        <v>27</v>
      </c>
      <c r="AE52" s="37" t="s">
        <v>27</v>
      </c>
      <c r="AF52" s="37" t="s">
        <v>27</v>
      </c>
      <c r="AG52" s="37" t="s">
        <v>27</v>
      </c>
      <c r="AH52" s="37" t="s">
        <v>27</v>
      </c>
      <c r="AI52" s="22" t="s">
        <v>27</v>
      </c>
      <c r="AJ52" s="22" t="s">
        <v>27</v>
      </c>
      <c r="AK52" s="37" t="s">
        <v>27</v>
      </c>
      <c r="AL52" s="37" t="s">
        <v>27</v>
      </c>
      <c r="AM52" s="22" t="s">
        <v>27</v>
      </c>
      <c r="AN52" s="22" t="s">
        <v>27</v>
      </c>
      <c r="AO52" s="37" t="s">
        <v>27</v>
      </c>
      <c r="AP52" s="37" t="s">
        <v>27</v>
      </c>
      <c r="AQ52" s="37" t="s">
        <v>27</v>
      </c>
      <c r="AR52" s="22" t="s">
        <v>27</v>
      </c>
      <c r="AS52" s="24" t="s">
        <v>27</v>
      </c>
    </row>
    <row r="53" spans="1:45" ht="18" customHeight="1" x14ac:dyDescent="0.2">
      <c r="A53" s="20" t="s">
        <v>62</v>
      </c>
      <c r="B53" s="21" t="s">
        <v>59</v>
      </c>
      <c r="C53" s="22" t="s">
        <v>26</v>
      </c>
      <c r="D53" s="37" t="s">
        <v>27</v>
      </c>
      <c r="E53" s="37" t="s">
        <v>27</v>
      </c>
      <c r="F53" s="37" t="s">
        <v>27</v>
      </c>
      <c r="G53" s="43" t="s">
        <v>27</v>
      </c>
      <c r="H53" s="44">
        <v>2.8000000000000001E-2</v>
      </c>
      <c r="I53" s="44">
        <v>6.9000000000000006E-2</v>
      </c>
      <c r="J53" s="43">
        <v>0.13</v>
      </c>
      <c r="K53" s="45">
        <v>0.14000000000000001</v>
      </c>
      <c r="L53" s="43" t="s">
        <v>35</v>
      </c>
      <c r="M53" s="43" t="s">
        <v>35</v>
      </c>
      <c r="N53" s="43" t="s">
        <v>35</v>
      </c>
      <c r="O53" s="37" t="s">
        <v>27</v>
      </c>
      <c r="P53" s="37" t="s">
        <v>27</v>
      </c>
      <c r="Q53" s="37" t="s">
        <v>27</v>
      </c>
      <c r="R53" s="45">
        <v>6.0999999999999999E-2</v>
      </c>
      <c r="S53" s="43" t="s">
        <v>27</v>
      </c>
      <c r="T53" s="43" t="s">
        <v>27</v>
      </c>
      <c r="U53" s="43" t="s">
        <v>27</v>
      </c>
      <c r="V53" s="43">
        <v>1.62</v>
      </c>
      <c r="W53" s="37" t="s">
        <v>27</v>
      </c>
      <c r="X53" s="37" t="s">
        <v>27</v>
      </c>
      <c r="Y53" s="37" t="s">
        <v>27</v>
      </c>
      <c r="Z53" s="37" t="s">
        <v>27</v>
      </c>
      <c r="AA53" s="37" t="s">
        <v>27</v>
      </c>
      <c r="AB53" s="43" t="s">
        <v>35</v>
      </c>
      <c r="AC53" s="37" t="s">
        <v>27</v>
      </c>
      <c r="AD53" s="37" t="s">
        <v>27</v>
      </c>
      <c r="AE53" s="37" t="s">
        <v>27</v>
      </c>
      <c r="AF53" s="37" t="s">
        <v>27</v>
      </c>
      <c r="AG53" s="37" t="s">
        <v>27</v>
      </c>
      <c r="AH53" s="37" t="s">
        <v>27</v>
      </c>
      <c r="AI53" s="22" t="s">
        <v>27</v>
      </c>
      <c r="AJ53" s="22" t="s">
        <v>27</v>
      </c>
      <c r="AK53" s="37" t="s">
        <v>27</v>
      </c>
      <c r="AL53" s="37" t="s">
        <v>27</v>
      </c>
      <c r="AM53" s="22" t="s">
        <v>27</v>
      </c>
      <c r="AN53" s="22" t="s">
        <v>27</v>
      </c>
      <c r="AO53" s="37" t="s">
        <v>27</v>
      </c>
      <c r="AP53" s="37" t="s">
        <v>27</v>
      </c>
      <c r="AQ53" s="37" t="s">
        <v>27</v>
      </c>
      <c r="AR53" s="22" t="s">
        <v>27</v>
      </c>
      <c r="AS53" s="24" t="s">
        <v>27</v>
      </c>
    </row>
    <row r="54" spans="1:45" x14ac:dyDescent="0.2">
      <c r="A54" s="20"/>
      <c r="B54" s="21"/>
      <c r="C54" s="22" t="s">
        <v>28</v>
      </c>
      <c r="D54" s="37" t="s">
        <v>27</v>
      </c>
      <c r="E54" s="37" t="s">
        <v>27</v>
      </c>
      <c r="F54" s="37" t="s">
        <v>27</v>
      </c>
      <c r="G54" s="43">
        <v>2.3E-2</v>
      </c>
      <c r="H54" s="45">
        <v>0.62</v>
      </c>
      <c r="I54" s="45">
        <v>1.02</v>
      </c>
      <c r="J54" s="45">
        <v>0.96</v>
      </c>
      <c r="K54" s="45">
        <v>1.52</v>
      </c>
      <c r="L54" s="45">
        <v>0.23</v>
      </c>
      <c r="M54" s="45">
        <v>0.71</v>
      </c>
      <c r="N54" s="43" t="s">
        <v>35</v>
      </c>
      <c r="O54" s="37" t="s">
        <v>27</v>
      </c>
      <c r="P54" s="37" t="s">
        <v>27</v>
      </c>
      <c r="Q54" s="37" t="s">
        <v>27</v>
      </c>
      <c r="R54" s="45">
        <v>1.4999999999999999E-2</v>
      </c>
      <c r="S54" s="43" t="s">
        <v>27</v>
      </c>
      <c r="T54" s="45">
        <v>6.2E-2</v>
      </c>
      <c r="U54" s="43" t="s">
        <v>27</v>
      </c>
      <c r="V54" s="45">
        <v>6.35</v>
      </c>
      <c r="W54" s="37" t="s">
        <v>27</v>
      </c>
      <c r="X54" s="37" t="s">
        <v>27</v>
      </c>
      <c r="Y54" s="37" t="s">
        <v>27</v>
      </c>
      <c r="Z54" s="37" t="s">
        <v>27</v>
      </c>
      <c r="AA54" s="37" t="s">
        <v>27</v>
      </c>
      <c r="AB54" s="45">
        <v>0.15</v>
      </c>
      <c r="AC54" s="37" t="s">
        <v>27</v>
      </c>
      <c r="AD54" s="37" t="s">
        <v>27</v>
      </c>
      <c r="AE54" s="37" t="s">
        <v>27</v>
      </c>
      <c r="AF54" s="37" t="s">
        <v>27</v>
      </c>
      <c r="AG54" s="37" t="s">
        <v>27</v>
      </c>
      <c r="AH54" s="37" t="s">
        <v>27</v>
      </c>
      <c r="AI54" s="22" t="s">
        <v>27</v>
      </c>
      <c r="AJ54" s="22" t="s">
        <v>27</v>
      </c>
      <c r="AK54" s="37" t="s">
        <v>27</v>
      </c>
      <c r="AL54" s="37" t="s">
        <v>27</v>
      </c>
      <c r="AM54" s="22" t="s">
        <v>27</v>
      </c>
      <c r="AN54" s="22" t="s">
        <v>27</v>
      </c>
      <c r="AO54" s="37" t="s">
        <v>27</v>
      </c>
      <c r="AP54" s="37" t="s">
        <v>27</v>
      </c>
      <c r="AQ54" s="37" t="s">
        <v>27</v>
      </c>
      <c r="AR54" s="22" t="s">
        <v>27</v>
      </c>
      <c r="AS54" s="24" t="s">
        <v>27</v>
      </c>
    </row>
    <row r="55" spans="1:45" ht="18" x14ac:dyDescent="0.25">
      <c r="A55" s="20"/>
      <c r="B55" s="21"/>
      <c r="C55" s="22" t="s">
        <v>29</v>
      </c>
      <c r="D55" s="37" t="s">
        <v>27</v>
      </c>
      <c r="E55" s="37" t="s">
        <v>27</v>
      </c>
      <c r="F55" s="37" t="s">
        <v>27</v>
      </c>
      <c r="G55" s="43" t="s">
        <v>27</v>
      </c>
      <c r="H55" s="44">
        <f>H53/H54</f>
        <v>4.5161290322580649E-2</v>
      </c>
      <c r="I55" s="44">
        <f t="shared" ref="I55:K55" si="19">I53/I54</f>
        <v>6.7647058823529421E-2</v>
      </c>
      <c r="J55" s="44">
        <f t="shared" si="19"/>
        <v>0.13541666666666669</v>
      </c>
      <c r="K55" s="44">
        <f t="shared" si="19"/>
        <v>9.2105263157894746E-2</v>
      </c>
      <c r="L55" s="44" t="s">
        <v>27</v>
      </c>
      <c r="M55" s="44" t="s">
        <v>27</v>
      </c>
      <c r="N55" s="43" t="s">
        <v>27</v>
      </c>
      <c r="O55" s="37" t="s">
        <v>27</v>
      </c>
      <c r="P55" s="37" t="s">
        <v>27</v>
      </c>
      <c r="Q55" s="37" t="s">
        <v>27</v>
      </c>
      <c r="R55" s="44">
        <f>R53/R54</f>
        <v>4.0666666666666664</v>
      </c>
      <c r="S55" s="43" t="s">
        <v>27</v>
      </c>
      <c r="T55" s="44" t="s">
        <v>27</v>
      </c>
      <c r="U55" s="43" t="s">
        <v>27</v>
      </c>
      <c r="V55" s="44">
        <f t="shared" ref="V55" si="20">V53/V54</f>
        <v>0.2551181102362205</v>
      </c>
      <c r="W55" s="37" t="s">
        <v>27</v>
      </c>
      <c r="X55" s="37" t="s">
        <v>27</v>
      </c>
      <c r="Y55" s="37" t="s">
        <v>27</v>
      </c>
      <c r="Z55" s="37" t="s">
        <v>27</v>
      </c>
      <c r="AA55" s="37" t="s">
        <v>27</v>
      </c>
      <c r="AB55" s="43" t="s">
        <v>27</v>
      </c>
      <c r="AC55" s="37" t="s">
        <v>27</v>
      </c>
      <c r="AD55" s="37" t="s">
        <v>27</v>
      </c>
      <c r="AE55" s="37" t="s">
        <v>27</v>
      </c>
      <c r="AF55" s="37" t="s">
        <v>27</v>
      </c>
      <c r="AG55" s="37" t="s">
        <v>27</v>
      </c>
      <c r="AH55" s="37" t="s">
        <v>27</v>
      </c>
      <c r="AI55" s="22" t="s">
        <v>27</v>
      </c>
      <c r="AJ55" s="22" t="s">
        <v>27</v>
      </c>
      <c r="AK55" s="37" t="s">
        <v>27</v>
      </c>
      <c r="AL55" s="37" t="s">
        <v>27</v>
      </c>
      <c r="AM55" s="22" t="s">
        <v>27</v>
      </c>
      <c r="AN55" s="22" t="s">
        <v>27</v>
      </c>
      <c r="AO55" s="37" t="s">
        <v>27</v>
      </c>
      <c r="AP55" s="37" t="s">
        <v>27</v>
      </c>
      <c r="AQ55" s="37" t="s">
        <v>27</v>
      </c>
      <c r="AR55" s="22" t="s">
        <v>27</v>
      </c>
      <c r="AS55" s="24" t="s">
        <v>27</v>
      </c>
    </row>
    <row r="56" spans="1:45" x14ac:dyDescent="0.2">
      <c r="A56" s="20"/>
      <c r="B56" s="21"/>
      <c r="C56" s="22" t="s">
        <v>30</v>
      </c>
      <c r="D56" s="37" t="s">
        <v>27</v>
      </c>
      <c r="E56" s="37" t="s">
        <v>27</v>
      </c>
      <c r="F56" s="37" t="s">
        <v>27</v>
      </c>
      <c r="G56" s="43" t="s">
        <v>35</v>
      </c>
      <c r="H56" s="45">
        <v>0.18</v>
      </c>
      <c r="I56" s="45">
        <v>0.19</v>
      </c>
      <c r="J56" s="43">
        <v>0.2</v>
      </c>
      <c r="K56" s="45">
        <v>0.27</v>
      </c>
      <c r="L56" s="43" t="s">
        <v>35</v>
      </c>
      <c r="M56" s="43" t="s">
        <v>35</v>
      </c>
      <c r="N56" s="43" t="s">
        <v>27</v>
      </c>
      <c r="O56" s="37" t="s">
        <v>27</v>
      </c>
      <c r="P56" s="37" t="s">
        <v>27</v>
      </c>
      <c r="Q56" s="37" t="s">
        <v>27</v>
      </c>
      <c r="R56" s="44">
        <v>0.01</v>
      </c>
      <c r="S56" s="43" t="s">
        <v>27</v>
      </c>
      <c r="T56" s="44">
        <v>0.06</v>
      </c>
      <c r="U56" s="43" t="s">
        <v>27</v>
      </c>
      <c r="V56" s="45">
        <v>2.5099999999999998</v>
      </c>
      <c r="W56" s="37" t="s">
        <v>27</v>
      </c>
      <c r="X56" s="37" t="s">
        <v>27</v>
      </c>
      <c r="Y56" s="37" t="s">
        <v>27</v>
      </c>
      <c r="Z56" s="37" t="s">
        <v>27</v>
      </c>
      <c r="AA56" s="37" t="s">
        <v>27</v>
      </c>
      <c r="AB56" s="45">
        <v>2.7E-2</v>
      </c>
      <c r="AC56" s="37" t="s">
        <v>27</v>
      </c>
      <c r="AD56" s="37" t="s">
        <v>27</v>
      </c>
      <c r="AE56" s="37" t="s">
        <v>27</v>
      </c>
      <c r="AF56" s="37" t="s">
        <v>27</v>
      </c>
      <c r="AG56" s="37" t="s">
        <v>27</v>
      </c>
      <c r="AH56" s="37" t="s">
        <v>27</v>
      </c>
      <c r="AI56" s="22" t="s">
        <v>27</v>
      </c>
      <c r="AJ56" s="22" t="s">
        <v>27</v>
      </c>
      <c r="AK56" s="37" t="s">
        <v>27</v>
      </c>
      <c r="AL56" s="37" t="s">
        <v>27</v>
      </c>
      <c r="AM56" s="22" t="s">
        <v>27</v>
      </c>
      <c r="AN56" s="22" t="s">
        <v>27</v>
      </c>
      <c r="AO56" s="37" t="s">
        <v>27</v>
      </c>
      <c r="AP56" s="37" t="s">
        <v>27</v>
      </c>
      <c r="AQ56" s="37" t="s">
        <v>27</v>
      </c>
      <c r="AR56" s="22" t="s">
        <v>27</v>
      </c>
      <c r="AS56" s="24" t="s">
        <v>27</v>
      </c>
    </row>
    <row r="57" spans="1:45" ht="18" x14ac:dyDescent="0.25">
      <c r="A57" s="20"/>
      <c r="B57" s="21"/>
      <c r="C57" s="22" t="s">
        <v>31</v>
      </c>
      <c r="D57" s="37" t="s">
        <v>27</v>
      </c>
      <c r="E57" s="37" t="s">
        <v>27</v>
      </c>
      <c r="F57" s="37" t="s">
        <v>27</v>
      </c>
      <c r="G57" s="43" t="s">
        <v>27</v>
      </c>
      <c r="H57" s="44">
        <f>H53/H56</f>
        <v>0.15555555555555556</v>
      </c>
      <c r="I57" s="44">
        <f t="shared" ref="I57:K57" si="21">I53/I56</f>
        <v>0.36315789473684212</v>
      </c>
      <c r="J57" s="44">
        <f t="shared" si="21"/>
        <v>0.65</v>
      </c>
      <c r="K57" s="44">
        <f t="shared" si="21"/>
        <v>0.51851851851851849</v>
      </c>
      <c r="L57" s="44" t="s">
        <v>27</v>
      </c>
      <c r="M57" s="44" t="s">
        <v>27</v>
      </c>
      <c r="N57" s="43" t="s">
        <v>27</v>
      </c>
      <c r="O57" s="37" t="s">
        <v>27</v>
      </c>
      <c r="P57" s="37" t="s">
        <v>27</v>
      </c>
      <c r="Q57" s="37" t="s">
        <v>27</v>
      </c>
      <c r="R57" s="44">
        <f>R53/R56</f>
        <v>6.1</v>
      </c>
      <c r="S57" s="44" t="s">
        <v>27</v>
      </c>
      <c r="T57" s="44" t="s">
        <v>27</v>
      </c>
      <c r="U57" s="44" t="s">
        <v>27</v>
      </c>
      <c r="V57" s="44">
        <f t="shared" ref="V57" si="22">V53/V56</f>
        <v>0.64541832669322718</v>
      </c>
      <c r="W57" s="37" t="s">
        <v>27</v>
      </c>
      <c r="X57" s="37" t="s">
        <v>27</v>
      </c>
      <c r="Y57" s="37" t="s">
        <v>27</v>
      </c>
      <c r="Z57" s="37" t="s">
        <v>27</v>
      </c>
      <c r="AA57" s="37" t="s">
        <v>27</v>
      </c>
      <c r="AB57" s="43" t="s">
        <v>27</v>
      </c>
      <c r="AC57" s="37" t="s">
        <v>27</v>
      </c>
      <c r="AD57" s="37" t="s">
        <v>27</v>
      </c>
      <c r="AE57" s="37" t="s">
        <v>27</v>
      </c>
      <c r="AF57" s="37" t="s">
        <v>27</v>
      </c>
      <c r="AG57" s="37" t="s">
        <v>27</v>
      </c>
      <c r="AH57" s="37" t="s">
        <v>27</v>
      </c>
      <c r="AI57" s="22" t="s">
        <v>27</v>
      </c>
      <c r="AJ57" s="22" t="s">
        <v>27</v>
      </c>
      <c r="AK57" s="37" t="s">
        <v>27</v>
      </c>
      <c r="AL57" s="37" t="s">
        <v>27</v>
      </c>
      <c r="AM57" s="22" t="s">
        <v>27</v>
      </c>
      <c r="AN57" s="22" t="s">
        <v>27</v>
      </c>
      <c r="AO57" s="37" t="s">
        <v>27</v>
      </c>
      <c r="AP57" s="37" t="s">
        <v>27</v>
      </c>
      <c r="AQ57" s="37" t="s">
        <v>27</v>
      </c>
      <c r="AR57" s="22" t="s">
        <v>27</v>
      </c>
      <c r="AS57" s="24" t="s">
        <v>27</v>
      </c>
    </row>
    <row r="58" spans="1:45" x14ac:dyDescent="0.2">
      <c r="A58" s="20" t="s">
        <v>63</v>
      </c>
      <c r="B58" s="21" t="s">
        <v>59</v>
      </c>
      <c r="C58" s="22" t="s">
        <v>26</v>
      </c>
      <c r="D58" s="37" t="s">
        <v>27</v>
      </c>
      <c r="E58" s="37" t="s">
        <v>27</v>
      </c>
      <c r="F58" s="37" t="s">
        <v>27</v>
      </c>
      <c r="G58" s="43" t="s">
        <v>27</v>
      </c>
      <c r="H58" s="44">
        <v>3.5000000000000003E-2</v>
      </c>
      <c r="I58" s="44">
        <v>6.8000000000000005E-2</v>
      </c>
      <c r="J58" s="43">
        <v>0.27</v>
      </c>
      <c r="K58" s="45">
        <v>5.8000000000000003E-2</v>
      </c>
      <c r="L58" s="43" t="s">
        <v>35</v>
      </c>
      <c r="M58" s="43" t="s">
        <v>35</v>
      </c>
      <c r="N58" s="43" t="s">
        <v>35</v>
      </c>
      <c r="O58" s="37" t="s">
        <v>27</v>
      </c>
      <c r="P58" s="37" t="s">
        <v>27</v>
      </c>
      <c r="Q58" s="37" t="s">
        <v>27</v>
      </c>
      <c r="R58" s="45">
        <v>4.2999999999999997E-2</v>
      </c>
      <c r="S58" s="43" t="s">
        <v>27</v>
      </c>
      <c r="T58" s="43" t="s">
        <v>27</v>
      </c>
      <c r="U58" s="43" t="s">
        <v>27</v>
      </c>
      <c r="V58" s="43">
        <v>0.56000000000000005</v>
      </c>
      <c r="W58" s="37" t="s">
        <v>27</v>
      </c>
      <c r="X58" s="37" t="s">
        <v>27</v>
      </c>
      <c r="Y58" s="37" t="s">
        <v>27</v>
      </c>
      <c r="Z58" s="37" t="s">
        <v>27</v>
      </c>
      <c r="AA58" s="37" t="s">
        <v>27</v>
      </c>
      <c r="AB58" s="45">
        <v>1.2E-2</v>
      </c>
      <c r="AC58" s="37" t="s">
        <v>27</v>
      </c>
      <c r="AD58" s="37" t="s">
        <v>27</v>
      </c>
      <c r="AE58" s="37" t="s">
        <v>27</v>
      </c>
      <c r="AF58" s="37" t="s">
        <v>27</v>
      </c>
      <c r="AG58" s="37" t="s">
        <v>27</v>
      </c>
      <c r="AH58" s="37" t="s">
        <v>27</v>
      </c>
      <c r="AI58" s="22" t="s">
        <v>27</v>
      </c>
      <c r="AJ58" s="22" t="s">
        <v>27</v>
      </c>
      <c r="AK58" s="37" t="s">
        <v>27</v>
      </c>
      <c r="AL58" s="37" t="s">
        <v>27</v>
      </c>
      <c r="AM58" s="22" t="s">
        <v>27</v>
      </c>
      <c r="AN58" s="22" t="s">
        <v>27</v>
      </c>
      <c r="AO58" s="37" t="s">
        <v>27</v>
      </c>
      <c r="AP58" s="37" t="s">
        <v>27</v>
      </c>
      <c r="AQ58" s="37" t="s">
        <v>27</v>
      </c>
      <c r="AR58" s="22" t="s">
        <v>27</v>
      </c>
      <c r="AS58" s="24" t="s">
        <v>27</v>
      </c>
    </row>
    <row r="59" spans="1:45" x14ac:dyDescent="0.2">
      <c r="A59" s="20"/>
      <c r="B59" s="21"/>
      <c r="C59" s="22" t="s">
        <v>28</v>
      </c>
      <c r="D59" s="37" t="s">
        <v>27</v>
      </c>
      <c r="E59" s="37" t="s">
        <v>27</v>
      </c>
      <c r="F59" s="37" t="s">
        <v>27</v>
      </c>
      <c r="G59" s="43" t="s">
        <v>35</v>
      </c>
      <c r="H59" s="45">
        <v>0.11</v>
      </c>
      <c r="I59" s="43">
        <v>0.2</v>
      </c>
      <c r="J59" s="45">
        <v>0.48</v>
      </c>
      <c r="K59" s="45">
        <v>0.85</v>
      </c>
      <c r="L59" s="43">
        <v>0.2</v>
      </c>
      <c r="M59" s="45">
        <v>0.79</v>
      </c>
      <c r="N59" s="45">
        <v>1.7999999999999999E-2</v>
      </c>
      <c r="O59" s="37" t="s">
        <v>27</v>
      </c>
      <c r="P59" s="37" t="s">
        <v>27</v>
      </c>
      <c r="Q59" s="37" t="s">
        <v>27</v>
      </c>
      <c r="R59" s="45">
        <v>2E-3</v>
      </c>
      <c r="S59" s="43" t="s">
        <v>27</v>
      </c>
      <c r="T59" s="44">
        <v>0.01</v>
      </c>
      <c r="U59" s="43" t="s">
        <v>27</v>
      </c>
      <c r="V59" s="45">
        <v>3.36</v>
      </c>
      <c r="W59" s="37" t="s">
        <v>27</v>
      </c>
      <c r="X59" s="37" t="s">
        <v>27</v>
      </c>
      <c r="Y59" s="37" t="s">
        <v>27</v>
      </c>
      <c r="Z59" s="37" t="s">
        <v>27</v>
      </c>
      <c r="AA59" s="37" t="s">
        <v>27</v>
      </c>
      <c r="AB59" s="43">
        <v>0.16</v>
      </c>
      <c r="AC59" s="37" t="s">
        <v>27</v>
      </c>
      <c r="AD59" s="37" t="s">
        <v>27</v>
      </c>
      <c r="AE59" s="37" t="s">
        <v>27</v>
      </c>
      <c r="AF59" s="37" t="s">
        <v>27</v>
      </c>
      <c r="AG59" s="37" t="s">
        <v>27</v>
      </c>
      <c r="AH59" s="37" t="s">
        <v>27</v>
      </c>
      <c r="AI59" s="22" t="s">
        <v>27</v>
      </c>
      <c r="AJ59" s="22" t="s">
        <v>27</v>
      </c>
      <c r="AK59" s="37" t="s">
        <v>27</v>
      </c>
      <c r="AL59" s="37" t="s">
        <v>27</v>
      </c>
      <c r="AM59" s="22" t="s">
        <v>27</v>
      </c>
      <c r="AN59" s="22" t="s">
        <v>27</v>
      </c>
      <c r="AO59" s="37" t="s">
        <v>27</v>
      </c>
      <c r="AP59" s="37" t="s">
        <v>27</v>
      </c>
      <c r="AQ59" s="37" t="s">
        <v>27</v>
      </c>
      <c r="AR59" s="22" t="s">
        <v>27</v>
      </c>
      <c r="AS59" s="24" t="s">
        <v>27</v>
      </c>
    </row>
    <row r="60" spans="1:45" ht="18" x14ac:dyDescent="0.25">
      <c r="A60" s="20"/>
      <c r="B60" s="21"/>
      <c r="C60" s="22" t="s">
        <v>29</v>
      </c>
      <c r="D60" s="37" t="s">
        <v>27</v>
      </c>
      <c r="E60" s="37" t="s">
        <v>27</v>
      </c>
      <c r="F60" s="37" t="s">
        <v>27</v>
      </c>
      <c r="G60" s="43" t="s">
        <v>27</v>
      </c>
      <c r="H60" s="44">
        <f>H58/H59</f>
        <v>0.31818181818181823</v>
      </c>
      <c r="I60" s="44">
        <f t="shared" ref="I60:K60" si="23">I58/I59</f>
        <v>0.34</v>
      </c>
      <c r="J60" s="44">
        <f t="shared" si="23"/>
        <v>0.56250000000000011</v>
      </c>
      <c r="K60" s="44">
        <f t="shared" si="23"/>
        <v>6.8235294117647061E-2</v>
      </c>
      <c r="L60" s="44" t="s">
        <v>27</v>
      </c>
      <c r="M60" s="44" t="s">
        <v>27</v>
      </c>
      <c r="N60" s="43" t="s">
        <v>27</v>
      </c>
      <c r="O60" s="37" t="s">
        <v>27</v>
      </c>
      <c r="P60" s="37" t="s">
        <v>27</v>
      </c>
      <c r="Q60" s="37" t="s">
        <v>27</v>
      </c>
      <c r="R60" s="44">
        <f>R58/R59</f>
        <v>21.499999999999996</v>
      </c>
      <c r="S60" s="44" t="s">
        <v>27</v>
      </c>
      <c r="T60" s="44" t="s">
        <v>27</v>
      </c>
      <c r="U60" s="44" t="s">
        <v>27</v>
      </c>
      <c r="V60" s="44">
        <f t="shared" ref="V60" si="24">V58/V59</f>
        <v>0.16666666666666669</v>
      </c>
      <c r="W60" s="37" t="s">
        <v>27</v>
      </c>
      <c r="X60" s="37" t="s">
        <v>27</v>
      </c>
      <c r="Y60" s="37" t="s">
        <v>27</v>
      </c>
      <c r="Z60" s="37" t="s">
        <v>27</v>
      </c>
      <c r="AA60" s="37" t="s">
        <v>27</v>
      </c>
      <c r="AB60" s="44">
        <f>AB58/AB59</f>
        <v>7.4999999999999997E-2</v>
      </c>
      <c r="AC60" s="37" t="s">
        <v>27</v>
      </c>
      <c r="AD60" s="37" t="s">
        <v>27</v>
      </c>
      <c r="AE60" s="37" t="s">
        <v>27</v>
      </c>
      <c r="AF60" s="37" t="s">
        <v>27</v>
      </c>
      <c r="AG60" s="37" t="s">
        <v>27</v>
      </c>
      <c r="AH60" s="37" t="s">
        <v>27</v>
      </c>
      <c r="AI60" s="22" t="s">
        <v>27</v>
      </c>
      <c r="AJ60" s="22" t="s">
        <v>27</v>
      </c>
      <c r="AK60" s="37" t="s">
        <v>27</v>
      </c>
      <c r="AL60" s="37" t="s">
        <v>27</v>
      </c>
      <c r="AM60" s="22" t="s">
        <v>27</v>
      </c>
      <c r="AN60" s="22" t="s">
        <v>27</v>
      </c>
      <c r="AO60" s="37" t="s">
        <v>27</v>
      </c>
      <c r="AP60" s="37" t="s">
        <v>27</v>
      </c>
      <c r="AQ60" s="37" t="s">
        <v>27</v>
      </c>
      <c r="AR60" s="22" t="s">
        <v>27</v>
      </c>
      <c r="AS60" s="24" t="s">
        <v>27</v>
      </c>
    </row>
    <row r="61" spans="1:45" x14ac:dyDescent="0.2">
      <c r="A61" s="20"/>
      <c r="B61" s="21"/>
      <c r="C61" s="22" t="s">
        <v>30</v>
      </c>
      <c r="D61" s="37" t="s">
        <v>27</v>
      </c>
      <c r="E61" s="37" t="s">
        <v>27</v>
      </c>
      <c r="F61" s="37" t="s">
        <v>27</v>
      </c>
      <c r="G61" s="43" t="s">
        <v>35</v>
      </c>
      <c r="H61" s="43" t="s">
        <v>35</v>
      </c>
      <c r="I61" s="45">
        <v>5.6000000000000001E-2</v>
      </c>
      <c r="J61" s="45">
        <v>0.13</v>
      </c>
      <c r="K61" s="43">
        <v>0.19</v>
      </c>
      <c r="L61" s="43" t="s">
        <v>35</v>
      </c>
      <c r="M61" s="45">
        <v>0.11</v>
      </c>
      <c r="N61" s="43" t="s">
        <v>27</v>
      </c>
      <c r="O61" s="37" t="s">
        <v>27</v>
      </c>
      <c r="P61" s="37" t="s">
        <v>27</v>
      </c>
      <c r="Q61" s="37" t="s">
        <v>27</v>
      </c>
      <c r="R61" s="45">
        <v>2.8000000000000001E-2</v>
      </c>
      <c r="S61" s="43" t="s">
        <v>27</v>
      </c>
      <c r="T61" s="45">
        <v>5.2999999999999999E-2</v>
      </c>
      <c r="U61" s="43" t="s">
        <v>27</v>
      </c>
      <c r="V61" s="45">
        <v>1.94</v>
      </c>
      <c r="W61" s="37" t="s">
        <v>27</v>
      </c>
      <c r="X61" s="37" t="s">
        <v>27</v>
      </c>
      <c r="Y61" s="37" t="s">
        <v>27</v>
      </c>
      <c r="Z61" s="37" t="s">
        <v>27</v>
      </c>
      <c r="AA61" s="37" t="s">
        <v>27</v>
      </c>
      <c r="AB61" s="43">
        <v>1.4E-2</v>
      </c>
      <c r="AC61" s="37" t="s">
        <v>27</v>
      </c>
      <c r="AD61" s="37" t="s">
        <v>27</v>
      </c>
      <c r="AE61" s="37" t="s">
        <v>27</v>
      </c>
      <c r="AF61" s="37" t="s">
        <v>27</v>
      </c>
      <c r="AG61" s="37" t="s">
        <v>27</v>
      </c>
      <c r="AH61" s="37" t="s">
        <v>27</v>
      </c>
      <c r="AI61" s="22" t="s">
        <v>27</v>
      </c>
      <c r="AJ61" s="22" t="s">
        <v>27</v>
      </c>
      <c r="AK61" s="37" t="s">
        <v>27</v>
      </c>
      <c r="AL61" s="37" t="s">
        <v>27</v>
      </c>
      <c r="AM61" s="22" t="s">
        <v>27</v>
      </c>
      <c r="AN61" s="22" t="s">
        <v>27</v>
      </c>
      <c r="AO61" s="37" t="s">
        <v>27</v>
      </c>
      <c r="AP61" s="37" t="s">
        <v>27</v>
      </c>
      <c r="AQ61" s="37" t="s">
        <v>27</v>
      </c>
      <c r="AR61" s="22" t="s">
        <v>27</v>
      </c>
      <c r="AS61" s="24" t="s">
        <v>27</v>
      </c>
    </row>
    <row r="62" spans="1:45" ht="18" x14ac:dyDescent="0.25">
      <c r="A62" s="20"/>
      <c r="B62" s="21"/>
      <c r="C62" s="22" t="s">
        <v>31</v>
      </c>
      <c r="D62" s="37" t="s">
        <v>27</v>
      </c>
      <c r="E62" s="37" t="s">
        <v>27</v>
      </c>
      <c r="F62" s="37" t="s">
        <v>27</v>
      </c>
      <c r="G62" s="43" t="s">
        <v>27</v>
      </c>
      <c r="H62" s="43" t="s">
        <v>27</v>
      </c>
      <c r="I62" s="43">
        <f t="shared" ref="I62:K62" si="25">I58/I61</f>
        <v>1.2142857142857144</v>
      </c>
      <c r="J62" s="43">
        <f t="shared" si="25"/>
        <v>2.0769230769230771</v>
      </c>
      <c r="K62" s="43">
        <f t="shared" si="25"/>
        <v>0.30526315789473685</v>
      </c>
      <c r="L62" s="43" t="s">
        <v>27</v>
      </c>
      <c r="M62" s="43" t="s">
        <v>27</v>
      </c>
      <c r="N62" s="43" t="s">
        <v>27</v>
      </c>
      <c r="O62" s="37" t="s">
        <v>27</v>
      </c>
      <c r="P62" s="37" t="s">
        <v>27</v>
      </c>
      <c r="Q62" s="37" t="s">
        <v>27</v>
      </c>
      <c r="R62" s="44">
        <f>R58/R61</f>
        <v>1.5357142857142856</v>
      </c>
      <c r="S62" s="44" t="s">
        <v>27</v>
      </c>
      <c r="T62" s="44" t="s">
        <v>27</v>
      </c>
      <c r="U62" s="44" t="s">
        <v>27</v>
      </c>
      <c r="V62" s="44">
        <f t="shared" ref="V62" si="26">V58/V61</f>
        <v>0.28865979381443302</v>
      </c>
      <c r="W62" s="37" t="s">
        <v>27</v>
      </c>
      <c r="X62" s="37" t="s">
        <v>27</v>
      </c>
      <c r="Y62" s="37" t="s">
        <v>27</v>
      </c>
      <c r="Z62" s="37" t="s">
        <v>27</v>
      </c>
      <c r="AA62" s="37" t="s">
        <v>27</v>
      </c>
      <c r="AB62" s="44">
        <f>AB58/AB61</f>
        <v>0.8571428571428571</v>
      </c>
      <c r="AC62" s="37" t="s">
        <v>27</v>
      </c>
      <c r="AD62" s="37" t="s">
        <v>27</v>
      </c>
      <c r="AE62" s="37" t="s">
        <v>27</v>
      </c>
      <c r="AF62" s="37" t="s">
        <v>27</v>
      </c>
      <c r="AG62" s="37" t="s">
        <v>27</v>
      </c>
      <c r="AH62" s="37" t="s">
        <v>27</v>
      </c>
      <c r="AI62" s="22" t="s">
        <v>27</v>
      </c>
      <c r="AJ62" s="22" t="s">
        <v>27</v>
      </c>
      <c r="AK62" s="37" t="s">
        <v>27</v>
      </c>
      <c r="AL62" s="37" t="s">
        <v>27</v>
      </c>
      <c r="AM62" s="22" t="s">
        <v>27</v>
      </c>
      <c r="AN62" s="22" t="s">
        <v>27</v>
      </c>
      <c r="AO62" s="37" t="s">
        <v>27</v>
      </c>
      <c r="AP62" s="37" t="s">
        <v>27</v>
      </c>
      <c r="AQ62" s="37" t="s">
        <v>27</v>
      </c>
      <c r="AR62" s="22" t="s">
        <v>27</v>
      </c>
      <c r="AS62" s="24" t="s">
        <v>27</v>
      </c>
    </row>
    <row r="63" spans="1:45" x14ac:dyDescent="0.2">
      <c r="A63" s="20" t="s">
        <v>64</v>
      </c>
      <c r="B63" s="21" t="s">
        <v>59</v>
      </c>
      <c r="C63" s="22" t="s">
        <v>26</v>
      </c>
      <c r="D63" s="37" t="s">
        <v>27</v>
      </c>
      <c r="E63" s="37" t="s">
        <v>27</v>
      </c>
      <c r="F63" s="37" t="s">
        <v>27</v>
      </c>
      <c r="G63" s="43" t="s">
        <v>27</v>
      </c>
      <c r="H63" s="43" t="s">
        <v>35</v>
      </c>
      <c r="I63" s="44">
        <v>0.03</v>
      </c>
      <c r="J63" s="43">
        <v>0.38</v>
      </c>
      <c r="K63" s="45">
        <v>0.39</v>
      </c>
      <c r="L63" s="43" t="s">
        <v>35</v>
      </c>
      <c r="M63" s="43" t="s">
        <v>35</v>
      </c>
      <c r="N63" s="43" t="s">
        <v>35</v>
      </c>
      <c r="O63" s="37" t="s">
        <v>27</v>
      </c>
      <c r="P63" s="37" t="s">
        <v>27</v>
      </c>
      <c r="Q63" s="37" t="s">
        <v>27</v>
      </c>
      <c r="R63" s="45">
        <v>4.2000000000000003E-2</v>
      </c>
      <c r="S63" s="43" t="s">
        <v>27</v>
      </c>
      <c r="T63" s="43" t="s">
        <v>27</v>
      </c>
      <c r="U63" s="43" t="s">
        <v>27</v>
      </c>
      <c r="V63" s="43">
        <v>0.51</v>
      </c>
      <c r="W63" s="37" t="s">
        <v>27</v>
      </c>
      <c r="X63" s="37" t="s">
        <v>27</v>
      </c>
      <c r="Y63" s="37" t="s">
        <v>27</v>
      </c>
      <c r="Z63" s="37" t="s">
        <v>27</v>
      </c>
      <c r="AA63" s="37" t="s">
        <v>27</v>
      </c>
      <c r="AB63" s="43">
        <v>0.11</v>
      </c>
      <c r="AC63" s="37" t="s">
        <v>27</v>
      </c>
      <c r="AD63" s="37" t="s">
        <v>27</v>
      </c>
      <c r="AE63" s="37" t="s">
        <v>27</v>
      </c>
      <c r="AF63" s="37" t="s">
        <v>27</v>
      </c>
      <c r="AG63" s="37" t="s">
        <v>27</v>
      </c>
      <c r="AH63" s="37" t="s">
        <v>27</v>
      </c>
      <c r="AI63" s="22" t="s">
        <v>27</v>
      </c>
      <c r="AJ63" s="22" t="s">
        <v>27</v>
      </c>
      <c r="AK63" s="37" t="s">
        <v>27</v>
      </c>
      <c r="AL63" s="37" t="s">
        <v>27</v>
      </c>
      <c r="AM63" s="22" t="s">
        <v>27</v>
      </c>
      <c r="AN63" s="22" t="s">
        <v>27</v>
      </c>
      <c r="AO63" s="37" t="s">
        <v>27</v>
      </c>
      <c r="AP63" s="37" t="s">
        <v>27</v>
      </c>
      <c r="AQ63" s="37" t="s">
        <v>27</v>
      </c>
      <c r="AR63" s="22" t="s">
        <v>27</v>
      </c>
      <c r="AS63" s="24" t="s">
        <v>27</v>
      </c>
    </row>
    <row r="64" spans="1:45" x14ac:dyDescent="0.2">
      <c r="A64" s="20"/>
      <c r="B64" s="21"/>
      <c r="C64" s="22" t="s">
        <v>28</v>
      </c>
      <c r="D64" s="37" t="s">
        <v>27</v>
      </c>
      <c r="E64" s="37" t="s">
        <v>27</v>
      </c>
      <c r="F64" s="37" t="s">
        <v>27</v>
      </c>
      <c r="G64" s="43">
        <v>1.9E-2</v>
      </c>
      <c r="H64" s="43" t="s">
        <v>35</v>
      </c>
      <c r="I64" s="45">
        <v>8.1000000000000003E-2</v>
      </c>
      <c r="J64" s="45">
        <v>0.31</v>
      </c>
      <c r="K64" s="45">
        <v>1.56</v>
      </c>
      <c r="L64" s="45">
        <v>0.35</v>
      </c>
      <c r="M64" s="45">
        <v>1.1100000000000001</v>
      </c>
      <c r="N64" s="43" t="s">
        <v>35</v>
      </c>
      <c r="O64" s="37" t="s">
        <v>27</v>
      </c>
      <c r="P64" s="37" t="s">
        <v>27</v>
      </c>
      <c r="Q64" s="37" t="s">
        <v>27</v>
      </c>
      <c r="R64" s="45">
        <v>3.0000000000000001E-3</v>
      </c>
      <c r="S64" s="43" t="s">
        <v>27</v>
      </c>
      <c r="T64" s="45">
        <v>3.0000000000000001E-3</v>
      </c>
      <c r="U64" s="43" t="s">
        <v>27</v>
      </c>
      <c r="V64" s="45">
        <v>1.1499999999999999</v>
      </c>
      <c r="W64" s="37" t="s">
        <v>27</v>
      </c>
      <c r="X64" s="37" t="s">
        <v>27</v>
      </c>
      <c r="Y64" s="37" t="s">
        <v>27</v>
      </c>
      <c r="Z64" s="37" t="s">
        <v>27</v>
      </c>
      <c r="AA64" s="37" t="s">
        <v>27</v>
      </c>
      <c r="AB64" s="45">
        <v>1.52</v>
      </c>
      <c r="AC64" s="37" t="s">
        <v>27</v>
      </c>
      <c r="AD64" s="37" t="s">
        <v>27</v>
      </c>
      <c r="AE64" s="37" t="s">
        <v>27</v>
      </c>
      <c r="AF64" s="37" t="s">
        <v>27</v>
      </c>
      <c r="AG64" s="37" t="s">
        <v>27</v>
      </c>
      <c r="AH64" s="37" t="s">
        <v>27</v>
      </c>
      <c r="AI64" s="22" t="s">
        <v>27</v>
      </c>
      <c r="AJ64" s="22" t="s">
        <v>27</v>
      </c>
      <c r="AK64" s="37" t="s">
        <v>27</v>
      </c>
      <c r="AL64" s="37" t="s">
        <v>27</v>
      </c>
      <c r="AM64" s="22" t="s">
        <v>27</v>
      </c>
      <c r="AN64" s="22" t="s">
        <v>27</v>
      </c>
      <c r="AO64" s="37" t="s">
        <v>27</v>
      </c>
      <c r="AP64" s="37" t="s">
        <v>27</v>
      </c>
      <c r="AQ64" s="37" t="s">
        <v>27</v>
      </c>
      <c r="AR64" s="22" t="s">
        <v>27</v>
      </c>
      <c r="AS64" s="24" t="s">
        <v>27</v>
      </c>
    </row>
    <row r="65" spans="1:45" ht="18" x14ac:dyDescent="0.25">
      <c r="A65" s="20"/>
      <c r="B65" s="21"/>
      <c r="C65" s="22" t="s">
        <v>29</v>
      </c>
      <c r="D65" s="37" t="s">
        <v>27</v>
      </c>
      <c r="E65" s="37" t="s">
        <v>27</v>
      </c>
      <c r="F65" s="37" t="s">
        <v>27</v>
      </c>
      <c r="G65" s="43" t="s">
        <v>27</v>
      </c>
      <c r="H65" s="43" t="s">
        <v>27</v>
      </c>
      <c r="I65" s="43">
        <f t="shared" ref="I65:K65" si="27">I63/I64</f>
        <v>0.37037037037037035</v>
      </c>
      <c r="J65" s="43">
        <f t="shared" si="27"/>
        <v>1.2258064516129032</v>
      </c>
      <c r="K65" s="43">
        <f t="shared" si="27"/>
        <v>0.25</v>
      </c>
      <c r="L65" s="43" t="s">
        <v>27</v>
      </c>
      <c r="M65" s="43" t="s">
        <v>27</v>
      </c>
      <c r="N65" s="43" t="s">
        <v>27</v>
      </c>
      <c r="O65" s="37" t="s">
        <v>27</v>
      </c>
      <c r="P65" s="37" t="s">
        <v>27</v>
      </c>
      <c r="Q65" s="37" t="s">
        <v>27</v>
      </c>
      <c r="R65" s="43">
        <f>R63/R64</f>
        <v>14</v>
      </c>
      <c r="S65" s="43" t="s">
        <v>27</v>
      </c>
      <c r="T65" s="43" t="s">
        <v>27</v>
      </c>
      <c r="U65" s="43" t="s">
        <v>27</v>
      </c>
      <c r="V65" s="43">
        <f t="shared" ref="V65" si="28">V63/V64</f>
        <v>0.44347826086956527</v>
      </c>
      <c r="W65" s="37" t="s">
        <v>27</v>
      </c>
      <c r="X65" s="37" t="s">
        <v>27</v>
      </c>
      <c r="Y65" s="37" t="s">
        <v>27</v>
      </c>
      <c r="Z65" s="37" t="s">
        <v>27</v>
      </c>
      <c r="AA65" s="37" t="s">
        <v>27</v>
      </c>
      <c r="AB65" s="44">
        <f>AB63/AB64</f>
        <v>7.2368421052631582E-2</v>
      </c>
      <c r="AC65" s="37" t="s">
        <v>27</v>
      </c>
      <c r="AD65" s="37" t="s">
        <v>27</v>
      </c>
      <c r="AE65" s="37" t="s">
        <v>27</v>
      </c>
      <c r="AF65" s="37" t="s">
        <v>27</v>
      </c>
      <c r="AG65" s="37" t="s">
        <v>27</v>
      </c>
      <c r="AH65" s="37" t="s">
        <v>27</v>
      </c>
      <c r="AI65" s="22" t="s">
        <v>27</v>
      </c>
      <c r="AJ65" s="22" t="s">
        <v>27</v>
      </c>
      <c r="AK65" s="37" t="s">
        <v>27</v>
      </c>
      <c r="AL65" s="37" t="s">
        <v>27</v>
      </c>
      <c r="AM65" s="22" t="s">
        <v>27</v>
      </c>
      <c r="AN65" s="22" t="s">
        <v>27</v>
      </c>
      <c r="AO65" s="37" t="s">
        <v>27</v>
      </c>
      <c r="AP65" s="37" t="s">
        <v>27</v>
      </c>
      <c r="AQ65" s="37" t="s">
        <v>27</v>
      </c>
      <c r="AR65" s="22" t="s">
        <v>27</v>
      </c>
      <c r="AS65" s="24" t="s">
        <v>27</v>
      </c>
    </row>
    <row r="66" spans="1:45" x14ac:dyDescent="0.2">
      <c r="A66" s="20"/>
      <c r="B66" s="21"/>
      <c r="C66" s="22" t="s">
        <v>30</v>
      </c>
      <c r="D66" s="37" t="s">
        <v>27</v>
      </c>
      <c r="E66" s="37" t="s">
        <v>27</v>
      </c>
      <c r="F66" s="37" t="s">
        <v>27</v>
      </c>
      <c r="G66" s="43" t="s">
        <v>35</v>
      </c>
      <c r="H66" s="45">
        <v>4.4999999999999998E-2</v>
      </c>
      <c r="I66" s="45">
        <v>2.7E-2</v>
      </c>
      <c r="J66" s="43">
        <v>0.15</v>
      </c>
      <c r="K66" s="43">
        <v>0.64</v>
      </c>
      <c r="L66" s="43">
        <v>0.46</v>
      </c>
      <c r="M66" s="43" t="s">
        <v>35</v>
      </c>
      <c r="N66" s="43" t="s">
        <v>27</v>
      </c>
      <c r="O66" s="37" t="s">
        <v>27</v>
      </c>
      <c r="P66" s="37" t="s">
        <v>27</v>
      </c>
      <c r="Q66" s="37" t="s">
        <v>27</v>
      </c>
      <c r="R66" s="44">
        <v>2.1999999999999999E-2</v>
      </c>
      <c r="S66" s="43" t="s">
        <v>27</v>
      </c>
      <c r="T66" s="43">
        <v>3.9E-2</v>
      </c>
      <c r="U66" s="43" t="s">
        <v>27</v>
      </c>
      <c r="V66" s="45">
        <v>1.63</v>
      </c>
      <c r="W66" s="37" t="s">
        <v>27</v>
      </c>
      <c r="X66" s="37" t="s">
        <v>27</v>
      </c>
      <c r="Y66" s="37" t="s">
        <v>27</v>
      </c>
      <c r="Z66" s="37" t="s">
        <v>27</v>
      </c>
      <c r="AA66" s="37" t="s">
        <v>27</v>
      </c>
      <c r="AB66" s="44">
        <v>0.06</v>
      </c>
      <c r="AC66" s="37" t="s">
        <v>27</v>
      </c>
      <c r="AD66" s="37" t="s">
        <v>27</v>
      </c>
      <c r="AE66" s="37" t="s">
        <v>27</v>
      </c>
      <c r="AF66" s="37" t="s">
        <v>27</v>
      </c>
      <c r="AG66" s="37" t="s">
        <v>27</v>
      </c>
      <c r="AH66" s="37" t="s">
        <v>27</v>
      </c>
      <c r="AI66" s="22" t="s">
        <v>27</v>
      </c>
      <c r="AJ66" s="22" t="s">
        <v>27</v>
      </c>
      <c r="AK66" s="37" t="s">
        <v>27</v>
      </c>
      <c r="AL66" s="37" t="s">
        <v>27</v>
      </c>
      <c r="AM66" s="22" t="s">
        <v>27</v>
      </c>
      <c r="AN66" s="22" t="s">
        <v>27</v>
      </c>
      <c r="AO66" s="37" t="s">
        <v>27</v>
      </c>
      <c r="AP66" s="37" t="s">
        <v>27</v>
      </c>
      <c r="AQ66" s="37" t="s">
        <v>27</v>
      </c>
      <c r="AR66" s="22" t="s">
        <v>27</v>
      </c>
      <c r="AS66" s="24" t="s">
        <v>27</v>
      </c>
    </row>
    <row r="67" spans="1:45" ht="18" x14ac:dyDescent="0.25">
      <c r="A67" s="20"/>
      <c r="B67" s="21"/>
      <c r="C67" s="22" t="s">
        <v>31</v>
      </c>
      <c r="D67" s="37" t="s">
        <v>27</v>
      </c>
      <c r="E67" s="37" t="s">
        <v>27</v>
      </c>
      <c r="F67" s="37" t="s">
        <v>27</v>
      </c>
      <c r="G67" s="43" t="s">
        <v>27</v>
      </c>
      <c r="H67" s="43" t="s">
        <v>27</v>
      </c>
      <c r="I67" s="43">
        <f t="shared" ref="I67:K67" si="29">I63/I66</f>
        <v>1.1111111111111112</v>
      </c>
      <c r="J67" s="43">
        <f t="shared" si="29"/>
        <v>2.5333333333333337</v>
      </c>
      <c r="K67" s="43">
        <f t="shared" si="29"/>
        <v>0.609375</v>
      </c>
      <c r="L67" s="43" t="s">
        <v>27</v>
      </c>
      <c r="M67" s="43" t="s">
        <v>27</v>
      </c>
      <c r="N67" s="43" t="s">
        <v>27</v>
      </c>
      <c r="O67" s="37" t="s">
        <v>27</v>
      </c>
      <c r="P67" s="37" t="s">
        <v>27</v>
      </c>
      <c r="Q67" s="37" t="s">
        <v>27</v>
      </c>
      <c r="R67" s="44">
        <f>R63/R66</f>
        <v>1.9090909090909094</v>
      </c>
      <c r="S67" s="44" t="s">
        <v>27</v>
      </c>
      <c r="T67" s="44" t="s">
        <v>27</v>
      </c>
      <c r="U67" s="44" t="s">
        <v>27</v>
      </c>
      <c r="V67" s="44">
        <f t="shared" ref="V67" si="30">V63/V66</f>
        <v>0.31288343558282211</v>
      </c>
      <c r="W67" s="37" t="s">
        <v>27</v>
      </c>
      <c r="X67" s="37" t="s">
        <v>27</v>
      </c>
      <c r="Y67" s="37" t="s">
        <v>27</v>
      </c>
      <c r="Z67" s="37" t="s">
        <v>27</v>
      </c>
      <c r="AA67" s="37" t="s">
        <v>27</v>
      </c>
      <c r="AB67" s="44">
        <f>AB63/AB66</f>
        <v>1.8333333333333335</v>
      </c>
      <c r="AC67" s="37" t="s">
        <v>27</v>
      </c>
      <c r="AD67" s="37" t="s">
        <v>27</v>
      </c>
      <c r="AE67" s="37" t="s">
        <v>27</v>
      </c>
      <c r="AF67" s="37" t="s">
        <v>27</v>
      </c>
      <c r="AG67" s="37" t="s">
        <v>27</v>
      </c>
      <c r="AH67" s="37" t="s">
        <v>27</v>
      </c>
      <c r="AI67" s="22" t="s">
        <v>27</v>
      </c>
      <c r="AJ67" s="22" t="s">
        <v>27</v>
      </c>
      <c r="AK67" s="37" t="s">
        <v>27</v>
      </c>
      <c r="AL67" s="37" t="s">
        <v>27</v>
      </c>
      <c r="AM67" s="22" t="s">
        <v>27</v>
      </c>
      <c r="AN67" s="22" t="s">
        <v>27</v>
      </c>
      <c r="AO67" s="37" t="s">
        <v>27</v>
      </c>
      <c r="AP67" s="37" t="s">
        <v>27</v>
      </c>
      <c r="AQ67" s="37" t="s">
        <v>27</v>
      </c>
      <c r="AR67" s="22" t="s">
        <v>27</v>
      </c>
      <c r="AS67" s="24" t="s">
        <v>27</v>
      </c>
    </row>
    <row r="68" spans="1:45" x14ac:dyDescent="0.2">
      <c r="A68" s="20" t="s">
        <v>65</v>
      </c>
      <c r="B68" s="21" t="s">
        <v>59</v>
      </c>
      <c r="C68" s="22" t="s">
        <v>26</v>
      </c>
      <c r="D68" s="37" t="s">
        <v>27</v>
      </c>
      <c r="E68" s="37" t="s">
        <v>27</v>
      </c>
      <c r="F68" s="37" t="s">
        <v>27</v>
      </c>
      <c r="G68" s="43" t="s">
        <v>27</v>
      </c>
      <c r="H68" s="44">
        <v>3.1E-2</v>
      </c>
      <c r="I68" s="44">
        <v>4.5999999999999999E-2</v>
      </c>
      <c r="J68" s="45">
        <v>0.46</v>
      </c>
      <c r="K68" s="45">
        <v>0.28999999999999998</v>
      </c>
      <c r="L68" s="43">
        <v>4.2000000000000003E-2</v>
      </c>
      <c r="M68" s="43" t="s">
        <v>35</v>
      </c>
      <c r="N68" s="43" t="s">
        <v>35</v>
      </c>
      <c r="O68" s="37" t="s">
        <v>27</v>
      </c>
      <c r="P68" s="37" t="s">
        <v>27</v>
      </c>
      <c r="Q68" s="37" t="s">
        <v>27</v>
      </c>
      <c r="R68" s="45">
        <v>3.1E-2</v>
      </c>
      <c r="S68" s="43" t="s">
        <v>27</v>
      </c>
      <c r="T68" s="43" t="s">
        <v>27</v>
      </c>
      <c r="U68" s="43" t="s">
        <v>27</v>
      </c>
      <c r="V68" s="43">
        <v>5.5</v>
      </c>
      <c r="W68" s="37" t="s">
        <v>27</v>
      </c>
      <c r="X68" s="37" t="s">
        <v>27</v>
      </c>
      <c r="Y68" s="37" t="s">
        <v>27</v>
      </c>
      <c r="Z68" s="37" t="s">
        <v>27</v>
      </c>
      <c r="AA68" s="37" t="s">
        <v>27</v>
      </c>
      <c r="AB68" s="45">
        <v>4.5999999999999999E-2</v>
      </c>
      <c r="AC68" s="37" t="s">
        <v>27</v>
      </c>
      <c r="AD68" s="37" t="s">
        <v>27</v>
      </c>
      <c r="AE68" s="37" t="s">
        <v>27</v>
      </c>
      <c r="AF68" s="37" t="s">
        <v>27</v>
      </c>
      <c r="AG68" s="37" t="s">
        <v>27</v>
      </c>
      <c r="AH68" s="37" t="s">
        <v>27</v>
      </c>
      <c r="AI68" s="22" t="s">
        <v>27</v>
      </c>
      <c r="AJ68" s="22" t="s">
        <v>27</v>
      </c>
      <c r="AK68" s="37" t="s">
        <v>27</v>
      </c>
      <c r="AL68" s="37" t="s">
        <v>27</v>
      </c>
      <c r="AM68" s="22" t="s">
        <v>27</v>
      </c>
      <c r="AN68" s="22" t="s">
        <v>27</v>
      </c>
      <c r="AO68" s="37" t="s">
        <v>27</v>
      </c>
      <c r="AP68" s="37" t="s">
        <v>27</v>
      </c>
      <c r="AQ68" s="37" t="s">
        <v>27</v>
      </c>
      <c r="AR68" s="22" t="s">
        <v>27</v>
      </c>
      <c r="AS68" s="24" t="s">
        <v>27</v>
      </c>
    </row>
    <row r="69" spans="1:45" x14ac:dyDescent="0.2">
      <c r="A69" s="20"/>
      <c r="B69" s="21"/>
      <c r="C69" s="22" t="s">
        <v>28</v>
      </c>
      <c r="D69" s="37" t="s">
        <v>27</v>
      </c>
      <c r="E69" s="37" t="s">
        <v>27</v>
      </c>
      <c r="F69" s="37" t="s">
        <v>27</v>
      </c>
      <c r="G69" s="43" t="s">
        <v>35</v>
      </c>
      <c r="H69" s="43">
        <v>0.2</v>
      </c>
      <c r="I69" s="45">
        <v>0.66</v>
      </c>
      <c r="J69" s="45">
        <v>3.21</v>
      </c>
      <c r="K69" s="45">
        <v>2.86</v>
      </c>
      <c r="L69" s="45">
        <v>0.5</v>
      </c>
      <c r="M69" s="45">
        <v>0.71</v>
      </c>
      <c r="N69" s="45">
        <v>3.3000000000000002E-2</v>
      </c>
      <c r="O69" s="37" t="s">
        <v>27</v>
      </c>
      <c r="P69" s="37" t="s">
        <v>27</v>
      </c>
      <c r="Q69" s="37" t="s">
        <v>27</v>
      </c>
      <c r="R69" s="43">
        <v>1.2999999999999999E-2</v>
      </c>
      <c r="S69" s="43" t="s">
        <v>27</v>
      </c>
      <c r="T69" s="45">
        <v>1.6E-2</v>
      </c>
      <c r="U69" s="43" t="s">
        <v>27</v>
      </c>
      <c r="V69" s="45">
        <v>22.54</v>
      </c>
      <c r="W69" s="37" t="s">
        <v>27</v>
      </c>
      <c r="X69" s="37" t="s">
        <v>27</v>
      </c>
      <c r="Y69" s="37" t="s">
        <v>27</v>
      </c>
      <c r="Z69" s="37" t="s">
        <v>27</v>
      </c>
      <c r="AA69" s="37" t="s">
        <v>27</v>
      </c>
      <c r="AB69" s="45">
        <v>0.65</v>
      </c>
      <c r="AC69" s="37" t="s">
        <v>27</v>
      </c>
      <c r="AD69" s="37" t="s">
        <v>27</v>
      </c>
      <c r="AE69" s="37" t="s">
        <v>27</v>
      </c>
      <c r="AF69" s="37" t="s">
        <v>27</v>
      </c>
      <c r="AG69" s="37" t="s">
        <v>27</v>
      </c>
      <c r="AH69" s="37" t="s">
        <v>27</v>
      </c>
      <c r="AI69" s="22" t="s">
        <v>27</v>
      </c>
      <c r="AJ69" s="22" t="s">
        <v>27</v>
      </c>
      <c r="AK69" s="37" t="s">
        <v>27</v>
      </c>
      <c r="AL69" s="37" t="s">
        <v>27</v>
      </c>
      <c r="AM69" s="22" t="s">
        <v>27</v>
      </c>
      <c r="AN69" s="22" t="s">
        <v>27</v>
      </c>
      <c r="AO69" s="37" t="s">
        <v>27</v>
      </c>
      <c r="AP69" s="37" t="s">
        <v>27</v>
      </c>
      <c r="AQ69" s="37" t="s">
        <v>27</v>
      </c>
      <c r="AR69" s="22" t="s">
        <v>27</v>
      </c>
      <c r="AS69" s="24" t="s">
        <v>27</v>
      </c>
    </row>
    <row r="70" spans="1:45" ht="18" x14ac:dyDescent="0.25">
      <c r="A70" s="20"/>
      <c r="B70" s="21"/>
      <c r="C70" s="22" t="s">
        <v>29</v>
      </c>
      <c r="D70" s="37" t="s">
        <v>27</v>
      </c>
      <c r="E70" s="37" t="s">
        <v>27</v>
      </c>
      <c r="F70" s="37" t="s">
        <v>27</v>
      </c>
      <c r="G70" s="43" t="s">
        <v>27</v>
      </c>
      <c r="H70" s="44">
        <f>H68/H69</f>
        <v>0.155</v>
      </c>
      <c r="I70" s="44">
        <f t="shared" ref="I70:L70" si="31">I68/I69</f>
        <v>6.9696969696969688E-2</v>
      </c>
      <c r="J70" s="44">
        <f t="shared" si="31"/>
        <v>0.14330218068535827</v>
      </c>
      <c r="K70" s="44">
        <f t="shared" si="31"/>
        <v>0.10139860139860139</v>
      </c>
      <c r="L70" s="44">
        <f t="shared" si="31"/>
        <v>8.4000000000000005E-2</v>
      </c>
      <c r="M70" s="44" t="s">
        <v>27</v>
      </c>
      <c r="N70" s="44" t="s">
        <v>27</v>
      </c>
      <c r="O70" s="37" t="s">
        <v>27</v>
      </c>
      <c r="P70" s="37" t="s">
        <v>27</v>
      </c>
      <c r="Q70" s="37" t="s">
        <v>27</v>
      </c>
      <c r="R70" s="44">
        <f>R68/R69</f>
        <v>2.3846153846153846</v>
      </c>
      <c r="S70" s="44" t="s">
        <v>27</v>
      </c>
      <c r="T70" s="44" t="s">
        <v>27</v>
      </c>
      <c r="U70" s="44" t="s">
        <v>27</v>
      </c>
      <c r="V70" s="44">
        <f t="shared" ref="V70" si="32">V68/V69</f>
        <v>0.24401064773735581</v>
      </c>
      <c r="W70" s="37" t="s">
        <v>27</v>
      </c>
      <c r="X70" s="37" t="s">
        <v>27</v>
      </c>
      <c r="Y70" s="37" t="s">
        <v>27</v>
      </c>
      <c r="Z70" s="37" t="s">
        <v>27</v>
      </c>
      <c r="AA70" s="37" t="s">
        <v>27</v>
      </c>
      <c r="AB70" s="44">
        <f>AB68/AB69</f>
        <v>7.0769230769230765E-2</v>
      </c>
      <c r="AC70" s="37" t="s">
        <v>27</v>
      </c>
      <c r="AD70" s="37" t="s">
        <v>27</v>
      </c>
      <c r="AE70" s="37" t="s">
        <v>27</v>
      </c>
      <c r="AF70" s="37" t="s">
        <v>27</v>
      </c>
      <c r="AG70" s="37" t="s">
        <v>27</v>
      </c>
      <c r="AH70" s="37" t="s">
        <v>27</v>
      </c>
      <c r="AI70" s="22" t="s">
        <v>27</v>
      </c>
      <c r="AJ70" s="22" t="s">
        <v>27</v>
      </c>
      <c r="AK70" s="37" t="s">
        <v>27</v>
      </c>
      <c r="AL70" s="37" t="s">
        <v>27</v>
      </c>
      <c r="AM70" s="22" t="s">
        <v>27</v>
      </c>
      <c r="AN70" s="22" t="s">
        <v>27</v>
      </c>
      <c r="AO70" s="37" t="s">
        <v>27</v>
      </c>
      <c r="AP70" s="37" t="s">
        <v>27</v>
      </c>
      <c r="AQ70" s="37" t="s">
        <v>27</v>
      </c>
      <c r="AR70" s="22" t="s">
        <v>27</v>
      </c>
      <c r="AS70" s="24" t="s">
        <v>27</v>
      </c>
    </row>
    <row r="71" spans="1:45" x14ac:dyDescent="0.2">
      <c r="A71" s="20"/>
      <c r="B71" s="21"/>
      <c r="C71" s="22" t="s">
        <v>30</v>
      </c>
      <c r="D71" s="37" t="s">
        <v>27</v>
      </c>
      <c r="E71" s="37" t="s">
        <v>27</v>
      </c>
      <c r="F71" s="37" t="s">
        <v>27</v>
      </c>
      <c r="G71" s="43">
        <v>2.8000000000000001E-2</v>
      </c>
      <c r="H71" s="43">
        <v>0.1</v>
      </c>
      <c r="I71" s="45">
        <v>0.25</v>
      </c>
      <c r="J71" s="43">
        <v>1.03</v>
      </c>
      <c r="K71" s="43">
        <v>0.89</v>
      </c>
      <c r="L71" s="43">
        <v>0.12</v>
      </c>
      <c r="M71" s="44">
        <v>8.5000000000000006E-2</v>
      </c>
      <c r="N71" s="43" t="s">
        <v>27</v>
      </c>
      <c r="O71" s="37" t="s">
        <v>27</v>
      </c>
      <c r="P71" s="37" t="s">
        <v>27</v>
      </c>
      <c r="Q71" s="37" t="s">
        <v>27</v>
      </c>
      <c r="R71" s="44">
        <v>2.1999999999999999E-2</v>
      </c>
      <c r="S71" s="43" t="s">
        <v>27</v>
      </c>
      <c r="T71" s="45">
        <v>0.11</v>
      </c>
      <c r="U71" s="43" t="s">
        <v>27</v>
      </c>
      <c r="V71" s="43">
        <v>14.14</v>
      </c>
      <c r="W71" s="37" t="s">
        <v>27</v>
      </c>
      <c r="X71" s="37" t="s">
        <v>27</v>
      </c>
      <c r="Y71" s="37" t="s">
        <v>27</v>
      </c>
      <c r="Z71" s="37" t="s">
        <v>27</v>
      </c>
      <c r="AA71" s="37" t="s">
        <v>27</v>
      </c>
      <c r="AB71" s="44">
        <v>7.8E-2</v>
      </c>
      <c r="AC71" s="37" t="s">
        <v>27</v>
      </c>
      <c r="AD71" s="37" t="s">
        <v>27</v>
      </c>
      <c r="AE71" s="37" t="s">
        <v>27</v>
      </c>
      <c r="AF71" s="37" t="s">
        <v>27</v>
      </c>
      <c r="AG71" s="37" t="s">
        <v>27</v>
      </c>
      <c r="AH71" s="37" t="s">
        <v>27</v>
      </c>
      <c r="AI71" s="22" t="s">
        <v>27</v>
      </c>
      <c r="AJ71" s="22" t="s">
        <v>27</v>
      </c>
      <c r="AK71" s="37" t="s">
        <v>27</v>
      </c>
      <c r="AL71" s="37" t="s">
        <v>27</v>
      </c>
      <c r="AM71" s="22" t="s">
        <v>27</v>
      </c>
      <c r="AN71" s="22" t="s">
        <v>27</v>
      </c>
      <c r="AO71" s="37" t="s">
        <v>27</v>
      </c>
      <c r="AP71" s="37" t="s">
        <v>27</v>
      </c>
      <c r="AQ71" s="37" t="s">
        <v>27</v>
      </c>
      <c r="AR71" s="22" t="s">
        <v>27</v>
      </c>
      <c r="AS71" s="24" t="s">
        <v>27</v>
      </c>
    </row>
    <row r="72" spans="1:45" ht="18" x14ac:dyDescent="0.25">
      <c r="A72" s="20"/>
      <c r="B72" s="21"/>
      <c r="C72" s="22" t="s">
        <v>31</v>
      </c>
      <c r="D72" s="37" t="s">
        <v>27</v>
      </c>
      <c r="E72" s="37" t="s">
        <v>27</v>
      </c>
      <c r="F72" s="37" t="s">
        <v>27</v>
      </c>
      <c r="G72" s="37" t="s">
        <v>27</v>
      </c>
      <c r="H72" s="23">
        <f>H68/H71</f>
        <v>0.31</v>
      </c>
      <c r="I72" s="23">
        <f t="shared" ref="I72:L72" si="33">I68/I71</f>
        <v>0.184</v>
      </c>
      <c r="J72" s="23">
        <f t="shared" si="33"/>
        <v>0.44660194174757284</v>
      </c>
      <c r="K72" s="23">
        <f t="shared" si="33"/>
        <v>0.32584269662921345</v>
      </c>
      <c r="L72" s="23">
        <f t="shared" si="33"/>
        <v>0.35000000000000003</v>
      </c>
      <c r="M72" s="23" t="s">
        <v>27</v>
      </c>
      <c r="N72" s="23" t="s">
        <v>27</v>
      </c>
      <c r="O72" s="37" t="s">
        <v>27</v>
      </c>
      <c r="P72" s="37" t="s">
        <v>27</v>
      </c>
      <c r="Q72" s="37" t="s">
        <v>27</v>
      </c>
      <c r="R72" s="23">
        <f>R68/R71</f>
        <v>1.4090909090909092</v>
      </c>
      <c r="S72" s="23" t="s">
        <v>27</v>
      </c>
      <c r="T72" s="23" t="s">
        <v>27</v>
      </c>
      <c r="U72" s="23" t="s">
        <v>27</v>
      </c>
      <c r="V72" s="23">
        <f t="shared" ref="V72" si="34">V68/V71</f>
        <v>0.38896746817538896</v>
      </c>
      <c r="W72" s="37" t="s">
        <v>27</v>
      </c>
      <c r="X72" s="37" t="s">
        <v>27</v>
      </c>
      <c r="Y72" s="37" t="s">
        <v>27</v>
      </c>
      <c r="Z72" s="37" t="s">
        <v>27</v>
      </c>
      <c r="AA72" s="37" t="s">
        <v>27</v>
      </c>
      <c r="AB72" s="23">
        <f>AB68/AB71</f>
        <v>0.58974358974358976</v>
      </c>
      <c r="AC72" s="37" t="s">
        <v>27</v>
      </c>
      <c r="AD72" s="37" t="s">
        <v>27</v>
      </c>
      <c r="AE72" s="37" t="s">
        <v>27</v>
      </c>
      <c r="AF72" s="37" t="s">
        <v>27</v>
      </c>
      <c r="AG72" s="37" t="s">
        <v>27</v>
      </c>
      <c r="AH72" s="37" t="s">
        <v>27</v>
      </c>
      <c r="AI72" s="22" t="s">
        <v>27</v>
      </c>
      <c r="AJ72" s="22" t="s">
        <v>27</v>
      </c>
      <c r="AK72" s="37" t="s">
        <v>27</v>
      </c>
      <c r="AL72" s="37" t="s">
        <v>27</v>
      </c>
      <c r="AM72" s="22" t="s">
        <v>27</v>
      </c>
      <c r="AN72" s="22" t="s">
        <v>27</v>
      </c>
      <c r="AO72" s="37" t="s">
        <v>27</v>
      </c>
      <c r="AP72" s="37" t="s">
        <v>27</v>
      </c>
      <c r="AQ72" s="37" t="s">
        <v>27</v>
      </c>
      <c r="AR72" s="22" t="s">
        <v>27</v>
      </c>
      <c r="AS72" s="24" t="s">
        <v>27</v>
      </c>
    </row>
    <row r="73" spans="1:45" s="5" customFormat="1" x14ac:dyDescent="0.2">
      <c r="A73" s="20" t="s">
        <v>66</v>
      </c>
      <c r="B73" s="21" t="s">
        <v>67</v>
      </c>
      <c r="C73" s="22" t="s">
        <v>26</v>
      </c>
      <c r="D73" s="37">
        <v>2.2799999999999998</v>
      </c>
      <c r="E73" s="37" t="s">
        <v>68</v>
      </c>
      <c r="F73" s="37" t="s">
        <v>68</v>
      </c>
      <c r="G73" s="37">
        <v>0.51</v>
      </c>
      <c r="H73" s="37">
        <v>1.79</v>
      </c>
      <c r="I73" s="37">
        <v>1.72</v>
      </c>
      <c r="J73" s="37">
        <v>12.04</v>
      </c>
      <c r="K73" s="37">
        <v>15.34</v>
      </c>
      <c r="L73" s="37">
        <v>37.85</v>
      </c>
      <c r="M73" s="37">
        <v>9.58</v>
      </c>
      <c r="N73" s="37">
        <v>33.32</v>
      </c>
      <c r="O73" s="37" t="s">
        <v>27</v>
      </c>
      <c r="P73" s="37" t="s">
        <v>27</v>
      </c>
      <c r="Q73" s="37" t="s">
        <v>27</v>
      </c>
      <c r="R73" s="37">
        <v>1.26</v>
      </c>
      <c r="S73" s="23" t="s">
        <v>27</v>
      </c>
      <c r="T73" s="37">
        <v>1.01</v>
      </c>
      <c r="U73" s="23" t="s">
        <v>27</v>
      </c>
      <c r="V73" s="37" t="s">
        <v>27</v>
      </c>
      <c r="W73" s="37" t="s">
        <v>27</v>
      </c>
      <c r="X73" s="37" t="s">
        <v>27</v>
      </c>
      <c r="Y73" s="37" t="s">
        <v>27</v>
      </c>
      <c r="Z73" s="37" t="s">
        <v>27</v>
      </c>
      <c r="AA73" s="37" t="s">
        <v>27</v>
      </c>
      <c r="AB73" s="23" t="s">
        <v>27</v>
      </c>
      <c r="AC73" s="23" t="s">
        <v>27</v>
      </c>
      <c r="AD73" s="23" t="s">
        <v>27</v>
      </c>
      <c r="AE73" s="23" t="s">
        <v>27</v>
      </c>
      <c r="AF73" s="23" t="s">
        <v>27</v>
      </c>
      <c r="AG73" s="37">
        <v>3.17</v>
      </c>
      <c r="AH73" s="37" t="s">
        <v>27</v>
      </c>
      <c r="AI73" s="22" t="s">
        <v>27</v>
      </c>
      <c r="AJ73" s="22" t="s">
        <v>27</v>
      </c>
      <c r="AK73" s="23" t="s">
        <v>27</v>
      </c>
      <c r="AL73" s="23" t="s">
        <v>27</v>
      </c>
      <c r="AM73" s="22" t="s">
        <v>27</v>
      </c>
      <c r="AN73" s="22" t="s">
        <v>27</v>
      </c>
      <c r="AO73" s="23" t="s">
        <v>27</v>
      </c>
      <c r="AP73" s="23" t="s">
        <v>27</v>
      </c>
      <c r="AQ73" s="23" t="s">
        <v>27</v>
      </c>
      <c r="AR73" s="22" t="s">
        <v>27</v>
      </c>
      <c r="AS73" s="24" t="s">
        <v>27</v>
      </c>
    </row>
    <row r="74" spans="1:45" s="5" customFormat="1" x14ac:dyDescent="0.2">
      <c r="A74" s="20"/>
      <c r="B74" s="21"/>
      <c r="C74" s="22" t="s">
        <v>28</v>
      </c>
      <c r="D74" s="43">
        <v>7.51</v>
      </c>
      <c r="E74" s="37" t="s">
        <v>68</v>
      </c>
      <c r="F74" s="37">
        <v>0.61</v>
      </c>
      <c r="G74" s="37">
        <v>0.94</v>
      </c>
      <c r="H74" s="37">
        <v>12.13</v>
      </c>
      <c r="I74" s="37">
        <v>11.13</v>
      </c>
      <c r="J74" s="37">
        <v>59.7</v>
      </c>
      <c r="K74" s="37">
        <v>77.84</v>
      </c>
      <c r="L74" s="37">
        <v>97.47</v>
      </c>
      <c r="M74" s="37">
        <v>23.53</v>
      </c>
      <c r="N74" s="37">
        <v>36.24</v>
      </c>
      <c r="O74" s="37" t="s">
        <v>27</v>
      </c>
      <c r="P74" s="37" t="s">
        <v>27</v>
      </c>
      <c r="Q74" s="37" t="s">
        <v>27</v>
      </c>
      <c r="R74" s="37">
        <v>2.33</v>
      </c>
      <c r="S74" s="23" t="s">
        <v>27</v>
      </c>
      <c r="T74" s="37">
        <v>2.74</v>
      </c>
      <c r="U74" s="23" t="s">
        <v>27</v>
      </c>
      <c r="V74" s="37" t="s">
        <v>27</v>
      </c>
      <c r="W74" s="37" t="s">
        <v>27</v>
      </c>
      <c r="X74" s="37" t="s">
        <v>27</v>
      </c>
      <c r="Y74" s="37" t="s">
        <v>27</v>
      </c>
      <c r="Z74" s="37" t="s">
        <v>27</v>
      </c>
      <c r="AA74" s="37" t="s">
        <v>27</v>
      </c>
      <c r="AB74" s="23" t="s">
        <v>27</v>
      </c>
      <c r="AC74" s="23" t="s">
        <v>27</v>
      </c>
      <c r="AD74" s="23" t="s">
        <v>27</v>
      </c>
      <c r="AE74" s="23" t="s">
        <v>27</v>
      </c>
      <c r="AF74" s="23" t="s">
        <v>27</v>
      </c>
      <c r="AG74" s="37">
        <v>12</v>
      </c>
      <c r="AH74" s="37" t="s">
        <v>27</v>
      </c>
      <c r="AI74" s="22" t="s">
        <v>27</v>
      </c>
      <c r="AJ74" s="22" t="s">
        <v>27</v>
      </c>
      <c r="AK74" s="23" t="s">
        <v>27</v>
      </c>
      <c r="AL74" s="23" t="s">
        <v>27</v>
      </c>
      <c r="AM74" s="22" t="s">
        <v>27</v>
      </c>
      <c r="AN74" s="22" t="s">
        <v>27</v>
      </c>
      <c r="AO74" s="23" t="s">
        <v>27</v>
      </c>
      <c r="AP74" s="23" t="s">
        <v>27</v>
      </c>
      <c r="AQ74" s="23" t="s">
        <v>27</v>
      </c>
      <c r="AR74" s="22" t="s">
        <v>27</v>
      </c>
      <c r="AS74" s="24" t="s">
        <v>27</v>
      </c>
    </row>
    <row r="75" spans="1:45" s="5" customFormat="1" ht="18" x14ac:dyDescent="0.25">
      <c r="A75" s="20"/>
      <c r="B75" s="21"/>
      <c r="C75" s="22" t="s">
        <v>29</v>
      </c>
      <c r="D75" s="23">
        <f>D74/D73</f>
        <v>3.2938596491228074</v>
      </c>
      <c r="E75" s="23" t="s">
        <v>27</v>
      </c>
      <c r="F75" s="23" t="s">
        <v>27</v>
      </c>
      <c r="G75" s="23">
        <f t="shared" ref="G75:N75" si="35">G74/G73</f>
        <v>1.8431372549019607</v>
      </c>
      <c r="H75" s="23">
        <f t="shared" si="35"/>
        <v>6.7765363128491627</v>
      </c>
      <c r="I75" s="23">
        <f t="shared" si="35"/>
        <v>6.4709302325581399</v>
      </c>
      <c r="J75" s="23">
        <f t="shared" si="35"/>
        <v>4.9584717607973428</v>
      </c>
      <c r="K75" s="23">
        <f t="shared" si="35"/>
        <v>5.0743155149934811</v>
      </c>
      <c r="L75" s="23">
        <f t="shared" si="35"/>
        <v>2.5751651254953765</v>
      </c>
      <c r="M75" s="23">
        <f t="shared" si="35"/>
        <v>2.4561586638830897</v>
      </c>
      <c r="N75" s="23">
        <f t="shared" si="35"/>
        <v>1.0876350540216086</v>
      </c>
      <c r="O75" s="37" t="s">
        <v>27</v>
      </c>
      <c r="P75" s="37" t="s">
        <v>27</v>
      </c>
      <c r="Q75" s="37" t="s">
        <v>27</v>
      </c>
      <c r="R75" s="37">
        <f>R73/R74</f>
        <v>0.54077253218884114</v>
      </c>
      <c r="S75" s="23" t="s">
        <v>27</v>
      </c>
      <c r="T75" s="37">
        <f t="shared" ref="T75" si="36">T73/T74</f>
        <v>0.36861313868613138</v>
      </c>
      <c r="U75" s="23" t="s">
        <v>27</v>
      </c>
      <c r="V75" s="37" t="s">
        <v>27</v>
      </c>
      <c r="W75" s="37" t="s">
        <v>27</v>
      </c>
      <c r="X75" s="37" t="s">
        <v>27</v>
      </c>
      <c r="Y75" s="37" t="s">
        <v>27</v>
      </c>
      <c r="Z75" s="37" t="s">
        <v>27</v>
      </c>
      <c r="AA75" s="37" t="s">
        <v>27</v>
      </c>
      <c r="AB75" s="23" t="s">
        <v>27</v>
      </c>
      <c r="AC75" s="23" t="s">
        <v>27</v>
      </c>
      <c r="AD75" s="23" t="s">
        <v>27</v>
      </c>
      <c r="AE75" s="23" t="s">
        <v>27</v>
      </c>
      <c r="AF75" s="23" t="s">
        <v>27</v>
      </c>
      <c r="AG75" s="23">
        <f>AG73/AG74</f>
        <v>0.26416666666666666</v>
      </c>
      <c r="AH75" s="37" t="s">
        <v>27</v>
      </c>
      <c r="AI75" s="22" t="s">
        <v>27</v>
      </c>
      <c r="AJ75" s="22" t="s">
        <v>27</v>
      </c>
      <c r="AK75" s="23" t="s">
        <v>27</v>
      </c>
      <c r="AL75" s="23" t="s">
        <v>27</v>
      </c>
      <c r="AM75" s="22" t="s">
        <v>27</v>
      </c>
      <c r="AN75" s="22" t="s">
        <v>27</v>
      </c>
      <c r="AO75" s="23" t="s">
        <v>27</v>
      </c>
      <c r="AP75" s="23" t="s">
        <v>27</v>
      </c>
      <c r="AQ75" s="23" t="s">
        <v>27</v>
      </c>
      <c r="AR75" s="22" t="s">
        <v>27</v>
      </c>
      <c r="AS75" s="24" t="s">
        <v>27</v>
      </c>
    </row>
    <row r="76" spans="1:45" s="5" customFormat="1" x14ac:dyDescent="0.2">
      <c r="A76" s="20"/>
      <c r="B76" s="21"/>
      <c r="C76" s="22" t="s">
        <v>30</v>
      </c>
      <c r="D76" s="37">
        <v>1.48</v>
      </c>
      <c r="E76" s="37" t="s">
        <v>68</v>
      </c>
      <c r="F76" s="37" t="s">
        <v>68</v>
      </c>
      <c r="G76" s="37" t="s">
        <v>68</v>
      </c>
      <c r="H76" s="37">
        <v>21.17</v>
      </c>
      <c r="I76" s="37">
        <v>11.96</v>
      </c>
      <c r="J76" s="37">
        <v>74.59</v>
      </c>
      <c r="K76" s="37">
        <v>77.569999999999993</v>
      </c>
      <c r="L76" s="34">
        <v>135.80000000000001</v>
      </c>
      <c r="M76" s="37">
        <v>10.08</v>
      </c>
      <c r="N76" s="37">
        <v>15.25</v>
      </c>
      <c r="O76" s="37" t="s">
        <v>27</v>
      </c>
      <c r="P76" s="37" t="s">
        <v>27</v>
      </c>
      <c r="Q76" s="37" t="s">
        <v>27</v>
      </c>
      <c r="R76" s="37">
        <v>0.47</v>
      </c>
      <c r="S76" s="23" t="s">
        <v>27</v>
      </c>
      <c r="T76" s="37">
        <v>2.35</v>
      </c>
      <c r="U76" s="23" t="s">
        <v>27</v>
      </c>
      <c r="V76" s="37" t="s">
        <v>27</v>
      </c>
      <c r="W76" s="37" t="s">
        <v>27</v>
      </c>
      <c r="X76" s="37" t="s">
        <v>27</v>
      </c>
      <c r="Y76" s="37" t="s">
        <v>27</v>
      </c>
      <c r="Z76" s="37" t="s">
        <v>27</v>
      </c>
      <c r="AA76" s="37" t="s">
        <v>27</v>
      </c>
      <c r="AB76" s="23" t="s">
        <v>27</v>
      </c>
      <c r="AC76" s="23" t="s">
        <v>27</v>
      </c>
      <c r="AD76" s="23" t="s">
        <v>27</v>
      </c>
      <c r="AE76" s="23" t="s">
        <v>27</v>
      </c>
      <c r="AF76" s="23" t="s">
        <v>27</v>
      </c>
      <c r="AG76" s="37">
        <v>10.7</v>
      </c>
      <c r="AH76" s="37" t="s">
        <v>27</v>
      </c>
      <c r="AI76" s="22" t="s">
        <v>27</v>
      </c>
      <c r="AJ76" s="22" t="s">
        <v>27</v>
      </c>
      <c r="AK76" s="23" t="s">
        <v>27</v>
      </c>
      <c r="AL76" s="23" t="s">
        <v>27</v>
      </c>
      <c r="AM76" s="22" t="s">
        <v>27</v>
      </c>
      <c r="AN76" s="22" t="s">
        <v>27</v>
      </c>
      <c r="AO76" s="23" t="s">
        <v>27</v>
      </c>
      <c r="AP76" s="23" t="s">
        <v>27</v>
      </c>
      <c r="AQ76" s="23" t="s">
        <v>27</v>
      </c>
      <c r="AR76" s="22" t="s">
        <v>27</v>
      </c>
      <c r="AS76" s="24" t="s">
        <v>27</v>
      </c>
    </row>
    <row r="77" spans="1:45" s="5" customFormat="1" ht="18" x14ac:dyDescent="0.25">
      <c r="A77" s="25"/>
      <c r="B77" s="26"/>
      <c r="C77" s="27" t="s">
        <v>31</v>
      </c>
      <c r="D77" s="28">
        <f>D73/D76</f>
        <v>1.5405405405405403</v>
      </c>
      <c r="E77" s="28" t="s">
        <v>27</v>
      </c>
      <c r="F77" s="28" t="s">
        <v>27</v>
      </c>
      <c r="G77" s="28" t="s">
        <v>27</v>
      </c>
      <c r="H77" s="28">
        <f t="shared" ref="H77:N77" si="37">H73/H76</f>
        <v>8.4553613604156821E-2</v>
      </c>
      <c r="I77" s="28">
        <f t="shared" si="37"/>
        <v>0.14381270903010032</v>
      </c>
      <c r="J77" s="28">
        <f t="shared" si="37"/>
        <v>0.16141573937525136</v>
      </c>
      <c r="K77" s="28">
        <f t="shared" si="37"/>
        <v>0.19775686476730697</v>
      </c>
      <c r="L77" s="28">
        <f t="shared" si="37"/>
        <v>0.27871870397643594</v>
      </c>
      <c r="M77" s="28">
        <f t="shared" si="37"/>
        <v>0.95039682539682535</v>
      </c>
      <c r="N77" s="28">
        <f t="shared" si="37"/>
        <v>2.1849180327868853</v>
      </c>
      <c r="O77" s="28" t="s">
        <v>27</v>
      </c>
      <c r="P77" s="28" t="s">
        <v>27</v>
      </c>
      <c r="Q77" s="28" t="s">
        <v>27</v>
      </c>
      <c r="R77" s="28">
        <f t="shared" ref="R77" si="38">R73/R76</f>
        <v>2.6808510638297873</v>
      </c>
      <c r="S77" s="28" t="s">
        <v>27</v>
      </c>
      <c r="T77" s="28">
        <f t="shared" ref="T77" si="39">T73/T76</f>
        <v>0.4297872340425532</v>
      </c>
      <c r="U77" s="28" t="s">
        <v>27</v>
      </c>
      <c r="V77" s="46" t="s">
        <v>27</v>
      </c>
      <c r="W77" s="46" t="s">
        <v>27</v>
      </c>
      <c r="X77" s="46" t="s">
        <v>27</v>
      </c>
      <c r="Y77" s="46" t="s">
        <v>27</v>
      </c>
      <c r="Z77" s="46" t="s">
        <v>27</v>
      </c>
      <c r="AA77" s="46" t="s">
        <v>27</v>
      </c>
      <c r="AB77" s="28" t="s">
        <v>27</v>
      </c>
      <c r="AC77" s="28" t="s">
        <v>27</v>
      </c>
      <c r="AD77" s="28" t="s">
        <v>27</v>
      </c>
      <c r="AE77" s="28" t="s">
        <v>27</v>
      </c>
      <c r="AF77" s="28" t="s">
        <v>27</v>
      </c>
      <c r="AG77" s="28">
        <f>AG73/AG76</f>
        <v>0.29626168224299065</v>
      </c>
      <c r="AH77" s="46" t="s">
        <v>27</v>
      </c>
      <c r="AI77" s="27" t="s">
        <v>27</v>
      </c>
      <c r="AJ77" s="27" t="s">
        <v>27</v>
      </c>
      <c r="AK77" s="28" t="s">
        <v>27</v>
      </c>
      <c r="AL77" s="28" t="s">
        <v>27</v>
      </c>
      <c r="AM77" s="27" t="s">
        <v>27</v>
      </c>
      <c r="AN77" s="27" t="s">
        <v>27</v>
      </c>
      <c r="AO77" s="28" t="s">
        <v>27</v>
      </c>
      <c r="AP77" s="28" t="s">
        <v>27</v>
      </c>
      <c r="AQ77" s="28" t="s">
        <v>27</v>
      </c>
      <c r="AR77" s="27" t="s">
        <v>27</v>
      </c>
      <c r="AS77" s="29" t="s">
        <v>27</v>
      </c>
    </row>
    <row r="78" spans="1:45" x14ac:dyDescent="0.2">
      <c r="A78" s="30"/>
      <c r="B78" s="31"/>
      <c r="C78" s="31"/>
      <c r="D78" s="52" t="s">
        <v>51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14"/>
      <c r="AS78" s="15"/>
    </row>
    <row r="79" spans="1:45" ht="19" x14ac:dyDescent="0.2">
      <c r="A79" s="20" t="s">
        <v>25</v>
      </c>
      <c r="B79" s="21" t="s">
        <v>146</v>
      </c>
      <c r="C79" s="22" t="s">
        <v>51</v>
      </c>
      <c r="D79" s="22" t="s">
        <v>27</v>
      </c>
      <c r="E79" s="22" t="s">
        <v>27</v>
      </c>
      <c r="F79" s="22" t="s">
        <v>27</v>
      </c>
      <c r="G79" s="22" t="s">
        <v>27</v>
      </c>
      <c r="H79" s="23">
        <v>0.06</v>
      </c>
      <c r="I79" s="22" t="s">
        <v>27</v>
      </c>
      <c r="J79" s="22" t="s">
        <v>27</v>
      </c>
      <c r="K79" s="22" t="s">
        <v>27</v>
      </c>
      <c r="L79" s="22" t="s">
        <v>27</v>
      </c>
      <c r="M79" s="22" t="s">
        <v>27</v>
      </c>
      <c r="N79" s="22" t="s">
        <v>27</v>
      </c>
      <c r="O79" s="22" t="s">
        <v>27</v>
      </c>
      <c r="P79" s="22" t="s">
        <v>27</v>
      </c>
      <c r="Q79" s="22" t="s">
        <v>27</v>
      </c>
      <c r="R79" s="22" t="s">
        <v>27</v>
      </c>
      <c r="S79" s="22" t="s">
        <v>27</v>
      </c>
      <c r="T79" s="22" t="s">
        <v>27</v>
      </c>
      <c r="U79" s="22" t="s">
        <v>27</v>
      </c>
      <c r="V79" s="23">
        <v>0.1</v>
      </c>
      <c r="W79" s="22" t="s">
        <v>27</v>
      </c>
      <c r="X79" s="22" t="s">
        <v>27</v>
      </c>
      <c r="Y79" s="22" t="s">
        <v>27</v>
      </c>
      <c r="Z79" s="22" t="s">
        <v>27</v>
      </c>
      <c r="AA79" s="22" t="s">
        <v>27</v>
      </c>
      <c r="AB79" s="22" t="s">
        <v>27</v>
      </c>
      <c r="AC79" s="22" t="s">
        <v>27</v>
      </c>
      <c r="AD79" s="22" t="s">
        <v>27</v>
      </c>
      <c r="AE79" s="22" t="s">
        <v>27</v>
      </c>
      <c r="AF79" s="22" t="s">
        <v>27</v>
      </c>
      <c r="AG79" s="22" t="s">
        <v>27</v>
      </c>
      <c r="AH79" s="22" t="s">
        <v>27</v>
      </c>
      <c r="AI79" s="22" t="s">
        <v>27</v>
      </c>
      <c r="AJ79" s="22" t="s">
        <v>27</v>
      </c>
      <c r="AK79" s="22" t="s">
        <v>27</v>
      </c>
      <c r="AL79" s="22" t="s">
        <v>27</v>
      </c>
      <c r="AM79" s="22" t="s">
        <v>27</v>
      </c>
      <c r="AN79" s="22" t="s">
        <v>27</v>
      </c>
      <c r="AO79" s="22" t="s">
        <v>27</v>
      </c>
      <c r="AP79" s="22" t="s">
        <v>27</v>
      </c>
      <c r="AQ79" s="22" t="s">
        <v>27</v>
      </c>
      <c r="AR79" s="22" t="s">
        <v>27</v>
      </c>
      <c r="AS79" s="24" t="s">
        <v>27</v>
      </c>
    </row>
    <row r="80" spans="1:45" x14ac:dyDescent="0.2">
      <c r="A80" s="20"/>
      <c r="B80" s="21"/>
      <c r="C80" s="22" t="s">
        <v>52</v>
      </c>
      <c r="D80" s="22" t="s">
        <v>27</v>
      </c>
      <c r="E80" s="22" t="s">
        <v>27</v>
      </c>
      <c r="F80" s="22" t="s">
        <v>27</v>
      </c>
      <c r="G80" s="22" t="s">
        <v>27</v>
      </c>
      <c r="H80" s="23">
        <v>2.5390000000000001</v>
      </c>
      <c r="I80" s="22" t="s">
        <v>27</v>
      </c>
      <c r="J80" s="22" t="s">
        <v>27</v>
      </c>
      <c r="K80" s="22" t="s">
        <v>27</v>
      </c>
      <c r="L80" s="22" t="s">
        <v>27</v>
      </c>
      <c r="M80" s="22" t="s">
        <v>27</v>
      </c>
      <c r="N80" s="22" t="s">
        <v>27</v>
      </c>
      <c r="O80" s="22" t="s">
        <v>27</v>
      </c>
      <c r="P80" s="22" t="s">
        <v>27</v>
      </c>
      <c r="Q80" s="22" t="s">
        <v>27</v>
      </c>
      <c r="R80" s="22" t="s">
        <v>27</v>
      </c>
      <c r="S80" s="22" t="s">
        <v>27</v>
      </c>
      <c r="T80" s="22" t="s">
        <v>27</v>
      </c>
      <c r="U80" s="22" t="s">
        <v>27</v>
      </c>
      <c r="V80" s="23">
        <v>17.965</v>
      </c>
      <c r="W80" s="22" t="s">
        <v>27</v>
      </c>
      <c r="X80" s="22" t="s">
        <v>27</v>
      </c>
      <c r="Y80" s="22" t="s">
        <v>27</v>
      </c>
      <c r="Z80" s="22" t="s">
        <v>27</v>
      </c>
      <c r="AA80" s="22" t="s">
        <v>27</v>
      </c>
      <c r="AB80" s="22" t="s">
        <v>27</v>
      </c>
      <c r="AC80" s="22" t="s">
        <v>27</v>
      </c>
      <c r="AD80" s="22" t="s">
        <v>27</v>
      </c>
      <c r="AE80" s="22" t="s">
        <v>27</v>
      </c>
      <c r="AF80" s="22" t="s">
        <v>27</v>
      </c>
      <c r="AG80" s="22" t="s">
        <v>27</v>
      </c>
      <c r="AH80" s="22" t="s">
        <v>27</v>
      </c>
      <c r="AI80" s="22" t="s">
        <v>27</v>
      </c>
      <c r="AJ80" s="22" t="s">
        <v>27</v>
      </c>
      <c r="AK80" s="22" t="s">
        <v>27</v>
      </c>
      <c r="AL80" s="22" t="s">
        <v>27</v>
      </c>
      <c r="AM80" s="22" t="s">
        <v>27</v>
      </c>
      <c r="AN80" s="22" t="s">
        <v>27</v>
      </c>
      <c r="AO80" s="22" t="s">
        <v>27</v>
      </c>
      <c r="AP80" s="22" t="s">
        <v>27</v>
      </c>
      <c r="AQ80" s="22" t="s">
        <v>27</v>
      </c>
      <c r="AR80" s="22" t="s">
        <v>27</v>
      </c>
      <c r="AS80" s="24" t="s">
        <v>27</v>
      </c>
    </row>
    <row r="81" spans="1:45" ht="18" x14ac:dyDescent="0.25">
      <c r="A81" s="20"/>
      <c r="B81" s="21"/>
      <c r="C81" s="22" t="s">
        <v>53</v>
      </c>
      <c r="D81" s="22" t="s">
        <v>27</v>
      </c>
      <c r="E81" s="22" t="s">
        <v>27</v>
      </c>
      <c r="F81" s="22" t="s">
        <v>27</v>
      </c>
      <c r="G81" s="22" t="s">
        <v>27</v>
      </c>
      <c r="H81" s="23">
        <f>H79/H80</f>
        <v>2.3631350925561241E-2</v>
      </c>
      <c r="I81" s="22" t="s">
        <v>27</v>
      </c>
      <c r="J81" s="22" t="s">
        <v>27</v>
      </c>
      <c r="K81" s="22" t="s">
        <v>27</v>
      </c>
      <c r="L81" s="22" t="s">
        <v>27</v>
      </c>
      <c r="M81" s="22" t="s">
        <v>27</v>
      </c>
      <c r="N81" s="22" t="s">
        <v>27</v>
      </c>
      <c r="O81" s="22" t="s">
        <v>27</v>
      </c>
      <c r="P81" s="22" t="s">
        <v>27</v>
      </c>
      <c r="Q81" s="22" t="s">
        <v>27</v>
      </c>
      <c r="R81" s="22" t="s">
        <v>27</v>
      </c>
      <c r="S81" s="22" t="s">
        <v>27</v>
      </c>
      <c r="T81" s="22" t="s">
        <v>27</v>
      </c>
      <c r="U81" s="22" t="s">
        <v>27</v>
      </c>
      <c r="V81" s="23">
        <f>V79/V80</f>
        <v>5.5663790704146955E-3</v>
      </c>
      <c r="W81" s="22" t="s">
        <v>27</v>
      </c>
      <c r="X81" s="22" t="s">
        <v>27</v>
      </c>
      <c r="Y81" s="22" t="s">
        <v>27</v>
      </c>
      <c r="Z81" s="22" t="s">
        <v>27</v>
      </c>
      <c r="AA81" s="22" t="s">
        <v>27</v>
      </c>
      <c r="AB81" s="22" t="s">
        <v>27</v>
      </c>
      <c r="AC81" s="22" t="s">
        <v>27</v>
      </c>
      <c r="AD81" s="22" t="s">
        <v>27</v>
      </c>
      <c r="AE81" s="22" t="s">
        <v>27</v>
      </c>
      <c r="AF81" s="22" t="s">
        <v>27</v>
      </c>
      <c r="AG81" s="22" t="s">
        <v>27</v>
      </c>
      <c r="AH81" s="22" t="s">
        <v>27</v>
      </c>
      <c r="AI81" s="22" t="s">
        <v>27</v>
      </c>
      <c r="AJ81" s="22" t="s">
        <v>27</v>
      </c>
      <c r="AK81" s="22" t="s">
        <v>27</v>
      </c>
      <c r="AL81" s="22" t="s">
        <v>27</v>
      </c>
      <c r="AM81" s="22" t="s">
        <v>27</v>
      </c>
      <c r="AN81" s="22" t="s">
        <v>27</v>
      </c>
      <c r="AO81" s="22" t="s">
        <v>27</v>
      </c>
      <c r="AP81" s="22" t="s">
        <v>27</v>
      </c>
      <c r="AQ81" s="22" t="s">
        <v>27</v>
      </c>
      <c r="AR81" s="22" t="s">
        <v>27</v>
      </c>
      <c r="AS81" s="24" t="s">
        <v>27</v>
      </c>
    </row>
    <row r="82" spans="1:45" ht="19" x14ac:dyDescent="0.2">
      <c r="A82" s="20"/>
      <c r="B82" s="21" t="s">
        <v>54</v>
      </c>
      <c r="C82" s="22" t="s">
        <v>51</v>
      </c>
      <c r="D82" s="22" t="s">
        <v>27</v>
      </c>
      <c r="E82" s="22" t="s">
        <v>27</v>
      </c>
      <c r="F82" s="22" t="s">
        <v>27</v>
      </c>
      <c r="G82" s="22" t="s">
        <v>27</v>
      </c>
      <c r="H82" s="23">
        <v>7.7954007135789871E-2</v>
      </c>
      <c r="I82" s="23">
        <v>1.3991744870526389E-2</v>
      </c>
      <c r="J82" s="23">
        <v>1.1992924174736904E-2</v>
      </c>
      <c r="K82" s="23">
        <v>7.9952827831579355E-3</v>
      </c>
      <c r="L82" s="23">
        <v>4.9970517394737103E-3</v>
      </c>
      <c r="M82" s="23">
        <v>4.9970517394737103E-3</v>
      </c>
      <c r="N82" s="23" t="s">
        <v>27</v>
      </c>
      <c r="O82" s="23" t="s">
        <v>27</v>
      </c>
      <c r="P82" s="23" t="s">
        <v>27</v>
      </c>
      <c r="Q82" s="23" t="s">
        <v>27</v>
      </c>
      <c r="R82" s="23" t="s">
        <v>27</v>
      </c>
      <c r="S82" s="22" t="s">
        <v>27</v>
      </c>
      <c r="T82" s="22">
        <v>8.9999999999999993E-3</v>
      </c>
      <c r="U82" s="22">
        <v>3.0000000000000001E-3</v>
      </c>
      <c r="V82" s="22">
        <v>2.8000000000000001E-2</v>
      </c>
      <c r="W82" s="22" t="s">
        <v>27</v>
      </c>
      <c r="X82" s="23" t="s">
        <v>27</v>
      </c>
      <c r="Y82" s="22" t="s">
        <v>27</v>
      </c>
      <c r="Z82" s="22" t="s">
        <v>27</v>
      </c>
      <c r="AA82" s="22" t="s">
        <v>27</v>
      </c>
      <c r="AB82" s="23" t="s">
        <v>27</v>
      </c>
      <c r="AC82" s="22" t="s">
        <v>27</v>
      </c>
      <c r="AD82" s="22" t="s">
        <v>27</v>
      </c>
      <c r="AE82" s="22" t="s">
        <v>27</v>
      </c>
      <c r="AF82" s="23" t="s">
        <v>27</v>
      </c>
      <c r="AG82" s="23">
        <v>5.0969927742631836E-2</v>
      </c>
      <c r="AH82" s="23">
        <v>2.998231043684226E-3</v>
      </c>
      <c r="AI82" s="22" t="s">
        <v>27</v>
      </c>
      <c r="AJ82" s="22" t="s">
        <v>27</v>
      </c>
      <c r="AK82" s="22" t="s">
        <v>27</v>
      </c>
      <c r="AL82" s="22" t="s">
        <v>27</v>
      </c>
      <c r="AM82" s="22" t="s">
        <v>27</v>
      </c>
      <c r="AN82" s="22" t="s">
        <v>27</v>
      </c>
      <c r="AO82" s="22" t="s">
        <v>27</v>
      </c>
      <c r="AP82" s="22" t="s">
        <v>27</v>
      </c>
      <c r="AQ82" s="22" t="s">
        <v>27</v>
      </c>
      <c r="AR82" s="22" t="s">
        <v>27</v>
      </c>
      <c r="AS82" s="24" t="s">
        <v>27</v>
      </c>
    </row>
    <row r="83" spans="1:45" x14ac:dyDescent="0.2">
      <c r="A83" s="20"/>
      <c r="B83" s="21"/>
      <c r="C83" s="22" t="s">
        <v>52</v>
      </c>
      <c r="D83" s="22" t="s">
        <v>27</v>
      </c>
      <c r="E83" s="22" t="s">
        <v>27</v>
      </c>
      <c r="F83" s="22" t="s">
        <v>27</v>
      </c>
      <c r="G83" s="23">
        <v>3.8078500292911543E-2</v>
      </c>
      <c r="H83" s="23">
        <v>7.2622534661198985</v>
      </c>
      <c r="I83" s="23">
        <v>1.6237063073618434</v>
      </c>
      <c r="J83" s="23">
        <v>1.4079281390353446</v>
      </c>
      <c r="K83" s="23">
        <v>0.89338019917984768</v>
      </c>
      <c r="L83" s="23">
        <v>6.2487795352470225E-2</v>
      </c>
      <c r="M83" s="23">
        <v>8.006248779535248E-2</v>
      </c>
      <c r="N83" s="23">
        <v>4.003124389767624E-2</v>
      </c>
      <c r="O83" s="23" t="s">
        <v>27</v>
      </c>
      <c r="P83" s="23" t="s">
        <v>27</v>
      </c>
      <c r="Q83" s="23" t="s">
        <v>27</v>
      </c>
      <c r="R83" s="23">
        <v>1.8551064245264596E-2</v>
      </c>
      <c r="S83" s="22" t="s">
        <v>27</v>
      </c>
      <c r="T83" s="23">
        <v>0.80355399336067168</v>
      </c>
      <c r="U83" s="23">
        <v>9.9589923842999403E-2</v>
      </c>
      <c r="V83" s="23">
        <v>6.6158953329427845</v>
      </c>
      <c r="W83" s="22" t="s">
        <v>27</v>
      </c>
      <c r="X83" s="23" t="s">
        <v>27</v>
      </c>
      <c r="Y83" s="22" t="s">
        <v>27</v>
      </c>
      <c r="Z83" s="22" t="s">
        <v>27</v>
      </c>
      <c r="AA83" s="22" t="s">
        <v>27</v>
      </c>
      <c r="AB83" s="23" t="s">
        <v>27</v>
      </c>
      <c r="AC83" s="22" t="s">
        <v>27</v>
      </c>
      <c r="AD83" s="22" t="s">
        <v>27</v>
      </c>
      <c r="AE83" s="22" t="s">
        <v>27</v>
      </c>
      <c r="AF83" s="23">
        <v>1.0740089826205819E-2</v>
      </c>
      <c r="AG83" s="23">
        <v>6.0359304823276707</v>
      </c>
      <c r="AH83" s="23">
        <v>0.1034954110525288</v>
      </c>
      <c r="AI83" s="22" t="s">
        <v>27</v>
      </c>
      <c r="AJ83" s="22" t="s">
        <v>27</v>
      </c>
      <c r="AK83" s="22" t="s">
        <v>27</v>
      </c>
      <c r="AL83" s="22" t="s">
        <v>27</v>
      </c>
      <c r="AM83" s="22" t="s">
        <v>27</v>
      </c>
      <c r="AN83" s="22" t="s">
        <v>27</v>
      </c>
      <c r="AO83" s="22" t="s">
        <v>27</v>
      </c>
      <c r="AP83" s="22" t="s">
        <v>27</v>
      </c>
      <c r="AQ83" s="22" t="s">
        <v>27</v>
      </c>
      <c r="AR83" s="22" t="s">
        <v>27</v>
      </c>
      <c r="AS83" s="24" t="s">
        <v>27</v>
      </c>
    </row>
    <row r="84" spans="1:45" ht="18" x14ac:dyDescent="0.25">
      <c r="A84" s="25"/>
      <c r="B84" s="26"/>
      <c r="C84" s="27" t="s">
        <v>53</v>
      </c>
      <c r="D84" s="27" t="s">
        <v>27</v>
      </c>
      <c r="E84" s="27" t="s">
        <v>27</v>
      </c>
      <c r="F84" s="27" t="s">
        <v>27</v>
      </c>
      <c r="G84" s="28" t="s">
        <v>27</v>
      </c>
      <c r="H84" s="28">
        <f>H82/H83</f>
        <v>1.0734134728216722E-2</v>
      </c>
      <c r="I84" s="28">
        <f t="shared" ref="I84:M84" si="40">I82/I83</f>
        <v>8.6171648204408473E-3</v>
      </c>
      <c r="J84" s="28">
        <f t="shared" si="40"/>
        <v>8.5181365740399015E-3</v>
      </c>
      <c r="K84" s="28">
        <f t="shared" si="40"/>
        <v>8.9494739087544895E-3</v>
      </c>
      <c r="L84" s="28">
        <f t="shared" si="40"/>
        <v>7.9968443618265217E-2</v>
      </c>
      <c r="M84" s="28">
        <f t="shared" si="40"/>
        <v>6.2414395019133824E-2</v>
      </c>
      <c r="N84" s="28" t="s">
        <v>27</v>
      </c>
      <c r="O84" s="28" t="s">
        <v>27</v>
      </c>
      <c r="P84" s="28" t="s">
        <v>27</v>
      </c>
      <c r="Q84" s="28" t="s">
        <v>27</v>
      </c>
      <c r="R84" s="28" t="s">
        <v>27</v>
      </c>
      <c r="S84" s="27" t="s">
        <v>27</v>
      </c>
      <c r="T84" s="28">
        <f>T82/T83</f>
        <v>1.1200243013365736E-2</v>
      </c>
      <c r="U84" s="28">
        <f t="shared" ref="U84:V84" si="41">U82/U83</f>
        <v>3.0123529411764709E-2</v>
      </c>
      <c r="V84" s="28">
        <f t="shared" si="41"/>
        <v>4.2322314049586781E-3</v>
      </c>
      <c r="W84" s="27" t="s">
        <v>27</v>
      </c>
      <c r="X84" s="28" t="s">
        <v>27</v>
      </c>
      <c r="Y84" s="27" t="s">
        <v>27</v>
      </c>
      <c r="Z84" s="27" t="s">
        <v>27</v>
      </c>
      <c r="AA84" s="27" t="s">
        <v>27</v>
      </c>
      <c r="AB84" s="28" t="s">
        <v>27</v>
      </c>
      <c r="AC84" s="27" t="s">
        <v>27</v>
      </c>
      <c r="AD84" s="27" t="s">
        <v>27</v>
      </c>
      <c r="AE84" s="27" t="s">
        <v>27</v>
      </c>
      <c r="AF84" s="28" t="s">
        <v>27</v>
      </c>
      <c r="AG84" s="28">
        <f>AG82/AG83</f>
        <v>8.444419280815841E-3</v>
      </c>
      <c r="AH84" s="28">
        <f>AH82/AH83</f>
        <v>2.8969700329635702E-2</v>
      </c>
      <c r="AI84" s="27" t="s">
        <v>27</v>
      </c>
      <c r="AJ84" s="27" t="s">
        <v>27</v>
      </c>
      <c r="AK84" s="27" t="s">
        <v>27</v>
      </c>
      <c r="AL84" s="27" t="s">
        <v>27</v>
      </c>
      <c r="AM84" s="27" t="s">
        <v>27</v>
      </c>
      <c r="AN84" s="27" t="s">
        <v>27</v>
      </c>
      <c r="AO84" s="27" t="s">
        <v>27</v>
      </c>
      <c r="AP84" s="27" t="s">
        <v>27</v>
      </c>
      <c r="AQ84" s="27" t="s">
        <v>27</v>
      </c>
      <c r="AR84" s="27" t="s">
        <v>27</v>
      </c>
      <c r="AS84" s="29" t="s">
        <v>27</v>
      </c>
    </row>
    <row r="85" spans="1:45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T85" s="1"/>
      <c r="U85" s="1"/>
      <c r="V85" s="1"/>
      <c r="X85" s="1"/>
      <c r="AB85" s="1"/>
      <c r="AF85" s="1"/>
      <c r="AG85" s="1"/>
      <c r="AH85" s="1"/>
    </row>
    <row r="87" spans="1:45" x14ac:dyDescent="0.2">
      <c r="D87" s="48" t="s">
        <v>167</v>
      </c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1:45" s="11" customFormat="1" x14ac:dyDescent="0.2">
      <c r="B88" s="3"/>
      <c r="D88" s="11" t="s">
        <v>112</v>
      </c>
      <c r="U88" s="13"/>
      <c r="V88" s="13"/>
      <c r="AF88" s="1"/>
      <c r="AG88" s="1"/>
      <c r="AH88" s="1"/>
      <c r="AI88" s="13"/>
      <c r="AJ88" s="13"/>
      <c r="AM88" s="13"/>
      <c r="AN88" s="13"/>
    </row>
    <row r="89" spans="1:45" x14ac:dyDescent="0.2">
      <c r="D89" s="48" t="s">
        <v>166</v>
      </c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T89" s="1"/>
      <c r="U89" s="1"/>
      <c r="V89" s="1"/>
    </row>
    <row r="90" spans="1:45" x14ac:dyDescent="0.2">
      <c r="D90" s="48" t="s">
        <v>99</v>
      </c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1:45" x14ac:dyDescent="0.2">
      <c r="D91" s="48" t="s">
        <v>55</v>
      </c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45" x14ac:dyDescent="0.2">
      <c r="D92" s="48" t="s">
        <v>144</v>
      </c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1:45" s="47" customFormat="1" x14ac:dyDescent="0.2">
      <c r="B93" s="3"/>
      <c r="D93" s="47" t="s">
        <v>170</v>
      </c>
    </row>
    <row r="95" spans="1:45" x14ac:dyDescent="0.2">
      <c r="D95" s="12" t="s">
        <v>101</v>
      </c>
    </row>
    <row r="96" spans="1:45" x14ac:dyDescent="0.2">
      <c r="D96" s="4" t="s">
        <v>149</v>
      </c>
    </row>
    <row r="97" spans="2:22" x14ac:dyDescent="0.2">
      <c r="D97" s="4" t="s">
        <v>150</v>
      </c>
    </row>
    <row r="98" spans="2:22" x14ac:dyDescent="0.2">
      <c r="D98" s="13" t="s">
        <v>151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2:22" x14ac:dyDescent="0.2">
      <c r="D99" s="13" t="s">
        <v>152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S99" s="13"/>
      <c r="T99" s="13"/>
      <c r="U99" s="13"/>
      <c r="V99" s="13"/>
    </row>
    <row r="100" spans="2:22" x14ac:dyDescent="0.2">
      <c r="D100" s="1" t="s">
        <v>153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R100" s="1"/>
      <c r="S100" s="1"/>
      <c r="T100" s="1"/>
      <c r="U100" s="1"/>
      <c r="V100" s="1"/>
    </row>
    <row r="101" spans="2:22" x14ac:dyDescent="0.2">
      <c r="D101" s="4" t="s">
        <v>145</v>
      </c>
    </row>
    <row r="102" spans="2:22" s="13" customFormat="1" x14ac:dyDescent="0.2">
      <c r="B102" s="3"/>
      <c r="D102" s="13" t="s">
        <v>142</v>
      </c>
    </row>
    <row r="103" spans="2:22" x14ac:dyDescent="0.2">
      <c r="D103" s="13" t="s">
        <v>154</v>
      </c>
    </row>
    <row r="104" spans="2:22" x14ac:dyDescent="0.2">
      <c r="D104" s="4" t="s">
        <v>155</v>
      </c>
    </row>
    <row r="105" spans="2:22" x14ac:dyDescent="0.2">
      <c r="D105" s="4" t="s">
        <v>156</v>
      </c>
    </row>
    <row r="106" spans="2:22" x14ac:dyDescent="0.2">
      <c r="D106" s="4" t="s">
        <v>157</v>
      </c>
    </row>
    <row r="107" spans="2:22" x14ac:dyDescent="0.2">
      <c r="D107" s="4" t="s">
        <v>158</v>
      </c>
    </row>
    <row r="108" spans="2:22" x14ac:dyDescent="0.2">
      <c r="D108" s="4" t="s">
        <v>159</v>
      </c>
    </row>
    <row r="109" spans="2:22" s="13" customFormat="1" x14ac:dyDescent="0.2">
      <c r="B109" s="3"/>
      <c r="D109" s="13" t="s">
        <v>143</v>
      </c>
    </row>
    <row r="110" spans="2:22" x14ac:dyDescent="0.2">
      <c r="D110" s="4" t="s">
        <v>160</v>
      </c>
    </row>
    <row r="111" spans="2:22" x14ac:dyDescent="0.2">
      <c r="D111" s="4" t="s">
        <v>161</v>
      </c>
    </row>
    <row r="112" spans="2:22" x14ac:dyDescent="0.2">
      <c r="D112" s="4" t="s">
        <v>162</v>
      </c>
    </row>
  </sheetData>
  <mergeCells count="8">
    <mergeCell ref="D90:Q90"/>
    <mergeCell ref="D91:Q91"/>
    <mergeCell ref="D92:Q92"/>
    <mergeCell ref="D2:AQ2"/>
    <mergeCell ref="D4:AQ4"/>
    <mergeCell ref="D78:AQ78"/>
    <mergeCell ref="D87:Q87"/>
    <mergeCell ref="D89:Q89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 S1</vt:lpstr>
      <vt:lpstr>Table S2</vt:lpstr>
      <vt:lpstr>'Table S1'!OLE_LINK22</vt:lpstr>
      <vt:lpstr>'Table S1'!OLE_LINK294</vt:lpstr>
      <vt:lpstr>'Table S1'!OLE_LINK56</vt:lpstr>
      <vt:lpstr>'Table S1'!OLE_LINK88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2021-02-13T14:32:33Z</dcterms:created>
  <dcterms:modified xsi:type="dcterms:W3CDTF">2021-09-04T16:20:28Z</dcterms:modified>
</cp:coreProperties>
</file>