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maj 2020\grand\RID\doświadczenie 3 wierzbówka w konserwach\food and function\odpowiedź na recenzję\"/>
    </mc:Choice>
  </mc:AlternateContent>
  <xr:revisionPtr revIDLastSave="0" documentId="13_ncr:1_{CB799B8E-D54B-4A9E-BC9B-1C4981C35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. Profile of potential b" sheetId="1" r:id="rId1"/>
    <sheet name="Table 2. Selected physicochemic" sheetId="2" r:id="rId2"/>
    <sheet name="Fig,Total number of amino acid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<sst xmlns="http://schemas.openxmlformats.org/spreadsheetml/2006/main" count="781" uniqueCount="332">
  <si>
    <t>Peptide</t>
  </si>
  <si>
    <t>amino acid</t>
  </si>
  <si>
    <t>DPP III - I</t>
  </si>
  <si>
    <t>DPP IV-I</t>
  </si>
  <si>
    <t>ACE-I</t>
  </si>
  <si>
    <t>alphaglucosidase inhibitor</t>
  </si>
  <si>
    <t>CaMPDE inhibitor</t>
  </si>
  <si>
    <t>hypolipidemic</t>
  </si>
  <si>
    <t>renin inhibitor</t>
  </si>
  <si>
    <t>alpha amylase inhibitor</t>
  </si>
  <si>
    <t>pancreatic lipase inhibitor</t>
  </si>
  <si>
    <t>anty inflammatory</t>
  </si>
  <si>
    <t>PFGNTHN</t>
  </si>
  <si>
    <t>0.1429</t>
  </si>
  <si>
    <t>0.4286</t>
  </si>
  <si>
    <t>0.1429 </t>
  </si>
  <si>
    <t>RPPPGPPPP</t>
  </si>
  <si>
    <t>1.1111</t>
  </si>
  <si>
    <t>1.4444 </t>
  </si>
  <si>
    <t>0.1111 </t>
  </si>
  <si>
    <t>0.3333 </t>
  </si>
  <si>
    <t>0.5556 </t>
  </si>
  <si>
    <t>PRVLLLDL</t>
  </si>
  <si>
    <t>0.2500</t>
  </si>
  <si>
    <t xml:space="preserve">0.3750 </t>
  </si>
  <si>
    <t>0.1250 </t>
  </si>
  <si>
    <t>0.5000 </t>
  </si>
  <si>
    <t>PRPPPGPPPQ</t>
  </si>
  <si>
    <t>0.100</t>
  </si>
  <si>
    <t>0.9000</t>
  </si>
  <si>
    <t>1.3000 </t>
  </si>
  <si>
    <t>0.1000 </t>
  </si>
  <si>
    <t>0.3000 </t>
  </si>
  <si>
    <t>0.4000 </t>
  </si>
  <si>
    <t>0.0435</t>
  </si>
  <si>
    <t xml:space="preserve">0.3913 </t>
  </si>
  <si>
    <t>0.0870 </t>
  </si>
  <si>
    <t>EAGPSIVHRK</t>
  </si>
  <si>
    <t xml:space="preserve">0.7000  </t>
  </si>
  <si>
    <t>0.1000</t>
  </si>
  <si>
    <t>SPPRPPPGPPP</t>
  </si>
  <si>
    <t>0.0909</t>
  </si>
  <si>
    <t>0.9091</t>
  </si>
  <si>
    <t>1.1818 </t>
  </si>
  <si>
    <t>0.0909 </t>
  </si>
  <si>
    <t>0.2727 </t>
  </si>
  <si>
    <t>0.2727</t>
  </si>
  <si>
    <t>0.3636 </t>
  </si>
  <si>
    <t>0.4545 </t>
  </si>
  <si>
    <t>PGARPPPGPPPP</t>
  </si>
  <si>
    <t>1.0000 </t>
  </si>
  <si>
    <t>1.3333 </t>
  </si>
  <si>
    <t>0.0833 </t>
  </si>
  <si>
    <t>0.3333</t>
  </si>
  <si>
    <t>0.2500 </t>
  </si>
  <si>
    <t>0.4167 </t>
  </si>
  <si>
    <t>VSTVLTSKYR</t>
  </si>
  <si>
    <t>0.1</t>
  </si>
  <si>
    <t xml:space="preserve"> 0.8000 </t>
  </si>
  <si>
    <t>0.2000 </t>
  </si>
  <si>
    <t>VLSAADKANVKA</t>
  </si>
  <si>
    <t xml:space="preserve">0.8000 </t>
  </si>
  <si>
    <t>SPPRPPPGPPPQ</t>
  </si>
  <si>
    <t>0.0833</t>
  </si>
  <si>
    <t xml:space="preserve">0.9167 </t>
  </si>
  <si>
    <t>1.1667 </t>
  </si>
  <si>
    <t>FGYEGDFYRA</t>
  </si>
  <si>
    <t xml:space="preserve">0.5000 </t>
  </si>
  <si>
    <t>0.9000 </t>
  </si>
  <si>
    <t>EFLEFMKGVE</t>
  </si>
  <si>
    <t>0.2</t>
  </si>
  <si>
    <t>RPPPGPPPPPPGP</t>
  </si>
  <si>
    <t>1.3077 </t>
  </si>
  <si>
    <t>1.4615 </t>
  </si>
  <si>
    <t>0.0769 </t>
  </si>
  <si>
    <t>0.4615 </t>
  </si>
  <si>
    <t>0.4615</t>
  </si>
  <si>
    <t>0.1538</t>
  </si>
  <si>
    <t>0.5385</t>
  </si>
  <si>
    <t>GKVLPGVDALSNV</t>
  </si>
  <si>
    <t>0.0769</t>
  </si>
  <si>
    <t>0.6154</t>
  </si>
  <si>
    <t>PTNAEVKKVLGN</t>
  </si>
  <si>
    <t>0.7500 </t>
  </si>
  <si>
    <t>APPGARPPPGPPPP</t>
  </si>
  <si>
    <t>1.0714 </t>
  </si>
  <si>
    <t>1.2857 </t>
  </si>
  <si>
    <t>0.0714</t>
  </si>
  <si>
    <t>0.2857</t>
  </si>
  <si>
    <t>0.2143</t>
  </si>
  <si>
    <t>0.2857 </t>
  </si>
  <si>
    <t>RSPFFDLEDAN</t>
  </si>
  <si>
    <t>0.1818</t>
  </si>
  <si>
    <t>MAAKYKELGFQG</t>
  </si>
  <si>
    <t>0.1667</t>
  </si>
  <si>
    <t>0.6667</t>
  </si>
  <si>
    <t>0.6667 </t>
  </si>
  <si>
    <t>FAGDDAPRAVFPS</t>
  </si>
  <si>
    <t>0.2308</t>
  </si>
  <si>
    <t>0.8462</t>
  </si>
  <si>
    <t>0.0417</t>
  </si>
  <si>
    <t>0.2083 </t>
  </si>
  <si>
    <t>0.0417 </t>
  </si>
  <si>
    <t>LVHIITHGEEKD</t>
  </si>
  <si>
    <t xml:space="preserve">0.5833 </t>
  </si>
  <si>
    <t>PEDVITGAFKVLD</t>
  </si>
  <si>
    <t>0.2308 </t>
  </si>
  <si>
    <t>YVPKLYEQLSGK</t>
  </si>
  <si>
    <t>0.4167</t>
  </si>
  <si>
    <t>PFGNTHNKYKLN</t>
  </si>
  <si>
    <t>0.5000</t>
  </si>
  <si>
    <t>DMAAKYKELGFQG</t>
  </si>
  <si>
    <t xml:space="preserve">0.6154 </t>
  </si>
  <si>
    <t>0.6923 </t>
  </si>
  <si>
    <t>APPGARPPPGPPPPGP</t>
  </si>
  <si>
    <t>1.1250 </t>
  </si>
  <si>
    <t>1.2500</t>
  </si>
  <si>
    <t>0.0625</t>
  </si>
  <si>
    <t>0.4375 </t>
  </si>
  <si>
    <t>0.3750 </t>
  </si>
  <si>
    <t>0.1154</t>
  </si>
  <si>
    <t xml:space="preserve">0.3846 </t>
  </si>
  <si>
    <t>0.3846 </t>
  </si>
  <si>
    <t>0.0385 </t>
  </si>
  <si>
    <t>SLKPEFVDIINAK</t>
  </si>
  <si>
    <t>0.1538 </t>
  </si>
  <si>
    <t>PDLVLPVPAFNVIN</t>
  </si>
  <si>
    <t>0.7857</t>
  </si>
  <si>
    <t>RPPPGPPPPGPPPPGP</t>
  </si>
  <si>
    <t>1.4375 </t>
  </si>
  <si>
    <t>0.5625 </t>
  </si>
  <si>
    <t>0.5625</t>
  </si>
  <si>
    <t>0.1875 </t>
  </si>
  <si>
    <t>0.4231</t>
  </si>
  <si>
    <t>DYVPKLYEQLSGK</t>
  </si>
  <si>
    <t>0.3846</t>
  </si>
  <si>
    <t>0.7692</t>
  </si>
  <si>
    <t>ARPPPGPPPPGPPPPGP</t>
  </si>
  <si>
    <t>1.1765</t>
  </si>
  <si>
    <t>1.4118 </t>
  </si>
  <si>
    <t>0.1176</t>
  </si>
  <si>
    <t>0.5294 </t>
  </si>
  <si>
    <t>0.1765 </t>
  </si>
  <si>
    <t>0.4706</t>
  </si>
  <si>
    <t>ELGISTPEELGLDKV</t>
  </si>
  <si>
    <t>0.0667</t>
  </si>
  <si>
    <t xml:space="preserve">0.2667 </t>
  </si>
  <si>
    <t>0.4667 </t>
  </si>
  <si>
    <t>0.1333 </t>
  </si>
  <si>
    <t>0.0667 </t>
  </si>
  <si>
    <t>GASLKPEFVDIINAK</t>
  </si>
  <si>
    <t>0.5333</t>
  </si>
  <si>
    <t>0.2667 </t>
  </si>
  <si>
    <t>APPGARPPPGPPPPPPGP</t>
  </si>
  <si>
    <t>1.2222</t>
  </si>
  <si>
    <t>0.0556 </t>
  </si>
  <si>
    <t>0.3889 </t>
  </si>
  <si>
    <t>0.4444 </t>
  </si>
  <si>
    <t>APPGARPPPGPPPPGPPP</t>
  </si>
  <si>
    <t>0.1111</t>
  </si>
  <si>
    <t>0.3889</t>
  </si>
  <si>
    <t>GEVVSEATQQQHEVL</t>
  </si>
  <si>
    <t>0.8000</t>
  </si>
  <si>
    <t>TVRKAMEAVAAQGKAK</t>
  </si>
  <si>
    <t>0.125</t>
  </si>
  <si>
    <t>0.6250</t>
  </si>
  <si>
    <t>0.6250 </t>
  </si>
  <si>
    <t>0.0625 </t>
  </si>
  <si>
    <t>NIPLEMELPGVKIVH</t>
  </si>
  <si>
    <t>0.6000 </t>
  </si>
  <si>
    <t>0.0357</t>
  </si>
  <si>
    <t xml:space="preserve">0.3929 </t>
  </si>
  <si>
    <t>0.0357 </t>
  </si>
  <si>
    <t>AISEELDNALNDITSL</t>
  </si>
  <si>
    <t>0.4375</t>
  </si>
  <si>
    <t>PGARPPPGPPPPGPPPPGP</t>
  </si>
  <si>
    <t>1.1579 </t>
  </si>
  <si>
    <t>1.3684 </t>
  </si>
  <si>
    <t>0.1053 </t>
  </si>
  <si>
    <t>0.5263 </t>
  </si>
  <si>
    <t>0.4737 </t>
  </si>
  <si>
    <t>0.1579 </t>
  </si>
  <si>
    <t>0.4211 </t>
  </si>
  <si>
    <t>VNVDYSKLKKEGPDF</t>
  </si>
  <si>
    <t>0.6000</t>
  </si>
  <si>
    <t>APPGARPPPGPPPPGPPPP</t>
  </si>
  <si>
    <t>1.1579</t>
  </si>
  <si>
    <t>0.3684 </t>
  </si>
  <si>
    <t>0.3158 </t>
  </si>
  <si>
    <t>VPPVQVSPLIKLGRYS</t>
  </si>
  <si>
    <t>APPPPAEVHEVHEEVH</t>
  </si>
  <si>
    <t>0.9375</t>
  </si>
  <si>
    <t>PPDIEFAKKVTNQVSK</t>
  </si>
  <si>
    <t xml:space="preserve">0.6250 </t>
  </si>
  <si>
    <t>APPGARPPPGPPPPGPPPPG</t>
  </si>
  <si>
    <t>1.2000 </t>
  </si>
  <si>
    <t>1.3500 </t>
  </si>
  <si>
    <t>0.4000</t>
  </si>
  <si>
    <t>0.3500 </t>
  </si>
  <si>
    <t>0.4500 </t>
  </si>
  <si>
    <t>PPGARPPPGPPPPGPPPPGP</t>
  </si>
  <si>
    <t>0.1500 </t>
  </si>
  <si>
    <t>VLSAADKANVKAAWGKVGG</t>
  </si>
  <si>
    <t>0.1053</t>
  </si>
  <si>
    <t>0.6842</t>
  </si>
  <si>
    <t>0.5789 </t>
  </si>
  <si>
    <t>0.0526 </t>
  </si>
  <si>
    <t>APNIPLEMELPGVKIVH</t>
  </si>
  <si>
    <t>0.6471</t>
  </si>
  <si>
    <t>0.4706 </t>
  </si>
  <si>
    <t>0.0588 </t>
  </si>
  <si>
    <t>PEDVITGAFKVLDPEGKG</t>
  </si>
  <si>
    <t>APPGARPPPGPPPPGPPPPGP</t>
  </si>
  <si>
    <t>0.0952 </t>
  </si>
  <si>
    <t>0.4762 </t>
  </si>
  <si>
    <t>0.4286 </t>
  </si>
  <si>
    <t>EETVRKAMEAVAAQGKAK</t>
  </si>
  <si>
    <t xml:space="preserve">0.6111  </t>
  </si>
  <si>
    <t>0.0968</t>
  </si>
  <si>
    <t xml:space="preserve">0.4194 </t>
  </si>
  <si>
    <t>0.3548 </t>
  </si>
  <si>
    <t>0.0323 </t>
  </si>
  <si>
    <t>0.0323</t>
  </si>
  <si>
    <t>PRSPPNPENIAPGYSGPLK</t>
  </si>
  <si>
    <t xml:space="preserve">0.6316 </t>
  </si>
  <si>
    <t>0.6842 </t>
  </si>
  <si>
    <t>FGPTGIGFGGLTHQVEKKE</t>
  </si>
  <si>
    <t>0.0526</t>
  </si>
  <si>
    <t xml:space="preserve">0.7368 </t>
  </si>
  <si>
    <t>0.7368 </t>
  </si>
  <si>
    <t>FLVGGASLKPEFVDIINAK</t>
  </si>
  <si>
    <t>TVPLLEPHLDPEAAEQIR</t>
  </si>
  <si>
    <t>0.7222</t>
  </si>
  <si>
    <t>GFLVGGASLKPEFVDIINAK</t>
  </si>
  <si>
    <t>0.6500</t>
  </si>
  <si>
    <t>0.0500 </t>
  </si>
  <si>
    <t>APPGARPPPPPPPPADEPQQGP</t>
  </si>
  <si>
    <t>1.1364 </t>
  </si>
  <si>
    <t>1.0909 </t>
  </si>
  <si>
    <t>0.0455 </t>
  </si>
  <si>
    <t>0.4091 </t>
  </si>
  <si>
    <t>LSEIQNIKSELKYVPRAEQ</t>
  </si>
  <si>
    <t xml:space="preserve">0.4737  </t>
  </si>
  <si>
    <t>PEGEFQRLAAQSGLYESEEL</t>
  </si>
  <si>
    <t>0.15</t>
  </si>
  <si>
    <t>KVSHVSTGGGASLELLEGKVLPGVDALSNV</t>
  </si>
  <si>
    <t>0.0333</t>
  </si>
  <si>
    <t xml:space="preserve"> 0.7000 </t>
  </si>
  <si>
    <t>0.0333 </t>
  </si>
  <si>
    <t>TEDKVSHVSTGGGASLELLEGKVLPGVDALSNV</t>
  </si>
  <si>
    <t>0.4848 </t>
  </si>
  <si>
    <t>0.0303 </t>
  </si>
  <si>
    <t>0.0606 </t>
  </si>
  <si>
    <t>APPGARPPPGPPPPGPPPPGPAPPGARPPPGPPPPGP</t>
  </si>
  <si>
    <t>1.2162 </t>
  </si>
  <si>
    <t>1.3514 </t>
  </si>
  <si>
    <t>0.0811 </t>
  </si>
  <si>
    <t>0.4595 </t>
  </si>
  <si>
    <t>0.4054 </t>
  </si>
  <si>
    <t>0.1351 </t>
  </si>
  <si>
    <t>0.4054</t>
  </si>
  <si>
    <t>RPPPGPPPPGPPPPGPAPPGARPPPGPPPPGPPPPGP</t>
  </si>
  <si>
    <t>1.2703 </t>
  </si>
  <si>
    <t>1.4324 </t>
  </si>
  <si>
    <t>0.1081 </t>
  </si>
  <si>
    <t>0.5135 </t>
  </si>
  <si>
    <t>0.4865 </t>
  </si>
  <si>
    <t>0.1622 </t>
  </si>
  <si>
    <t>0.4595</t>
  </si>
  <si>
    <t>APPGARPPPGPPPPGPPPPGPAPPGARPPPGPPPPPPGP</t>
  </si>
  <si>
    <t>1.2564 </t>
  </si>
  <si>
    <t>1.3846</t>
  </si>
  <si>
    <t>0.4359</t>
  </si>
  <si>
    <t>0.4359 </t>
  </si>
  <si>
    <t>0.1282 </t>
  </si>
  <si>
    <t>PGARPPPGPPPPGPPPPGPAPPGARPPPGPPPPGPPPPGP</t>
  </si>
  <si>
    <t>1.2250 </t>
  </si>
  <si>
    <t>1.4000 </t>
  </si>
  <si>
    <t>0.4250</t>
  </si>
  <si>
    <t>APPGARPPPGPPPPGPPPPGPAPPGARPPPGPPPPGPPPPGP</t>
  </si>
  <si>
    <t>1.2381 </t>
  </si>
  <si>
    <t>1.3810 </t>
  </si>
  <si>
    <t>PPGPAPPGARPPPGPPPPGPPPPGPAPPGARPPPGPPPPGPP</t>
  </si>
  <si>
    <t>1.3571 </t>
  </si>
  <si>
    <t>0.4762</t>
  </si>
  <si>
    <t>0.4048</t>
  </si>
  <si>
    <t>PPGPAPPGARPPPGPPPPGPPPPGPAPPGARPPPGPPPPPPG</t>
  </si>
  <si>
    <t>0.0714 </t>
  </si>
  <si>
    <t>0.3571 </t>
  </si>
  <si>
    <t>0.1190 </t>
  </si>
  <si>
    <t>poor</t>
  </si>
  <si>
    <t>good</t>
  </si>
  <si>
    <t>LMVHMASKE</t>
  </si>
  <si>
    <t xml:space="preserve">YEAFVKHIMSI </t>
  </si>
  <si>
    <t>RVVDLMVHMASKE</t>
  </si>
  <si>
    <t xml:space="preserve">NIPLEMELPGVKIVH </t>
  </si>
  <si>
    <t>solubility</t>
  </si>
  <si>
    <t>net chatge</t>
  </si>
  <si>
    <t>Table 1. Profile of potential biological activity offered by peptides from canned pork present after 0 as wll as 180 days of storage</t>
  </si>
  <si>
    <r>
      <t>0.1429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</si>
  <si>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>Peptides</t>
  </si>
  <si>
    <t>Fig. Total number of amino acids present in peptide sequences from canned pork</t>
  </si>
  <si>
    <t>hydrophobicity (GRAVY)</t>
  </si>
  <si>
    <r>
      <t>L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VH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ASKE</t>
    </r>
  </si>
  <si>
    <r>
      <t>YEAFVKHI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 xml:space="preserve">SI </t>
    </r>
  </si>
  <si>
    <r>
      <t>D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AAKYKELGFQG</t>
    </r>
  </si>
  <si>
    <r>
      <t>RVVDLMVH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ASKE</t>
    </r>
  </si>
  <si>
    <r>
      <t>NIPLE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 xml:space="preserve">ELPGVKIVH </t>
    </r>
  </si>
  <si>
    <r>
      <t>EETVRKA</t>
    </r>
    <r>
      <rPr>
        <u/>
        <sz val="10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EAVAAQGKAK</t>
    </r>
  </si>
  <si>
    <t>mass</t>
  </si>
  <si>
    <t>No.</t>
  </si>
  <si>
    <t>Table 2. Selected physicochemical properties of peptides from canned pork present after 0 as wll as 180 days of storage (data was collected using INNOVAGEN tools  and PROTPARAM tools available in website : http://www.innovagen.com/ and https://web.expasy.org/protparam/; access: February 2021)</t>
  </si>
  <si>
    <t>1 - indicatol of potential bioactivity (tools available in PeptideRanker website ( http://distilldeep.ucd.ie/PeptideRanker/; access: February 2021)</t>
  </si>
  <si>
    <t>2 - number presented frequency of bioactive fragments occurrence in peptides sequence (A-parameter) (tools available in BIOPEP-UWM website (http://www.uwm.edu.pl/biochemia/index.php/pl/biopep; access: February 2021 )</t>
  </si>
  <si>
    <t>PeptideRanker1</t>
  </si>
  <si>
    <t>antioxidative</t>
  </si>
  <si>
    <t>antiamnestic</t>
  </si>
  <si>
    <t>stimulating</t>
  </si>
  <si>
    <t>regulating</t>
  </si>
  <si>
    <t>hypotensive</t>
  </si>
  <si>
    <t>inhibitor</t>
  </si>
  <si>
    <t>aqntitrombotic</t>
  </si>
  <si>
    <t xml:space="preserve">bacterial permease ligant </t>
  </si>
  <si>
    <t>activating ubiquitin-mediated proteolysis</t>
  </si>
  <si>
    <t>immunomodulating</t>
  </si>
  <si>
    <t>neuropeptide</t>
  </si>
  <si>
    <t>anticancer</t>
  </si>
  <si>
    <t>anorectic</t>
  </si>
  <si>
    <t>chemotactic</t>
  </si>
  <si>
    <t>opioid</t>
  </si>
  <si>
    <t>antibacterial</t>
  </si>
  <si>
    <t>immunostimulating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</si>
</sst>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ill="1" applyAlignment="1">
      <alignment vertic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1" fontId="5" fillId="0" borderId="0" xfId="0" applyNumberFormat="1" applyFont="1" applyFill="1"/>
    <xf numFmtId="0" fontId="3" fillId="0" borderId="0" xfId="0" applyFont="1"/>
    <xf numFmtId="0" fontId="2" fillId="0" borderId="0" xfId="0" applyFont="1" applyFill="1"/>
    <xf numFmtId="2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1" fontId="2" fillId="0" borderId="0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1" fontId="10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7" fillId="2" borderId="1" xfId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A2FC0278-4B68-490F-A6C0-25C09B3ADA8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[1]Arkusz2!$AZ$7:$AZ$28</c:f>
              <c:strCache>
                <c:ptCount val="22"/>
                <c:pt idx="0">
                  <c:v>Ala</c:v>
                </c:pt>
                <c:pt idx="1">
                  <c:v>Asx</c:v>
                </c:pt>
                <c:pt idx="2">
                  <c:v>Cys</c:v>
                </c:pt>
                <c:pt idx="3">
                  <c:v>Asp</c:v>
                </c:pt>
                <c:pt idx="4">
                  <c:v>Glu</c:v>
                </c:pt>
                <c:pt idx="5">
                  <c:v>Phe</c:v>
                </c:pt>
                <c:pt idx="6">
                  <c:v>Gly</c:v>
                </c:pt>
                <c:pt idx="7">
                  <c:v>His</c:v>
                </c:pt>
                <c:pt idx="8">
                  <c:v>Ile</c:v>
                </c:pt>
                <c:pt idx="9">
                  <c:v>Lys</c:v>
                </c:pt>
                <c:pt idx="10">
                  <c:v>Leu</c:v>
                </c:pt>
                <c:pt idx="11">
                  <c:v>Met</c:v>
                </c:pt>
                <c:pt idx="12">
                  <c:v>Asn</c:v>
                </c:pt>
                <c:pt idx="13">
                  <c:v>Pro</c:v>
                </c:pt>
                <c:pt idx="14">
                  <c:v>Gln</c:v>
                </c:pt>
                <c:pt idx="15">
                  <c:v>Arg</c:v>
                </c:pt>
                <c:pt idx="16">
                  <c:v>Ser</c:v>
                </c:pt>
                <c:pt idx="17">
                  <c:v>Thr</c:v>
                </c:pt>
                <c:pt idx="18">
                  <c:v>Val</c:v>
                </c:pt>
                <c:pt idx="19">
                  <c:v>Trp</c:v>
                </c:pt>
                <c:pt idx="20">
                  <c:v>Tyr</c:v>
                </c:pt>
                <c:pt idx="21">
                  <c:v>Glx</c:v>
                </c:pt>
              </c:strCache>
            </c:strRef>
          </c:cat>
          <c:val>
            <c:numRef>
              <c:f>[1]Arkusz2!$BA$7:$BA$28</c:f>
              <c:numCache>
                <c:formatCode>General</c:formatCode>
                <c:ptCount val="22"/>
                <c:pt idx="0">
                  <c:v>114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71</c:v>
                </c:pt>
                <c:pt idx="5">
                  <c:v>28</c:v>
                </c:pt>
                <c:pt idx="6">
                  <c:v>161</c:v>
                </c:pt>
                <c:pt idx="7">
                  <c:v>19</c:v>
                </c:pt>
                <c:pt idx="8">
                  <c:v>32</c:v>
                </c:pt>
                <c:pt idx="9">
                  <c:v>67</c:v>
                </c:pt>
                <c:pt idx="10">
                  <c:v>69</c:v>
                </c:pt>
                <c:pt idx="11">
                  <c:v>15</c:v>
                </c:pt>
                <c:pt idx="12">
                  <c:v>29</c:v>
                </c:pt>
                <c:pt idx="13">
                  <c:v>434</c:v>
                </c:pt>
                <c:pt idx="14">
                  <c:v>23</c:v>
                </c:pt>
                <c:pt idx="15">
                  <c:v>47</c:v>
                </c:pt>
                <c:pt idx="16">
                  <c:v>41</c:v>
                </c:pt>
                <c:pt idx="17">
                  <c:v>21</c:v>
                </c:pt>
                <c:pt idx="18">
                  <c:v>76</c:v>
                </c:pt>
                <c:pt idx="19">
                  <c:v>1</c:v>
                </c:pt>
                <c:pt idx="20">
                  <c:v>17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E-49A3-B974-187CCD68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2440016"/>
        <c:axId val="1532454992"/>
      </c:barChart>
      <c:catAx>
        <c:axId val="153244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amino acid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32454992"/>
        <c:crosses val="autoZero"/>
        <c:auto val="1"/>
        <c:lblAlgn val="ctr"/>
        <c:lblOffset val="100"/>
        <c:noMultiLvlLbl val="0"/>
      </c:catAx>
      <c:valAx>
        <c:axId val="153245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number of amino acids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4797634295713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3244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12</xdr:col>
      <xdr:colOff>152400</xdr:colOff>
      <xdr:row>19</xdr:row>
      <xdr:rowOff>142874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FC16A3E-75BC-4A83-A84C-7C5BC048F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ska\Desktop\anali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owe dla wszystkich"/>
      <sheetName val="Arkusz2"/>
      <sheetName val="Arkusz4"/>
      <sheetName val="Arkusz1"/>
      <sheetName val="próba 0.15 po 180"/>
      <sheetName val="Arkusz3"/>
      <sheetName val="Arkusz5"/>
    </sheetNames>
    <sheetDataSet>
      <sheetData sheetId="0"/>
      <sheetData sheetId="1">
        <row r="7">
          <cell r="AZ7" t="str">
            <v>Ala</v>
          </cell>
          <cell r="BA7">
            <v>114</v>
          </cell>
        </row>
        <row r="8">
          <cell r="AZ8" t="str">
            <v>Asx</v>
          </cell>
          <cell r="BA8">
            <v>0</v>
          </cell>
        </row>
        <row r="9">
          <cell r="AZ9" t="str">
            <v>Cys</v>
          </cell>
          <cell r="BA9">
            <v>0</v>
          </cell>
        </row>
        <row r="10">
          <cell r="AZ10" t="str">
            <v>Asp</v>
          </cell>
          <cell r="BA10">
            <v>34</v>
          </cell>
        </row>
        <row r="11">
          <cell r="AZ11" t="str">
            <v>Glu</v>
          </cell>
          <cell r="BA11">
            <v>71</v>
          </cell>
        </row>
        <row r="12">
          <cell r="AZ12" t="str">
            <v>Phe</v>
          </cell>
          <cell r="BA12">
            <v>28</v>
          </cell>
        </row>
        <row r="13">
          <cell r="AZ13" t="str">
            <v>Gly</v>
          </cell>
          <cell r="BA13">
            <v>161</v>
          </cell>
        </row>
        <row r="14">
          <cell r="AZ14" t="str">
            <v>His</v>
          </cell>
          <cell r="BA14">
            <v>19</v>
          </cell>
        </row>
        <row r="15">
          <cell r="AZ15" t="str">
            <v>Ile</v>
          </cell>
          <cell r="BA15">
            <v>32</v>
          </cell>
        </row>
        <row r="16">
          <cell r="AZ16" t="str">
            <v>Lys</v>
          </cell>
          <cell r="BA16">
            <v>67</v>
          </cell>
        </row>
        <row r="17">
          <cell r="AZ17" t="str">
            <v>Leu</v>
          </cell>
          <cell r="BA17">
            <v>69</v>
          </cell>
        </row>
        <row r="18">
          <cell r="AZ18" t="str">
            <v>Met</v>
          </cell>
          <cell r="BA18">
            <v>15</v>
          </cell>
        </row>
        <row r="19">
          <cell r="AZ19" t="str">
            <v>Asn</v>
          </cell>
          <cell r="BA19">
            <v>29</v>
          </cell>
        </row>
        <row r="20">
          <cell r="AZ20" t="str">
            <v>Pro</v>
          </cell>
          <cell r="BA20">
            <v>434</v>
          </cell>
        </row>
        <row r="21">
          <cell r="AZ21" t="str">
            <v>Gln</v>
          </cell>
          <cell r="BA21">
            <v>23</v>
          </cell>
        </row>
        <row r="22">
          <cell r="AZ22" t="str">
            <v>Arg</v>
          </cell>
          <cell r="BA22">
            <v>47</v>
          </cell>
        </row>
        <row r="23">
          <cell r="AZ23" t="str">
            <v>Ser</v>
          </cell>
          <cell r="BA23">
            <v>41</v>
          </cell>
        </row>
        <row r="24">
          <cell r="AZ24" t="str">
            <v>Thr</v>
          </cell>
          <cell r="BA24">
            <v>21</v>
          </cell>
        </row>
        <row r="25">
          <cell r="AZ25" t="str">
            <v>Val</v>
          </cell>
          <cell r="BA25">
            <v>76</v>
          </cell>
        </row>
        <row r="26">
          <cell r="AZ26" t="str">
            <v>Trp</v>
          </cell>
          <cell r="BA26">
            <v>1</v>
          </cell>
        </row>
        <row r="27">
          <cell r="AZ27" t="str">
            <v>Tyr</v>
          </cell>
          <cell r="BA27">
            <v>17</v>
          </cell>
        </row>
        <row r="28">
          <cell r="AZ28" t="str">
            <v>Glx</v>
          </cell>
          <cell r="BA28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0"/>
  <sheetViews>
    <sheetView tabSelected="1" workbookViewId="0">
      <selection activeCell="B1" sqref="B1"/>
    </sheetView>
  </sheetViews>
  <sheetFormatPr defaultRowHeight="15" x14ac:dyDescent="0.25"/>
  <cols>
    <col min="1" max="1" width="9.140625" style="5"/>
    <col min="2" max="2" width="27.140625" style="28" customWidth="1"/>
    <col min="3" max="16384" width="9.140625" style="5"/>
  </cols>
  <sheetData>
    <row r="1" spans="1:33" ht="22.5" customHeight="1" x14ac:dyDescent="0.25">
      <c r="B1" s="26" t="s">
        <v>298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" customFormat="1" ht="92.25" customHeight="1" x14ac:dyDescent="0.25">
      <c r="A2" s="30" t="s">
        <v>310</v>
      </c>
      <c r="B2" s="31" t="s">
        <v>0</v>
      </c>
      <c r="C2" s="32" t="s">
        <v>309</v>
      </c>
      <c r="D2" s="33" t="s">
        <v>1</v>
      </c>
      <c r="E2" s="33" t="s">
        <v>314</v>
      </c>
      <c r="F2" s="33" t="s">
        <v>2</v>
      </c>
      <c r="G2" s="33" t="s">
        <v>3</v>
      </c>
      <c r="H2" s="33" t="s">
        <v>4</v>
      </c>
      <c r="I2" s="33" t="s">
        <v>315</v>
      </c>
      <c r="J2" s="33" t="s">
        <v>316</v>
      </c>
      <c r="K2" s="33" t="s">
        <v>317</v>
      </c>
      <c r="L2" s="33" t="s">
        <v>318</v>
      </c>
      <c r="M2" s="33" t="s">
        <v>319</v>
      </c>
      <c r="N2" s="33" t="s">
        <v>320</v>
      </c>
      <c r="O2" s="33" t="s">
        <v>321</v>
      </c>
      <c r="P2" s="33" t="s">
        <v>322</v>
      </c>
      <c r="Q2" s="33" t="s">
        <v>323</v>
      </c>
      <c r="R2" s="33" t="s">
        <v>324</v>
      </c>
      <c r="S2" s="33" t="s">
        <v>325</v>
      </c>
      <c r="T2" s="33" t="s">
        <v>326</v>
      </c>
      <c r="U2" s="33" t="s">
        <v>327</v>
      </c>
      <c r="V2" s="33" t="s">
        <v>328</v>
      </c>
      <c r="W2" s="33" t="s">
        <v>329</v>
      </c>
      <c r="X2" s="33" t="s">
        <v>5</v>
      </c>
      <c r="Y2" s="33" t="s">
        <v>330</v>
      </c>
      <c r="Z2" s="33" t="s">
        <v>6</v>
      </c>
      <c r="AA2" s="33" t="s">
        <v>7</v>
      </c>
      <c r="AB2" s="33" t="s">
        <v>8</v>
      </c>
      <c r="AC2" s="33" t="s">
        <v>9</v>
      </c>
      <c r="AD2" s="33" t="s">
        <v>10</v>
      </c>
      <c r="AE2" s="33" t="s">
        <v>7</v>
      </c>
      <c r="AF2" s="33" t="s">
        <v>11</v>
      </c>
      <c r="AG2" s="33" t="s">
        <v>331</v>
      </c>
    </row>
    <row r="3" spans="1:33" ht="15.75" x14ac:dyDescent="0.25">
      <c r="B3" s="29" t="s">
        <v>12</v>
      </c>
      <c r="C3" s="2">
        <v>785.34565999999995</v>
      </c>
      <c r="D3" s="3">
        <f>LEN(B3)</f>
        <v>7</v>
      </c>
      <c r="E3" s="3">
        <v>0.35599999999999998</v>
      </c>
      <c r="F3" s="4" t="s">
        <v>299</v>
      </c>
      <c r="G3" s="4" t="s">
        <v>14</v>
      </c>
      <c r="H3" s="4" t="s">
        <v>15</v>
      </c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B4" s="29" t="s">
        <v>16</v>
      </c>
      <c r="C4" s="2">
        <v>910.50248999999997</v>
      </c>
      <c r="D4" s="3">
        <f t="shared" ref="D4:D67" si="0">LEN(B4)</f>
        <v>9</v>
      </c>
      <c r="E4" s="3">
        <v>0.90800000000000003</v>
      </c>
      <c r="F4" s="4"/>
      <c r="G4" s="10" t="s">
        <v>17</v>
      </c>
      <c r="H4" s="4" t="s">
        <v>18</v>
      </c>
      <c r="I4" s="11" t="s">
        <v>19</v>
      </c>
      <c r="J4" s="11" t="s">
        <v>20</v>
      </c>
      <c r="K4" s="4"/>
      <c r="L4" s="11" t="s">
        <v>20</v>
      </c>
      <c r="M4" s="4"/>
      <c r="N4" s="11" t="s">
        <v>20</v>
      </c>
      <c r="O4" s="10" t="s">
        <v>20</v>
      </c>
      <c r="P4" s="4"/>
      <c r="Q4" s="4"/>
      <c r="R4" s="4"/>
      <c r="S4" s="3"/>
      <c r="T4" s="3"/>
      <c r="U4" s="3"/>
      <c r="V4" s="12" t="s">
        <v>19</v>
      </c>
      <c r="W4" s="3"/>
      <c r="X4" s="13" t="s">
        <v>21</v>
      </c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B5" s="29" t="s">
        <v>22</v>
      </c>
      <c r="C5" s="2">
        <v>937.59604000000002</v>
      </c>
      <c r="D5" s="3">
        <f t="shared" si="0"/>
        <v>8</v>
      </c>
      <c r="E5" s="3">
        <v>0.40100000000000002</v>
      </c>
      <c r="F5" s="4" t="s">
        <v>23</v>
      </c>
      <c r="G5" s="4" t="s">
        <v>24</v>
      </c>
      <c r="H5" s="4" t="s">
        <v>25</v>
      </c>
      <c r="I5" s="4"/>
      <c r="J5" s="4"/>
      <c r="K5" s="10" t="s">
        <v>26</v>
      </c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B6" s="29" t="s">
        <v>27</v>
      </c>
      <c r="C6" s="2">
        <v>1038.56107</v>
      </c>
      <c r="D6" s="3">
        <f t="shared" si="0"/>
        <v>10</v>
      </c>
      <c r="E6" s="3">
        <v>0.79800000000000004</v>
      </c>
      <c r="F6" s="4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4"/>
      <c r="L6" s="10" t="s">
        <v>32</v>
      </c>
      <c r="M6" s="4"/>
      <c r="N6" s="10" t="s">
        <v>32</v>
      </c>
      <c r="O6" s="10" t="s">
        <v>32</v>
      </c>
      <c r="P6" s="4"/>
      <c r="Q6" s="4"/>
      <c r="R6" s="4"/>
      <c r="S6" s="3"/>
      <c r="T6" s="3"/>
      <c r="U6" s="3"/>
      <c r="V6" s="13" t="s">
        <v>31</v>
      </c>
      <c r="W6" s="3"/>
      <c r="X6" s="12" t="s">
        <v>33</v>
      </c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B7" s="29" t="s">
        <v>303</v>
      </c>
      <c r="C7" s="2">
        <v>1076.49944</v>
      </c>
      <c r="D7" s="3">
        <f t="shared" si="0"/>
        <v>9</v>
      </c>
      <c r="E7" s="3">
        <v>0.106</v>
      </c>
      <c r="F7" s="4" t="s">
        <v>34</v>
      </c>
      <c r="G7" s="10" t="s">
        <v>35</v>
      </c>
      <c r="H7" s="10" t="s">
        <v>36</v>
      </c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29" t="s">
        <v>37</v>
      </c>
      <c r="C8" s="2">
        <v>1092.6039699999999</v>
      </c>
      <c r="D8" s="3">
        <f t="shared" si="0"/>
        <v>10</v>
      </c>
      <c r="E8" s="3">
        <v>0.37</v>
      </c>
      <c r="F8" s="4"/>
      <c r="G8" s="10" t="s">
        <v>38</v>
      </c>
      <c r="H8" s="10" t="s">
        <v>33</v>
      </c>
      <c r="I8" s="4"/>
      <c r="J8" s="10" t="s">
        <v>31</v>
      </c>
      <c r="K8" s="10" t="s">
        <v>31</v>
      </c>
      <c r="L8" s="10" t="s">
        <v>39</v>
      </c>
      <c r="M8" s="4"/>
      <c r="N8" s="4"/>
      <c r="O8" s="10" t="s">
        <v>31</v>
      </c>
      <c r="P8" s="4"/>
      <c r="Q8" s="4"/>
      <c r="R8" s="4"/>
      <c r="S8" s="3"/>
      <c r="T8" s="3"/>
      <c r="U8" s="3"/>
      <c r="V8" s="3"/>
      <c r="W8" s="3"/>
      <c r="X8" s="13" t="s">
        <v>31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29" t="s">
        <v>40</v>
      </c>
      <c r="C9" s="2">
        <v>1094.58728</v>
      </c>
      <c r="D9" s="3">
        <f t="shared" si="0"/>
        <v>11</v>
      </c>
      <c r="E9" s="3">
        <v>0.90800000000000003</v>
      </c>
      <c r="F9" s="4" t="s">
        <v>41</v>
      </c>
      <c r="G9" s="10" t="s">
        <v>42</v>
      </c>
      <c r="H9" s="10" t="s">
        <v>43</v>
      </c>
      <c r="I9" s="10" t="s">
        <v>44</v>
      </c>
      <c r="J9" s="10" t="s">
        <v>45</v>
      </c>
      <c r="K9" s="4"/>
      <c r="L9" s="10" t="s">
        <v>46</v>
      </c>
      <c r="M9" s="4"/>
      <c r="N9" s="11" t="s">
        <v>47</v>
      </c>
      <c r="O9" s="10" t="s">
        <v>45</v>
      </c>
      <c r="P9" s="4"/>
      <c r="Q9" s="4"/>
      <c r="R9" s="4"/>
      <c r="S9" s="3"/>
      <c r="T9" s="3"/>
      <c r="U9" s="3"/>
      <c r="V9" s="13" t="s">
        <v>44</v>
      </c>
      <c r="W9" s="3"/>
      <c r="X9" s="13" t="s">
        <v>48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29" t="s">
        <v>49</v>
      </c>
      <c r="C10" s="2">
        <v>1135.61383</v>
      </c>
      <c r="D10" s="3">
        <f t="shared" si="0"/>
        <v>12</v>
      </c>
      <c r="E10" s="3">
        <v>0.81</v>
      </c>
      <c r="F10" s="4"/>
      <c r="G10" s="10" t="s">
        <v>50</v>
      </c>
      <c r="H10" s="10" t="s">
        <v>51</v>
      </c>
      <c r="I10" s="10" t="s">
        <v>52</v>
      </c>
      <c r="J10" s="10" t="s">
        <v>20</v>
      </c>
      <c r="K10" s="4"/>
      <c r="L10" s="10" t="s">
        <v>53</v>
      </c>
      <c r="M10" s="4"/>
      <c r="N10" s="10" t="s">
        <v>54</v>
      </c>
      <c r="O10" s="10" t="s">
        <v>53</v>
      </c>
      <c r="P10" s="4"/>
      <c r="Q10" s="4"/>
      <c r="R10" s="4"/>
      <c r="S10" s="3"/>
      <c r="T10" s="3"/>
      <c r="U10" s="3"/>
      <c r="V10" s="13" t="s">
        <v>52</v>
      </c>
      <c r="W10" s="3"/>
      <c r="X10" s="13" t="s">
        <v>55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B11" s="29" t="s">
        <v>56</v>
      </c>
      <c r="C11" s="2">
        <v>1152.6502700000001</v>
      </c>
      <c r="D11" s="3">
        <f t="shared" si="0"/>
        <v>10</v>
      </c>
      <c r="E11" s="3">
        <v>0.09</v>
      </c>
      <c r="F11" s="4" t="s">
        <v>57</v>
      </c>
      <c r="G11" s="10" t="s">
        <v>58</v>
      </c>
      <c r="H11" s="10" t="s">
        <v>59</v>
      </c>
      <c r="I11" s="4"/>
      <c r="J11" s="4"/>
      <c r="K11" s="10" t="s">
        <v>31</v>
      </c>
      <c r="L11" s="4"/>
      <c r="M11" s="4"/>
      <c r="N11" s="4"/>
      <c r="O11" s="4"/>
      <c r="P11" s="4"/>
      <c r="Q11" s="4"/>
      <c r="R11" s="4"/>
      <c r="S11" s="13" t="s">
        <v>39</v>
      </c>
      <c r="T11" s="3"/>
      <c r="U11" s="3"/>
      <c r="V11" s="3"/>
      <c r="W11" s="13" t="s">
        <v>31</v>
      </c>
      <c r="X11" s="3"/>
      <c r="Y11" s="13" t="s">
        <v>31</v>
      </c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B12" s="29" t="s">
        <v>60</v>
      </c>
      <c r="C12" s="2">
        <v>1185.6717100000001</v>
      </c>
      <c r="D12" s="3">
        <f t="shared" si="0"/>
        <v>12</v>
      </c>
      <c r="E12" s="3">
        <v>0.157</v>
      </c>
      <c r="F12" s="4" t="s">
        <v>57</v>
      </c>
      <c r="G12" s="10" t="s">
        <v>61</v>
      </c>
      <c r="H12" s="10" t="s">
        <v>53</v>
      </c>
      <c r="I12" s="4"/>
      <c r="J12" s="4"/>
      <c r="K12" s="10" t="s">
        <v>52</v>
      </c>
      <c r="L12" s="4"/>
      <c r="M12" s="4"/>
      <c r="N12" s="4"/>
      <c r="O12" s="4"/>
      <c r="P12" s="4"/>
      <c r="Q12" s="4"/>
      <c r="R12" s="4"/>
      <c r="S12" s="3"/>
      <c r="T12" s="3"/>
      <c r="U12" s="3"/>
      <c r="V12" s="3"/>
      <c r="W12" s="3"/>
      <c r="X12" s="13" t="s">
        <v>52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B13" s="29" t="s">
        <v>62</v>
      </c>
      <c r="C13" s="2">
        <v>1222.6458600000001</v>
      </c>
      <c r="D13" s="3">
        <f t="shared" si="0"/>
        <v>12</v>
      </c>
      <c r="E13" s="3">
        <v>0.85599999999999998</v>
      </c>
      <c r="F13" s="4" t="s">
        <v>63</v>
      </c>
      <c r="G13" s="10" t="s">
        <v>64</v>
      </c>
      <c r="H13" s="10" t="s">
        <v>65</v>
      </c>
      <c r="I13" s="10" t="s">
        <v>52</v>
      </c>
      <c r="J13" s="10" t="s">
        <v>54</v>
      </c>
      <c r="K13" s="4"/>
      <c r="L13" s="10" t="s">
        <v>54</v>
      </c>
      <c r="M13" s="4"/>
      <c r="N13" s="10" t="s">
        <v>20</v>
      </c>
      <c r="O13" s="10" t="s">
        <v>54</v>
      </c>
      <c r="P13" s="4"/>
      <c r="Q13" s="4"/>
      <c r="R13" s="4"/>
      <c r="S13" s="3"/>
      <c r="T13" s="3"/>
      <c r="U13" s="3"/>
      <c r="V13" s="3"/>
      <c r="W13" s="3"/>
      <c r="X13" s="13" t="s">
        <v>55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B14" s="29" t="s">
        <v>66</v>
      </c>
      <c r="C14" s="2">
        <v>1223.5247300000001</v>
      </c>
      <c r="D14" s="3">
        <f t="shared" si="0"/>
        <v>10</v>
      </c>
      <c r="E14" s="3">
        <v>0.61799999999999999</v>
      </c>
      <c r="F14" s="4" t="s">
        <v>57</v>
      </c>
      <c r="G14" s="10" t="s">
        <v>67</v>
      </c>
      <c r="H14" s="10" t="s">
        <v>68</v>
      </c>
      <c r="I14" s="4"/>
      <c r="J14" s="4"/>
      <c r="K14" s="4"/>
      <c r="L14" s="4"/>
      <c r="M14" s="4"/>
      <c r="N14" s="4"/>
      <c r="O14" s="4"/>
      <c r="P14" s="4"/>
      <c r="Q14" s="10" t="s">
        <v>31</v>
      </c>
      <c r="R14" s="4"/>
      <c r="S14" s="13" t="s">
        <v>31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B15" s="29" t="s">
        <v>69</v>
      </c>
      <c r="C15" s="2">
        <v>1227.58455</v>
      </c>
      <c r="D15" s="3">
        <f t="shared" si="0"/>
        <v>10</v>
      </c>
      <c r="E15" s="3">
        <v>0.224</v>
      </c>
      <c r="F15" s="4" t="s">
        <v>70</v>
      </c>
      <c r="G15" s="10" t="s">
        <v>67</v>
      </c>
      <c r="H15" s="10" t="s">
        <v>26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13" t="s">
        <v>39</v>
      </c>
      <c r="Y15" s="3"/>
      <c r="Z15" s="13" t="s">
        <v>59</v>
      </c>
      <c r="AA15" s="13" t="s">
        <v>59</v>
      </c>
      <c r="AB15" s="13" t="s">
        <v>59</v>
      </c>
      <c r="AC15" s="3"/>
      <c r="AD15" s="3"/>
      <c r="AE15" s="3"/>
      <c r="AF15" s="3"/>
      <c r="AG15" s="3"/>
    </row>
    <row r="16" spans="1:33" x14ac:dyDescent="0.25">
      <c r="B16" s="29" t="s">
        <v>71</v>
      </c>
      <c r="C16" s="2">
        <v>1258.6822500000001</v>
      </c>
      <c r="D16" s="3">
        <f t="shared" si="0"/>
        <v>13</v>
      </c>
      <c r="E16" s="3">
        <v>0.94499999999999995</v>
      </c>
      <c r="F16" s="4"/>
      <c r="G16" s="10" t="s">
        <v>72</v>
      </c>
      <c r="H16" s="10" t="s">
        <v>73</v>
      </c>
      <c r="I16" s="10" t="s">
        <v>74</v>
      </c>
      <c r="J16" s="10" t="s">
        <v>75</v>
      </c>
      <c r="K16" s="4"/>
      <c r="L16" s="10" t="s">
        <v>75</v>
      </c>
      <c r="M16" s="4"/>
      <c r="N16" s="10" t="s">
        <v>75</v>
      </c>
      <c r="O16" s="10" t="s">
        <v>76</v>
      </c>
      <c r="P16" s="4"/>
      <c r="Q16" s="4"/>
      <c r="R16" s="4"/>
      <c r="S16" s="3"/>
      <c r="T16" s="3"/>
      <c r="U16" s="3"/>
      <c r="V16" s="13" t="s">
        <v>77</v>
      </c>
      <c r="W16" s="3"/>
      <c r="X16" s="13" t="s">
        <v>78</v>
      </c>
      <c r="Y16" s="3"/>
      <c r="Z16" s="3"/>
      <c r="AA16" s="3"/>
      <c r="AB16" s="3"/>
      <c r="AC16" s="3"/>
      <c r="AD16" s="3"/>
      <c r="AE16" s="3"/>
      <c r="AF16" s="3"/>
      <c r="AG16" s="3"/>
    </row>
    <row r="17" spans="2:33" x14ac:dyDescent="0.25">
      <c r="B17" s="29" t="s">
        <v>79</v>
      </c>
      <c r="C17" s="2">
        <v>1267.71361</v>
      </c>
      <c r="D17" s="3">
        <f t="shared" si="0"/>
        <v>13</v>
      </c>
      <c r="E17" s="3">
        <v>0.22800000000000001</v>
      </c>
      <c r="F17" s="4" t="s">
        <v>80</v>
      </c>
      <c r="G17" s="10" t="s">
        <v>81</v>
      </c>
      <c r="H17" s="10" t="s">
        <v>81</v>
      </c>
      <c r="I17" s="4"/>
      <c r="J17" s="10" t="s">
        <v>80</v>
      </c>
      <c r="K17" s="10" t="s">
        <v>80</v>
      </c>
      <c r="L17" s="10" t="s">
        <v>74</v>
      </c>
      <c r="M17" s="4"/>
      <c r="N17" s="4"/>
      <c r="O17" s="10" t="s">
        <v>74</v>
      </c>
      <c r="P17" s="4"/>
      <c r="Q17" s="4"/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x14ac:dyDescent="0.25">
      <c r="B18" s="29" t="s">
        <v>82</v>
      </c>
      <c r="C18" s="2">
        <v>1268.70883</v>
      </c>
      <c r="D18" s="3">
        <f t="shared" si="0"/>
        <v>12</v>
      </c>
      <c r="E18" s="3">
        <v>0.161</v>
      </c>
      <c r="F18" s="4"/>
      <c r="G18" s="10" t="s">
        <v>83</v>
      </c>
      <c r="H18" s="10" t="s">
        <v>53</v>
      </c>
      <c r="I18" s="4"/>
      <c r="J18" s="4"/>
      <c r="K18" s="10" t="s">
        <v>52</v>
      </c>
      <c r="L18" s="4"/>
      <c r="M18" s="4"/>
      <c r="N18" s="4"/>
      <c r="O18" s="4"/>
      <c r="P18" s="10" t="s">
        <v>52</v>
      </c>
      <c r="Q18" s="4"/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x14ac:dyDescent="0.25">
      <c r="B19" s="29" t="s">
        <v>84</v>
      </c>
      <c r="C19" s="2">
        <v>1303.7037</v>
      </c>
      <c r="D19" s="3">
        <f t="shared" si="0"/>
        <v>14</v>
      </c>
      <c r="E19" s="3">
        <v>0.80300000000000005</v>
      </c>
      <c r="F19" s="4"/>
      <c r="G19" s="10" t="s">
        <v>85</v>
      </c>
      <c r="H19" s="10" t="s">
        <v>86</v>
      </c>
      <c r="I19" s="10" t="s">
        <v>87</v>
      </c>
      <c r="J19" s="10" t="s">
        <v>88</v>
      </c>
      <c r="K19" s="4"/>
      <c r="L19" s="10" t="s">
        <v>88</v>
      </c>
      <c r="M19" s="4"/>
      <c r="N19" s="10" t="s">
        <v>89</v>
      </c>
      <c r="O19" s="10" t="s">
        <v>90</v>
      </c>
      <c r="P19" s="4"/>
      <c r="Q19" s="4"/>
      <c r="R19" s="4"/>
      <c r="S19" s="3"/>
      <c r="T19" s="3"/>
      <c r="U19" s="3"/>
      <c r="V19" s="13" t="s">
        <v>87</v>
      </c>
      <c r="W19" s="3"/>
      <c r="X19" s="13" t="s">
        <v>14</v>
      </c>
      <c r="Y19" s="3"/>
      <c r="Z19" s="3"/>
      <c r="AA19" s="3"/>
      <c r="AB19" s="3"/>
      <c r="AC19" s="3"/>
      <c r="AD19" s="3"/>
      <c r="AE19" s="3"/>
      <c r="AF19" s="3"/>
      <c r="AG19" s="3"/>
    </row>
    <row r="20" spans="2:33" x14ac:dyDescent="0.25">
      <c r="B20" s="29" t="s">
        <v>91</v>
      </c>
      <c r="C20" s="2">
        <v>1309.5938699999999</v>
      </c>
      <c r="D20" s="3">
        <f t="shared" si="0"/>
        <v>11</v>
      </c>
      <c r="E20" s="3">
        <v>0.33</v>
      </c>
      <c r="F20" s="4" t="s">
        <v>92</v>
      </c>
      <c r="G20" s="10" t="s">
        <v>92</v>
      </c>
      <c r="H20" s="10" t="s">
        <v>44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x14ac:dyDescent="0.25">
      <c r="B21" s="29" t="s">
        <v>93</v>
      </c>
      <c r="C21" s="2">
        <v>1341.67508</v>
      </c>
      <c r="D21" s="3">
        <f t="shared" si="0"/>
        <v>12</v>
      </c>
      <c r="E21" s="3">
        <v>0.30499999999999999</v>
      </c>
      <c r="F21" s="4" t="s">
        <v>94</v>
      </c>
      <c r="G21" s="10" t="s">
        <v>95</v>
      </c>
      <c r="H21" s="10" t="s">
        <v>96</v>
      </c>
      <c r="I21" s="10" t="s">
        <v>52</v>
      </c>
      <c r="J21" s="4"/>
      <c r="K21" s="4"/>
      <c r="L21" s="4"/>
      <c r="M21" s="4"/>
      <c r="N21" s="4"/>
      <c r="O21" s="4"/>
      <c r="P21" s="4"/>
      <c r="Q21" s="4"/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x14ac:dyDescent="0.25">
      <c r="B22" s="29" t="s">
        <v>97</v>
      </c>
      <c r="C22" s="2">
        <v>1348.6411700000001</v>
      </c>
      <c r="D22" s="3">
        <f t="shared" si="0"/>
        <v>13</v>
      </c>
      <c r="E22" s="3">
        <v>0.56599999999999995</v>
      </c>
      <c r="F22" s="4" t="s">
        <v>98</v>
      </c>
      <c r="G22" s="10" t="s">
        <v>81</v>
      </c>
      <c r="H22" s="10" t="s">
        <v>99</v>
      </c>
      <c r="I22" s="10" t="s">
        <v>74</v>
      </c>
      <c r="J22" s="4"/>
      <c r="K22" s="4"/>
      <c r="L22" s="4"/>
      <c r="M22" s="4"/>
      <c r="N22" s="4"/>
      <c r="O22" s="4"/>
      <c r="P22" s="4"/>
      <c r="Q22" s="10" t="s">
        <v>74</v>
      </c>
      <c r="R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13" t="s">
        <v>74</v>
      </c>
      <c r="AD22" s="13" t="s">
        <v>74</v>
      </c>
      <c r="AE22" s="3"/>
      <c r="AF22" s="3"/>
      <c r="AG22" s="3"/>
    </row>
    <row r="23" spans="2:33" x14ac:dyDescent="0.25">
      <c r="B23" s="29" t="s">
        <v>304</v>
      </c>
      <c r="C23" s="2">
        <v>1352.67984</v>
      </c>
      <c r="D23" s="3">
        <f t="shared" si="0"/>
        <v>12</v>
      </c>
      <c r="E23" s="3">
        <v>0.28100000000000003</v>
      </c>
      <c r="F23" s="4" t="s">
        <v>100</v>
      </c>
      <c r="G23" s="10" t="s">
        <v>24</v>
      </c>
      <c r="H23" s="10" t="s">
        <v>101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3"/>
      <c r="V23" s="3"/>
      <c r="W23" s="3"/>
      <c r="X23" s="13" t="s">
        <v>102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2:33" x14ac:dyDescent="0.25">
      <c r="B24" s="29" t="s">
        <v>103</v>
      </c>
      <c r="C24" s="2">
        <v>1389.72522</v>
      </c>
      <c r="D24" s="3">
        <f t="shared" si="0"/>
        <v>12</v>
      </c>
      <c r="E24" s="3">
        <v>5.2999999999999999E-2</v>
      </c>
      <c r="F24" s="4" t="s">
        <v>63</v>
      </c>
      <c r="G24" s="10" t="s">
        <v>104</v>
      </c>
      <c r="H24" s="11" t="s">
        <v>54</v>
      </c>
      <c r="I24" s="10" t="s">
        <v>52</v>
      </c>
      <c r="J24" s="4"/>
      <c r="K24" s="10" t="s">
        <v>54</v>
      </c>
      <c r="L24" s="4"/>
      <c r="M24" s="4"/>
      <c r="N24" s="4"/>
      <c r="O24" s="4"/>
      <c r="P24" s="4"/>
      <c r="Q24" s="4"/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x14ac:dyDescent="0.25">
      <c r="B25" s="29" t="s">
        <v>105</v>
      </c>
      <c r="C25" s="2">
        <v>1402.73441</v>
      </c>
      <c r="D25" s="3">
        <f t="shared" si="0"/>
        <v>13</v>
      </c>
      <c r="E25" s="3">
        <v>0.255</v>
      </c>
      <c r="F25" s="4" t="s">
        <v>80</v>
      </c>
      <c r="G25" s="10" t="s">
        <v>76</v>
      </c>
      <c r="H25" s="10" t="s">
        <v>106</v>
      </c>
      <c r="I25" s="4"/>
      <c r="J25" s="4"/>
      <c r="K25" s="10" t="s">
        <v>80</v>
      </c>
      <c r="L25" s="4"/>
      <c r="M25" s="4"/>
      <c r="N25" s="4"/>
      <c r="O25" s="4"/>
      <c r="P25" s="4"/>
      <c r="Q25" s="4"/>
      <c r="R25" s="4"/>
      <c r="S25" s="3"/>
      <c r="T25" s="3"/>
      <c r="U25" s="3"/>
      <c r="V25" s="3"/>
      <c r="W25" s="3"/>
      <c r="X25" s="13" t="s">
        <v>74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2:33" x14ac:dyDescent="0.25">
      <c r="B26" s="29" t="s">
        <v>107</v>
      </c>
      <c r="C26" s="2">
        <v>1423.77109</v>
      </c>
      <c r="D26" s="3">
        <f t="shared" si="0"/>
        <v>12</v>
      </c>
      <c r="E26" s="3">
        <v>0.18099999999999999</v>
      </c>
      <c r="F26" s="4"/>
      <c r="G26" s="10" t="s">
        <v>108</v>
      </c>
      <c r="H26" s="10" t="s">
        <v>83</v>
      </c>
      <c r="I26" s="10" t="s">
        <v>52</v>
      </c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3"/>
      <c r="V26" s="3"/>
      <c r="W26" s="3"/>
      <c r="X26" s="3"/>
      <c r="Y26" s="3"/>
      <c r="Z26" s="3"/>
      <c r="AA26" s="3"/>
      <c r="AB26" s="13" t="s">
        <v>52</v>
      </c>
      <c r="AC26" s="3"/>
      <c r="AD26" s="3"/>
      <c r="AE26" s="3"/>
      <c r="AF26" s="3"/>
      <c r="AG26" s="3"/>
    </row>
    <row r="27" spans="2:33" x14ac:dyDescent="0.25">
      <c r="B27" s="29" t="s">
        <v>109</v>
      </c>
      <c r="C27" s="2">
        <v>1431.72588</v>
      </c>
      <c r="D27" s="3">
        <f t="shared" si="0"/>
        <v>12</v>
      </c>
      <c r="E27" s="3">
        <v>0.5</v>
      </c>
      <c r="F27" s="4" t="s">
        <v>94</v>
      </c>
      <c r="G27" s="10" t="s">
        <v>67</v>
      </c>
      <c r="H27" s="10" t="s">
        <v>110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x14ac:dyDescent="0.25">
      <c r="B28" s="29" t="s">
        <v>111</v>
      </c>
      <c r="C28" s="2">
        <v>1456.7020299999999</v>
      </c>
      <c r="D28" s="3">
        <f t="shared" si="0"/>
        <v>13</v>
      </c>
      <c r="E28" s="3">
        <v>0.36099999999999999</v>
      </c>
      <c r="F28" s="4" t="s">
        <v>77</v>
      </c>
      <c r="G28" s="10" t="s">
        <v>112</v>
      </c>
      <c r="H28" s="10" t="s">
        <v>113</v>
      </c>
      <c r="I28" s="10" t="s">
        <v>74</v>
      </c>
      <c r="J28" s="4"/>
      <c r="K28" s="4"/>
      <c r="L28" s="4"/>
      <c r="M28" s="4"/>
      <c r="N28" s="4"/>
      <c r="O28" s="4"/>
      <c r="P28" s="4"/>
      <c r="Q28" s="4"/>
      <c r="R28" s="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x14ac:dyDescent="0.25">
      <c r="B29" s="29" t="s">
        <v>114</v>
      </c>
      <c r="C29" s="2">
        <v>1457.7779399999999</v>
      </c>
      <c r="D29" s="3">
        <f t="shared" si="0"/>
        <v>16</v>
      </c>
      <c r="E29" s="3">
        <v>0.81799999999999995</v>
      </c>
      <c r="F29" s="4"/>
      <c r="G29" s="10" t="s">
        <v>115</v>
      </c>
      <c r="H29" s="10" t="s">
        <v>116</v>
      </c>
      <c r="I29" s="10" t="s">
        <v>117</v>
      </c>
      <c r="J29" s="10" t="s">
        <v>118</v>
      </c>
      <c r="K29" s="4"/>
      <c r="L29" s="10" t="s">
        <v>118</v>
      </c>
      <c r="M29" s="4"/>
      <c r="N29" s="10" t="s">
        <v>119</v>
      </c>
      <c r="O29" s="10" t="s">
        <v>118</v>
      </c>
      <c r="P29" s="4"/>
      <c r="Q29" s="4"/>
      <c r="R29" s="4"/>
      <c r="S29" s="3"/>
      <c r="T29" s="3"/>
      <c r="U29" s="3"/>
      <c r="V29" s="13" t="s">
        <v>25</v>
      </c>
      <c r="W29" s="3"/>
      <c r="X29" s="13" t="s">
        <v>119</v>
      </c>
      <c r="Y29" s="3"/>
      <c r="Z29" s="3"/>
      <c r="AA29" s="3"/>
      <c r="AB29" s="3"/>
      <c r="AC29" s="3"/>
      <c r="AD29" s="3"/>
      <c r="AE29" s="3"/>
      <c r="AF29" s="3"/>
      <c r="AG29" s="3"/>
    </row>
    <row r="30" spans="2:33" x14ac:dyDescent="0.25">
      <c r="B30" s="29" t="s">
        <v>305</v>
      </c>
      <c r="C30" s="2">
        <v>1472.69695</v>
      </c>
      <c r="D30" s="3">
        <f t="shared" si="0"/>
        <v>13</v>
      </c>
      <c r="E30" s="3">
        <v>0.36099999999999999</v>
      </c>
      <c r="F30" s="4" t="s">
        <v>120</v>
      </c>
      <c r="G30" s="10" t="s">
        <v>121</v>
      </c>
      <c r="H30" s="10" t="s">
        <v>122</v>
      </c>
      <c r="I30" s="10" t="s">
        <v>123</v>
      </c>
      <c r="J30" s="4"/>
      <c r="K30" s="4"/>
      <c r="L30" s="4"/>
      <c r="M30" s="4"/>
      <c r="N30" s="4"/>
      <c r="O30" s="4"/>
      <c r="P30" s="4"/>
      <c r="Q30" s="4"/>
      <c r="R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x14ac:dyDescent="0.25">
      <c r="B31" s="29" t="s">
        <v>124</v>
      </c>
      <c r="C31" s="2">
        <v>1472.82385</v>
      </c>
      <c r="D31" s="3">
        <f t="shared" si="0"/>
        <v>13</v>
      </c>
      <c r="E31" s="3">
        <v>0.372</v>
      </c>
      <c r="F31" s="4" t="s">
        <v>80</v>
      </c>
      <c r="G31" s="10" t="s">
        <v>76</v>
      </c>
      <c r="H31" s="10" t="s">
        <v>125</v>
      </c>
      <c r="I31" s="10" t="s">
        <v>98</v>
      </c>
      <c r="J31" s="4"/>
      <c r="K31" s="10" t="s">
        <v>74</v>
      </c>
      <c r="L31" s="4"/>
      <c r="M31" s="4"/>
      <c r="N31" s="4"/>
      <c r="O31" s="4"/>
      <c r="P31" s="4"/>
      <c r="Q31" s="4"/>
      <c r="R31" s="4"/>
      <c r="S31" s="3"/>
      <c r="T31" s="3"/>
      <c r="U31" s="3"/>
      <c r="V31" s="3"/>
      <c r="W31" s="3"/>
      <c r="X31" s="13" t="s">
        <v>74</v>
      </c>
      <c r="Y31" s="3"/>
      <c r="Z31" s="13" t="s">
        <v>74</v>
      </c>
      <c r="AA31" s="3"/>
      <c r="AB31" s="13" t="s">
        <v>74</v>
      </c>
      <c r="AC31" s="3"/>
      <c r="AD31" s="3"/>
      <c r="AE31" s="13" t="s">
        <v>74</v>
      </c>
      <c r="AF31" s="3"/>
      <c r="AG31" s="3"/>
    </row>
    <row r="32" spans="2:33" x14ac:dyDescent="0.25">
      <c r="B32" s="29" t="s">
        <v>126</v>
      </c>
      <c r="C32" s="2">
        <v>1506.8446200000001</v>
      </c>
      <c r="D32" s="3">
        <f t="shared" si="0"/>
        <v>14</v>
      </c>
      <c r="E32" s="3">
        <v>0.63100000000000001</v>
      </c>
      <c r="F32" s="4" t="s">
        <v>127</v>
      </c>
      <c r="G32" s="10" t="s">
        <v>127</v>
      </c>
      <c r="H32" s="10" t="s">
        <v>90</v>
      </c>
      <c r="I32" s="4"/>
      <c r="J32" s="4"/>
      <c r="K32" s="10" t="s">
        <v>15</v>
      </c>
      <c r="L32" s="4"/>
      <c r="M32" s="4"/>
      <c r="N32" s="4"/>
      <c r="O32" s="4"/>
      <c r="P32" s="4"/>
      <c r="Q32" s="4"/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x14ac:dyDescent="0.25">
      <c r="B33" s="29" t="s">
        <v>128</v>
      </c>
      <c r="C33" s="2">
        <v>1509.80925</v>
      </c>
      <c r="D33" s="3">
        <f t="shared" si="0"/>
        <v>16</v>
      </c>
      <c r="E33" s="3">
        <v>0.9</v>
      </c>
      <c r="F33" s="4"/>
      <c r="G33" s="10" t="s">
        <v>116</v>
      </c>
      <c r="H33" s="10" t="s">
        <v>129</v>
      </c>
      <c r="I33" s="10" t="s">
        <v>25</v>
      </c>
      <c r="J33" s="10" t="s">
        <v>130</v>
      </c>
      <c r="K33" s="4"/>
      <c r="L33" s="10" t="s">
        <v>130</v>
      </c>
      <c r="M33" s="4"/>
      <c r="N33" s="10" t="s">
        <v>130</v>
      </c>
      <c r="O33" s="10" t="s">
        <v>131</v>
      </c>
      <c r="P33" s="4"/>
      <c r="Q33" s="4"/>
      <c r="R33" s="4"/>
      <c r="S33" s="3"/>
      <c r="T33" s="3"/>
      <c r="U33" s="3"/>
      <c r="V33" s="13" t="s">
        <v>132</v>
      </c>
      <c r="W33" s="3"/>
      <c r="X33" s="13" t="s">
        <v>26</v>
      </c>
      <c r="Y33" s="3"/>
      <c r="Z33" s="3"/>
      <c r="AA33" s="3"/>
      <c r="AB33" s="3"/>
      <c r="AC33" s="3"/>
      <c r="AD33" s="3"/>
      <c r="AE33" s="3"/>
      <c r="AF33" s="3"/>
      <c r="AG33" s="3"/>
    </row>
    <row r="34" spans="2:33" x14ac:dyDescent="0.25">
      <c r="B34" s="29" t="s">
        <v>306</v>
      </c>
      <c r="C34" s="2">
        <v>1529.7694100000001</v>
      </c>
      <c r="D34" s="3">
        <f t="shared" si="0"/>
        <v>13</v>
      </c>
      <c r="E34" s="3">
        <v>0.112</v>
      </c>
      <c r="F34" s="4" t="s">
        <v>80</v>
      </c>
      <c r="G34" s="10" t="s">
        <v>133</v>
      </c>
      <c r="H34" s="10" t="s">
        <v>80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5">
      <c r="B35" s="29" t="s">
        <v>134</v>
      </c>
      <c r="C35" s="2">
        <v>1538.7980399999999</v>
      </c>
      <c r="D35" s="3">
        <f t="shared" si="0"/>
        <v>13</v>
      </c>
      <c r="E35" s="3">
        <v>0.23400000000000001</v>
      </c>
      <c r="F35" s="4" t="s">
        <v>135</v>
      </c>
      <c r="G35" s="10" t="s">
        <v>135</v>
      </c>
      <c r="H35" s="10" t="s">
        <v>136</v>
      </c>
      <c r="I35" s="10" t="s">
        <v>74</v>
      </c>
      <c r="J35" s="4"/>
      <c r="K35" s="4"/>
      <c r="L35" s="10" t="s">
        <v>74</v>
      </c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13" t="s">
        <v>74</v>
      </c>
      <c r="AC35" s="3"/>
      <c r="AD35" s="3"/>
      <c r="AE35" s="3"/>
      <c r="AF35" s="3"/>
      <c r="AG35" s="3"/>
    </row>
    <row r="36" spans="2:33" x14ac:dyDescent="0.25">
      <c r="B36" s="29" t="s">
        <v>137</v>
      </c>
      <c r="C36" s="2">
        <v>1580.84636</v>
      </c>
      <c r="D36" s="3">
        <f t="shared" si="0"/>
        <v>17</v>
      </c>
      <c r="E36" s="3">
        <v>0.88600000000000001</v>
      </c>
      <c r="F36" s="4" t="s">
        <v>138</v>
      </c>
      <c r="G36" s="10" t="s">
        <v>138</v>
      </c>
      <c r="H36" s="10" t="s">
        <v>139</v>
      </c>
      <c r="I36" s="10" t="s">
        <v>140</v>
      </c>
      <c r="J36" s="10" t="s">
        <v>141</v>
      </c>
      <c r="K36" s="4"/>
      <c r="L36" s="10" t="s">
        <v>141</v>
      </c>
      <c r="M36" s="4"/>
      <c r="N36" s="10" t="s">
        <v>141</v>
      </c>
      <c r="O36" s="10" t="s">
        <v>141</v>
      </c>
      <c r="P36" s="4"/>
      <c r="Q36" s="4"/>
      <c r="R36" s="4"/>
      <c r="S36" s="3"/>
      <c r="T36" s="3"/>
      <c r="U36" s="3"/>
      <c r="V36" s="13" t="s">
        <v>142</v>
      </c>
      <c r="W36" s="3"/>
      <c r="X36" s="13" t="s">
        <v>143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25">
      <c r="B37" s="29" t="s">
        <v>144</v>
      </c>
      <c r="C37" s="2">
        <v>1598.8403000000001</v>
      </c>
      <c r="D37" s="3">
        <f t="shared" si="0"/>
        <v>15</v>
      </c>
      <c r="E37" s="3">
        <v>0.159</v>
      </c>
      <c r="F37" s="4" t="s">
        <v>145</v>
      </c>
      <c r="G37" s="10" t="s">
        <v>146</v>
      </c>
      <c r="H37" s="10" t="s">
        <v>147</v>
      </c>
      <c r="I37" s="10" t="s">
        <v>148</v>
      </c>
      <c r="J37" s="4"/>
      <c r="K37" s="10" t="s">
        <v>149</v>
      </c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13" t="s">
        <v>149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2:33" x14ac:dyDescent="0.25">
      <c r="B38" s="29" t="s">
        <v>150</v>
      </c>
      <c r="C38" s="2">
        <v>1600.8824300000001</v>
      </c>
      <c r="D38" s="3">
        <f t="shared" si="0"/>
        <v>15</v>
      </c>
      <c r="E38" s="3">
        <v>0.501</v>
      </c>
      <c r="F38" s="4" t="s">
        <v>145</v>
      </c>
      <c r="G38" s="10" t="s">
        <v>151</v>
      </c>
      <c r="H38" s="10" t="s">
        <v>152</v>
      </c>
      <c r="I38" s="10" t="s">
        <v>59</v>
      </c>
      <c r="J38" s="4"/>
      <c r="K38" s="10" t="s">
        <v>149</v>
      </c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13" t="s">
        <v>145</v>
      </c>
      <c r="Y38" s="3"/>
      <c r="Z38" s="13" t="s">
        <v>149</v>
      </c>
      <c r="AA38" s="13" t="s">
        <v>149</v>
      </c>
      <c r="AB38" s="13" t="s">
        <v>149</v>
      </c>
      <c r="AC38" s="3"/>
      <c r="AD38" s="3"/>
      <c r="AE38" s="3"/>
      <c r="AF38" s="3"/>
      <c r="AG38" s="3"/>
    </row>
    <row r="39" spans="2:33" x14ac:dyDescent="0.25">
      <c r="B39" s="29" t="s">
        <v>153</v>
      </c>
      <c r="C39" s="2">
        <v>1651.88347</v>
      </c>
      <c r="D39" s="3">
        <f t="shared" si="0"/>
        <v>18</v>
      </c>
      <c r="E39" s="3">
        <v>0.84799999999999998</v>
      </c>
      <c r="F39" s="4"/>
      <c r="G39" s="10" t="s">
        <v>154</v>
      </c>
      <c r="H39" s="10" t="s">
        <v>51</v>
      </c>
      <c r="I39" s="10" t="s">
        <v>155</v>
      </c>
      <c r="J39" s="10" t="s">
        <v>156</v>
      </c>
      <c r="K39" s="4"/>
      <c r="L39" s="10" t="s">
        <v>156</v>
      </c>
      <c r="M39" s="4"/>
      <c r="N39" s="10" t="s">
        <v>20</v>
      </c>
      <c r="O39" s="10" t="s">
        <v>156</v>
      </c>
      <c r="P39" s="4"/>
      <c r="Q39" s="4"/>
      <c r="R39" s="4"/>
      <c r="S39" s="3"/>
      <c r="T39" s="3"/>
      <c r="U39" s="3"/>
      <c r="V39" s="13" t="s">
        <v>19</v>
      </c>
      <c r="W39" s="3"/>
      <c r="X39" s="13" t="s">
        <v>157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2:33" x14ac:dyDescent="0.25">
      <c r="B40" s="29" t="s">
        <v>158</v>
      </c>
      <c r="C40" s="2">
        <v>1651.88347</v>
      </c>
      <c r="D40" s="3">
        <f t="shared" si="0"/>
        <v>18</v>
      </c>
      <c r="E40" s="3">
        <v>0.80900000000000005</v>
      </c>
      <c r="F40" s="4"/>
      <c r="G40" s="10" t="s">
        <v>17</v>
      </c>
      <c r="H40" s="10" t="s">
        <v>51</v>
      </c>
      <c r="I40" s="10" t="s">
        <v>159</v>
      </c>
      <c r="J40" s="10" t="s">
        <v>156</v>
      </c>
      <c r="K40" s="4"/>
      <c r="L40" s="10" t="s">
        <v>160</v>
      </c>
      <c r="M40" s="4"/>
      <c r="N40" s="10" t="s">
        <v>20</v>
      </c>
      <c r="O40" s="11" t="s">
        <v>156</v>
      </c>
      <c r="P40" s="4"/>
      <c r="Q40" s="4"/>
      <c r="R40" s="4"/>
      <c r="S40" s="3"/>
      <c r="T40" s="3"/>
      <c r="U40" s="3"/>
      <c r="V40" s="13" t="s">
        <v>159</v>
      </c>
      <c r="W40" s="3"/>
      <c r="X40" s="13" t="s">
        <v>157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2:33" x14ac:dyDescent="0.25">
      <c r="B41" s="29" t="s">
        <v>161</v>
      </c>
      <c r="C41" s="2">
        <v>1652.8005800000001</v>
      </c>
      <c r="D41" s="3">
        <f t="shared" si="0"/>
        <v>15</v>
      </c>
      <c r="E41" s="3">
        <v>5.8999999999999997E-2</v>
      </c>
      <c r="F41" s="4" t="s">
        <v>145</v>
      </c>
      <c r="G41" s="10" t="s">
        <v>162</v>
      </c>
      <c r="H41" s="10" t="s">
        <v>20</v>
      </c>
      <c r="I41" s="4"/>
      <c r="J41" s="4"/>
      <c r="K41" s="10" t="s">
        <v>148</v>
      </c>
      <c r="L41" s="4"/>
      <c r="M41" s="4"/>
      <c r="N41" s="4"/>
      <c r="O41" s="4"/>
      <c r="P41" s="4"/>
      <c r="Q41" s="4"/>
      <c r="R41" s="4"/>
      <c r="S41" s="3"/>
      <c r="T41" s="3"/>
      <c r="U41" s="3"/>
      <c r="V41" s="3"/>
      <c r="W41" s="3"/>
      <c r="X41" s="13" t="s">
        <v>149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2:33" x14ac:dyDescent="0.25">
      <c r="B42" s="29" t="s">
        <v>163</v>
      </c>
      <c r="C42" s="2">
        <v>1657.9297200000001</v>
      </c>
      <c r="D42" s="3">
        <f t="shared" si="0"/>
        <v>16</v>
      </c>
      <c r="E42" s="3">
        <v>9.5000000000000001E-2</v>
      </c>
      <c r="F42" s="4" t="s">
        <v>164</v>
      </c>
      <c r="G42" s="10" t="s">
        <v>165</v>
      </c>
      <c r="H42" s="10" t="s">
        <v>166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3"/>
      <c r="T42" s="3"/>
      <c r="U42" s="3"/>
      <c r="V42" s="3"/>
      <c r="W42" s="3"/>
      <c r="X42" s="13" t="s">
        <v>167</v>
      </c>
      <c r="Y42" s="3"/>
      <c r="Z42" s="3"/>
      <c r="AA42" s="3"/>
      <c r="AB42" s="3"/>
      <c r="AC42" s="3"/>
      <c r="AD42" s="3"/>
      <c r="AE42" s="3"/>
      <c r="AF42" s="3"/>
      <c r="AG42" s="3"/>
    </row>
    <row r="43" spans="2:33" x14ac:dyDescent="0.25">
      <c r="B43" s="29" t="s">
        <v>168</v>
      </c>
      <c r="C43" s="2">
        <v>1687.93309</v>
      </c>
      <c r="D43" s="3">
        <f t="shared" si="0"/>
        <v>15</v>
      </c>
      <c r="E43" s="3">
        <v>0.28599999999999998</v>
      </c>
      <c r="F43" s="4"/>
      <c r="G43" s="10" t="s">
        <v>169</v>
      </c>
      <c r="H43" s="10" t="s">
        <v>147</v>
      </c>
      <c r="I43" s="10" t="s">
        <v>149</v>
      </c>
      <c r="J43" s="10" t="s">
        <v>149</v>
      </c>
      <c r="K43" s="10" t="s">
        <v>149</v>
      </c>
      <c r="L43" s="10" t="s">
        <v>149</v>
      </c>
      <c r="M43" s="4"/>
      <c r="N43" s="4"/>
      <c r="O43" s="10" t="s">
        <v>149</v>
      </c>
      <c r="P43" s="4"/>
      <c r="Q43" s="4"/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x14ac:dyDescent="0.25">
      <c r="B44" s="29" t="s">
        <v>307</v>
      </c>
      <c r="C44" s="2">
        <v>1703.9280100000001</v>
      </c>
      <c r="D44" s="3">
        <f t="shared" si="0"/>
        <v>16</v>
      </c>
      <c r="E44" s="3">
        <v>0.28599999999999998</v>
      </c>
      <c r="F44" s="4" t="s">
        <v>170</v>
      </c>
      <c r="G44" s="10" t="s">
        <v>171</v>
      </c>
      <c r="H44" s="10" t="s">
        <v>90</v>
      </c>
      <c r="I44" s="10" t="s">
        <v>172</v>
      </c>
      <c r="J44" s="10" t="s">
        <v>172</v>
      </c>
      <c r="K44" s="10" t="s">
        <v>172</v>
      </c>
      <c r="L44" s="10" t="s">
        <v>172</v>
      </c>
      <c r="M44" s="4"/>
      <c r="N44" s="4"/>
      <c r="O44" s="10" t="s">
        <v>172</v>
      </c>
      <c r="P44" s="4"/>
      <c r="Q44" s="4"/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:33" x14ac:dyDescent="0.25">
      <c r="B45" s="29" t="s">
        <v>173</v>
      </c>
      <c r="C45" s="2">
        <v>1716.8417400000001</v>
      </c>
      <c r="D45" s="3">
        <f t="shared" si="0"/>
        <v>16</v>
      </c>
      <c r="E45" s="3">
        <v>0.24199999999999999</v>
      </c>
      <c r="F45" s="4"/>
      <c r="G45" s="10" t="s">
        <v>174</v>
      </c>
      <c r="H45" s="10" t="s">
        <v>25</v>
      </c>
      <c r="I45" s="10" t="s">
        <v>25</v>
      </c>
      <c r="J45" s="4"/>
      <c r="K45" s="10" t="s">
        <v>25</v>
      </c>
      <c r="L45" s="4"/>
      <c r="M45" s="4"/>
      <c r="N45" s="4"/>
      <c r="O45" s="4"/>
      <c r="P45" s="4"/>
      <c r="Q45" s="4"/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x14ac:dyDescent="0.25">
      <c r="B46" s="29" t="s">
        <v>175</v>
      </c>
      <c r="C46" s="2">
        <v>1734.9205899999999</v>
      </c>
      <c r="D46" s="3">
        <f t="shared" si="0"/>
        <v>19</v>
      </c>
      <c r="E46" s="3">
        <v>0.874</v>
      </c>
      <c r="F46" s="4"/>
      <c r="G46" s="10" t="s">
        <v>176</v>
      </c>
      <c r="H46" s="10" t="s">
        <v>177</v>
      </c>
      <c r="I46" s="10" t="s">
        <v>178</v>
      </c>
      <c r="J46" s="10" t="s">
        <v>179</v>
      </c>
      <c r="K46" s="4"/>
      <c r="L46" s="10" t="s">
        <v>179</v>
      </c>
      <c r="M46" s="4"/>
      <c r="N46" s="10" t="s">
        <v>180</v>
      </c>
      <c r="O46" s="10" t="s">
        <v>179</v>
      </c>
      <c r="P46" s="4"/>
      <c r="Q46" s="4"/>
      <c r="R46" s="4"/>
      <c r="S46" s="3"/>
      <c r="T46" s="3"/>
      <c r="U46" s="3"/>
      <c r="V46" s="13" t="s">
        <v>181</v>
      </c>
      <c r="W46" s="3"/>
      <c r="X46" s="13" t="s">
        <v>182</v>
      </c>
      <c r="Y46" s="3"/>
      <c r="Z46" s="3"/>
      <c r="AA46" s="3"/>
      <c r="AB46" s="3"/>
      <c r="AC46" s="3"/>
      <c r="AD46" s="3"/>
      <c r="AE46" s="3"/>
      <c r="AF46" s="3"/>
      <c r="AG46" s="3"/>
    </row>
    <row r="47" spans="2:33" x14ac:dyDescent="0.25">
      <c r="B47" s="29" t="s">
        <v>183</v>
      </c>
      <c r="C47" s="2">
        <v>1737.89374</v>
      </c>
      <c r="D47" s="3">
        <f t="shared" si="0"/>
        <v>15</v>
      </c>
      <c r="E47" s="3">
        <v>0.26900000000000002</v>
      </c>
      <c r="F47" s="4"/>
      <c r="G47" s="10" t="s">
        <v>184</v>
      </c>
      <c r="H47" s="10" t="s">
        <v>33</v>
      </c>
      <c r="I47" s="10" t="s">
        <v>149</v>
      </c>
      <c r="J47" s="10" t="s">
        <v>149</v>
      </c>
      <c r="K47" s="4"/>
      <c r="L47" s="10" t="s">
        <v>148</v>
      </c>
      <c r="M47" s="4"/>
      <c r="N47" s="4"/>
      <c r="O47" s="10" t="s">
        <v>149</v>
      </c>
      <c r="P47" s="10" t="s">
        <v>149</v>
      </c>
      <c r="Q47" s="4"/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33" x14ac:dyDescent="0.25">
      <c r="B48" s="29" t="s">
        <v>185</v>
      </c>
      <c r="C48" s="2">
        <v>1748.93623</v>
      </c>
      <c r="D48" s="3">
        <f t="shared" si="0"/>
        <v>19</v>
      </c>
      <c r="E48" s="3">
        <v>0.80100000000000005</v>
      </c>
      <c r="F48" s="4"/>
      <c r="G48" s="10" t="s">
        <v>186</v>
      </c>
      <c r="H48" s="10" t="s">
        <v>177</v>
      </c>
      <c r="I48" s="10" t="s">
        <v>178</v>
      </c>
      <c r="J48" s="10" t="s">
        <v>187</v>
      </c>
      <c r="K48" s="4"/>
      <c r="L48" s="10" t="s">
        <v>187</v>
      </c>
      <c r="M48" s="4"/>
      <c r="N48" s="10" t="s">
        <v>188</v>
      </c>
      <c r="O48" s="10" t="s">
        <v>187</v>
      </c>
      <c r="P48" s="4"/>
      <c r="Q48" s="4"/>
      <c r="R48" s="4"/>
      <c r="S48" s="3"/>
      <c r="T48" s="3"/>
      <c r="U48" s="3"/>
      <c r="V48" s="13" t="s">
        <v>178</v>
      </c>
      <c r="W48" s="3"/>
      <c r="X48" s="13" t="s">
        <v>180</v>
      </c>
      <c r="Y48" s="3"/>
      <c r="Z48" s="3"/>
      <c r="AA48" s="3"/>
      <c r="AB48" s="3"/>
      <c r="AC48" s="3"/>
      <c r="AD48" s="3"/>
      <c r="AE48" s="3"/>
      <c r="AF48" s="3"/>
      <c r="AG48" s="3"/>
    </row>
    <row r="49" spans="2:33" x14ac:dyDescent="0.25">
      <c r="B49" s="29" t="s">
        <v>189</v>
      </c>
      <c r="C49" s="2">
        <v>1752.02979</v>
      </c>
      <c r="D49" s="3">
        <f t="shared" si="0"/>
        <v>16</v>
      </c>
      <c r="E49" s="3">
        <v>0.36899999999999999</v>
      </c>
      <c r="F49" s="4"/>
      <c r="G49" s="10" t="s">
        <v>165</v>
      </c>
      <c r="H49" s="10" t="s">
        <v>166</v>
      </c>
      <c r="I49" s="10" t="s">
        <v>167</v>
      </c>
      <c r="J49" s="4"/>
      <c r="K49" s="10" t="s">
        <v>167</v>
      </c>
      <c r="L49" s="4"/>
      <c r="M49" s="4"/>
      <c r="N49" s="4"/>
      <c r="O49" s="4"/>
      <c r="P49" s="4"/>
      <c r="Q49" s="4"/>
      <c r="R49" s="4"/>
      <c r="S49" s="3"/>
      <c r="T49" s="3"/>
      <c r="U49" s="3"/>
      <c r="V49" s="3"/>
      <c r="W49" s="3"/>
      <c r="X49" s="13" t="s">
        <v>167</v>
      </c>
      <c r="Y49" s="3"/>
      <c r="Z49" s="3"/>
      <c r="AA49" s="3"/>
      <c r="AB49" s="3"/>
      <c r="AC49" s="3"/>
      <c r="AD49" s="3"/>
      <c r="AE49" s="3"/>
      <c r="AF49" s="13" t="s">
        <v>167</v>
      </c>
      <c r="AG49" s="3"/>
    </row>
    <row r="50" spans="2:33" x14ac:dyDescent="0.25">
      <c r="B50" s="29" t="s">
        <v>190</v>
      </c>
      <c r="C50" s="2">
        <v>1772.8481899999999</v>
      </c>
      <c r="D50" s="3">
        <f t="shared" si="0"/>
        <v>16</v>
      </c>
      <c r="E50" s="3">
        <v>0.36</v>
      </c>
      <c r="F50" s="4"/>
      <c r="G50" s="10" t="s">
        <v>191</v>
      </c>
      <c r="H50" s="10" t="s">
        <v>130</v>
      </c>
      <c r="I50" s="4"/>
      <c r="J50" s="4"/>
      <c r="K50" s="10" t="s">
        <v>167</v>
      </c>
      <c r="L50" s="4"/>
      <c r="M50" s="4"/>
      <c r="N50" s="10" t="s">
        <v>167</v>
      </c>
      <c r="O50" s="4"/>
      <c r="P50" s="4"/>
      <c r="Q50" s="4"/>
      <c r="R50" s="4"/>
      <c r="S50" s="3"/>
      <c r="T50" s="3"/>
      <c r="U50" s="3"/>
      <c r="V50" s="3"/>
      <c r="W50" s="3"/>
      <c r="X50" s="13" t="s">
        <v>132</v>
      </c>
      <c r="Y50" s="3"/>
      <c r="Z50" s="3"/>
      <c r="AA50" s="3"/>
      <c r="AB50" s="3"/>
      <c r="AC50" s="3"/>
      <c r="AD50" s="3"/>
      <c r="AE50" s="3"/>
      <c r="AF50" s="3"/>
      <c r="AG50" s="3"/>
    </row>
    <row r="51" spans="2:33" x14ac:dyDescent="0.25">
      <c r="B51" s="29" t="s">
        <v>192</v>
      </c>
      <c r="C51" s="2">
        <v>1799.97813</v>
      </c>
      <c r="D51" s="3">
        <f t="shared" si="0"/>
        <v>16</v>
      </c>
      <c r="E51" s="3">
        <v>0.35399999999999998</v>
      </c>
      <c r="F51" s="4" t="s">
        <v>117</v>
      </c>
      <c r="G51" s="10" t="s">
        <v>193</v>
      </c>
      <c r="H51" s="10" t="s">
        <v>132</v>
      </c>
      <c r="I51" s="4"/>
      <c r="J51" s="4"/>
      <c r="K51" s="4"/>
      <c r="L51" s="4"/>
      <c r="M51" s="4"/>
      <c r="N51" s="4"/>
      <c r="O51" s="4"/>
      <c r="P51" s="10" t="s">
        <v>167</v>
      </c>
      <c r="Q51" s="4"/>
      <c r="R51" s="4"/>
      <c r="S51" s="3"/>
      <c r="T51" s="3"/>
      <c r="U51" s="3"/>
      <c r="V51" s="3"/>
      <c r="W51" s="3"/>
      <c r="X51" s="13" t="s">
        <v>167</v>
      </c>
      <c r="Y51" s="3"/>
      <c r="Z51" s="13" t="s">
        <v>167</v>
      </c>
      <c r="AA51" s="13" t="s">
        <v>167</v>
      </c>
      <c r="AB51" s="13" t="s">
        <v>167</v>
      </c>
      <c r="AC51" s="3"/>
      <c r="AD51" s="3"/>
      <c r="AE51" s="3"/>
      <c r="AF51" s="3"/>
      <c r="AG51" s="3"/>
    </row>
    <row r="52" spans="2:33" x14ac:dyDescent="0.25">
      <c r="B52" s="29" t="s">
        <v>194</v>
      </c>
      <c r="C52" s="2">
        <v>1805.9576999999999</v>
      </c>
      <c r="D52" s="3">
        <f t="shared" si="0"/>
        <v>20</v>
      </c>
      <c r="E52" s="3">
        <v>0.84699999999999998</v>
      </c>
      <c r="F52" s="4"/>
      <c r="G52" s="10" t="s">
        <v>195</v>
      </c>
      <c r="H52" s="10" t="s">
        <v>196</v>
      </c>
      <c r="I52" s="10" t="s">
        <v>31</v>
      </c>
      <c r="J52" s="10" t="s">
        <v>197</v>
      </c>
      <c r="K52" s="4"/>
      <c r="L52" s="10" t="s">
        <v>33</v>
      </c>
      <c r="M52" s="4"/>
      <c r="N52" s="10" t="s">
        <v>198</v>
      </c>
      <c r="O52" s="10" t="s">
        <v>33</v>
      </c>
      <c r="P52" s="4"/>
      <c r="Q52" s="4"/>
      <c r="R52" s="4"/>
      <c r="S52" s="3"/>
      <c r="T52" s="3"/>
      <c r="U52" s="3"/>
      <c r="V52" s="13" t="s">
        <v>31</v>
      </c>
      <c r="W52" s="3"/>
      <c r="X52" s="13" t="s">
        <v>199</v>
      </c>
      <c r="Y52" s="3"/>
      <c r="Z52" s="3"/>
      <c r="AA52" s="3"/>
      <c r="AB52" s="3"/>
      <c r="AC52" s="3"/>
      <c r="AD52" s="3"/>
      <c r="AE52" s="3"/>
      <c r="AF52" s="3"/>
      <c r="AG52" s="3"/>
    </row>
    <row r="53" spans="2:33" x14ac:dyDescent="0.25">
      <c r="B53" s="29" t="s">
        <v>200</v>
      </c>
      <c r="C53" s="2">
        <v>1831.97336</v>
      </c>
      <c r="D53" s="3">
        <f t="shared" si="0"/>
        <v>20</v>
      </c>
      <c r="E53" s="3">
        <v>0.86</v>
      </c>
      <c r="F53" s="4"/>
      <c r="G53" s="10" t="s">
        <v>195</v>
      </c>
      <c r="H53" s="10" t="s">
        <v>196</v>
      </c>
      <c r="I53" s="10" t="s">
        <v>31</v>
      </c>
      <c r="J53" s="10" t="s">
        <v>26</v>
      </c>
      <c r="K53" s="4"/>
      <c r="L53" s="10" t="s">
        <v>26</v>
      </c>
      <c r="M53" s="4"/>
      <c r="N53" s="10" t="s">
        <v>199</v>
      </c>
      <c r="O53" s="10" t="s">
        <v>26</v>
      </c>
      <c r="P53" s="4"/>
      <c r="Q53" s="4"/>
      <c r="R53" s="4"/>
      <c r="S53" s="3"/>
      <c r="T53" s="3"/>
      <c r="U53" s="3"/>
      <c r="V53" s="13" t="s">
        <v>201</v>
      </c>
      <c r="W53" s="3"/>
      <c r="X53" s="13" t="s">
        <v>199</v>
      </c>
      <c r="Y53" s="3"/>
      <c r="Z53" s="3"/>
      <c r="AA53" s="3"/>
      <c r="AB53" s="3"/>
      <c r="AC53" s="3"/>
      <c r="AD53" s="3"/>
      <c r="AE53" s="3"/>
      <c r="AF53" s="3"/>
      <c r="AG53" s="3"/>
    </row>
    <row r="54" spans="2:33" x14ac:dyDescent="0.25">
      <c r="B54" s="29" t="s">
        <v>202</v>
      </c>
      <c r="C54" s="2">
        <v>1841.0159200000001</v>
      </c>
      <c r="D54" s="3">
        <f t="shared" si="0"/>
        <v>19</v>
      </c>
      <c r="E54" s="3">
        <v>0.61699999999999999</v>
      </c>
      <c r="F54" s="4" t="s">
        <v>203</v>
      </c>
      <c r="G54" s="10" t="s">
        <v>204</v>
      </c>
      <c r="H54" s="10" t="s">
        <v>205</v>
      </c>
      <c r="I54" s="10" t="s">
        <v>178</v>
      </c>
      <c r="J54" s="4"/>
      <c r="K54" s="10" t="s">
        <v>206</v>
      </c>
      <c r="L54" s="4"/>
      <c r="M54" s="4"/>
      <c r="N54" s="4"/>
      <c r="O54" s="4"/>
      <c r="P54" s="4"/>
      <c r="Q54" s="4"/>
      <c r="R54" s="4"/>
      <c r="S54" s="3"/>
      <c r="T54" s="3"/>
      <c r="U54" s="3"/>
      <c r="V54" s="3"/>
      <c r="W54" s="3"/>
      <c r="X54" s="13" t="s">
        <v>206</v>
      </c>
      <c r="Y54" s="3"/>
      <c r="Z54" s="3"/>
      <c r="AA54" s="3"/>
      <c r="AB54" s="3"/>
      <c r="AC54" s="3"/>
      <c r="AD54" s="3"/>
      <c r="AE54" s="3"/>
      <c r="AF54" s="3"/>
      <c r="AG54" s="3"/>
    </row>
    <row r="55" spans="2:33" x14ac:dyDescent="0.25">
      <c r="B55" s="29" t="s">
        <v>207</v>
      </c>
      <c r="C55" s="2">
        <v>1856.02296</v>
      </c>
      <c r="D55" s="3">
        <f t="shared" si="0"/>
        <v>17</v>
      </c>
      <c r="E55" s="3">
        <v>0.52500000000000002</v>
      </c>
      <c r="F55" s="4"/>
      <c r="G55" s="10" t="s">
        <v>208</v>
      </c>
      <c r="H55" s="10" t="s">
        <v>209</v>
      </c>
      <c r="I55" s="10" t="s">
        <v>210</v>
      </c>
      <c r="J55" s="10" t="s">
        <v>210</v>
      </c>
      <c r="K55" s="10" t="s">
        <v>210</v>
      </c>
      <c r="L55" s="10" t="s">
        <v>210</v>
      </c>
      <c r="M55" s="4"/>
      <c r="N55" s="4"/>
      <c r="O55" s="10" t="s">
        <v>210</v>
      </c>
      <c r="P55" s="4"/>
      <c r="Q55" s="4"/>
      <c r="R55" s="4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:33" x14ac:dyDescent="0.25">
      <c r="B56" s="29" t="s">
        <v>211</v>
      </c>
      <c r="C56" s="2">
        <v>1870.96765</v>
      </c>
      <c r="D56" s="3">
        <f t="shared" si="0"/>
        <v>18</v>
      </c>
      <c r="E56" s="3">
        <v>0.38100000000000001</v>
      </c>
      <c r="F56" s="4" t="s">
        <v>159</v>
      </c>
      <c r="G56" s="10" t="s">
        <v>110</v>
      </c>
      <c r="H56" s="10" t="s">
        <v>20</v>
      </c>
      <c r="I56" s="4"/>
      <c r="J56" s="4"/>
      <c r="K56" s="10" t="s">
        <v>155</v>
      </c>
      <c r="L56" s="4"/>
      <c r="M56" s="4"/>
      <c r="N56" s="4"/>
      <c r="O56" s="4"/>
      <c r="P56" s="4"/>
      <c r="Q56" s="4"/>
      <c r="R56" s="4"/>
      <c r="S56" s="3"/>
      <c r="T56" s="3"/>
      <c r="U56" s="3"/>
      <c r="V56" s="3"/>
      <c r="W56" s="3"/>
      <c r="X56" s="13" t="s">
        <v>19</v>
      </c>
      <c r="Y56" s="3"/>
      <c r="Z56" s="3"/>
      <c r="AA56" s="3"/>
      <c r="AB56" s="3"/>
      <c r="AC56" s="3"/>
      <c r="AD56" s="3"/>
      <c r="AE56" s="3"/>
      <c r="AF56" s="3"/>
      <c r="AG56" s="3"/>
    </row>
    <row r="57" spans="2:33" x14ac:dyDescent="0.25">
      <c r="B57" s="29" t="s">
        <v>212</v>
      </c>
      <c r="C57" s="2">
        <v>1903.0104699999999</v>
      </c>
      <c r="D57" s="3">
        <f t="shared" si="0"/>
        <v>21</v>
      </c>
      <c r="E57" s="3">
        <v>0.61199999999999999</v>
      </c>
      <c r="F57" s="4"/>
      <c r="G57" s="14">
        <v>1.1904999999999999</v>
      </c>
      <c r="H57" s="10" t="s">
        <v>51</v>
      </c>
      <c r="I57" s="10" t="s">
        <v>213</v>
      </c>
      <c r="J57" s="11" t="s">
        <v>214</v>
      </c>
      <c r="K57" s="4"/>
      <c r="L57" s="10" t="s">
        <v>214</v>
      </c>
      <c r="M57" s="4"/>
      <c r="N57" s="10" t="s">
        <v>215</v>
      </c>
      <c r="O57" s="10" t="s">
        <v>214</v>
      </c>
      <c r="P57" s="4"/>
      <c r="Q57" s="4"/>
      <c r="R57" s="4"/>
      <c r="S57" s="3"/>
      <c r="T57" s="3"/>
      <c r="U57" s="3"/>
      <c r="V57" s="13" t="s">
        <v>15</v>
      </c>
      <c r="W57" s="3"/>
      <c r="X57" s="13" t="s">
        <v>215</v>
      </c>
      <c r="Y57" s="3"/>
      <c r="Z57" s="3"/>
      <c r="AA57" s="3"/>
      <c r="AB57" s="3"/>
      <c r="AC57" s="3"/>
      <c r="AD57" s="3"/>
      <c r="AE57" s="3"/>
      <c r="AF57" s="3"/>
      <c r="AG57" s="3"/>
    </row>
    <row r="58" spans="2:33" x14ac:dyDescent="0.25">
      <c r="B58" s="29" t="s">
        <v>216</v>
      </c>
      <c r="C58" s="2">
        <v>1916.0148899999999</v>
      </c>
      <c r="D58" s="3">
        <f t="shared" si="0"/>
        <v>18</v>
      </c>
      <c r="E58" s="3">
        <v>0.121</v>
      </c>
      <c r="F58" s="4" t="s">
        <v>159</v>
      </c>
      <c r="G58" s="10" t="s">
        <v>217</v>
      </c>
      <c r="H58" s="10" t="s">
        <v>21</v>
      </c>
      <c r="I58" s="4"/>
      <c r="J58" s="4"/>
      <c r="K58" s="10" t="s">
        <v>155</v>
      </c>
      <c r="L58" s="4"/>
      <c r="M58" s="4"/>
      <c r="N58" s="4"/>
      <c r="O58" s="4"/>
      <c r="P58" s="4"/>
      <c r="Q58" s="4"/>
      <c r="R58" s="4"/>
      <c r="S58" s="3"/>
      <c r="T58" s="3"/>
      <c r="U58" s="3"/>
      <c r="V58" s="3"/>
      <c r="W58" s="3"/>
      <c r="X58" s="13" t="s">
        <v>155</v>
      </c>
      <c r="Y58" s="3"/>
      <c r="Z58" s="3"/>
      <c r="AA58" s="3"/>
      <c r="AB58" s="3"/>
      <c r="AC58" s="3"/>
      <c r="AD58" s="3"/>
      <c r="AE58" s="3"/>
      <c r="AF58" s="3"/>
      <c r="AG58" s="3"/>
    </row>
    <row r="59" spans="2:33" x14ac:dyDescent="0.25">
      <c r="B59" s="29" t="s">
        <v>308</v>
      </c>
      <c r="C59" s="2">
        <v>1932.00981</v>
      </c>
      <c r="D59" s="3">
        <f t="shared" si="0"/>
        <v>18</v>
      </c>
      <c r="E59" s="3">
        <v>0.121</v>
      </c>
      <c r="F59" s="4" t="s">
        <v>218</v>
      </c>
      <c r="G59" s="10" t="s">
        <v>219</v>
      </c>
      <c r="H59" s="11" t="s">
        <v>220</v>
      </c>
      <c r="I59" s="4"/>
      <c r="J59" s="4"/>
      <c r="K59" s="10" t="s">
        <v>221</v>
      </c>
      <c r="L59" s="4"/>
      <c r="M59" s="4"/>
      <c r="N59" s="4"/>
      <c r="O59" s="4"/>
      <c r="P59" s="4"/>
      <c r="Q59" s="4"/>
      <c r="R59" s="4"/>
      <c r="S59" s="3"/>
      <c r="T59" s="3"/>
      <c r="U59" s="3"/>
      <c r="V59" s="3"/>
      <c r="W59" s="3"/>
      <c r="X59" s="13" t="s">
        <v>222</v>
      </c>
      <c r="Y59" s="3"/>
      <c r="Z59" s="3"/>
      <c r="AA59" s="3"/>
      <c r="AB59" s="3"/>
      <c r="AC59" s="3"/>
      <c r="AD59" s="3"/>
      <c r="AE59" s="3"/>
      <c r="AF59" s="3"/>
      <c r="AG59" s="3"/>
    </row>
    <row r="60" spans="2:33" x14ac:dyDescent="0.25">
      <c r="B60" s="29" t="s">
        <v>223</v>
      </c>
      <c r="C60" s="2">
        <v>1990.02719</v>
      </c>
      <c r="D60" s="3">
        <f t="shared" si="0"/>
        <v>19</v>
      </c>
      <c r="E60" s="3">
        <v>0.65800000000000003</v>
      </c>
      <c r="F60" s="4" t="s">
        <v>203</v>
      </c>
      <c r="G60" s="10" t="s">
        <v>224</v>
      </c>
      <c r="H60" s="10" t="s">
        <v>225</v>
      </c>
      <c r="I60" s="10" t="s">
        <v>206</v>
      </c>
      <c r="J60" s="10" t="s">
        <v>178</v>
      </c>
      <c r="K60" s="4"/>
      <c r="L60" s="10" t="s">
        <v>178</v>
      </c>
      <c r="M60" s="4"/>
      <c r="N60" s="4"/>
      <c r="O60" s="10" t="s">
        <v>178</v>
      </c>
      <c r="P60" s="4"/>
      <c r="Q60" s="4"/>
      <c r="R60" s="4"/>
      <c r="S60" s="3"/>
      <c r="T60" s="3"/>
      <c r="U60" s="3"/>
      <c r="V60" s="3"/>
      <c r="W60" s="3"/>
      <c r="X60" s="13" t="s">
        <v>178</v>
      </c>
      <c r="Y60" s="3"/>
      <c r="Z60" s="3"/>
      <c r="AA60" s="3"/>
      <c r="AB60" s="3"/>
      <c r="AC60" s="3"/>
      <c r="AD60" s="3"/>
      <c r="AE60" s="3"/>
      <c r="AF60" s="3"/>
      <c r="AG60" s="3"/>
    </row>
    <row r="61" spans="2:33" x14ac:dyDescent="0.25">
      <c r="B61" s="29" t="s">
        <v>226</v>
      </c>
      <c r="C61" s="2">
        <v>2001.0319999999999</v>
      </c>
      <c r="D61" s="3">
        <f t="shared" si="0"/>
        <v>19</v>
      </c>
      <c r="E61" s="3">
        <v>0.50800000000000001</v>
      </c>
      <c r="F61" s="4" t="s">
        <v>227</v>
      </c>
      <c r="G61" s="14" t="s">
        <v>228</v>
      </c>
      <c r="H61" s="10" t="s">
        <v>229</v>
      </c>
      <c r="I61" s="4"/>
      <c r="J61" s="10" t="s">
        <v>206</v>
      </c>
      <c r="K61" s="4"/>
      <c r="L61" s="10" t="s">
        <v>206</v>
      </c>
      <c r="M61" s="4"/>
      <c r="N61" s="4"/>
      <c r="O61" s="10" t="s">
        <v>206</v>
      </c>
      <c r="P61" s="10" t="s">
        <v>206</v>
      </c>
      <c r="Q61" s="4"/>
      <c r="R61" s="4"/>
      <c r="S61" s="3"/>
      <c r="T61" s="3"/>
      <c r="U61" s="3"/>
      <c r="V61" s="3"/>
      <c r="W61" s="3"/>
      <c r="X61" s="13" t="s">
        <v>206</v>
      </c>
      <c r="Y61" s="3"/>
      <c r="Z61" s="3"/>
      <c r="AA61" s="3"/>
      <c r="AB61" s="3"/>
      <c r="AC61" s="3"/>
      <c r="AD61" s="3"/>
      <c r="AE61" s="3"/>
      <c r="AF61" s="3"/>
      <c r="AG61" s="3"/>
    </row>
    <row r="62" spans="2:33" x14ac:dyDescent="0.25">
      <c r="B62" s="29" t="s">
        <v>230</v>
      </c>
      <c r="C62" s="2">
        <v>2017.1248000000001</v>
      </c>
      <c r="D62" s="3">
        <f t="shared" si="0"/>
        <v>19</v>
      </c>
      <c r="E62" s="3">
        <v>0.5</v>
      </c>
      <c r="F62" s="4" t="s">
        <v>203</v>
      </c>
      <c r="G62" s="10" t="s">
        <v>224</v>
      </c>
      <c r="H62" s="10" t="s">
        <v>188</v>
      </c>
      <c r="I62" s="10" t="s">
        <v>181</v>
      </c>
      <c r="J62" s="4"/>
      <c r="K62" s="10" t="s">
        <v>178</v>
      </c>
      <c r="L62" s="4"/>
      <c r="M62" s="4"/>
      <c r="N62" s="4"/>
      <c r="O62" s="4"/>
      <c r="P62" s="4"/>
      <c r="Q62" s="4"/>
      <c r="R62" s="4"/>
      <c r="S62" s="3"/>
      <c r="T62" s="3"/>
      <c r="U62" s="3"/>
      <c r="V62" s="3"/>
      <c r="W62" s="3"/>
      <c r="X62" s="13" t="s">
        <v>206</v>
      </c>
      <c r="Y62" s="3"/>
      <c r="Z62" s="13" t="s">
        <v>206</v>
      </c>
      <c r="AA62" s="13" t="s">
        <v>206</v>
      </c>
      <c r="AB62" s="13" t="s">
        <v>206</v>
      </c>
      <c r="AC62" s="3"/>
      <c r="AD62" s="3"/>
      <c r="AE62" s="3"/>
      <c r="AF62" s="3"/>
      <c r="AG62" s="3"/>
    </row>
    <row r="63" spans="2:33" x14ac:dyDescent="0.25">
      <c r="B63" s="29" t="s">
        <v>231</v>
      </c>
      <c r="C63" s="2">
        <v>2027.06873</v>
      </c>
      <c r="D63" s="3">
        <f t="shared" si="0"/>
        <v>18</v>
      </c>
      <c r="E63" s="3">
        <v>0.159</v>
      </c>
      <c r="F63" s="4" t="s">
        <v>159</v>
      </c>
      <c r="G63" s="10" t="s">
        <v>232</v>
      </c>
      <c r="H63" s="10" t="s">
        <v>156</v>
      </c>
      <c r="I63" s="10" t="s">
        <v>94</v>
      </c>
      <c r="J63" s="10" t="s">
        <v>155</v>
      </c>
      <c r="K63" s="10" t="s">
        <v>19</v>
      </c>
      <c r="L63" s="4"/>
      <c r="M63" s="4"/>
      <c r="N63" s="4"/>
      <c r="O63" s="4"/>
      <c r="P63" s="4"/>
      <c r="Q63" s="4"/>
      <c r="R63" s="4"/>
      <c r="S63" s="3"/>
      <c r="T63" s="3"/>
      <c r="U63" s="3"/>
      <c r="V63" s="3"/>
      <c r="W63" s="3"/>
      <c r="X63" s="13" t="s">
        <v>19</v>
      </c>
      <c r="Y63" s="3"/>
      <c r="Z63" s="13" t="s">
        <v>155</v>
      </c>
      <c r="AA63" s="3"/>
      <c r="AB63" s="13" t="s">
        <v>155</v>
      </c>
      <c r="AC63" s="3"/>
      <c r="AD63" s="3"/>
      <c r="AE63" s="3"/>
      <c r="AF63" s="3"/>
      <c r="AG63" s="3"/>
    </row>
    <row r="64" spans="2:33" x14ac:dyDescent="0.25">
      <c r="B64" s="29" t="s">
        <v>233</v>
      </c>
      <c r="C64" s="2">
        <v>2074.1462700000002</v>
      </c>
      <c r="D64" s="3">
        <f t="shared" si="0"/>
        <v>20</v>
      </c>
      <c r="E64" s="3">
        <v>0.64800000000000002</v>
      </c>
      <c r="F64" s="4" t="s">
        <v>70</v>
      </c>
      <c r="G64" s="10" t="s">
        <v>234</v>
      </c>
      <c r="H64" s="10" t="s">
        <v>198</v>
      </c>
      <c r="I64" s="10" t="s">
        <v>201</v>
      </c>
      <c r="J64" s="4"/>
      <c r="K64" s="10" t="s">
        <v>31</v>
      </c>
      <c r="L64" s="10" t="s">
        <v>235</v>
      </c>
      <c r="M64" s="4"/>
      <c r="N64" s="4"/>
      <c r="O64" s="4"/>
      <c r="P64" s="4"/>
      <c r="Q64" s="4"/>
      <c r="R64" s="4"/>
      <c r="S64" s="3"/>
      <c r="T64" s="3"/>
      <c r="U64" s="3"/>
      <c r="V64" s="3"/>
      <c r="W64" s="3"/>
      <c r="X64" s="13" t="s">
        <v>235</v>
      </c>
      <c r="Y64" s="3"/>
      <c r="Z64" s="13" t="s">
        <v>235</v>
      </c>
      <c r="AA64" s="13" t="s">
        <v>235</v>
      </c>
      <c r="AB64" s="13" t="s">
        <v>235</v>
      </c>
      <c r="AC64" s="3"/>
      <c r="AD64" s="3"/>
      <c r="AE64" s="3"/>
      <c r="AF64" s="3"/>
      <c r="AG64" s="13" t="s">
        <v>235</v>
      </c>
    </row>
    <row r="65" spans="2:33" x14ac:dyDescent="0.25">
      <c r="B65" s="29" t="s">
        <v>236</v>
      </c>
      <c r="C65" s="2">
        <v>2166.0857999999998</v>
      </c>
      <c r="D65" s="3">
        <f t="shared" si="0"/>
        <v>22</v>
      </c>
      <c r="E65" s="3">
        <v>0.53800000000000003</v>
      </c>
      <c r="F65" s="4"/>
      <c r="G65" s="10" t="s">
        <v>237</v>
      </c>
      <c r="H65" s="10" t="s">
        <v>238</v>
      </c>
      <c r="I65" s="4"/>
      <c r="J65" s="10" t="s">
        <v>44</v>
      </c>
      <c r="K65" s="4"/>
      <c r="L65" s="10" t="s">
        <v>44</v>
      </c>
      <c r="M65" s="4"/>
      <c r="N65" s="10" t="s">
        <v>239</v>
      </c>
      <c r="O65" s="10" t="s">
        <v>44</v>
      </c>
      <c r="P65" s="4"/>
      <c r="Q65" s="4"/>
      <c r="R65" s="4"/>
      <c r="S65" s="3"/>
      <c r="T65" s="3"/>
      <c r="U65" s="3"/>
      <c r="V65" s="3"/>
      <c r="W65" s="3"/>
      <c r="X65" s="13" t="s">
        <v>240</v>
      </c>
      <c r="Y65" s="3"/>
      <c r="Z65" s="3"/>
      <c r="AA65" s="3"/>
      <c r="AB65" s="3"/>
      <c r="AC65" s="3"/>
      <c r="AD65" s="3"/>
      <c r="AE65" s="3"/>
      <c r="AF65" s="3"/>
      <c r="AG65" s="3"/>
    </row>
    <row r="66" spans="2:33" x14ac:dyDescent="0.25">
      <c r="B66" s="29" t="s">
        <v>241</v>
      </c>
      <c r="C66" s="2">
        <v>2244.2113300000001</v>
      </c>
      <c r="D66" s="3">
        <f t="shared" si="0"/>
        <v>19</v>
      </c>
      <c r="E66" s="3">
        <v>0.106</v>
      </c>
      <c r="F66" s="4" t="s">
        <v>227</v>
      </c>
      <c r="G66" s="10" t="s">
        <v>242</v>
      </c>
      <c r="H66" s="11" t="s">
        <v>187</v>
      </c>
      <c r="I66" s="10" t="s">
        <v>178</v>
      </c>
      <c r="J66" s="4"/>
      <c r="K66" s="10" t="s">
        <v>178</v>
      </c>
      <c r="L66" s="4"/>
      <c r="M66" s="4"/>
      <c r="N66" s="4"/>
      <c r="O66" s="4"/>
      <c r="P66" s="4"/>
      <c r="Q66" s="10" t="s">
        <v>206</v>
      </c>
      <c r="R66" s="4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:33" x14ac:dyDescent="0.25">
      <c r="B67" s="29" t="s">
        <v>243</v>
      </c>
      <c r="C67" s="2">
        <v>2252.0596599999999</v>
      </c>
      <c r="D67" s="3">
        <f t="shared" si="0"/>
        <v>20</v>
      </c>
      <c r="E67" s="3">
        <v>0.27100000000000002</v>
      </c>
      <c r="F67" s="4" t="s">
        <v>244</v>
      </c>
      <c r="G67" s="10" t="s">
        <v>67</v>
      </c>
      <c r="H67" s="10" t="s">
        <v>169</v>
      </c>
      <c r="I67" s="10" t="s">
        <v>31</v>
      </c>
      <c r="J67" s="4"/>
      <c r="K67" s="10" t="s">
        <v>31</v>
      </c>
      <c r="L67" s="10" t="s">
        <v>235</v>
      </c>
      <c r="M67" s="4"/>
      <c r="N67" s="4"/>
      <c r="O67" s="4"/>
      <c r="P67" s="4"/>
      <c r="Q67" s="10" t="s">
        <v>235</v>
      </c>
      <c r="R67" s="4"/>
      <c r="S67" s="3"/>
      <c r="T67" s="3"/>
      <c r="U67" s="3"/>
      <c r="V67" s="3"/>
      <c r="W67" s="3"/>
      <c r="X67" s="13" t="s">
        <v>235</v>
      </c>
      <c r="Y67" s="3"/>
      <c r="Z67" s="13" t="s">
        <v>235</v>
      </c>
      <c r="AA67" s="13" t="s">
        <v>235</v>
      </c>
      <c r="AB67" s="13" t="s">
        <v>31</v>
      </c>
      <c r="AC67" s="3"/>
      <c r="AD67" s="3"/>
      <c r="AE67" s="3"/>
      <c r="AF67" s="3"/>
      <c r="AG67" s="3"/>
    </row>
    <row r="68" spans="2:33" x14ac:dyDescent="0.25">
      <c r="B68" s="29" t="s">
        <v>245</v>
      </c>
      <c r="C68" s="2">
        <v>2932.5869600000001</v>
      </c>
      <c r="D68" s="3">
        <f t="shared" ref="D68:D76" si="1">LEN(B68)</f>
        <v>30</v>
      </c>
      <c r="E68" s="3">
        <v>0.15</v>
      </c>
      <c r="F68" s="4" t="s">
        <v>246</v>
      </c>
      <c r="G68" s="10" t="s">
        <v>247</v>
      </c>
      <c r="H68" s="10" t="s">
        <v>110</v>
      </c>
      <c r="I68" s="10" t="s">
        <v>248</v>
      </c>
      <c r="J68" s="10" t="s">
        <v>248</v>
      </c>
      <c r="K68" s="10" t="s">
        <v>149</v>
      </c>
      <c r="L68" s="10" t="s">
        <v>248</v>
      </c>
      <c r="M68" s="4"/>
      <c r="N68" s="4"/>
      <c r="O68" s="10" t="s">
        <v>248</v>
      </c>
      <c r="P68" s="4"/>
      <c r="Q68" s="4"/>
      <c r="R68" s="4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:33" x14ac:dyDescent="0.25">
      <c r="B69" s="29" t="s">
        <v>249</v>
      </c>
      <c r="C69" s="2">
        <v>3277.7041800000002</v>
      </c>
      <c r="D69" s="3">
        <f t="shared" si="1"/>
        <v>33</v>
      </c>
      <c r="E69" s="3">
        <v>0.13500000000000001</v>
      </c>
      <c r="F69" s="4"/>
      <c r="G69" s="10" t="s">
        <v>95</v>
      </c>
      <c r="H69" s="10" t="s">
        <v>250</v>
      </c>
      <c r="I69" s="10" t="s">
        <v>251</v>
      </c>
      <c r="J69" s="10" t="s">
        <v>251</v>
      </c>
      <c r="K69" s="10" t="s">
        <v>252</v>
      </c>
      <c r="L69" s="10" t="s">
        <v>251</v>
      </c>
      <c r="M69" s="4"/>
      <c r="N69" s="4"/>
      <c r="O69" s="10" t="s">
        <v>251</v>
      </c>
      <c r="P69" s="4"/>
      <c r="Q69" s="4"/>
      <c r="R69" s="4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:33" x14ac:dyDescent="0.25">
      <c r="B70" s="29" t="s">
        <v>253</v>
      </c>
      <c r="C70" s="2">
        <v>3342.7778499999999</v>
      </c>
      <c r="D70" s="3">
        <f t="shared" si="1"/>
        <v>37</v>
      </c>
      <c r="E70" s="3">
        <v>0.41399999999999998</v>
      </c>
      <c r="F70" s="4"/>
      <c r="G70" s="10" t="s">
        <v>254</v>
      </c>
      <c r="H70" s="10" t="s">
        <v>255</v>
      </c>
      <c r="I70" s="10" t="s">
        <v>256</v>
      </c>
      <c r="J70" s="10" t="s">
        <v>257</v>
      </c>
      <c r="K70" s="4"/>
      <c r="L70" s="10" t="s">
        <v>257</v>
      </c>
      <c r="M70" s="4"/>
      <c r="N70" s="10" t="s">
        <v>258</v>
      </c>
      <c r="O70" s="10" t="s">
        <v>257</v>
      </c>
      <c r="P70" s="4"/>
      <c r="Q70" s="4"/>
      <c r="R70" s="4"/>
      <c r="S70" s="3"/>
      <c r="T70" s="3"/>
      <c r="U70" s="3"/>
      <c r="V70" s="13" t="s">
        <v>259</v>
      </c>
      <c r="W70" s="3"/>
      <c r="X70" s="13" t="s">
        <v>260</v>
      </c>
      <c r="Y70" s="3"/>
      <c r="Z70" s="3"/>
      <c r="AA70" s="3"/>
      <c r="AB70" s="3"/>
      <c r="AC70" s="3"/>
      <c r="AD70" s="3"/>
      <c r="AE70" s="3"/>
      <c r="AF70" s="3"/>
      <c r="AG70" s="3"/>
    </row>
    <row r="71" spans="2:33" x14ac:dyDescent="0.25">
      <c r="B71" s="29" t="s">
        <v>261</v>
      </c>
      <c r="C71" s="2">
        <v>3394.8091599999998</v>
      </c>
      <c r="D71" s="3">
        <f t="shared" si="1"/>
        <v>37</v>
      </c>
      <c r="E71" s="3">
        <v>0.47399999999999998</v>
      </c>
      <c r="F71" s="4"/>
      <c r="G71" s="10" t="s">
        <v>262</v>
      </c>
      <c r="H71" s="10" t="s">
        <v>263</v>
      </c>
      <c r="I71" s="10" t="s">
        <v>264</v>
      </c>
      <c r="J71" s="10" t="s">
        <v>265</v>
      </c>
      <c r="K71" s="4"/>
      <c r="L71" s="10" t="s">
        <v>265</v>
      </c>
      <c r="M71" s="4"/>
      <c r="N71" s="10" t="s">
        <v>266</v>
      </c>
      <c r="O71" s="10" t="s">
        <v>265</v>
      </c>
      <c r="P71" s="4"/>
      <c r="Q71" s="4"/>
      <c r="R71" s="4"/>
      <c r="S71" s="3"/>
      <c r="T71" s="3"/>
      <c r="U71" s="3"/>
      <c r="V71" s="13" t="s">
        <v>267</v>
      </c>
      <c r="W71" s="3"/>
      <c r="X71" s="13" t="s">
        <v>268</v>
      </c>
      <c r="Y71" s="3"/>
      <c r="Z71" s="3"/>
      <c r="AA71" s="3"/>
      <c r="AB71" s="3"/>
      <c r="AC71" s="3"/>
      <c r="AD71" s="3"/>
      <c r="AE71" s="3"/>
      <c r="AF71" s="3"/>
      <c r="AG71" s="3"/>
    </row>
    <row r="72" spans="2:33" x14ac:dyDescent="0.25">
      <c r="B72" s="29" t="s">
        <v>269</v>
      </c>
      <c r="C72" s="2">
        <v>3536.8833800000002</v>
      </c>
      <c r="D72" s="3">
        <f t="shared" si="1"/>
        <v>39</v>
      </c>
      <c r="E72" s="3">
        <v>0.39</v>
      </c>
      <c r="F72" s="4"/>
      <c r="G72" s="10" t="s">
        <v>270</v>
      </c>
      <c r="H72" s="4" t="s">
        <v>271</v>
      </c>
      <c r="I72" s="10" t="s">
        <v>74</v>
      </c>
      <c r="J72" s="10" t="s">
        <v>272</v>
      </c>
      <c r="K72" s="4"/>
      <c r="L72" s="10" t="s">
        <v>273</v>
      </c>
      <c r="M72" s="4"/>
      <c r="N72" s="10" t="s">
        <v>135</v>
      </c>
      <c r="O72" s="10" t="s">
        <v>272</v>
      </c>
      <c r="P72" s="4"/>
      <c r="Q72" s="4"/>
      <c r="R72" s="4"/>
      <c r="S72" s="3"/>
      <c r="T72" s="3"/>
      <c r="U72" s="3"/>
      <c r="V72" s="13" t="s">
        <v>274</v>
      </c>
      <c r="W72" s="3"/>
      <c r="X72" s="13" t="s">
        <v>273</v>
      </c>
      <c r="Y72" s="3"/>
      <c r="Z72" s="3"/>
      <c r="AA72" s="3"/>
      <c r="AB72" s="3"/>
      <c r="AC72" s="3"/>
      <c r="AD72" s="3"/>
      <c r="AE72" s="3"/>
      <c r="AF72" s="3"/>
      <c r="AG72" s="3"/>
    </row>
    <row r="73" spans="2:33" x14ac:dyDescent="0.25">
      <c r="B73" s="29" t="s">
        <v>275</v>
      </c>
      <c r="C73" s="2">
        <v>3619.9205000000002</v>
      </c>
      <c r="D73" s="3">
        <f t="shared" si="1"/>
        <v>40</v>
      </c>
      <c r="E73" s="3">
        <v>0.36699999999999999</v>
      </c>
      <c r="F73" s="4"/>
      <c r="G73" s="10" t="s">
        <v>276</v>
      </c>
      <c r="H73" s="10" t="s">
        <v>277</v>
      </c>
      <c r="I73" s="10" t="s">
        <v>31</v>
      </c>
      <c r="J73" s="10" t="s">
        <v>110</v>
      </c>
      <c r="K73" s="4"/>
      <c r="L73" s="10" t="s">
        <v>26</v>
      </c>
      <c r="M73" s="4"/>
      <c r="N73" s="10" t="s">
        <v>199</v>
      </c>
      <c r="O73" s="10" t="s">
        <v>110</v>
      </c>
      <c r="P73" s="4"/>
      <c r="Q73" s="4"/>
      <c r="R73" s="4"/>
      <c r="S73" s="3"/>
      <c r="T73" s="3"/>
      <c r="U73" s="3"/>
      <c r="V73" s="13" t="s">
        <v>201</v>
      </c>
      <c r="W73" s="3"/>
      <c r="X73" s="13" t="s">
        <v>278</v>
      </c>
      <c r="Y73" s="3"/>
      <c r="Z73" s="3"/>
      <c r="AA73" s="3"/>
      <c r="AB73" s="3"/>
      <c r="AC73" s="3"/>
      <c r="AD73" s="3"/>
      <c r="AE73" s="3"/>
      <c r="AF73" s="3"/>
      <c r="AG73" s="3"/>
    </row>
    <row r="74" spans="2:33" x14ac:dyDescent="0.25">
      <c r="B74" s="29" t="s">
        <v>279</v>
      </c>
      <c r="C74" s="2">
        <v>3788.0103800000002</v>
      </c>
      <c r="D74" s="3">
        <f t="shared" si="1"/>
        <v>42</v>
      </c>
      <c r="E74" s="3">
        <v>0.39500000000000002</v>
      </c>
      <c r="F74" s="4"/>
      <c r="G74" s="10" t="s">
        <v>280</v>
      </c>
      <c r="H74" s="10" t="s">
        <v>281</v>
      </c>
      <c r="I74" s="10" t="s">
        <v>213</v>
      </c>
      <c r="J74" s="10" t="s">
        <v>214</v>
      </c>
      <c r="K74" s="4"/>
      <c r="L74" s="10" t="s">
        <v>214</v>
      </c>
      <c r="M74" s="4"/>
      <c r="N74" s="10" t="s">
        <v>215</v>
      </c>
      <c r="O74" s="10" t="s">
        <v>214</v>
      </c>
      <c r="P74" s="4"/>
      <c r="Q74" s="4"/>
      <c r="R74" s="4"/>
      <c r="S74" s="3"/>
      <c r="T74" s="3"/>
      <c r="U74" s="3"/>
      <c r="V74" s="13" t="s">
        <v>13</v>
      </c>
      <c r="W74" s="3"/>
      <c r="X74" s="13" t="s">
        <v>215</v>
      </c>
      <c r="Y74" s="3"/>
      <c r="Z74" s="3"/>
      <c r="AA74" s="3"/>
      <c r="AB74" s="3"/>
      <c r="AC74" s="3"/>
      <c r="AD74" s="3"/>
      <c r="AE74" s="3"/>
      <c r="AF74" s="3"/>
      <c r="AG74" s="3"/>
    </row>
    <row r="75" spans="2:33" x14ac:dyDescent="0.25">
      <c r="B75" s="29" t="s">
        <v>282</v>
      </c>
      <c r="C75" s="2">
        <v>3788.0103800000002</v>
      </c>
      <c r="D75" s="3">
        <f t="shared" si="1"/>
        <v>42</v>
      </c>
      <c r="E75" s="3">
        <v>0.38</v>
      </c>
      <c r="F75" s="4"/>
      <c r="G75" s="10" t="s">
        <v>280</v>
      </c>
      <c r="H75" s="10" t="s">
        <v>283</v>
      </c>
      <c r="I75" s="10" t="s">
        <v>213</v>
      </c>
      <c r="J75" s="10" t="s">
        <v>214</v>
      </c>
      <c r="K75" s="4"/>
      <c r="L75" s="10" t="s">
        <v>284</v>
      </c>
      <c r="M75" s="4"/>
      <c r="N75" s="11" t="s">
        <v>285</v>
      </c>
      <c r="O75" s="10" t="s">
        <v>214</v>
      </c>
      <c r="P75" s="4"/>
      <c r="Q75" s="4"/>
      <c r="R75" s="4"/>
      <c r="S75" s="3"/>
      <c r="T75" s="3"/>
      <c r="U75" s="3"/>
      <c r="V75" s="13" t="s">
        <v>15</v>
      </c>
      <c r="W75" s="3"/>
      <c r="X75" s="13" t="s">
        <v>285</v>
      </c>
      <c r="Y75" s="3"/>
      <c r="Z75" s="3"/>
      <c r="AA75" s="3"/>
      <c r="AB75" s="3"/>
      <c r="AC75" s="3"/>
      <c r="AD75" s="3"/>
      <c r="AE75" s="3"/>
      <c r="AF75" s="3"/>
      <c r="AG75" s="3"/>
    </row>
    <row r="76" spans="2:33" x14ac:dyDescent="0.25">
      <c r="B76" s="29" t="s">
        <v>286</v>
      </c>
      <c r="C76" s="2">
        <v>3788.0103800000002</v>
      </c>
      <c r="D76" s="3">
        <f t="shared" si="1"/>
        <v>42</v>
      </c>
      <c r="E76" s="3">
        <v>0.371</v>
      </c>
      <c r="F76" s="3"/>
      <c r="G76" s="13" t="s">
        <v>86</v>
      </c>
      <c r="H76" s="12" t="s">
        <v>281</v>
      </c>
      <c r="I76" s="13" t="s">
        <v>287</v>
      </c>
      <c r="J76" s="13" t="s">
        <v>215</v>
      </c>
      <c r="K76" s="3"/>
      <c r="L76" s="13" t="s">
        <v>215</v>
      </c>
      <c r="M76" s="3"/>
      <c r="N76" s="13" t="s">
        <v>288</v>
      </c>
      <c r="O76" s="13" t="s">
        <v>215</v>
      </c>
      <c r="P76" s="3"/>
      <c r="Q76" s="3"/>
      <c r="R76" s="3"/>
      <c r="S76" s="3"/>
      <c r="T76" s="3"/>
      <c r="U76" s="3"/>
      <c r="V76" s="13" t="s">
        <v>289</v>
      </c>
      <c r="W76" s="3"/>
      <c r="X76" s="13" t="s">
        <v>215</v>
      </c>
      <c r="Y76" s="3"/>
      <c r="Z76" s="3"/>
      <c r="AA76" s="3"/>
      <c r="AB76" s="3"/>
      <c r="AC76" s="3"/>
      <c r="AD76" s="3"/>
      <c r="AE76" s="3"/>
      <c r="AF76" s="3"/>
      <c r="AG76" s="3"/>
    </row>
    <row r="77" spans="2:33" x14ac:dyDescent="0.25">
      <c r="B77" s="2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9" spans="2:33" x14ac:dyDescent="0.25">
      <c r="B79" s="5" t="s">
        <v>312</v>
      </c>
    </row>
    <row r="80" spans="2:33" x14ac:dyDescent="0.25">
      <c r="B80" s="5" t="s">
        <v>313</v>
      </c>
    </row>
  </sheetData>
  <conditionalFormatting sqref="B3:B76">
    <cfRule type="cellIs" dxfId="2" priority="1" stopIfTrue="1" operator="equal">
      <formula>10</formula>
    </cfRule>
  </conditionalFormatting>
  <conditionalFormatting sqref="C3:C76">
    <cfRule type="cellIs" dxfId="1" priority="2" stopIfTrue="1" operator="equal"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B9B0-80F9-4492-BE51-8B8F03557668}">
  <dimension ref="B1:G77"/>
  <sheetViews>
    <sheetView workbookViewId="0">
      <selection activeCell="O13" sqref="O13"/>
    </sheetView>
  </sheetViews>
  <sheetFormatPr defaultRowHeight="15" x14ac:dyDescent="0.25"/>
  <cols>
    <col min="1" max="1" width="9.140625" style="15"/>
    <col min="2" max="2" width="21.42578125" style="15" customWidth="1"/>
    <col min="3" max="3" width="13.7109375" style="15" customWidth="1"/>
    <col min="4" max="4" width="14.7109375" style="15" customWidth="1"/>
    <col min="5" max="5" width="16.5703125" style="15" customWidth="1"/>
    <col min="6" max="6" width="24.7109375" style="15" customWidth="1"/>
    <col min="7" max="7" width="9.140625" style="16"/>
    <col min="8" max="16384" width="9.140625" style="15"/>
  </cols>
  <sheetData>
    <row r="1" spans="2:7" x14ac:dyDescent="0.25">
      <c r="B1" s="8" t="s">
        <v>311</v>
      </c>
    </row>
    <row r="2" spans="2:7" x14ac:dyDescent="0.25">
      <c r="B2" s="23" t="s">
        <v>300</v>
      </c>
      <c r="C2" s="24" t="s">
        <v>309</v>
      </c>
      <c r="D2" s="25" t="s">
        <v>296</v>
      </c>
      <c r="E2" s="25" t="s">
        <v>297</v>
      </c>
      <c r="F2" s="25" t="s">
        <v>302</v>
      </c>
      <c r="G2" s="18"/>
    </row>
    <row r="3" spans="2:7" x14ac:dyDescent="0.25">
      <c r="B3" s="17" t="s">
        <v>12</v>
      </c>
      <c r="C3" s="19">
        <v>785.34565999999995</v>
      </c>
      <c r="D3" s="20" t="s">
        <v>290</v>
      </c>
      <c r="E3" s="21">
        <v>0.1</v>
      </c>
      <c r="F3" s="22">
        <v>-1.4430000000000001</v>
      </c>
      <c r="G3" s="18"/>
    </row>
    <row r="4" spans="2:7" x14ac:dyDescent="0.25">
      <c r="B4" s="17" t="s">
        <v>22</v>
      </c>
      <c r="C4" s="19">
        <v>910.50248999999997</v>
      </c>
      <c r="D4" s="20" t="s">
        <v>291</v>
      </c>
      <c r="E4" s="21">
        <v>0</v>
      </c>
      <c r="F4" s="22">
        <v>-1.7889999999999999</v>
      </c>
      <c r="G4" s="18"/>
    </row>
    <row r="5" spans="2:7" x14ac:dyDescent="0.25">
      <c r="B5" s="17" t="s">
        <v>16</v>
      </c>
      <c r="C5" s="19">
        <v>937.59604000000002</v>
      </c>
      <c r="D5" s="20" t="s">
        <v>291</v>
      </c>
      <c r="E5" s="21">
        <v>1</v>
      </c>
      <c r="F5" s="22">
        <v>1.2250000000000001</v>
      </c>
      <c r="G5" s="18"/>
    </row>
    <row r="6" spans="2:7" x14ac:dyDescent="0.25">
      <c r="B6" s="17" t="s">
        <v>292</v>
      </c>
      <c r="C6" s="19">
        <v>1038.56107</v>
      </c>
      <c r="D6" s="20" t="s">
        <v>291</v>
      </c>
      <c r="E6" s="21">
        <v>0.1</v>
      </c>
      <c r="F6" s="22">
        <v>-1.96</v>
      </c>
      <c r="G6" s="18"/>
    </row>
    <row r="7" spans="2:7" x14ac:dyDescent="0.25">
      <c r="B7" s="17" t="s">
        <v>27</v>
      </c>
      <c r="C7" s="19">
        <v>1076.49944</v>
      </c>
      <c r="D7" s="20" t="s">
        <v>291</v>
      </c>
      <c r="E7" s="21">
        <v>1</v>
      </c>
      <c r="F7" s="22">
        <v>0.24399999999999999</v>
      </c>
      <c r="G7" s="18"/>
    </row>
    <row r="8" spans="2:7" x14ac:dyDescent="0.25">
      <c r="B8" s="17" t="s">
        <v>37</v>
      </c>
      <c r="C8" s="19">
        <v>1092.6039699999999</v>
      </c>
      <c r="D8" s="20" t="s">
        <v>291</v>
      </c>
      <c r="E8" s="21">
        <v>1.1000000000000001</v>
      </c>
      <c r="F8" s="22">
        <v>-0.74</v>
      </c>
      <c r="G8" s="18"/>
    </row>
    <row r="9" spans="2:7" x14ac:dyDescent="0.25">
      <c r="B9" s="17" t="s">
        <v>56</v>
      </c>
      <c r="C9" s="19">
        <v>1094.58728</v>
      </c>
      <c r="D9" s="20" t="s">
        <v>291</v>
      </c>
      <c r="E9" s="21">
        <v>2</v>
      </c>
      <c r="F9" s="22">
        <v>-1.6819999999999999</v>
      </c>
      <c r="G9" s="18"/>
    </row>
    <row r="10" spans="2:7" x14ac:dyDescent="0.25">
      <c r="B10" s="17" t="s">
        <v>66</v>
      </c>
      <c r="C10" s="19">
        <v>1135.61383</v>
      </c>
      <c r="D10" s="20" t="s">
        <v>291</v>
      </c>
      <c r="E10" s="21">
        <v>-1</v>
      </c>
      <c r="F10" s="22">
        <v>-1.3580000000000001</v>
      </c>
      <c r="G10" s="18"/>
    </row>
    <row r="11" spans="2:7" x14ac:dyDescent="0.25">
      <c r="B11" s="17" t="s">
        <v>69</v>
      </c>
      <c r="C11" s="19">
        <v>1152.6502700000001</v>
      </c>
      <c r="D11" s="20" t="s">
        <v>291</v>
      </c>
      <c r="E11" s="21">
        <v>-2</v>
      </c>
      <c r="F11" s="22">
        <v>-0.05</v>
      </c>
      <c r="G11" s="18"/>
    </row>
    <row r="12" spans="2:7" x14ac:dyDescent="0.25">
      <c r="B12" s="17" t="s">
        <v>40</v>
      </c>
      <c r="C12" s="19">
        <v>1185.6717100000001</v>
      </c>
      <c r="D12" s="20" t="s">
        <v>291</v>
      </c>
      <c r="E12" s="21">
        <v>1</v>
      </c>
      <c r="F12" s="22">
        <v>0.317</v>
      </c>
      <c r="G12" s="18"/>
    </row>
    <row r="13" spans="2:7" x14ac:dyDescent="0.25">
      <c r="B13" s="17" t="s">
        <v>91</v>
      </c>
      <c r="C13" s="19">
        <v>1222.6458600000001</v>
      </c>
      <c r="D13" s="20" t="s">
        <v>291</v>
      </c>
      <c r="E13" s="21">
        <v>-2</v>
      </c>
      <c r="F13" s="22">
        <v>-1.833</v>
      </c>
      <c r="G13" s="18"/>
    </row>
    <row r="14" spans="2:7" x14ac:dyDescent="0.25">
      <c r="B14" s="17" t="s">
        <v>49</v>
      </c>
      <c r="C14" s="19">
        <v>1223.5247300000001</v>
      </c>
      <c r="D14" s="20" t="s">
        <v>291</v>
      </c>
      <c r="E14" s="21">
        <v>1</v>
      </c>
      <c r="F14" s="22">
        <v>-0.75</v>
      </c>
      <c r="G14" s="18"/>
    </row>
    <row r="15" spans="2:7" x14ac:dyDescent="0.25">
      <c r="B15" s="17" t="s">
        <v>60</v>
      </c>
      <c r="C15" s="19">
        <v>1227.58455</v>
      </c>
      <c r="D15" s="20" t="s">
        <v>291</v>
      </c>
      <c r="E15" s="21">
        <v>1</v>
      </c>
      <c r="F15" s="22">
        <v>7.0000000000000007E-2</v>
      </c>
      <c r="G15" s="18"/>
    </row>
    <row r="16" spans="2:7" x14ac:dyDescent="0.25">
      <c r="B16" s="17" t="s">
        <v>62</v>
      </c>
      <c r="C16" s="19">
        <v>1258.6822500000001</v>
      </c>
      <c r="D16" s="20" t="s">
        <v>291</v>
      </c>
      <c r="E16" s="21">
        <v>1</v>
      </c>
      <c r="F16" s="22">
        <v>-1.6379999999999999</v>
      </c>
      <c r="G16" s="18"/>
    </row>
    <row r="17" spans="2:7" x14ac:dyDescent="0.25">
      <c r="B17" s="17" t="s">
        <v>82</v>
      </c>
      <c r="C17" s="19">
        <v>1267.71361</v>
      </c>
      <c r="D17" s="20" t="s">
        <v>291</v>
      </c>
      <c r="E17" s="21">
        <v>7</v>
      </c>
      <c r="F17" s="22">
        <v>0.60799999999999998</v>
      </c>
      <c r="G17" s="18"/>
    </row>
    <row r="18" spans="2:7" x14ac:dyDescent="0.25">
      <c r="B18" s="17" t="s">
        <v>93</v>
      </c>
      <c r="C18" s="19">
        <v>1268.70883</v>
      </c>
      <c r="D18" s="20" t="s">
        <v>291</v>
      </c>
      <c r="E18" s="21">
        <v>1</v>
      </c>
      <c r="F18" s="22">
        <v>-0.58299999999999996</v>
      </c>
      <c r="G18" s="18"/>
    </row>
    <row r="19" spans="2:7" x14ac:dyDescent="0.25">
      <c r="B19" s="17" t="s">
        <v>293</v>
      </c>
      <c r="C19" s="19">
        <v>1303.7037</v>
      </c>
      <c r="D19" s="20" t="s">
        <v>290</v>
      </c>
      <c r="E19" s="21">
        <v>0.1</v>
      </c>
      <c r="F19" s="22">
        <v>-1.1499999999999999</v>
      </c>
      <c r="G19" s="18"/>
    </row>
    <row r="20" spans="2:7" x14ac:dyDescent="0.25">
      <c r="B20" s="17" t="s">
        <v>103</v>
      </c>
      <c r="C20" s="19">
        <v>1309.5938699999999</v>
      </c>
      <c r="D20" s="20" t="s">
        <v>291</v>
      </c>
      <c r="E20" s="21">
        <v>-1.8</v>
      </c>
      <c r="F20" s="22">
        <v>-0.88200000000000001</v>
      </c>
      <c r="G20" s="18"/>
    </row>
    <row r="21" spans="2:7" x14ac:dyDescent="0.25">
      <c r="B21" s="17" t="s">
        <v>107</v>
      </c>
      <c r="C21" s="19">
        <v>1341.67508</v>
      </c>
      <c r="D21" s="20" t="s">
        <v>291</v>
      </c>
      <c r="E21" s="21">
        <v>1</v>
      </c>
      <c r="F21" s="22">
        <v>-0.4</v>
      </c>
      <c r="G21" s="18"/>
    </row>
    <row r="22" spans="2:7" x14ac:dyDescent="0.25">
      <c r="B22" s="17" t="s">
        <v>109</v>
      </c>
      <c r="C22" s="19">
        <v>1348.6411700000001</v>
      </c>
      <c r="D22" s="20" t="s">
        <v>291</v>
      </c>
      <c r="E22" s="21">
        <v>2.1</v>
      </c>
      <c r="F22" s="22">
        <v>-5.3999999999999999E-2</v>
      </c>
      <c r="G22" s="18"/>
    </row>
    <row r="23" spans="2:7" x14ac:dyDescent="0.25">
      <c r="B23" s="17" t="s">
        <v>71</v>
      </c>
      <c r="C23" s="19">
        <v>1352.67984</v>
      </c>
      <c r="D23" s="20" t="s">
        <v>291</v>
      </c>
      <c r="E23" s="21">
        <v>1</v>
      </c>
      <c r="F23" s="22">
        <v>0.63600000000000001</v>
      </c>
      <c r="G23" s="18"/>
    </row>
    <row r="24" spans="2:7" x14ac:dyDescent="0.25">
      <c r="B24" s="17" t="s">
        <v>79</v>
      </c>
      <c r="C24" s="19">
        <v>1389.72522</v>
      </c>
      <c r="D24" s="20" t="s">
        <v>290</v>
      </c>
      <c r="E24" s="21">
        <v>0</v>
      </c>
      <c r="F24" s="22">
        <v>-0.40799999999999997</v>
      </c>
      <c r="G24" s="18"/>
    </row>
    <row r="25" spans="2:7" x14ac:dyDescent="0.25">
      <c r="B25" s="17" t="s">
        <v>97</v>
      </c>
      <c r="C25" s="19">
        <v>1402.73441</v>
      </c>
      <c r="D25" s="20" t="s">
        <v>291</v>
      </c>
      <c r="E25" s="21">
        <v>-1</v>
      </c>
      <c r="F25" s="22">
        <v>0.32300000000000001</v>
      </c>
      <c r="G25" s="18"/>
    </row>
    <row r="26" spans="2:7" x14ac:dyDescent="0.25">
      <c r="B26" s="17" t="s">
        <v>105</v>
      </c>
      <c r="C26" s="19">
        <v>1423.77109</v>
      </c>
      <c r="D26" s="20" t="s">
        <v>291</v>
      </c>
      <c r="E26" s="21">
        <v>-2</v>
      </c>
      <c r="F26" s="22">
        <v>-0.7</v>
      </c>
      <c r="G26" s="18"/>
    </row>
    <row r="27" spans="2:7" x14ac:dyDescent="0.25">
      <c r="B27" s="17" t="s">
        <v>111</v>
      </c>
      <c r="C27" s="19">
        <v>1431.72588</v>
      </c>
      <c r="D27" s="20" t="s">
        <v>291</v>
      </c>
      <c r="E27" s="21">
        <v>0</v>
      </c>
      <c r="F27" s="22">
        <v>-1.575</v>
      </c>
      <c r="G27" s="18"/>
    </row>
    <row r="28" spans="2:7" x14ac:dyDescent="0.25">
      <c r="B28" s="17" t="s">
        <v>111</v>
      </c>
      <c r="C28" s="19">
        <v>1456.7020299999999</v>
      </c>
      <c r="D28" s="20" t="s">
        <v>291</v>
      </c>
      <c r="E28" s="21">
        <v>0</v>
      </c>
      <c r="F28" s="22">
        <v>-0.63800000000000001</v>
      </c>
      <c r="G28" s="18"/>
    </row>
    <row r="29" spans="2:7" x14ac:dyDescent="0.25">
      <c r="B29" s="17" t="s">
        <v>124</v>
      </c>
      <c r="C29" s="19">
        <v>1457.7779399999999</v>
      </c>
      <c r="D29" s="20" t="s">
        <v>291</v>
      </c>
      <c r="E29" s="21">
        <v>0</v>
      </c>
      <c r="F29" s="22">
        <v>-1.131</v>
      </c>
      <c r="G29" s="18"/>
    </row>
    <row r="30" spans="2:7" x14ac:dyDescent="0.25">
      <c r="B30" s="17" t="s">
        <v>294</v>
      </c>
      <c r="C30" s="19">
        <v>1472.69695</v>
      </c>
      <c r="D30" s="20" t="s">
        <v>291</v>
      </c>
      <c r="E30" s="21">
        <v>0.1</v>
      </c>
      <c r="F30" s="22">
        <v>-0.63800000000000001</v>
      </c>
      <c r="G30" s="18"/>
    </row>
    <row r="31" spans="2:7" x14ac:dyDescent="0.25">
      <c r="B31" s="17" t="s">
        <v>134</v>
      </c>
      <c r="C31" s="19">
        <v>1472.82385</v>
      </c>
      <c r="D31" s="20" t="s">
        <v>291</v>
      </c>
      <c r="E31" s="21">
        <v>0</v>
      </c>
      <c r="F31" s="22">
        <v>6.9000000000000006E-2</v>
      </c>
      <c r="G31" s="18"/>
    </row>
    <row r="32" spans="2:7" x14ac:dyDescent="0.25">
      <c r="B32" s="17" t="s">
        <v>84</v>
      </c>
      <c r="C32" s="19">
        <v>1506.8446200000001</v>
      </c>
      <c r="D32" s="20" t="s">
        <v>291</v>
      </c>
      <c r="E32" s="21">
        <v>1</v>
      </c>
      <c r="F32" s="22">
        <v>1</v>
      </c>
      <c r="G32" s="18"/>
    </row>
    <row r="33" spans="2:7" x14ac:dyDescent="0.25">
      <c r="B33" s="17" t="s">
        <v>126</v>
      </c>
      <c r="C33" s="19">
        <v>1509.80925</v>
      </c>
      <c r="D33" s="20" t="s">
        <v>290</v>
      </c>
      <c r="E33" s="21">
        <v>-1</v>
      </c>
      <c r="F33" s="22">
        <v>-1.556</v>
      </c>
      <c r="G33" s="18"/>
    </row>
    <row r="34" spans="2:7" x14ac:dyDescent="0.25">
      <c r="B34" s="17" t="s">
        <v>144</v>
      </c>
      <c r="C34" s="19">
        <v>1529.7694100000001</v>
      </c>
      <c r="D34" s="20" t="s">
        <v>291</v>
      </c>
      <c r="E34" s="21">
        <v>-3</v>
      </c>
      <c r="F34" s="22">
        <v>0.2</v>
      </c>
      <c r="G34" s="18"/>
    </row>
    <row r="35" spans="2:7" x14ac:dyDescent="0.25">
      <c r="B35" s="17" t="s">
        <v>150</v>
      </c>
      <c r="C35" s="19">
        <v>1538.7980399999999</v>
      </c>
      <c r="D35" s="20" t="s">
        <v>291</v>
      </c>
      <c r="E35" s="21">
        <v>0</v>
      </c>
      <c r="F35" s="22">
        <v>-0.91500000000000004</v>
      </c>
      <c r="G35" s="18"/>
    </row>
    <row r="36" spans="2:7" x14ac:dyDescent="0.25">
      <c r="B36" s="17" t="s">
        <v>161</v>
      </c>
      <c r="C36" s="19">
        <v>1580.84636</v>
      </c>
      <c r="D36" s="20" t="s">
        <v>291</v>
      </c>
      <c r="E36" s="21">
        <v>-2.9</v>
      </c>
      <c r="F36" s="22">
        <v>-1.359</v>
      </c>
      <c r="G36" s="18"/>
    </row>
    <row r="37" spans="2:7" x14ac:dyDescent="0.25">
      <c r="B37" s="17" t="s">
        <v>168</v>
      </c>
      <c r="C37" s="19">
        <v>1598.8403000000001</v>
      </c>
      <c r="D37" s="20" t="s">
        <v>290</v>
      </c>
      <c r="E37" s="21">
        <v>-0.9</v>
      </c>
      <c r="F37" s="22">
        <v>-0.113</v>
      </c>
      <c r="G37" s="18"/>
    </row>
    <row r="38" spans="2:7" x14ac:dyDescent="0.25">
      <c r="B38" s="17" t="s">
        <v>183</v>
      </c>
      <c r="C38" s="19">
        <v>1600.8824300000001</v>
      </c>
      <c r="D38" s="20" t="s">
        <v>291</v>
      </c>
      <c r="E38" s="21">
        <v>0</v>
      </c>
      <c r="F38" s="22">
        <v>0.153</v>
      </c>
      <c r="G38" s="18"/>
    </row>
    <row r="39" spans="2:7" x14ac:dyDescent="0.25">
      <c r="B39" s="17" t="s">
        <v>114</v>
      </c>
      <c r="C39" s="19">
        <v>1651.88347</v>
      </c>
      <c r="D39" s="20" t="s">
        <v>291</v>
      </c>
      <c r="E39" s="21">
        <v>1</v>
      </c>
      <c r="F39" s="22">
        <v>-1.1830000000000001</v>
      </c>
      <c r="G39" s="18"/>
    </row>
    <row r="40" spans="2:7" x14ac:dyDescent="0.25">
      <c r="B40" s="17" t="s">
        <v>128</v>
      </c>
      <c r="C40" s="19">
        <v>1651.88347</v>
      </c>
      <c r="D40" s="20" t="s">
        <v>291</v>
      </c>
      <c r="E40" s="21">
        <v>1</v>
      </c>
      <c r="F40" s="22">
        <v>-1.1830000000000001</v>
      </c>
      <c r="G40" s="18"/>
    </row>
    <row r="41" spans="2:7" x14ac:dyDescent="0.25">
      <c r="B41" s="17" t="s">
        <v>163</v>
      </c>
      <c r="C41" s="19">
        <v>1652.8005800000001</v>
      </c>
      <c r="D41" s="20" t="s">
        <v>291</v>
      </c>
      <c r="E41" s="21">
        <v>3</v>
      </c>
      <c r="F41" s="22">
        <v>-0.52700000000000002</v>
      </c>
      <c r="G41" s="18"/>
    </row>
    <row r="42" spans="2:7" x14ac:dyDescent="0.25">
      <c r="B42" s="17" t="s">
        <v>295</v>
      </c>
      <c r="C42" s="19">
        <v>1657.9297200000001</v>
      </c>
      <c r="D42" s="20" t="s">
        <v>290</v>
      </c>
      <c r="E42" s="21">
        <v>-0.9</v>
      </c>
      <c r="F42" s="22">
        <v>-0.312</v>
      </c>
      <c r="G42" s="18"/>
    </row>
    <row r="43" spans="2:7" x14ac:dyDescent="0.25">
      <c r="B43" s="17" t="s">
        <v>173</v>
      </c>
      <c r="C43" s="19">
        <v>1687.93309</v>
      </c>
      <c r="D43" s="20" t="s">
        <v>291</v>
      </c>
      <c r="E43" s="21">
        <v>-4</v>
      </c>
      <c r="F43" s="22">
        <v>0.38</v>
      </c>
      <c r="G43" s="18"/>
    </row>
    <row r="44" spans="2:7" x14ac:dyDescent="0.25">
      <c r="B44" s="17" t="s">
        <v>189</v>
      </c>
      <c r="C44" s="19">
        <v>1703.9280100000001</v>
      </c>
      <c r="D44" s="20" t="s">
        <v>290</v>
      </c>
      <c r="E44" s="21">
        <v>2</v>
      </c>
      <c r="F44" s="22">
        <v>0.38</v>
      </c>
      <c r="G44" s="18"/>
    </row>
    <row r="45" spans="2:7" x14ac:dyDescent="0.25">
      <c r="B45" s="17" t="s">
        <v>190</v>
      </c>
      <c r="C45" s="19">
        <v>1716.8417400000001</v>
      </c>
      <c r="D45" s="20" t="s">
        <v>291</v>
      </c>
      <c r="E45" s="21">
        <v>-3.7</v>
      </c>
      <c r="F45" s="22">
        <v>4.3999999999999997E-2</v>
      </c>
      <c r="G45" s="18"/>
    </row>
    <row r="46" spans="2:7" x14ac:dyDescent="0.25">
      <c r="B46" s="17" t="s">
        <v>192</v>
      </c>
      <c r="C46" s="19">
        <v>1734.9205899999999</v>
      </c>
      <c r="D46" s="20" t="s">
        <v>291</v>
      </c>
      <c r="E46" s="21">
        <v>1</v>
      </c>
      <c r="F46" s="22">
        <v>-1.321</v>
      </c>
      <c r="G46" s="18"/>
    </row>
    <row r="47" spans="2:7" x14ac:dyDescent="0.25">
      <c r="B47" s="17" t="s">
        <v>137</v>
      </c>
      <c r="C47" s="19">
        <v>1737.89374</v>
      </c>
      <c r="D47" s="20" t="s">
        <v>291</v>
      </c>
      <c r="E47" s="21">
        <v>1</v>
      </c>
      <c r="F47" s="22">
        <v>-0.98699999999999999</v>
      </c>
      <c r="G47" s="18"/>
    </row>
    <row r="48" spans="2:7" x14ac:dyDescent="0.25">
      <c r="B48" s="17" t="s">
        <v>207</v>
      </c>
      <c r="C48" s="19">
        <v>1748.93623</v>
      </c>
      <c r="D48" s="20" t="s">
        <v>291</v>
      </c>
      <c r="E48" s="21">
        <v>-0.9</v>
      </c>
      <c r="F48" s="22">
        <v>-1.2050000000000001</v>
      </c>
      <c r="G48" s="18"/>
    </row>
    <row r="49" spans="2:7" x14ac:dyDescent="0.25">
      <c r="B49" s="17" t="s">
        <v>153</v>
      </c>
      <c r="C49" s="19">
        <v>1752.02979</v>
      </c>
      <c r="D49" s="20" t="s">
        <v>291</v>
      </c>
      <c r="E49" s="21">
        <v>1</v>
      </c>
      <c r="F49" s="22">
        <v>0.29399999999999998</v>
      </c>
      <c r="G49" s="18"/>
    </row>
    <row r="50" spans="2:7" x14ac:dyDescent="0.25">
      <c r="B50" s="17" t="s">
        <v>158</v>
      </c>
      <c r="C50" s="19">
        <v>1772.8481899999999</v>
      </c>
      <c r="D50" s="20" t="s">
        <v>291</v>
      </c>
      <c r="E50" s="21">
        <v>1</v>
      </c>
      <c r="F50" s="22">
        <v>-0.86299999999999999</v>
      </c>
      <c r="G50" s="18"/>
    </row>
    <row r="51" spans="2:7" x14ac:dyDescent="0.25">
      <c r="B51" s="17" t="s">
        <v>211</v>
      </c>
      <c r="C51" s="19">
        <v>1799.97813</v>
      </c>
      <c r="D51" s="20" t="s">
        <v>291</v>
      </c>
      <c r="E51" s="21">
        <v>-2</v>
      </c>
      <c r="F51" s="22">
        <v>-0.80600000000000005</v>
      </c>
      <c r="G51" s="18"/>
    </row>
    <row r="52" spans="2:7" x14ac:dyDescent="0.25">
      <c r="B52" s="17" t="s">
        <v>216</v>
      </c>
      <c r="C52" s="19">
        <v>1805.9576999999999</v>
      </c>
      <c r="D52" s="20" t="s">
        <v>291</v>
      </c>
      <c r="E52" s="21">
        <v>1</v>
      </c>
      <c r="F52" s="22">
        <v>-1.165</v>
      </c>
      <c r="G52" s="18"/>
    </row>
    <row r="53" spans="2:7" x14ac:dyDescent="0.25">
      <c r="B53" s="17" t="s">
        <v>216</v>
      </c>
      <c r="C53" s="19">
        <v>1831.97336</v>
      </c>
      <c r="D53" s="20" t="s">
        <v>291</v>
      </c>
      <c r="E53" s="21">
        <v>1</v>
      </c>
      <c r="F53" s="22">
        <v>-1.335</v>
      </c>
      <c r="G53" s="18"/>
    </row>
    <row r="54" spans="2:7" x14ac:dyDescent="0.25">
      <c r="B54" s="17" t="s">
        <v>231</v>
      </c>
      <c r="C54" s="19">
        <v>1841.0159200000001</v>
      </c>
      <c r="D54" s="20" t="s">
        <v>291</v>
      </c>
      <c r="E54" s="21">
        <v>-2.9</v>
      </c>
      <c r="F54" s="22">
        <v>0.2</v>
      </c>
      <c r="G54" s="18"/>
    </row>
    <row r="55" spans="2:7" x14ac:dyDescent="0.25">
      <c r="B55" s="17" t="s">
        <v>175</v>
      </c>
      <c r="C55" s="19">
        <v>1856.02296</v>
      </c>
      <c r="D55" s="20" t="s">
        <v>291</v>
      </c>
      <c r="E55" s="21">
        <v>1</v>
      </c>
      <c r="F55" s="22">
        <v>0.34699999999999998</v>
      </c>
      <c r="G55" s="18"/>
    </row>
    <row r="56" spans="2:7" x14ac:dyDescent="0.25">
      <c r="B56" s="17" t="s">
        <v>185</v>
      </c>
      <c r="C56" s="19">
        <v>1870.96765</v>
      </c>
      <c r="D56" s="20" t="s">
        <v>291</v>
      </c>
      <c r="E56" s="21">
        <v>1</v>
      </c>
      <c r="F56" s="22">
        <v>-0.311</v>
      </c>
      <c r="G56" s="18"/>
    </row>
    <row r="57" spans="2:7" x14ac:dyDescent="0.25">
      <c r="B57" s="17" t="s">
        <v>202</v>
      </c>
      <c r="C57" s="19">
        <v>1903.0104699999999</v>
      </c>
      <c r="D57" s="20" t="s">
        <v>291</v>
      </c>
      <c r="E57" s="21">
        <v>2</v>
      </c>
      <c r="F57" s="22">
        <v>-1.1859999999999999</v>
      </c>
      <c r="G57" s="18"/>
    </row>
    <row r="58" spans="2:7" x14ac:dyDescent="0.25">
      <c r="B58" s="17" t="s">
        <v>223</v>
      </c>
      <c r="C58" s="19">
        <v>1916.0148899999999</v>
      </c>
      <c r="D58" s="20" t="s">
        <v>291</v>
      </c>
      <c r="E58" s="21">
        <v>1</v>
      </c>
      <c r="F58" s="22">
        <v>-0.66700000000000004</v>
      </c>
      <c r="G58" s="18"/>
    </row>
    <row r="59" spans="2:7" x14ac:dyDescent="0.25">
      <c r="B59" s="17" t="s">
        <v>226</v>
      </c>
      <c r="C59" s="19">
        <v>1932.00981</v>
      </c>
      <c r="D59" s="20" t="s">
        <v>291</v>
      </c>
      <c r="E59" s="21">
        <v>0.1</v>
      </c>
      <c r="F59" s="22">
        <v>-0.66700000000000004</v>
      </c>
      <c r="G59" s="18"/>
    </row>
    <row r="60" spans="2:7" x14ac:dyDescent="0.25">
      <c r="B60" s="17" t="s">
        <v>230</v>
      </c>
      <c r="C60" s="19">
        <v>1990.02719</v>
      </c>
      <c r="D60" s="20" t="s">
        <v>290</v>
      </c>
      <c r="E60" s="21">
        <v>0</v>
      </c>
      <c r="F60" s="22">
        <v>-1.163</v>
      </c>
      <c r="G60" s="18"/>
    </row>
    <row r="61" spans="2:7" x14ac:dyDescent="0.25">
      <c r="B61" s="17" t="s">
        <v>241</v>
      </c>
      <c r="C61" s="19">
        <v>2001.0319999999999</v>
      </c>
      <c r="D61" s="20" t="s">
        <v>291</v>
      </c>
      <c r="E61" s="21">
        <v>0</v>
      </c>
      <c r="F61" s="22">
        <v>-0.442</v>
      </c>
      <c r="G61" s="18"/>
    </row>
    <row r="62" spans="2:7" x14ac:dyDescent="0.25">
      <c r="B62" s="17" t="s">
        <v>194</v>
      </c>
      <c r="C62" s="19">
        <v>2017.1248000000001</v>
      </c>
      <c r="D62" s="20" t="s">
        <v>291</v>
      </c>
      <c r="E62" s="21">
        <v>1</v>
      </c>
      <c r="F62" s="22">
        <v>0.66800000000000004</v>
      </c>
      <c r="G62" s="18"/>
    </row>
    <row r="63" spans="2:7" x14ac:dyDescent="0.25">
      <c r="B63" s="17" t="s">
        <v>200</v>
      </c>
      <c r="C63" s="19">
        <v>2027.06873</v>
      </c>
      <c r="D63" s="20" t="s">
        <v>291</v>
      </c>
      <c r="E63" s="21">
        <v>1</v>
      </c>
      <c r="F63" s="22">
        <v>-0.38900000000000001</v>
      </c>
      <c r="G63" s="18"/>
    </row>
    <row r="64" spans="2:7" x14ac:dyDescent="0.25">
      <c r="B64" s="17" t="s">
        <v>233</v>
      </c>
      <c r="C64" s="19">
        <v>2074.1462700000002</v>
      </c>
      <c r="D64" s="20" t="s">
        <v>290</v>
      </c>
      <c r="E64" s="21">
        <v>0</v>
      </c>
      <c r="F64" s="22">
        <v>0.61499999999999999</v>
      </c>
      <c r="G64" s="18"/>
    </row>
    <row r="65" spans="2:7" x14ac:dyDescent="0.25">
      <c r="B65" s="17" t="s">
        <v>243</v>
      </c>
      <c r="C65" s="19">
        <v>2166.0857999999998</v>
      </c>
      <c r="D65" s="20" t="s">
        <v>291</v>
      </c>
      <c r="E65" s="21">
        <v>-4</v>
      </c>
      <c r="F65" s="22">
        <v>-1.5049999999999999</v>
      </c>
      <c r="G65" s="18"/>
    </row>
    <row r="66" spans="2:7" x14ac:dyDescent="0.25">
      <c r="B66" s="17" t="s">
        <v>212</v>
      </c>
      <c r="C66" s="19">
        <v>2244.2113300000001</v>
      </c>
      <c r="D66" s="20" t="s">
        <v>291</v>
      </c>
      <c r="E66" s="21">
        <v>1</v>
      </c>
      <c r="F66" s="22">
        <v>-0.8</v>
      </c>
      <c r="G66" s="18"/>
    </row>
    <row r="67" spans="2:7" x14ac:dyDescent="0.25">
      <c r="B67" s="17" t="s">
        <v>236</v>
      </c>
      <c r="C67" s="19">
        <v>2252.0596599999999</v>
      </c>
      <c r="D67" s="20" t="s">
        <v>291</v>
      </c>
      <c r="E67" s="21">
        <v>-1</v>
      </c>
      <c r="F67" s="22">
        <v>-0.82499999999999996</v>
      </c>
      <c r="G67" s="18"/>
    </row>
    <row r="68" spans="2:7" x14ac:dyDescent="0.25">
      <c r="B68" s="17" t="s">
        <v>245</v>
      </c>
      <c r="C68" s="19">
        <v>2932.5869600000001</v>
      </c>
      <c r="D68" s="20" t="s">
        <v>290</v>
      </c>
      <c r="E68" s="21">
        <v>-0.9</v>
      </c>
      <c r="F68" s="22">
        <v>0.37</v>
      </c>
      <c r="G68" s="18"/>
    </row>
    <row r="69" spans="2:7" x14ac:dyDescent="0.25">
      <c r="B69" s="17" t="s">
        <v>249</v>
      </c>
      <c r="C69" s="19">
        <v>3277.7041800000002</v>
      </c>
      <c r="D69" s="20" t="s">
        <v>291</v>
      </c>
      <c r="E69" s="21">
        <v>-2.9</v>
      </c>
      <c r="F69" s="22">
        <v>0.10299999999999999</v>
      </c>
      <c r="G69" s="18"/>
    </row>
    <row r="70" spans="2:7" x14ac:dyDescent="0.25">
      <c r="B70" s="17" t="s">
        <v>253</v>
      </c>
      <c r="C70" s="19">
        <v>3342.7778499999999</v>
      </c>
      <c r="D70" s="20" t="s">
        <v>291</v>
      </c>
      <c r="E70" s="21">
        <v>2</v>
      </c>
      <c r="F70" s="22">
        <v>-1.1619999999999999</v>
      </c>
      <c r="G70" s="18"/>
    </row>
    <row r="71" spans="2:7" x14ac:dyDescent="0.25">
      <c r="B71" s="17" t="s">
        <v>261</v>
      </c>
      <c r="C71" s="19">
        <v>3394.8091599999998</v>
      </c>
      <c r="D71" s="20" t="s">
        <v>291</v>
      </c>
      <c r="E71" s="21">
        <v>2</v>
      </c>
      <c r="F71" s="22">
        <v>-1.3460000000000001</v>
      </c>
      <c r="G71" s="18"/>
    </row>
    <row r="72" spans="2:7" x14ac:dyDescent="0.25">
      <c r="B72" s="17" t="s">
        <v>269</v>
      </c>
      <c r="C72" s="19">
        <v>3536.8833800000002</v>
      </c>
      <c r="D72" s="20" t="s">
        <v>291</v>
      </c>
      <c r="E72" s="21">
        <v>2</v>
      </c>
      <c r="F72" s="22">
        <v>-1.1850000000000001</v>
      </c>
      <c r="G72" s="18"/>
    </row>
    <row r="73" spans="2:7" x14ac:dyDescent="0.25">
      <c r="B73" s="17" t="s">
        <v>275</v>
      </c>
      <c r="C73" s="19">
        <v>3619.9205000000002</v>
      </c>
      <c r="D73" s="20" t="s">
        <v>291</v>
      </c>
      <c r="E73" s="21">
        <v>2</v>
      </c>
      <c r="F73" s="22">
        <v>-1.25</v>
      </c>
      <c r="G73" s="18"/>
    </row>
    <row r="74" spans="2:7" x14ac:dyDescent="0.25">
      <c r="B74" s="17" t="s">
        <v>279</v>
      </c>
      <c r="C74" s="19">
        <v>3788.0103800000002</v>
      </c>
      <c r="D74" s="20" t="s">
        <v>291</v>
      </c>
      <c r="E74" s="21">
        <v>2</v>
      </c>
      <c r="F74" s="22">
        <v>-1.1859999999999999</v>
      </c>
      <c r="G74" s="18"/>
    </row>
    <row r="75" spans="2:7" x14ac:dyDescent="0.25">
      <c r="B75" s="17" t="s">
        <v>282</v>
      </c>
      <c r="C75" s="19">
        <v>3788.0103800000002</v>
      </c>
      <c r="D75" s="20" t="s">
        <v>291</v>
      </c>
      <c r="E75" s="21">
        <v>2</v>
      </c>
      <c r="F75" s="22">
        <v>-1.1859999999999999</v>
      </c>
      <c r="G75" s="18"/>
    </row>
    <row r="76" spans="2:7" x14ac:dyDescent="0.25">
      <c r="B76" s="17" t="s">
        <v>286</v>
      </c>
      <c r="C76" s="19">
        <v>3788.0103800000002</v>
      </c>
      <c r="D76" s="20" t="s">
        <v>291</v>
      </c>
      <c r="E76" s="21">
        <v>2</v>
      </c>
      <c r="F76" s="22">
        <v>-1.1859999999999999</v>
      </c>
      <c r="G76" s="18"/>
    </row>
    <row r="77" spans="2:7" x14ac:dyDescent="0.25">
      <c r="B77" s="6"/>
    </row>
  </sheetData>
  <conditionalFormatting sqref="C3:C76">
    <cfRule type="cellIs" dxfId="0" priority="1" stopIfTrue="1" operator="equal"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B7BD-FD7B-4B8F-9989-51F8B4AF7AEC}">
  <dimension ref="B22:L22"/>
  <sheetViews>
    <sheetView workbookViewId="0">
      <selection activeCell="B22" sqref="B22:L22"/>
    </sheetView>
  </sheetViews>
  <sheetFormatPr defaultRowHeight="15" x14ac:dyDescent="0.25"/>
  <sheetData>
    <row r="22" spans="2:12" ht="36.75" customHeight="1" x14ac:dyDescent="0.25">
      <c r="B22" s="34" t="s">
        <v>301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1">
    <mergeCell ref="B22:L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1. Profile of potential b</vt:lpstr>
      <vt:lpstr>Table 2. Selected physicochemic</vt:lpstr>
      <vt:lpstr>Fig,Total number of amino acids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keska</dc:creator>
  <cp:lastModifiedBy>keska</cp:lastModifiedBy>
  <dcterms:created xsi:type="dcterms:W3CDTF">2015-06-05T18:17:20Z</dcterms:created>
  <dcterms:modified xsi:type="dcterms:W3CDTF">2022-01-16T21:54:30Z</dcterms:modified>
</cp:coreProperties>
</file>