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F:\maj 2020\grand\RID\doświadczenie 3 wierzbówka w konserwach\food and function\"/>
    </mc:Choice>
  </mc:AlternateContent>
  <xr:revisionPtr revIDLastSave="0" documentId="13_ncr:1_{FE8F8B30-0838-42E9-B719-CE7AA10501B3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Table 1. Profile of potential b" sheetId="1" r:id="rId1"/>
    <sheet name="Table 2. Selected physicohemic" sheetId="2" r:id="rId2"/>
    <sheet name="Fig.1 and Fig. 2 Total number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<sst xmlns="http://schemas.openxmlformats.org/spreadsheetml/2006/main" count="134" uniqueCount="76">
  <si>
    <t>No.</t>
  </si>
  <si>
    <t>DPP III - I</t>
  </si>
  <si>
    <t>DPP IV-I</t>
  </si>
  <si>
    <t>ACE-I</t>
  </si>
  <si>
    <t>CaMPDE inhibitor</t>
  </si>
  <si>
    <t>hypolipidemic</t>
  </si>
  <si>
    <t>renin inhibitor</t>
  </si>
  <si>
    <t>alpha amylase inhibitor</t>
  </si>
  <si>
    <t>pancreatic lipase inhibitor</t>
  </si>
  <si>
    <t>after 0 days</t>
  </si>
  <si>
    <t>PSNEEMNAKKIEFEQFLPMLQAISNN</t>
  </si>
  <si>
    <t>AIDEGWMYGTVQRTGRTGMLPANYVEAI</t>
  </si>
  <si>
    <t>PIISGLYQGAGGPGAGGFGAQAPKGGSGSGPTIEE</t>
  </si>
  <si>
    <t>PGARPPPGPPPPGPPPPGPAPPGARPPPGPPPPGP</t>
  </si>
  <si>
    <t>DPIGNLNTAFEVAEKYLDIPKMLDAEDIVN</t>
  </si>
  <si>
    <t>PGARPPPGPPPPGPPPPGPAPPGARPPPGPPPPPPGP</t>
  </si>
  <si>
    <t>DFGADAQGAMSKALELFRNDMAAKYKELGFQG</t>
  </si>
  <si>
    <t>FVEQEEGESKAFEPWEDIQENFLYYEEKLADILK</t>
  </si>
  <si>
    <t>LSNRPSFNRTPIPWLSSGEPVDYNVDIGIPLDGETEEL</t>
  </si>
  <si>
    <t>SKTIVAINKDPEAPIFQVADYGIVADLFKVVPEMTEILKKK</t>
  </si>
  <si>
    <t>SKTIVAINKDPEAPIFQVADYGIVADLFKVVPEMTELLKKK</t>
  </si>
  <si>
    <t>PPGPAPPGARPPPGPPPPGPPPPGPAPPGARPPPGPPPPGPPPPGPAPPGARPPPGPP</t>
  </si>
  <si>
    <t>PPGPAPPGARPPPGPPPPGPPPPGPAPPGARPPPGPPPPGPPPPGPAPPGARPPPPPPPPAD</t>
  </si>
  <si>
    <t>after 180 days</t>
  </si>
  <si>
    <t>SKEYFSKHN</t>
  </si>
  <si>
    <t>DSKEYFSKHN</t>
  </si>
  <si>
    <t>SREVHTKIISEE</t>
  </si>
  <si>
    <t>KAKDIEHAKKVSQQVSKV</t>
  </si>
  <si>
    <t>VLSAADKANVKAAWGKVGGQAG</t>
  </si>
  <si>
    <t>GEAAPYLRKSEKERIEAQN</t>
  </si>
  <si>
    <t>NEFGYSNRVVDLMVHMASKE + 2 Oxidation (M)</t>
  </si>
  <si>
    <t>GGGASLELLEGKVLPGVDALSNV</t>
  </si>
  <si>
    <t>PLNETVVDLYKKSSLKLLSN</t>
  </si>
  <si>
    <t>LVKAGFAGDD</t>
  </si>
  <si>
    <t>LEDELYAQKLKYK</t>
  </si>
  <si>
    <t>PEDVITGAFKVLDPEGKGT</t>
  </si>
  <si>
    <t>AKLKEIVTNFLAGFEA</t>
  </si>
  <si>
    <t>AMKAYINKVEELKKKYGI + Oxidation (M)</t>
  </si>
  <si>
    <t>VLSAADKANVKAAWGKVGGQAGAH</t>
  </si>
  <si>
    <t>Mass</t>
  </si>
  <si>
    <t>solubility</t>
  </si>
  <si>
    <t>net chatge</t>
  </si>
  <si>
    <t>hydrophobicity</t>
  </si>
  <si>
    <t>good</t>
  </si>
  <si>
    <t>poor</t>
  </si>
  <si>
    <t>Peptides</t>
  </si>
  <si>
    <t>Table 1. Profile of potential biological activity offered by peptides common from W_C, W_015 and W_1 batches  after 0 as wll as 180 days of storage</t>
  </si>
  <si>
    <t>amino acid</t>
  </si>
  <si>
    <t>Peptide</t>
  </si>
  <si>
    <r>
      <t xml:space="preserve">0,03852 </t>
    </r>
    <r>
      <rPr>
        <i/>
        <vertAlign val="superscript"/>
        <sz val="10"/>
        <rFont val="Arial"/>
        <family val="2"/>
        <charset val="238"/>
      </rPr>
      <t>2</t>
    </r>
  </si>
  <si>
    <t>Table 2. Selected phisycochemical properties of peptides  common from W_C, W_015 and W_1 batches  after 0 as wll as 180 days of storage (data was collected using INNOVAGEN tools available in website)</t>
  </si>
  <si>
    <t>2 - number presented frequency of bioactive fragments occurrence in peptides sequence (A-parameter) (tools available in website BIOPEP-UWM website ( http://www.uwm.edu.pl/biochemia/index.php/pl/biopep; access: April 2021))</t>
  </si>
  <si>
    <t>1 - indicatol of potential bioactivity (tools available in PeptideRanker website  (http://distilldeep.ucd.ie/PeptideRanker/ ; access: April 2021)</t>
  </si>
  <si>
    <t>Fig. 1.  Total number of amino acids present in peptides common from W_C, W_015 and W_1 batches  after 0 days of storage</t>
  </si>
  <si>
    <t>Fig. 2. Total number of amino acids present in peptide sequences common from W_C, W_015 and W_1 batches  after 180 days of storage</t>
  </si>
  <si>
    <t>mass</t>
  </si>
  <si>
    <t>PeptideRanker1</t>
  </si>
  <si>
    <t>antioxidative</t>
  </si>
  <si>
    <t>antiamnestic</t>
  </si>
  <si>
    <t>stimulating</t>
  </si>
  <si>
    <t>regulating</t>
  </si>
  <si>
    <t>hypotensive</t>
  </si>
  <si>
    <t>inhibitor</t>
  </si>
  <si>
    <t>aqntitrombotic</t>
  </si>
  <si>
    <t xml:space="preserve">bacterial permease ligant </t>
  </si>
  <si>
    <t>activating ubiquitin-mediated proteolysis</t>
  </si>
  <si>
    <t>immunomodulating</t>
  </si>
  <si>
    <t>neuropeptide</t>
  </si>
  <si>
    <t>anticancer</t>
  </si>
  <si>
    <t>anorectic</t>
  </si>
  <si>
    <t>chemotactic</t>
  </si>
  <si>
    <t>opioid</t>
  </si>
  <si>
    <t>alphaglucosidase inhibitor</t>
  </si>
  <si>
    <t>antibacterial</t>
  </si>
  <si>
    <t>anty inflammatory</t>
  </si>
  <si>
    <t>immunostimulating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</si>
</sst>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i/>
      <vertAlign val="superscript"/>
      <sz val="10"/>
      <name val="Arial"/>
      <family val="2"/>
      <charset val="238"/>
    </font>
    <font>
      <sz val="10"/>
      <color theme="1"/>
      <name val="Arial Unicode M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0" fontId="2" fillId="0" borderId="0" xfId="0" applyFont="1"/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/>
    <xf numFmtId="1" fontId="0" fillId="0" borderId="0" xfId="0" applyNumberFormat="1" applyBorder="1"/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/>
    <xf numFmtId="0" fontId="0" fillId="0" borderId="9" xfId="0" applyFill="1" applyBorder="1" applyAlignment="1">
      <alignment horizontal="center" vertical="center" wrapText="1"/>
    </xf>
    <xf numFmtId="0" fontId="0" fillId="0" borderId="9" xfId="0" applyFill="1" applyBorder="1"/>
    <xf numFmtId="0" fontId="0" fillId="2" borderId="2" xfId="0" applyFill="1" applyBorder="1"/>
    <xf numFmtId="0" fontId="2" fillId="0" borderId="0" xfId="0" applyFont="1" applyAlignment="1">
      <alignment vertical="center" wrapText="1"/>
    </xf>
    <xf numFmtId="2" fontId="0" fillId="0" borderId="4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9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4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1" fontId="4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wrapText="1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/>
    <xf numFmtId="0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 textRotation="90" wrapText="1"/>
    </xf>
    <xf numFmtId="0" fontId="0" fillId="0" borderId="3" xfId="0" applyFill="1" applyBorder="1" applyAlignment="1">
      <alignment horizontal="center" vertical="center" textRotation="90"/>
    </xf>
    <xf numFmtId="0" fontId="0" fillId="0" borderId="6" xfId="0" applyFill="1" applyBorder="1" applyAlignment="1">
      <alignment horizontal="center" vertical="center" textRotation="90"/>
    </xf>
    <xf numFmtId="0" fontId="0" fillId="0" borderId="8" xfId="0" applyFill="1" applyBorder="1" applyAlignment="1">
      <alignment horizontal="center" vertical="center" textRotation="90"/>
    </xf>
    <xf numFmtId="0" fontId="0" fillId="0" borderId="3" xfId="0" applyFill="1" applyBorder="1" applyAlignment="1">
      <alignment horizontal="center" vertical="center" textRotation="90" wrapText="1"/>
    </xf>
    <xf numFmtId="0" fontId="0" fillId="0" borderId="6" xfId="0" applyFill="1" applyBorder="1" applyAlignment="1">
      <alignment horizontal="center" vertical="center" textRotation="90" wrapText="1"/>
    </xf>
    <xf numFmtId="0" fontId="0" fillId="0" borderId="8" xfId="0" applyFill="1" applyBorder="1" applyAlignment="1">
      <alignment horizontal="center" vertical="center" textRotation="90" wrapText="1"/>
    </xf>
  </cellXfs>
  <cellStyles count="2">
    <cellStyle name="Normalny" xfId="0" builtinId="0"/>
    <cellStyle name="Normalny 2" xfId="1" xr:uid="{D16A3AD3-6FD2-46D4-8F8C-30E9F5958D4A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'[1]15 typowe dla wszystkich'!$C$34:$C$55</c:f>
              <c:strCache>
                <c:ptCount val="22"/>
                <c:pt idx="0">
                  <c:v>Ala</c:v>
                </c:pt>
                <c:pt idx="1">
                  <c:v>Asx</c:v>
                </c:pt>
                <c:pt idx="2">
                  <c:v>Cys</c:v>
                </c:pt>
                <c:pt idx="3">
                  <c:v>Asp</c:v>
                </c:pt>
                <c:pt idx="4">
                  <c:v>Glu</c:v>
                </c:pt>
                <c:pt idx="5">
                  <c:v>Phe</c:v>
                </c:pt>
                <c:pt idx="6">
                  <c:v>Gly</c:v>
                </c:pt>
                <c:pt idx="7">
                  <c:v>His</c:v>
                </c:pt>
                <c:pt idx="8">
                  <c:v>Ile</c:v>
                </c:pt>
                <c:pt idx="9">
                  <c:v>Lys</c:v>
                </c:pt>
                <c:pt idx="10">
                  <c:v>Leu</c:v>
                </c:pt>
                <c:pt idx="11">
                  <c:v>Met</c:v>
                </c:pt>
                <c:pt idx="12">
                  <c:v>Asn</c:v>
                </c:pt>
                <c:pt idx="13">
                  <c:v>Pro</c:v>
                </c:pt>
                <c:pt idx="14">
                  <c:v>Gln</c:v>
                </c:pt>
                <c:pt idx="15">
                  <c:v>Arg</c:v>
                </c:pt>
                <c:pt idx="16">
                  <c:v>Ser</c:v>
                </c:pt>
                <c:pt idx="17">
                  <c:v>Thr</c:v>
                </c:pt>
                <c:pt idx="18">
                  <c:v>Val</c:v>
                </c:pt>
                <c:pt idx="19">
                  <c:v>Trp</c:v>
                </c:pt>
                <c:pt idx="20">
                  <c:v>Tyr</c:v>
                </c:pt>
                <c:pt idx="21">
                  <c:v>Glx</c:v>
                </c:pt>
              </c:strCache>
            </c:strRef>
          </c:cat>
          <c:val>
            <c:numRef>
              <c:f>'[1]15 typowe dla wszystkich'!$D$34:$D$55</c:f>
              <c:numCache>
                <c:formatCode>General</c:formatCode>
                <c:ptCount val="22"/>
                <c:pt idx="0">
                  <c:v>47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32</c:v>
                </c:pt>
                <c:pt idx="5">
                  <c:v>15</c:v>
                </c:pt>
                <c:pt idx="6">
                  <c:v>62</c:v>
                </c:pt>
                <c:pt idx="7">
                  <c:v>0</c:v>
                </c:pt>
                <c:pt idx="8">
                  <c:v>24</c:v>
                </c:pt>
                <c:pt idx="9">
                  <c:v>23</c:v>
                </c:pt>
                <c:pt idx="10">
                  <c:v>22</c:v>
                </c:pt>
                <c:pt idx="11">
                  <c:v>9</c:v>
                </c:pt>
                <c:pt idx="12">
                  <c:v>15</c:v>
                </c:pt>
                <c:pt idx="13">
                  <c:v>148</c:v>
                </c:pt>
                <c:pt idx="14">
                  <c:v>11</c:v>
                </c:pt>
                <c:pt idx="15">
                  <c:v>15</c:v>
                </c:pt>
                <c:pt idx="16">
                  <c:v>13</c:v>
                </c:pt>
                <c:pt idx="17">
                  <c:v>11</c:v>
                </c:pt>
                <c:pt idx="18">
                  <c:v>17</c:v>
                </c:pt>
                <c:pt idx="19">
                  <c:v>3</c:v>
                </c:pt>
                <c:pt idx="20">
                  <c:v>10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74-4EE8-89E1-B95C6C441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4926208"/>
        <c:axId val="1224924960"/>
      </c:barChart>
      <c:catAx>
        <c:axId val="1224926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amino acid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224924960"/>
        <c:crosses val="autoZero"/>
        <c:auto val="1"/>
        <c:lblAlgn val="ctr"/>
        <c:lblOffset val="100"/>
        <c:noMultiLvlLbl val="0"/>
      </c:catAx>
      <c:valAx>
        <c:axId val="12249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number of amino acids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22492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9817499448083"/>
          <c:y val="0.1607822025441708"/>
          <c:w val="0.83557387102313141"/>
          <c:h val="0.706295690674448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'[1]15 typowe dla wszystkich'!$N$34:$N$55</c:f>
              <c:strCache>
                <c:ptCount val="22"/>
                <c:pt idx="0">
                  <c:v>Ala</c:v>
                </c:pt>
                <c:pt idx="1">
                  <c:v>Asx</c:v>
                </c:pt>
                <c:pt idx="2">
                  <c:v>Cys</c:v>
                </c:pt>
                <c:pt idx="3">
                  <c:v>Asp</c:v>
                </c:pt>
                <c:pt idx="4">
                  <c:v>Glu</c:v>
                </c:pt>
                <c:pt idx="5">
                  <c:v>Phe</c:v>
                </c:pt>
                <c:pt idx="6">
                  <c:v>Gly</c:v>
                </c:pt>
                <c:pt idx="7">
                  <c:v>His</c:v>
                </c:pt>
                <c:pt idx="8">
                  <c:v>Ile</c:v>
                </c:pt>
                <c:pt idx="9">
                  <c:v>Lys</c:v>
                </c:pt>
                <c:pt idx="10">
                  <c:v>Leu</c:v>
                </c:pt>
                <c:pt idx="11">
                  <c:v>Met</c:v>
                </c:pt>
                <c:pt idx="12">
                  <c:v>Asn</c:v>
                </c:pt>
                <c:pt idx="13">
                  <c:v>Pro</c:v>
                </c:pt>
                <c:pt idx="14">
                  <c:v>Gln</c:v>
                </c:pt>
                <c:pt idx="15">
                  <c:v>Arg</c:v>
                </c:pt>
                <c:pt idx="16">
                  <c:v>Ser</c:v>
                </c:pt>
                <c:pt idx="17">
                  <c:v>Thr</c:v>
                </c:pt>
                <c:pt idx="18">
                  <c:v>Val</c:v>
                </c:pt>
                <c:pt idx="19">
                  <c:v>Trp</c:v>
                </c:pt>
                <c:pt idx="20">
                  <c:v>Tyr</c:v>
                </c:pt>
                <c:pt idx="21">
                  <c:v>Glx</c:v>
                </c:pt>
              </c:strCache>
            </c:strRef>
          </c:cat>
          <c:val>
            <c:numRef>
              <c:f>'[1]15 typowe dla wszystkich'!$O$34:$O$55</c:f>
              <c:numCache>
                <c:formatCode>General</c:formatCode>
                <c:ptCount val="22"/>
                <c:pt idx="0">
                  <c:v>30</c:v>
                </c:pt>
                <c:pt idx="1">
                  <c:v>0</c:v>
                </c:pt>
                <c:pt idx="2">
                  <c:v>0</c:v>
                </c:pt>
                <c:pt idx="3">
                  <c:v>12</c:v>
                </c:pt>
                <c:pt idx="4">
                  <c:v>23</c:v>
                </c:pt>
                <c:pt idx="5">
                  <c:v>7</c:v>
                </c:pt>
                <c:pt idx="6">
                  <c:v>22</c:v>
                </c:pt>
                <c:pt idx="7">
                  <c:v>6</c:v>
                </c:pt>
                <c:pt idx="8">
                  <c:v>8</c:v>
                </c:pt>
                <c:pt idx="9">
                  <c:v>36</c:v>
                </c:pt>
                <c:pt idx="10">
                  <c:v>22</c:v>
                </c:pt>
                <c:pt idx="11">
                  <c:v>3</c:v>
                </c:pt>
                <c:pt idx="12">
                  <c:v>12</c:v>
                </c:pt>
                <c:pt idx="13">
                  <c:v>5</c:v>
                </c:pt>
                <c:pt idx="14">
                  <c:v>6</c:v>
                </c:pt>
                <c:pt idx="15">
                  <c:v>4</c:v>
                </c:pt>
                <c:pt idx="16">
                  <c:v>18</c:v>
                </c:pt>
                <c:pt idx="17">
                  <c:v>5</c:v>
                </c:pt>
                <c:pt idx="18">
                  <c:v>23</c:v>
                </c:pt>
                <c:pt idx="19">
                  <c:v>2</c:v>
                </c:pt>
                <c:pt idx="20">
                  <c:v>9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46-4A4A-AA01-1727D3213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7037376"/>
        <c:axId val="1107040704"/>
      </c:barChart>
      <c:catAx>
        <c:axId val="1107037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amino</a:t>
                </a:r>
                <a:r>
                  <a:rPr lang="pl-PL" baseline="0"/>
                  <a:t> acid</a:t>
                </a:r>
                <a:endParaRPr lang="pl-PL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07040704"/>
        <c:crosses val="autoZero"/>
        <c:auto val="1"/>
        <c:lblAlgn val="ctr"/>
        <c:lblOffset val="100"/>
        <c:noMultiLvlLbl val="0"/>
      </c:catAx>
      <c:valAx>
        <c:axId val="110704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 of amino acids</a:t>
                </a:r>
              </a:p>
            </c:rich>
          </c:tx>
          <c:layout>
            <c:manualLayout>
              <c:xMode val="edge"/>
              <c:yMode val="edge"/>
              <c:x val="1.2382564328991588E-2"/>
              <c:y val="0.326666834377332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07037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9</xdr:col>
      <xdr:colOff>180976</xdr:colOff>
      <xdr:row>16</xdr:row>
      <xdr:rowOff>76200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190614F3-9BDA-4CB7-A318-2D21504E3F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581024</xdr:colOff>
      <xdr:row>22</xdr:row>
      <xdr:rowOff>133350</xdr:rowOff>
    </xdr:from>
    <xdr:to>
      <xdr:col>9</xdr:col>
      <xdr:colOff>190499</xdr:colOff>
      <xdr:row>38</xdr:row>
      <xdr:rowOff>66675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6280A262-C1AA-4E5A-ADA9-8E1A28C3FA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eska\Downloads\MATRYCE_wierzbowka_peptydy%2003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owe dla wszystkich"/>
      <sheetName val="Arkusz1"/>
      <sheetName val="Arkusz2 POZMIENIAC NAZWY"/>
      <sheetName val="15 typowe dla wszystkich"/>
      <sheetName val="13 typowe dla wszystkich"/>
      <sheetName val="próba 0.15 po 180"/>
      <sheetName val="Arkusz3"/>
    </sheetNames>
    <sheetDataSet>
      <sheetData sheetId="0"/>
      <sheetData sheetId="1"/>
      <sheetData sheetId="2"/>
      <sheetData sheetId="3">
        <row r="34">
          <cell r="C34" t="str">
            <v>Ala</v>
          </cell>
          <cell r="D34">
            <v>47</v>
          </cell>
          <cell r="N34" t="str">
            <v>Ala</v>
          </cell>
          <cell r="O34">
            <v>30</v>
          </cell>
        </row>
        <row r="35">
          <cell r="C35" t="str">
            <v>Asx</v>
          </cell>
          <cell r="D35">
            <v>0</v>
          </cell>
          <cell r="N35" t="str">
            <v>Asx</v>
          </cell>
          <cell r="O35">
            <v>0</v>
          </cell>
        </row>
        <row r="36">
          <cell r="C36" t="str">
            <v>Cys</v>
          </cell>
          <cell r="D36">
            <v>0</v>
          </cell>
          <cell r="N36" t="str">
            <v>Cys</v>
          </cell>
          <cell r="O36">
            <v>0</v>
          </cell>
        </row>
        <row r="37">
          <cell r="C37" t="str">
            <v>Asp</v>
          </cell>
          <cell r="D37">
            <v>20</v>
          </cell>
          <cell r="N37" t="str">
            <v>Asp</v>
          </cell>
          <cell r="O37">
            <v>12</v>
          </cell>
        </row>
        <row r="38">
          <cell r="C38" t="str">
            <v>Glu</v>
          </cell>
          <cell r="D38">
            <v>32</v>
          </cell>
          <cell r="N38" t="str">
            <v>Glu</v>
          </cell>
          <cell r="O38">
            <v>23</v>
          </cell>
        </row>
        <row r="39">
          <cell r="C39" t="str">
            <v>Phe</v>
          </cell>
          <cell r="D39">
            <v>15</v>
          </cell>
          <cell r="N39" t="str">
            <v>Phe</v>
          </cell>
          <cell r="O39">
            <v>7</v>
          </cell>
        </row>
        <row r="40">
          <cell r="C40" t="str">
            <v>Gly</v>
          </cell>
          <cell r="D40">
            <v>62</v>
          </cell>
          <cell r="N40" t="str">
            <v>Gly</v>
          </cell>
          <cell r="O40">
            <v>22</v>
          </cell>
        </row>
        <row r="41">
          <cell r="C41" t="str">
            <v>His</v>
          </cell>
          <cell r="D41">
            <v>0</v>
          </cell>
          <cell r="N41" t="str">
            <v>His</v>
          </cell>
          <cell r="O41">
            <v>6</v>
          </cell>
        </row>
        <row r="42">
          <cell r="C42" t="str">
            <v>Ile</v>
          </cell>
          <cell r="D42">
            <v>24</v>
          </cell>
          <cell r="N42" t="str">
            <v>Ile</v>
          </cell>
          <cell r="O42">
            <v>8</v>
          </cell>
        </row>
        <row r="43">
          <cell r="C43" t="str">
            <v>Lys</v>
          </cell>
          <cell r="D43">
            <v>23</v>
          </cell>
          <cell r="N43" t="str">
            <v>Lys</v>
          </cell>
          <cell r="O43">
            <v>36</v>
          </cell>
        </row>
        <row r="44">
          <cell r="C44" t="str">
            <v>Leu</v>
          </cell>
          <cell r="D44">
            <v>22</v>
          </cell>
          <cell r="N44" t="str">
            <v>Leu</v>
          </cell>
          <cell r="O44">
            <v>22</v>
          </cell>
        </row>
        <row r="45">
          <cell r="C45" t="str">
            <v>Met</v>
          </cell>
          <cell r="D45">
            <v>9</v>
          </cell>
          <cell r="N45" t="str">
            <v>Met</v>
          </cell>
          <cell r="O45">
            <v>3</v>
          </cell>
        </row>
        <row r="46">
          <cell r="C46" t="str">
            <v>Asn</v>
          </cell>
          <cell r="D46">
            <v>15</v>
          </cell>
          <cell r="N46" t="str">
            <v>Asn</v>
          </cell>
          <cell r="O46">
            <v>12</v>
          </cell>
        </row>
        <row r="47">
          <cell r="C47" t="str">
            <v>Pro</v>
          </cell>
          <cell r="D47">
            <v>148</v>
          </cell>
          <cell r="N47" t="str">
            <v>Pro</v>
          </cell>
          <cell r="O47">
            <v>5</v>
          </cell>
        </row>
        <row r="48">
          <cell r="C48" t="str">
            <v>Gln</v>
          </cell>
          <cell r="D48">
            <v>11</v>
          </cell>
          <cell r="N48" t="str">
            <v>Gln</v>
          </cell>
          <cell r="O48">
            <v>6</v>
          </cell>
        </row>
        <row r="49">
          <cell r="C49" t="str">
            <v>Arg</v>
          </cell>
          <cell r="D49">
            <v>15</v>
          </cell>
          <cell r="N49" t="str">
            <v>Arg</v>
          </cell>
          <cell r="O49">
            <v>4</v>
          </cell>
        </row>
        <row r="50">
          <cell r="C50" t="str">
            <v>Ser</v>
          </cell>
          <cell r="D50">
            <v>13</v>
          </cell>
          <cell r="N50" t="str">
            <v>Ser</v>
          </cell>
          <cell r="O50">
            <v>18</v>
          </cell>
        </row>
        <row r="51">
          <cell r="C51" t="str">
            <v>Thr</v>
          </cell>
          <cell r="D51">
            <v>11</v>
          </cell>
          <cell r="N51" t="str">
            <v>Thr</v>
          </cell>
          <cell r="O51">
            <v>5</v>
          </cell>
        </row>
        <row r="52">
          <cell r="C52" t="str">
            <v>Val</v>
          </cell>
          <cell r="D52">
            <v>17</v>
          </cell>
          <cell r="N52" t="str">
            <v>Val</v>
          </cell>
          <cell r="O52">
            <v>23</v>
          </cell>
        </row>
        <row r="53">
          <cell r="C53" t="str">
            <v>Trp</v>
          </cell>
          <cell r="D53">
            <v>3</v>
          </cell>
          <cell r="N53" t="str">
            <v>Trp</v>
          </cell>
          <cell r="O53">
            <v>2</v>
          </cell>
        </row>
        <row r="54">
          <cell r="C54" t="str">
            <v>Tyr</v>
          </cell>
          <cell r="D54">
            <v>10</v>
          </cell>
          <cell r="N54" t="str">
            <v>Tyr</v>
          </cell>
          <cell r="O54">
            <v>9</v>
          </cell>
        </row>
        <row r="55">
          <cell r="C55" t="str">
            <v>Glx</v>
          </cell>
          <cell r="D55">
            <v>0</v>
          </cell>
          <cell r="N55" t="str">
            <v>Glx</v>
          </cell>
          <cell r="O55">
            <v>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workbookViewId="0">
      <selection activeCell="C2" sqref="C2:AH2"/>
    </sheetView>
  </sheetViews>
  <sheetFormatPr defaultRowHeight="15" x14ac:dyDescent="0.25"/>
  <cols>
    <col min="2" max="2" width="9.140625" style="29"/>
    <col min="3" max="3" width="83.140625" customWidth="1"/>
  </cols>
  <sheetData>
    <row r="1" spans="1:35" x14ac:dyDescent="0.25">
      <c r="A1" s="1" t="s">
        <v>46</v>
      </c>
    </row>
    <row r="2" spans="1:35" s="11" customFormat="1" ht="73.5" customHeight="1" x14ac:dyDescent="0.25">
      <c r="A2" s="30"/>
      <c r="B2" s="31" t="s">
        <v>0</v>
      </c>
      <c r="C2" s="30" t="s">
        <v>48</v>
      </c>
      <c r="D2" s="32" t="s">
        <v>55</v>
      </c>
      <c r="E2" s="33" t="s">
        <v>47</v>
      </c>
      <c r="F2" s="33" t="s">
        <v>56</v>
      </c>
      <c r="G2" s="34" t="s">
        <v>1</v>
      </c>
      <c r="H2" s="34" t="s">
        <v>2</v>
      </c>
      <c r="I2" s="34" t="s">
        <v>3</v>
      </c>
      <c r="J2" s="34" t="s">
        <v>57</v>
      </c>
      <c r="K2" s="34" t="s">
        <v>58</v>
      </c>
      <c r="L2" s="34" t="s">
        <v>59</v>
      </c>
      <c r="M2" s="34" t="s">
        <v>60</v>
      </c>
      <c r="N2" s="34" t="s">
        <v>61</v>
      </c>
      <c r="O2" s="34" t="s">
        <v>62</v>
      </c>
      <c r="P2" s="34" t="s">
        <v>63</v>
      </c>
      <c r="Q2" s="34" t="s">
        <v>64</v>
      </c>
      <c r="R2" s="34" t="s">
        <v>65</v>
      </c>
      <c r="S2" s="34" t="s">
        <v>66</v>
      </c>
      <c r="T2" s="34" t="s">
        <v>67</v>
      </c>
      <c r="U2" s="34" t="s">
        <v>68</v>
      </c>
      <c r="V2" s="34" t="s">
        <v>69</v>
      </c>
      <c r="W2" s="34" t="s">
        <v>70</v>
      </c>
      <c r="X2" s="34" t="s">
        <v>71</v>
      </c>
      <c r="Y2" s="34" t="s">
        <v>72</v>
      </c>
      <c r="Z2" s="34" t="s">
        <v>73</v>
      </c>
      <c r="AA2" s="34" t="s">
        <v>4</v>
      </c>
      <c r="AB2" s="34" t="s">
        <v>5</v>
      </c>
      <c r="AC2" s="34" t="s">
        <v>6</v>
      </c>
      <c r="AD2" s="34" t="s">
        <v>7</v>
      </c>
      <c r="AE2" s="34" t="s">
        <v>8</v>
      </c>
      <c r="AF2" s="34" t="s">
        <v>5</v>
      </c>
      <c r="AG2" s="34" t="s">
        <v>74</v>
      </c>
      <c r="AH2" s="34" t="s">
        <v>75</v>
      </c>
      <c r="AI2" s="30"/>
    </row>
    <row r="3" spans="1:35" x14ac:dyDescent="0.25">
      <c r="A3" s="48" t="s">
        <v>9</v>
      </c>
      <c r="B3" s="35">
        <v>1</v>
      </c>
      <c r="C3" s="36" t="s">
        <v>10</v>
      </c>
      <c r="D3" s="37">
        <v>3021.4575199999999</v>
      </c>
      <c r="E3" s="38">
        <f>LEN(C3)</f>
        <v>26</v>
      </c>
      <c r="F3" s="39">
        <v>0.246</v>
      </c>
      <c r="G3" s="40" t="s">
        <v>49</v>
      </c>
      <c r="H3" s="41">
        <v>0.5</v>
      </c>
      <c r="I3" s="41">
        <v>0.1923</v>
      </c>
      <c r="J3" s="41">
        <v>3.85E-2</v>
      </c>
      <c r="K3" s="41"/>
      <c r="L3" s="41">
        <v>3.85E-2</v>
      </c>
      <c r="M3" s="41"/>
      <c r="N3" s="41"/>
      <c r="O3" s="41"/>
      <c r="P3" s="41"/>
      <c r="Q3" s="41">
        <v>3.85E-2</v>
      </c>
      <c r="R3" s="41"/>
      <c r="S3" s="41"/>
      <c r="T3" s="41"/>
      <c r="U3" s="41"/>
      <c r="V3" s="41"/>
      <c r="W3" s="41"/>
      <c r="X3" s="41"/>
      <c r="Y3" s="41"/>
      <c r="Z3" s="41"/>
      <c r="AA3" s="41">
        <v>3.85E-2</v>
      </c>
      <c r="AB3" s="41">
        <v>3.85E-2</v>
      </c>
      <c r="AC3" s="41">
        <v>7.6899999999999996E-2</v>
      </c>
      <c r="AD3" s="41"/>
      <c r="AE3" s="41"/>
      <c r="AF3" s="41">
        <v>3.85E-2</v>
      </c>
      <c r="AG3" s="41"/>
      <c r="AH3" s="41"/>
      <c r="AI3" s="39"/>
    </row>
    <row r="4" spans="1:35" x14ac:dyDescent="0.25">
      <c r="A4" s="48"/>
      <c r="B4" s="35">
        <v>2</v>
      </c>
      <c r="C4" s="36" t="s">
        <v>11</v>
      </c>
      <c r="D4" s="37">
        <v>3098.4953599999999</v>
      </c>
      <c r="E4" s="38"/>
      <c r="F4" s="39">
        <v>0.14580000000000001</v>
      </c>
      <c r="G4" s="40">
        <v>7.1400000000000005E-2</v>
      </c>
      <c r="H4" s="41">
        <v>0.53569999999999995</v>
      </c>
      <c r="I4" s="41">
        <v>0.57140000000000002</v>
      </c>
      <c r="J4" s="41">
        <v>7.1400000000000005E-2</v>
      </c>
      <c r="K4" s="41"/>
      <c r="L4" s="41"/>
      <c r="M4" s="41"/>
      <c r="N4" s="41"/>
      <c r="O4" s="41"/>
      <c r="P4" s="41"/>
      <c r="Q4" s="41"/>
      <c r="R4" s="41"/>
      <c r="S4" s="41">
        <v>3.5700000000000003E-2</v>
      </c>
      <c r="T4" s="41"/>
      <c r="U4" s="41"/>
      <c r="V4" s="41"/>
      <c r="W4" s="41"/>
      <c r="X4" s="41"/>
      <c r="Y4" s="41">
        <v>7.1400000000000005E-2</v>
      </c>
      <c r="Z4" s="41"/>
      <c r="AA4" s="41"/>
      <c r="AB4" s="41"/>
      <c r="AC4" s="41"/>
      <c r="AD4" s="41"/>
      <c r="AE4" s="41"/>
      <c r="AF4" s="41"/>
      <c r="AG4" s="41"/>
      <c r="AH4" s="41"/>
      <c r="AI4" s="39"/>
    </row>
    <row r="5" spans="1:35" x14ac:dyDescent="0.25">
      <c r="A5" s="48"/>
      <c r="B5" s="35">
        <v>3</v>
      </c>
      <c r="C5" s="36" t="s">
        <v>12</v>
      </c>
      <c r="D5" s="37">
        <v>3141.5367299999998</v>
      </c>
      <c r="E5" s="38"/>
      <c r="F5" s="39">
        <v>0.2863</v>
      </c>
      <c r="G5" s="40">
        <v>2.86E-2</v>
      </c>
      <c r="H5" s="41">
        <v>0.68569999999999998</v>
      </c>
      <c r="I5" s="41">
        <v>0.77139999999999997</v>
      </c>
      <c r="J5" s="41">
        <v>5.7099999999999998E-2</v>
      </c>
      <c r="K5" s="41">
        <v>8.5699999999999998E-2</v>
      </c>
      <c r="L5" s="41">
        <v>5.7099999999999998E-2</v>
      </c>
      <c r="M5" s="41">
        <v>0.1143</v>
      </c>
      <c r="N5" s="41"/>
      <c r="O5" s="41"/>
      <c r="P5" s="41">
        <v>8.5699999999999998E-2</v>
      </c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>
        <v>2.86E-2</v>
      </c>
      <c r="AD5" s="41"/>
      <c r="AE5" s="41"/>
      <c r="AF5" s="41"/>
      <c r="AG5" s="41"/>
      <c r="AH5" s="41"/>
      <c r="AI5" s="39"/>
    </row>
    <row r="6" spans="1:35" x14ac:dyDescent="0.25">
      <c r="A6" s="48"/>
      <c r="B6" s="35">
        <v>4</v>
      </c>
      <c r="C6" s="36" t="s">
        <v>13</v>
      </c>
      <c r="D6" s="37">
        <v>3174.68797</v>
      </c>
      <c r="E6" s="38"/>
      <c r="F6" s="39">
        <v>0.39389999999999997</v>
      </c>
      <c r="G6" s="40"/>
      <c r="H6" s="41">
        <v>1.2</v>
      </c>
      <c r="I6" s="41">
        <v>1.3714</v>
      </c>
      <c r="J6" s="41">
        <v>8.5699999999999998E-2</v>
      </c>
      <c r="K6" s="41">
        <v>0.48570000000000002</v>
      </c>
      <c r="L6" s="41"/>
      <c r="M6" s="41">
        <v>0.48570000000000002</v>
      </c>
      <c r="N6" s="41"/>
      <c r="O6" s="41">
        <v>0.42859999999999998</v>
      </c>
      <c r="P6" s="41">
        <v>0.48570000000000002</v>
      </c>
      <c r="Q6" s="41"/>
      <c r="R6" s="41"/>
      <c r="S6" s="41"/>
      <c r="T6" s="41"/>
      <c r="U6" s="41"/>
      <c r="V6" s="41"/>
      <c r="W6" s="41"/>
      <c r="X6" s="41"/>
      <c r="Y6" s="41">
        <v>0.4</v>
      </c>
      <c r="Z6" s="41"/>
      <c r="AA6" s="41"/>
      <c r="AB6" s="41"/>
      <c r="AC6" s="41"/>
      <c r="AD6" s="41"/>
      <c r="AE6" s="41"/>
      <c r="AF6" s="41"/>
      <c r="AG6" s="41"/>
      <c r="AH6" s="41"/>
      <c r="AI6" s="39"/>
    </row>
    <row r="7" spans="1:35" x14ac:dyDescent="0.25">
      <c r="A7" s="48"/>
      <c r="B7" s="35">
        <v>5</v>
      </c>
      <c r="C7" s="36" t="s">
        <v>14</v>
      </c>
      <c r="D7" s="37">
        <v>3346.6642299999999</v>
      </c>
      <c r="E7" s="38"/>
      <c r="F7" s="39">
        <v>2.1600000000000001E-2</v>
      </c>
      <c r="G7" s="40">
        <v>6.6699999999999995E-2</v>
      </c>
      <c r="H7" s="41">
        <v>0.6</v>
      </c>
      <c r="I7" s="41">
        <v>0.26669999999999999</v>
      </c>
      <c r="J7" s="41">
        <v>3.3300000000000003E-2</v>
      </c>
      <c r="K7" s="41"/>
      <c r="L7" s="41">
        <v>3.3300000000000003E-2</v>
      </c>
      <c r="M7" s="41"/>
      <c r="N7" s="41"/>
      <c r="O7" s="41"/>
      <c r="P7" s="41"/>
      <c r="Q7" s="41"/>
      <c r="R7" s="41"/>
      <c r="S7" s="41"/>
      <c r="T7" s="41">
        <v>3.3300000000000003E-2</v>
      </c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39"/>
    </row>
    <row r="8" spans="1:35" x14ac:dyDescent="0.25">
      <c r="A8" s="48"/>
      <c r="B8" s="35">
        <v>6</v>
      </c>
      <c r="C8" s="36" t="s">
        <v>15</v>
      </c>
      <c r="D8" s="37">
        <v>3368.7935000000002</v>
      </c>
      <c r="E8" s="38"/>
      <c r="F8" s="39">
        <v>0.37340000000000001</v>
      </c>
      <c r="G8" s="40"/>
      <c r="H8" s="41">
        <v>1.2432000000000001</v>
      </c>
      <c r="I8" s="41">
        <v>1.4054</v>
      </c>
      <c r="J8" s="41">
        <v>8.1100000000000005E-2</v>
      </c>
      <c r="K8" s="41">
        <v>0.45950000000000002</v>
      </c>
      <c r="L8" s="41"/>
      <c r="M8" s="41">
        <v>0.45950000000000002</v>
      </c>
      <c r="N8" s="41"/>
      <c r="O8" s="41">
        <v>0.40539999999999998</v>
      </c>
      <c r="P8" s="41"/>
      <c r="Q8" s="41"/>
      <c r="R8" s="41"/>
      <c r="S8" s="41"/>
      <c r="T8" s="41"/>
      <c r="U8" s="41"/>
      <c r="V8" s="41"/>
      <c r="W8" s="41">
        <v>0.1351</v>
      </c>
      <c r="X8" s="41"/>
      <c r="Y8" s="41">
        <v>0.43240000000000001</v>
      </c>
      <c r="Z8" s="41"/>
      <c r="AA8" s="41"/>
      <c r="AB8" s="41"/>
      <c r="AC8" s="41"/>
      <c r="AD8" s="41"/>
      <c r="AE8" s="41"/>
      <c r="AF8" s="41"/>
      <c r="AG8" s="41"/>
      <c r="AH8" s="41"/>
      <c r="AI8" s="39"/>
    </row>
    <row r="9" spans="1:35" x14ac:dyDescent="0.25">
      <c r="A9" s="48"/>
      <c r="B9" s="35">
        <v>7</v>
      </c>
      <c r="C9" s="36" t="s">
        <v>16</v>
      </c>
      <c r="D9" s="37">
        <v>3478.6649200000002</v>
      </c>
      <c r="E9" s="38"/>
      <c r="F9" s="39">
        <v>0.316</v>
      </c>
      <c r="G9" s="40">
        <v>0.15620000000000001</v>
      </c>
      <c r="H9" s="41">
        <v>0.5625</v>
      </c>
      <c r="I9" s="41">
        <v>0.625</v>
      </c>
      <c r="J9" s="41">
        <v>6.25E-2</v>
      </c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>
        <v>3.1199999999999999E-2</v>
      </c>
      <c r="Z9" s="41"/>
      <c r="AA9" s="41"/>
      <c r="AB9" s="41"/>
      <c r="AC9" s="41"/>
      <c r="AD9" s="41"/>
      <c r="AE9" s="41"/>
      <c r="AF9" s="41"/>
      <c r="AG9" s="41"/>
      <c r="AH9" s="41"/>
      <c r="AI9" s="39"/>
    </row>
    <row r="10" spans="1:35" x14ac:dyDescent="0.25">
      <c r="A10" s="48"/>
      <c r="B10" s="35">
        <v>8</v>
      </c>
      <c r="C10" s="36" t="s">
        <v>17</v>
      </c>
      <c r="D10" s="37">
        <v>4164.9731099999999</v>
      </c>
      <c r="E10" s="38"/>
      <c r="F10" s="39">
        <v>4.5100000000000001E-2</v>
      </c>
      <c r="G10" s="40">
        <v>0.14710000000000001</v>
      </c>
      <c r="H10" s="41">
        <v>0.61760000000000004</v>
      </c>
      <c r="I10" s="41">
        <v>0.4118</v>
      </c>
      <c r="J10" s="41">
        <v>0.17649999999999999</v>
      </c>
      <c r="K10" s="41"/>
      <c r="L10" s="41">
        <v>8.8200000000000001E-2</v>
      </c>
      <c r="M10" s="41"/>
      <c r="N10" s="41"/>
      <c r="O10" s="41"/>
      <c r="P10" s="41"/>
      <c r="Q10" s="41"/>
      <c r="R10" s="41">
        <v>2.9399999999999999E-2</v>
      </c>
      <c r="S10" s="41"/>
      <c r="T10" s="41"/>
      <c r="U10" s="41"/>
      <c r="V10" s="41"/>
      <c r="W10" s="41"/>
      <c r="X10" s="41"/>
      <c r="Y10" s="41">
        <v>5.8799999999999998E-2</v>
      </c>
      <c r="Z10" s="41"/>
      <c r="AA10" s="41"/>
      <c r="AB10" s="41"/>
      <c r="AC10" s="41">
        <v>2.9399999999999999E-2</v>
      </c>
      <c r="AD10" s="41"/>
      <c r="AE10" s="41"/>
      <c r="AF10" s="41"/>
      <c r="AG10" s="41"/>
      <c r="AH10" s="41"/>
      <c r="AI10" s="39"/>
    </row>
    <row r="11" spans="1:35" x14ac:dyDescent="0.25">
      <c r="A11" s="48"/>
      <c r="B11" s="35">
        <v>9</v>
      </c>
      <c r="C11" s="36" t="s">
        <v>18</v>
      </c>
      <c r="D11" s="37">
        <v>4226.0807599999998</v>
      </c>
      <c r="E11" s="38"/>
      <c r="F11" s="39">
        <v>8.3000000000000004E-2</v>
      </c>
      <c r="G11" s="40">
        <v>5.2600000000000001E-2</v>
      </c>
      <c r="H11" s="41">
        <v>0.63160000000000005</v>
      </c>
      <c r="I11" s="41">
        <v>0.4471</v>
      </c>
      <c r="J11" s="41">
        <v>7.8899999999999998E-2</v>
      </c>
      <c r="K11" s="41"/>
      <c r="L11" s="41">
        <v>2.63E-2</v>
      </c>
      <c r="M11" s="41">
        <v>2.63E-2</v>
      </c>
      <c r="N11" s="41"/>
      <c r="O11" s="41"/>
      <c r="P11" s="41">
        <v>2.63E-2</v>
      </c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>
        <v>7.8899999999999998E-2</v>
      </c>
      <c r="AD11" s="41"/>
      <c r="AE11" s="41"/>
      <c r="AF11" s="41"/>
      <c r="AG11" s="41"/>
      <c r="AH11" s="41"/>
      <c r="AI11" s="39"/>
    </row>
    <row r="12" spans="1:35" x14ac:dyDescent="0.25">
      <c r="A12" s="48"/>
      <c r="B12" s="35">
        <v>10</v>
      </c>
      <c r="C12" s="36" t="s">
        <v>19</v>
      </c>
      <c r="D12" s="37">
        <v>4557.5171700000001</v>
      </c>
      <c r="E12" s="38"/>
      <c r="F12" s="39">
        <v>1.8E-3</v>
      </c>
      <c r="G12" s="40">
        <v>7.3200000000000001E-2</v>
      </c>
      <c r="H12" s="41">
        <v>0.58540000000000003</v>
      </c>
      <c r="I12" s="41">
        <v>0.3659</v>
      </c>
      <c r="J12" s="41">
        <v>4.8800000000000003E-2</v>
      </c>
      <c r="K12" s="41"/>
      <c r="L12" s="41">
        <v>7.3200000000000001E-2</v>
      </c>
      <c r="M12" s="41">
        <v>2.4400000000000002E-2</v>
      </c>
      <c r="N12" s="41"/>
      <c r="O12" s="41"/>
      <c r="P12" s="41"/>
      <c r="Q12" s="41">
        <v>7.3200000000000001E-2</v>
      </c>
      <c r="R12" s="41"/>
      <c r="S12" s="41">
        <v>2.4400000000000002E-2</v>
      </c>
      <c r="T12" s="41"/>
      <c r="U12" s="41"/>
      <c r="V12" s="41"/>
      <c r="W12" s="41"/>
      <c r="X12" s="41"/>
      <c r="Y12" s="41">
        <v>0.122</v>
      </c>
      <c r="Z12" s="41"/>
      <c r="AA12" s="41"/>
      <c r="AB12" s="41"/>
      <c r="AC12" s="41"/>
      <c r="AD12" s="41"/>
      <c r="AE12" s="41"/>
      <c r="AF12" s="41"/>
      <c r="AG12" s="41"/>
      <c r="AH12" s="41"/>
      <c r="AI12" s="39"/>
    </row>
    <row r="13" spans="1:35" x14ac:dyDescent="0.25">
      <c r="A13" s="48"/>
      <c r="B13" s="35">
        <v>11</v>
      </c>
      <c r="C13" s="36" t="s">
        <v>20</v>
      </c>
      <c r="D13" s="37">
        <v>4557.5171700000001</v>
      </c>
      <c r="E13" s="38"/>
      <c r="F13" s="39">
        <v>2E-3</v>
      </c>
      <c r="G13" s="40">
        <v>7.3200000000000001E-2</v>
      </c>
      <c r="H13" s="41">
        <v>0.56100000000000005</v>
      </c>
      <c r="I13" s="41">
        <v>0.31709999999999999</v>
      </c>
      <c r="J13" s="41">
        <v>7.3200000000000001E-2</v>
      </c>
      <c r="K13" s="41"/>
      <c r="L13" s="41">
        <v>7.3200000000000001E-2</v>
      </c>
      <c r="M13" s="41">
        <v>2.4400000000000002E-2</v>
      </c>
      <c r="N13" s="41"/>
      <c r="O13" s="41"/>
      <c r="P13" s="41"/>
      <c r="Q13" s="41">
        <v>7.3200000000000001E-2</v>
      </c>
      <c r="R13" s="41"/>
      <c r="S13" s="41">
        <v>2.4400000000000002E-2</v>
      </c>
      <c r="T13" s="41"/>
      <c r="U13" s="41"/>
      <c r="V13" s="41"/>
      <c r="W13" s="41"/>
      <c r="X13" s="41"/>
      <c r="Y13" s="41">
        <v>0.122</v>
      </c>
      <c r="Z13" s="41"/>
      <c r="AA13" s="41"/>
      <c r="AB13" s="41"/>
      <c r="AC13" s="41"/>
      <c r="AD13" s="41"/>
      <c r="AE13" s="41"/>
      <c r="AF13" s="41"/>
      <c r="AG13" s="41"/>
      <c r="AH13" s="41"/>
      <c r="AI13" s="39"/>
    </row>
    <row r="14" spans="1:35" ht="18.75" customHeight="1" x14ac:dyDescent="0.25">
      <c r="A14" s="48"/>
      <c r="B14" s="35">
        <v>12</v>
      </c>
      <c r="C14" s="36" t="s">
        <v>21</v>
      </c>
      <c r="D14" s="37">
        <v>5227.7777599999999</v>
      </c>
      <c r="E14" s="38"/>
      <c r="F14" s="39">
        <v>0.33110000000000001</v>
      </c>
      <c r="G14" s="40"/>
      <c r="H14" s="41">
        <v>1.2414000000000001</v>
      </c>
      <c r="I14" s="41">
        <v>1.3621000000000001</v>
      </c>
      <c r="J14" s="41">
        <v>8.6199999999999999E-2</v>
      </c>
      <c r="K14" s="41">
        <v>0.46550000000000002</v>
      </c>
      <c r="L14" s="41"/>
      <c r="M14" s="41">
        <v>0.46550000000000002</v>
      </c>
      <c r="N14" s="41"/>
      <c r="O14" s="41">
        <v>0.39660000000000001</v>
      </c>
      <c r="P14" s="41">
        <v>0.46550000000000002</v>
      </c>
      <c r="Q14" s="41"/>
      <c r="R14" s="41"/>
      <c r="S14" s="41"/>
      <c r="T14" s="41"/>
      <c r="U14" s="41"/>
      <c r="V14" s="41"/>
      <c r="W14" s="41">
        <v>0.13789999999999999</v>
      </c>
      <c r="X14" s="41"/>
      <c r="Y14" s="41">
        <v>0.39660000000000001</v>
      </c>
      <c r="Z14" s="41"/>
      <c r="AA14" s="41"/>
      <c r="AB14" s="41"/>
      <c r="AC14" s="41"/>
      <c r="AD14" s="41"/>
      <c r="AE14" s="41"/>
      <c r="AF14" s="41"/>
      <c r="AG14" s="41"/>
      <c r="AH14" s="41"/>
      <c r="AI14" s="39"/>
    </row>
    <row r="15" spans="1:35" ht="19.5" customHeight="1" x14ac:dyDescent="0.25">
      <c r="A15" s="48"/>
      <c r="B15" s="35">
        <v>13</v>
      </c>
      <c r="C15" s="36" t="s">
        <v>22</v>
      </c>
      <c r="D15" s="37">
        <v>5647.9786400000003</v>
      </c>
      <c r="E15" s="38"/>
      <c r="F15" s="39">
        <v>0.31</v>
      </c>
      <c r="G15" s="40"/>
      <c r="H15" s="41">
        <v>1.2903</v>
      </c>
      <c r="I15" s="41">
        <v>1.371</v>
      </c>
      <c r="J15" s="41">
        <v>6.4500000000000002E-2</v>
      </c>
      <c r="K15" s="41">
        <v>0.3871</v>
      </c>
      <c r="L15" s="41"/>
      <c r="M15" s="41">
        <v>0.3871</v>
      </c>
      <c r="N15" s="41"/>
      <c r="O15" s="41">
        <v>0.3387</v>
      </c>
      <c r="P15" s="41">
        <v>0.3871</v>
      </c>
      <c r="Q15" s="41"/>
      <c r="R15" s="41"/>
      <c r="S15" s="41"/>
      <c r="T15" s="41"/>
      <c r="U15" s="41"/>
      <c r="V15" s="41"/>
      <c r="W15" s="41">
        <v>0.1129</v>
      </c>
      <c r="X15" s="41"/>
      <c r="Y15" s="41">
        <v>0.4516</v>
      </c>
      <c r="Z15" s="41"/>
      <c r="AA15" s="41"/>
      <c r="AB15" s="41"/>
      <c r="AC15" s="41"/>
      <c r="AD15" s="41"/>
      <c r="AE15" s="41"/>
      <c r="AF15" s="41"/>
      <c r="AG15" s="41"/>
      <c r="AH15" s="41"/>
      <c r="AI15" s="39"/>
    </row>
    <row r="16" spans="1:35" x14ac:dyDescent="0.25">
      <c r="A16" s="49" t="s">
        <v>23</v>
      </c>
      <c r="B16" s="42">
        <v>1</v>
      </c>
      <c r="C16" s="43" t="s">
        <v>24</v>
      </c>
      <c r="D16" s="44">
        <v>1138.54069</v>
      </c>
      <c r="E16" s="38"/>
      <c r="F16" s="39">
        <v>0.27260000000000001</v>
      </c>
      <c r="G16" s="45">
        <v>0.1111</v>
      </c>
      <c r="H16" s="39">
        <v>0.66669999999999996</v>
      </c>
      <c r="I16" s="39">
        <v>0.222</v>
      </c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</row>
    <row r="17" spans="1:35" x14ac:dyDescent="0.25">
      <c r="A17" s="49"/>
      <c r="B17" s="42">
        <v>2</v>
      </c>
      <c r="C17" s="43" t="s">
        <v>25</v>
      </c>
      <c r="D17" s="44">
        <v>1253.56764</v>
      </c>
      <c r="E17" s="38"/>
      <c r="F17" s="39">
        <v>0.27160000000000001</v>
      </c>
      <c r="G17" s="39">
        <v>0.1</v>
      </c>
      <c r="H17" s="39">
        <v>0.6</v>
      </c>
      <c r="I17" s="39">
        <v>0.2</v>
      </c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</row>
    <row r="18" spans="1:35" x14ac:dyDescent="0.25">
      <c r="A18" s="49"/>
      <c r="B18" s="42">
        <v>3</v>
      </c>
      <c r="C18" s="43" t="s">
        <v>26</v>
      </c>
      <c r="D18" s="44">
        <v>1426.7415800000001</v>
      </c>
      <c r="E18" s="38"/>
      <c r="F18" s="39">
        <v>5.2400000000000002E-2</v>
      </c>
      <c r="G18" s="39"/>
      <c r="H18" s="39">
        <v>0.5</v>
      </c>
      <c r="I18" s="39">
        <v>8.3299999999999999E-2</v>
      </c>
      <c r="J18" s="39"/>
      <c r="K18" s="39"/>
      <c r="L18" s="39">
        <v>0.25</v>
      </c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</row>
    <row r="19" spans="1:35" x14ac:dyDescent="0.25">
      <c r="A19" s="49"/>
      <c r="B19" s="42">
        <v>4</v>
      </c>
      <c r="C19" s="43" t="s">
        <v>27</v>
      </c>
      <c r="D19" s="44">
        <v>2022.1585399999999</v>
      </c>
      <c r="E19" s="38"/>
      <c r="F19" s="39">
        <v>0.18790000000000001</v>
      </c>
      <c r="G19" s="39">
        <v>5.5599999999999997E-2</v>
      </c>
      <c r="H19" s="39">
        <v>0.61109999999999998</v>
      </c>
      <c r="I19" s="39">
        <v>0.16669999999999999</v>
      </c>
      <c r="J19" s="39">
        <v>5.5599999999999997E-2</v>
      </c>
      <c r="K19" s="39"/>
      <c r="L19" s="39"/>
      <c r="M19" s="39"/>
      <c r="N19" s="39"/>
      <c r="O19" s="39"/>
      <c r="P19" s="39"/>
      <c r="Q19" s="39">
        <v>5.5599999999999997E-2</v>
      </c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</row>
    <row r="20" spans="1:35" x14ac:dyDescent="0.25">
      <c r="A20" s="49"/>
      <c r="B20" s="42">
        <v>5</v>
      </c>
      <c r="C20" s="43" t="s">
        <v>28</v>
      </c>
      <c r="D20" s="44">
        <v>2097.1330699999999</v>
      </c>
      <c r="E20" s="38"/>
      <c r="F20" s="39">
        <v>0.78220000000000001</v>
      </c>
      <c r="G20" s="39">
        <v>9.0899999999999995E-2</v>
      </c>
      <c r="H20" s="39">
        <v>9.0899999999999995E-2</v>
      </c>
      <c r="I20" s="39">
        <v>0.59089999999999998</v>
      </c>
      <c r="J20" s="39">
        <v>9.0899999999999995E-2</v>
      </c>
      <c r="K20" s="39"/>
      <c r="L20" s="39">
        <v>4.5499999999999999E-2</v>
      </c>
      <c r="M20" s="39"/>
      <c r="N20" s="39"/>
      <c r="O20" s="39"/>
      <c r="P20" s="39"/>
      <c r="Q20" s="39"/>
      <c r="R20" s="39"/>
      <c r="S20" s="39"/>
      <c r="T20" s="39">
        <v>4.5499999999999999E-2</v>
      </c>
      <c r="U20" s="39"/>
      <c r="V20" s="39"/>
      <c r="W20" s="39"/>
      <c r="X20" s="39"/>
      <c r="Y20" s="39">
        <v>4.5499999999999999E-2</v>
      </c>
      <c r="Z20" s="39"/>
      <c r="AA20" s="39"/>
      <c r="AB20" s="39"/>
      <c r="AC20" s="39"/>
      <c r="AD20" s="39"/>
      <c r="AE20" s="39"/>
      <c r="AF20" s="39"/>
      <c r="AG20" s="39"/>
      <c r="AH20" s="39"/>
      <c r="AI20" s="39"/>
    </row>
    <row r="21" spans="1:35" x14ac:dyDescent="0.25">
      <c r="A21" s="49"/>
      <c r="B21" s="42">
        <v>6</v>
      </c>
      <c r="C21" s="43" t="s">
        <v>29</v>
      </c>
      <c r="D21" s="44">
        <v>2188.1235700000002</v>
      </c>
      <c r="E21" s="38"/>
      <c r="F21" s="39">
        <v>0.1694</v>
      </c>
      <c r="G21" s="39">
        <v>0.15790000000000001</v>
      </c>
      <c r="H21" s="39">
        <v>0.57889999999999997</v>
      </c>
      <c r="I21" s="39">
        <v>0.57889999999999997</v>
      </c>
      <c r="J21" s="39"/>
      <c r="K21" s="39"/>
      <c r="L21" s="39">
        <v>5.2600000000000001E-2</v>
      </c>
      <c r="M21" s="39"/>
      <c r="N21" s="39"/>
      <c r="O21" s="39"/>
      <c r="P21" s="39"/>
      <c r="Q21" s="39"/>
      <c r="R21" s="39"/>
      <c r="S21" s="39"/>
      <c r="T21" s="39">
        <v>5.2600000000000001E-2</v>
      </c>
      <c r="U21" s="39"/>
      <c r="V21" s="39"/>
      <c r="W21" s="39"/>
      <c r="X21" s="39"/>
      <c r="Y21" s="39">
        <v>0.1053</v>
      </c>
      <c r="Z21" s="39"/>
      <c r="AA21" s="39"/>
      <c r="AB21" s="39"/>
      <c r="AC21" s="39">
        <v>5.2600000000000001E-2</v>
      </c>
      <c r="AD21" s="39"/>
      <c r="AE21" s="39"/>
      <c r="AF21" s="39"/>
      <c r="AG21" s="39">
        <v>5.2600000000000001E-2</v>
      </c>
      <c r="AH21" s="39"/>
      <c r="AI21" s="39"/>
    </row>
    <row r="22" spans="1:35" x14ac:dyDescent="0.25">
      <c r="A22" s="49"/>
      <c r="B22" s="42">
        <v>7</v>
      </c>
      <c r="C22" s="43" t="s">
        <v>30</v>
      </c>
      <c r="D22" s="44">
        <v>2357.078</v>
      </c>
      <c r="E22" s="38"/>
      <c r="F22" s="39">
        <v>0.14169999999999999</v>
      </c>
      <c r="G22" s="39">
        <v>0.05</v>
      </c>
      <c r="H22" s="39">
        <v>0.65</v>
      </c>
      <c r="I22" s="39">
        <v>0.2</v>
      </c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>
        <v>0.05</v>
      </c>
      <c r="AB22" s="39">
        <v>0.05</v>
      </c>
      <c r="AC22" s="39">
        <v>0.1</v>
      </c>
      <c r="AD22" s="39"/>
      <c r="AE22" s="39"/>
      <c r="AF22" s="39"/>
      <c r="AG22" s="39"/>
      <c r="AH22" s="39"/>
      <c r="AI22" s="39"/>
    </row>
    <row r="23" spans="1:35" x14ac:dyDescent="0.25">
      <c r="A23" s="49"/>
      <c r="B23" s="42">
        <v>8</v>
      </c>
      <c r="C23" s="43" t="s">
        <v>31</v>
      </c>
      <c r="D23" s="44">
        <v>2194.18451</v>
      </c>
      <c r="E23" s="38"/>
      <c r="F23" s="39">
        <v>0.49109999999999998</v>
      </c>
      <c r="G23" s="39">
        <v>4.3499999999999997E-2</v>
      </c>
      <c r="H23" s="39">
        <v>0.6522</v>
      </c>
      <c r="I23" s="39">
        <v>0.56520000000000004</v>
      </c>
      <c r="J23" s="39">
        <v>4.3499999999999997E-2</v>
      </c>
      <c r="K23" s="39">
        <v>4.3499999999999997E-2</v>
      </c>
      <c r="L23" s="39">
        <v>8.6999999999999994E-2</v>
      </c>
      <c r="M23" s="39">
        <v>4.3499999999999997E-2</v>
      </c>
      <c r="N23" s="39"/>
      <c r="O23" s="39"/>
      <c r="P23" s="39">
        <v>4.3499999999999997E-2</v>
      </c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</row>
    <row r="24" spans="1:35" x14ac:dyDescent="0.25">
      <c r="A24" s="49"/>
      <c r="B24" s="42">
        <v>9</v>
      </c>
      <c r="C24" s="43" t="s">
        <v>32</v>
      </c>
      <c r="D24" s="44">
        <v>2260.2678099999998</v>
      </c>
      <c r="E24" s="38"/>
      <c r="F24" s="39">
        <v>0.20880000000000001</v>
      </c>
      <c r="G24" s="39">
        <v>0.05</v>
      </c>
      <c r="H24" s="39">
        <v>0.6</v>
      </c>
      <c r="I24" s="39">
        <v>0.3</v>
      </c>
      <c r="J24" s="39">
        <v>0.1</v>
      </c>
      <c r="K24" s="39"/>
      <c r="L24" s="39">
        <v>0.05</v>
      </c>
      <c r="M24" s="39"/>
      <c r="N24" s="39"/>
      <c r="O24" s="39"/>
      <c r="P24" s="39"/>
      <c r="Q24" s="39">
        <v>0.05</v>
      </c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>
        <v>0.05</v>
      </c>
      <c r="AD24" s="39"/>
      <c r="AE24" s="39"/>
      <c r="AF24" s="39"/>
      <c r="AG24" s="39"/>
      <c r="AH24" s="39"/>
      <c r="AI24" s="39"/>
    </row>
    <row r="25" spans="1:35" x14ac:dyDescent="0.25">
      <c r="A25" s="49"/>
      <c r="B25" s="42">
        <v>10</v>
      </c>
      <c r="C25" s="43" t="s">
        <v>33</v>
      </c>
      <c r="D25" s="44">
        <v>991.49747000000002</v>
      </c>
      <c r="E25" s="38"/>
      <c r="F25" s="39">
        <v>0.19589999999999999</v>
      </c>
      <c r="G25" s="39">
        <v>0.3</v>
      </c>
      <c r="H25" s="39">
        <v>0.7</v>
      </c>
      <c r="I25" s="39">
        <v>0.7</v>
      </c>
      <c r="J25" s="39"/>
      <c r="K25" s="39"/>
      <c r="L25" s="39">
        <v>0.1</v>
      </c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>
        <v>0.15379999999999999</v>
      </c>
      <c r="AD25" s="39"/>
      <c r="AE25" s="39"/>
      <c r="AF25" s="39"/>
      <c r="AG25" s="39"/>
      <c r="AH25" s="39"/>
      <c r="AI25" s="39"/>
    </row>
    <row r="26" spans="1:35" x14ac:dyDescent="0.25">
      <c r="A26" s="49"/>
      <c r="B26" s="42">
        <v>11</v>
      </c>
      <c r="C26" s="43" t="s">
        <v>34</v>
      </c>
      <c r="D26" s="44">
        <v>1639.8820700000001</v>
      </c>
      <c r="E26" s="38"/>
      <c r="F26" s="39">
        <v>0.1656</v>
      </c>
      <c r="G26" s="39">
        <v>7.6899999999999996E-2</v>
      </c>
      <c r="H26" s="39">
        <v>0.23080000000000001</v>
      </c>
      <c r="I26" s="39">
        <v>0.46150000000000002</v>
      </c>
      <c r="J26" s="39">
        <v>0.23080000000000001</v>
      </c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</row>
    <row r="27" spans="1:35" x14ac:dyDescent="0.25">
      <c r="A27" s="49"/>
      <c r="B27" s="42">
        <v>12</v>
      </c>
      <c r="C27" s="43" t="s">
        <v>35</v>
      </c>
      <c r="D27" s="44">
        <v>1972.0153399999999</v>
      </c>
      <c r="E27" s="38"/>
      <c r="F27" s="39">
        <v>0.37690000000000001</v>
      </c>
      <c r="G27" s="39">
        <v>0.1053</v>
      </c>
      <c r="H27" s="39">
        <v>0.47370000000000001</v>
      </c>
      <c r="I27" s="39">
        <v>0.36840000000000001</v>
      </c>
      <c r="J27" s="39"/>
      <c r="K27" s="39"/>
      <c r="L27" s="39">
        <v>5.2600000000000001E-2</v>
      </c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>
        <v>0.1053</v>
      </c>
      <c r="Z27" s="39"/>
      <c r="AA27" s="39"/>
      <c r="AB27" s="39"/>
      <c r="AC27" s="39"/>
      <c r="AD27" s="39"/>
      <c r="AE27" s="39"/>
      <c r="AF27" s="39"/>
      <c r="AG27" s="39"/>
      <c r="AH27" s="39"/>
      <c r="AI27" s="39"/>
    </row>
    <row r="28" spans="1:35" x14ac:dyDescent="0.25">
      <c r="A28" s="49"/>
      <c r="B28" s="42">
        <v>13</v>
      </c>
      <c r="C28" s="43" t="s">
        <v>36</v>
      </c>
      <c r="D28" s="44">
        <v>1749.96649</v>
      </c>
      <c r="E28" s="38"/>
      <c r="F28" s="39">
        <v>0.19839999999999999</v>
      </c>
      <c r="G28" s="39">
        <v>0.1875</v>
      </c>
      <c r="H28" s="39">
        <v>0.5625</v>
      </c>
      <c r="I28" s="39">
        <v>0.5</v>
      </c>
      <c r="J28" s="39">
        <v>6.25E-2</v>
      </c>
      <c r="K28" s="39"/>
      <c r="L28" s="39">
        <v>6.25E-2</v>
      </c>
      <c r="M28" s="39"/>
      <c r="N28" s="39"/>
      <c r="O28" s="39"/>
      <c r="P28" s="39"/>
      <c r="Q28" s="39"/>
      <c r="R28" s="39">
        <v>6.25E-2</v>
      </c>
      <c r="S28" s="39"/>
      <c r="T28" s="39"/>
      <c r="U28" s="39"/>
      <c r="V28" s="39"/>
      <c r="W28" s="39"/>
      <c r="X28" s="39"/>
      <c r="Y28" s="39">
        <v>6.25E-2</v>
      </c>
      <c r="Z28" s="39"/>
      <c r="AA28" s="39"/>
      <c r="AB28" s="39"/>
      <c r="AC28" s="39"/>
      <c r="AD28" s="39"/>
      <c r="AE28" s="39"/>
      <c r="AF28" s="39"/>
      <c r="AG28" s="39"/>
      <c r="AH28" s="39"/>
      <c r="AI28" s="39"/>
    </row>
    <row r="29" spans="1:35" x14ac:dyDescent="0.25">
      <c r="A29" s="49"/>
      <c r="B29" s="42">
        <v>14</v>
      </c>
      <c r="C29" s="43" t="s">
        <v>37</v>
      </c>
      <c r="D29" s="44">
        <v>2141.1917699999999</v>
      </c>
      <c r="E29" s="38"/>
      <c r="F29" s="39">
        <v>0.30599999999999999</v>
      </c>
      <c r="G29" s="39">
        <v>0.16669999999999999</v>
      </c>
      <c r="H29" s="39">
        <v>0.66669999999999996</v>
      </c>
      <c r="I29" s="39">
        <v>0.44440000000000002</v>
      </c>
      <c r="J29" s="39">
        <v>0.22220000000000001</v>
      </c>
      <c r="K29" s="39"/>
      <c r="L29" s="39">
        <v>5.5599999999999997E-2</v>
      </c>
      <c r="M29" s="39"/>
      <c r="N29" s="39"/>
      <c r="O29" s="39"/>
      <c r="P29" s="39"/>
      <c r="Q29" s="39"/>
      <c r="R29" s="39"/>
      <c r="S29" s="39">
        <v>5.5599999999999997E-2</v>
      </c>
      <c r="T29" s="39"/>
      <c r="U29" s="39"/>
      <c r="V29" s="39"/>
      <c r="W29" s="39"/>
      <c r="X29" s="39"/>
      <c r="Y29" s="39">
        <v>5.5599999999999997E-2</v>
      </c>
      <c r="Z29" s="39"/>
      <c r="AA29" s="39"/>
      <c r="AB29" s="39"/>
      <c r="AC29" s="39"/>
      <c r="AD29" s="39"/>
      <c r="AE29" s="39"/>
      <c r="AF29" s="39"/>
      <c r="AG29" s="39"/>
      <c r="AH29" s="39"/>
      <c r="AI29" s="39"/>
    </row>
    <row r="30" spans="1:35" x14ac:dyDescent="0.25">
      <c r="A30" s="49"/>
      <c r="B30" s="42">
        <v>15</v>
      </c>
      <c r="C30" s="43" t="s">
        <v>38</v>
      </c>
      <c r="D30" s="44">
        <v>2305.2291</v>
      </c>
      <c r="E30" s="38"/>
      <c r="F30" s="39">
        <v>0.59350000000000003</v>
      </c>
      <c r="G30" s="39">
        <v>8.3299999999999999E-2</v>
      </c>
      <c r="H30" s="39">
        <v>0.70830000000000004</v>
      </c>
      <c r="I30" s="39">
        <v>0.625</v>
      </c>
      <c r="J30" s="39">
        <v>0.16669999999999999</v>
      </c>
      <c r="K30" s="39"/>
      <c r="L30" s="39">
        <v>4.1700000000000001E-2</v>
      </c>
      <c r="M30" s="39"/>
      <c r="N30" s="39"/>
      <c r="O30" s="39"/>
      <c r="P30" s="39"/>
      <c r="Q30" s="39"/>
      <c r="R30" s="39"/>
      <c r="S30" s="39"/>
      <c r="T30" s="39">
        <v>4.1700000000000001E-2</v>
      </c>
      <c r="U30" s="39"/>
      <c r="V30" s="39"/>
      <c r="W30" s="39"/>
      <c r="X30" s="39"/>
      <c r="Y30" s="39"/>
      <c r="Z30" s="39"/>
      <c r="AA30" s="39">
        <v>4.1700000000000001E-2</v>
      </c>
      <c r="AB30" s="39"/>
      <c r="AC30" s="39"/>
      <c r="AD30" s="39"/>
      <c r="AE30" s="39"/>
      <c r="AF30" s="39"/>
      <c r="AG30" s="39"/>
      <c r="AH30" s="39"/>
      <c r="AI30" s="39"/>
    </row>
    <row r="32" spans="1:35" x14ac:dyDescent="0.25">
      <c r="B32"/>
      <c r="C32" s="46" t="s">
        <v>52</v>
      </c>
    </row>
    <row r="33" spans="2:3" x14ac:dyDescent="0.25">
      <c r="B33"/>
      <c r="C33" s="46" t="s">
        <v>51</v>
      </c>
    </row>
  </sheetData>
  <mergeCells count="2">
    <mergeCell ref="A3:A15"/>
    <mergeCell ref="A16:A30"/>
  </mergeCells>
  <conditionalFormatting sqref="C3:D15">
    <cfRule type="cellIs" dxfId="1" priority="1" stopIfTrue="1" operator="equal">
      <formula>10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4F3BB-43D3-4024-832D-16E5701AF550}">
  <dimension ref="A1:H30"/>
  <sheetViews>
    <sheetView workbookViewId="0">
      <selection activeCell="C16" sqref="C16:C30"/>
    </sheetView>
  </sheetViews>
  <sheetFormatPr defaultRowHeight="15" x14ac:dyDescent="0.25"/>
  <cols>
    <col min="3" max="3" width="82.28515625" customWidth="1"/>
    <col min="4" max="4" width="19.85546875" customWidth="1"/>
    <col min="5" max="5" width="19" customWidth="1"/>
    <col min="6" max="6" width="14.42578125" customWidth="1"/>
    <col min="7" max="7" width="22.140625" customWidth="1"/>
  </cols>
  <sheetData>
    <row r="1" spans="1:8" x14ac:dyDescent="0.25">
      <c r="A1" s="4" t="s">
        <v>50</v>
      </c>
      <c r="B1" s="2"/>
      <c r="C1" s="2"/>
      <c r="D1" s="2"/>
      <c r="E1" s="2"/>
      <c r="F1" s="2"/>
    </row>
    <row r="2" spans="1:8" ht="15.75" thickBot="1" x14ac:dyDescent="0.3">
      <c r="A2" s="10"/>
      <c r="B2" s="22" t="s">
        <v>0</v>
      </c>
      <c r="C2" s="22" t="s">
        <v>45</v>
      </c>
      <c r="D2" s="21" t="s">
        <v>39</v>
      </c>
      <c r="E2" s="22" t="s">
        <v>40</v>
      </c>
      <c r="F2" s="22" t="s">
        <v>41</v>
      </c>
      <c r="G2" s="22" t="s">
        <v>42</v>
      </c>
      <c r="H2" s="5"/>
    </row>
    <row r="3" spans="1:8" x14ac:dyDescent="0.25">
      <c r="A3" s="50" t="s">
        <v>9</v>
      </c>
      <c r="B3" s="7">
        <v>1</v>
      </c>
      <c r="C3" s="15" t="s">
        <v>10</v>
      </c>
      <c r="D3" s="12">
        <v>3021.4575199999999</v>
      </c>
      <c r="E3" s="23" t="s">
        <v>43</v>
      </c>
      <c r="F3" s="23">
        <v>-2</v>
      </c>
      <c r="G3" s="24">
        <v>-0.69199999999999995</v>
      </c>
    </row>
    <row r="4" spans="1:8" x14ac:dyDescent="0.25">
      <c r="A4" s="51"/>
      <c r="B4" s="2">
        <v>2</v>
      </c>
      <c r="C4" s="16" t="s">
        <v>11</v>
      </c>
      <c r="D4" s="13">
        <v>3098.4953599999999</v>
      </c>
      <c r="E4" s="25" t="s">
        <v>44</v>
      </c>
      <c r="F4" s="25">
        <v>-1</v>
      </c>
      <c r="G4" s="26">
        <v>-0.17499999999999999</v>
      </c>
    </row>
    <row r="5" spans="1:8" x14ac:dyDescent="0.25">
      <c r="A5" s="51"/>
      <c r="B5" s="2">
        <v>3</v>
      </c>
      <c r="C5" s="16" t="s">
        <v>12</v>
      </c>
      <c r="D5" s="13">
        <v>3141.5367299999998</v>
      </c>
      <c r="E5" s="25" t="s">
        <v>44</v>
      </c>
      <c r="F5" s="25">
        <v>-1</v>
      </c>
      <c r="G5" s="26">
        <v>-0.17699999999999999</v>
      </c>
    </row>
    <row r="6" spans="1:8" x14ac:dyDescent="0.25">
      <c r="A6" s="51"/>
      <c r="B6" s="2">
        <v>4</v>
      </c>
      <c r="C6" s="16" t="s">
        <v>13</v>
      </c>
      <c r="D6" s="13">
        <v>3174.68797</v>
      </c>
      <c r="E6" s="25" t="s">
        <v>43</v>
      </c>
      <c r="F6" s="25">
        <v>2</v>
      </c>
      <c r="G6" s="26">
        <v>-1.234</v>
      </c>
    </row>
    <row r="7" spans="1:8" x14ac:dyDescent="0.25">
      <c r="A7" s="51"/>
      <c r="B7" s="2">
        <v>5</v>
      </c>
      <c r="C7" s="16" t="s">
        <v>14</v>
      </c>
      <c r="D7" s="13">
        <v>3346.6642299999999</v>
      </c>
      <c r="E7" s="25" t="s">
        <v>43</v>
      </c>
      <c r="F7" s="25">
        <v>-5</v>
      </c>
      <c r="G7" s="26">
        <v>-0.16700000000000001</v>
      </c>
    </row>
    <row r="8" spans="1:8" x14ac:dyDescent="0.25">
      <c r="A8" s="51"/>
      <c r="B8" s="2">
        <v>6</v>
      </c>
      <c r="C8" s="16" t="s">
        <v>15</v>
      </c>
      <c r="D8" s="13">
        <v>3368.7935000000002</v>
      </c>
      <c r="E8" s="25" t="s">
        <v>43</v>
      </c>
      <c r="F8" s="25">
        <v>2</v>
      </c>
      <c r="G8" s="26">
        <v>-1.254</v>
      </c>
    </row>
    <row r="9" spans="1:8" x14ac:dyDescent="0.25">
      <c r="A9" s="51"/>
      <c r="B9" s="2">
        <v>7</v>
      </c>
      <c r="C9" s="16" t="s">
        <v>16</v>
      </c>
      <c r="D9" s="13">
        <v>3478.6649200000002</v>
      </c>
      <c r="E9" s="25" t="s">
        <v>43</v>
      </c>
      <c r="F9" s="25">
        <v>-1</v>
      </c>
      <c r="G9" s="26">
        <v>-0.42199999999999999</v>
      </c>
    </row>
    <row r="10" spans="1:8" x14ac:dyDescent="0.25">
      <c r="A10" s="51"/>
      <c r="B10" s="2">
        <v>8</v>
      </c>
      <c r="C10" s="16" t="s">
        <v>17</v>
      </c>
      <c r="D10" s="13">
        <v>4164.9731099999999</v>
      </c>
      <c r="E10" s="25" t="s">
        <v>43</v>
      </c>
      <c r="F10" s="25">
        <v>-8</v>
      </c>
      <c r="G10" s="26">
        <v>-0.89400000000000002</v>
      </c>
    </row>
    <row r="11" spans="1:8" x14ac:dyDescent="0.25">
      <c r="A11" s="51"/>
      <c r="B11" s="2">
        <v>9</v>
      </c>
      <c r="C11" s="16" t="s">
        <v>18</v>
      </c>
      <c r="D11" s="13">
        <v>4226.0807599999998</v>
      </c>
      <c r="E11" s="25" t="s">
        <v>43</v>
      </c>
      <c r="F11" s="25">
        <v>-5</v>
      </c>
      <c r="G11" s="26">
        <v>-0.52900000000000003</v>
      </c>
    </row>
    <row r="12" spans="1:8" x14ac:dyDescent="0.25">
      <c r="A12" s="51"/>
      <c r="B12" s="2">
        <v>10</v>
      </c>
      <c r="C12" s="16" t="s">
        <v>19</v>
      </c>
      <c r="D12" s="13">
        <v>4557.5171700000001</v>
      </c>
      <c r="E12" s="25" t="s">
        <v>43</v>
      </c>
      <c r="F12" s="25">
        <v>0</v>
      </c>
      <c r="G12" s="26">
        <v>0.13900000000000001</v>
      </c>
    </row>
    <row r="13" spans="1:8" x14ac:dyDescent="0.25">
      <c r="A13" s="51"/>
      <c r="B13" s="2">
        <v>11</v>
      </c>
      <c r="C13" s="16" t="s">
        <v>20</v>
      </c>
      <c r="D13" s="13">
        <v>4557.5171700000001</v>
      </c>
      <c r="E13" s="25" t="s">
        <v>43</v>
      </c>
      <c r="F13" s="25">
        <v>0</v>
      </c>
      <c r="G13" s="26">
        <v>0.122</v>
      </c>
    </row>
    <row r="14" spans="1:8" x14ac:dyDescent="0.25">
      <c r="A14" s="51"/>
      <c r="B14" s="2">
        <v>12</v>
      </c>
      <c r="C14" s="16" t="s">
        <v>21</v>
      </c>
      <c r="D14" s="13">
        <v>5227.7777599999999</v>
      </c>
      <c r="E14" s="25" t="s">
        <v>43</v>
      </c>
      <c r="F14" s="25">
        <v>3</v>
      </c>
      <c r="G14" s="26">
        <v>-1.171</v>
      </c>
    </row>
    <row r="15" spans="1:8" ht="15.75" thickBot="1" x14ac:dyDescent="0.3">
      <c r="A15" s="52"/>
      <c r="B15" s="9">
        <v>13</v>
      </c>
      <c r="C15" s="17" t="s">
        <v>22</v>
      </c>
      <c r="D15" s="14">
        <v>5647.9786400000003</v>
      </c>
      <c r="E15" s="27" t="s">
        <v>43</v>
      </c>
      <c r="F15" s="27">
        <v>2</v>
      </c>
      <c r="G15" s="28">
        <v>-1.194</v>
      </c>
    </row>
    <row r="16" spans="1:8" x14ac:dyDescent="0.25">
      <c r="A16" s="53" t="s">
        <v>23</v>
      </c>
      <c r="B16" s="6">
        <v>1</v>
      </c>
      <c r="C16" s="18" t="s">
        <v>24</v>
      </c>
      <c r="D16" s="12">
        <v>1138.54069</v>
      </c>
      <c r="E16" s="23" t="s">
        <v>43</v>
      </c>
      <c r="F16" s="23">
        <v>1.1000000000000001</v>
      </c>
      <c r="G16" s="24">
        <v>-2.0110000000000001</v>
      </c>
    </row>
    <row r="17" spans="1:7" x14ac:dyDescent="0.25">
      <c r="A17" s="54"/>
      <c r="B17" s="3">
        <v>2</v>
      </c>
      <c r="C17" s="19" t="s">
        <v>25</v>
      </c>
      <c r="D17" s="13">
        <v>1253.56764</v>
      </c>
      <c r="E17" s="25" t="s">
        <v>43</v>
      </c>
      <c r="F17" s="25">
        <v>0.1</v>
      </c>
      <c r="G17" s="26">
        <v>-2.16</v>
      </c>
    </row>
    <row r="18" spans="1:7" x14ac:dyDescent="0.25">
      <c r="A18" s="54"/>
      <c r="B18" s="3">
        <v>3</v>
      </c>
      <c r="C18" s="19" t="s">
        <v>26</v>
      </c>
      <c r="D18" s="13">
        <v>1426.7415800000001</v>
      </c>
      <c r="E18" s="25" t="s">
        <v>43</v>
      </c>
      <c r="F18" s="25">
        <v>-0.9</v>
      </c>
      <c r="G18" s="26">
        <v>-0.93300000000000005</v>
      </c>
    </row>
    <row r="19" spans="1:7" x14ac:dyDescent="0.25">
      <c r="A19" s="54"/>
      <c r="B19" s="3">
        <v>4</v>
      </c>
      <c r="C19" s="19" t="s">
        <v>27</v>
      </c>
      <c r="D19" s="13">
        <v>2022.1585399999999</v>
      </c>
      <c r="E19" s="25" t="s">
        <v>43</v>
      </c>
      <c r="F19" s="25">
        <v>3.1</v>
      </c>
      <c r="G19" s="26">
        <v>-0.97799999999999998</v>
      </c>
    </row>
    <row r="20" spans="1:7" x14ac:dyDescent="0.25">
      <c r="A20" s="54"/>
      <c r="B20" s="3">
        <v>5</v>
      </c>
      <c r="C20" s="19" t="s">
        <v>28</v>
      </c>
      <c r="D20" s="13">
        <v>2097.1330699999999</v>
      </c>
      <c r="E20" s="25" t="s">
        <v>43</v>
      </c>
      <c r="F20" s="25">
        <v>2</v>
      </c>
      <c r="G20" s="26">
        <v>7.6999999999999999E-2</v>
      </c>
    </row>
    <row r="21" spans="1:7" x14ac:dyDescent="0.25">
      <c r="A21" s="54"/>
      <c r="B21" s="3">
        <v>6</v>
      </c>
      <c r="C21" s="19" t="s">
        <v>29</v>
      </c>
      <c r="D21" s="13">
        <v>2188.1235700000002</v>
      </c>
      <c r="E21" s="25" t="s">
        <v>43</v>
      </c>
      <c r="F21" s="25">
        <v>0</v>
      </c>
      <c r="G21" s="26">
        <v>-1.484</v>
      </c>
    </row>
    <row r="22" spans="1:7" x14ac:dyDescent="0.25">
      <c r="A22" s="54"/>
      <c r="B22" s="3">
        <v>7</v>
      </c>
      <c r="C22" s="19" t="s">
        <v>30</v>
      </c>
      <c r="D22" s="13">
        <v>2357.078</v>
      </c>
      <c r="E22" s="25" t="s">
        <v>43</v>
      </c>
      <c r="F22" s="25">
        <v>-0.9</v>
      </c>
      <c r="G22" s="26">
        <v>-0.38</v>
      </c>
    </row>
    <row r="23" spans="1:7" x14ac:dyDescent="0.25">
      <c r="A23" s="54"/>
      <c r="B23" s="3">
        <v>8</v>
      </c>
      <c r="C23" s="19" t="s">
        <v>31</v>
      </c>
      <c r="D23" s="13">
        <v>2194.18451</v>
      </c>
      <c r="E23" s="25" t="s">
        <v>43</v>
      </c>
      <c r="F23" s="25">
        <v>-2</v>
      </c>
      <c r="G23" s="26">
        <v>0.52600000000000002</v>
      </c>
    </row>
    <row r="24" spans="1:7" x14ac:dyDescent="0.25">
      <c r="A24" s="54"/>
      <c r="B24" s="3">
        <v>9</v>
      </c>
      <c r="C24" s="19" t="s">
        <v>32</v>
      </c>
      <c r="D24" s="13">
        <v>2260.2678099999998</v>
      </c>
      <c r="E24" s="25" t="s">
        <v>43</v>
      </c>
      <c r="F24" s="25">
        <v>1</v>
      </c>
      <c r="G24" s="26">
        <v>-0.215</v>
      </c>
    </row>
    <row r="25" spans="1:7" x14ac:dyDescent="0.25">
      <c r="A25" s="54"/>
      <c r="B25" s="3">
        <v>10</v>
      </c>
      <c r="C25" s="19" t="s">
        <v>33</v>
      </c>
      <c r="D25" s="13">
        <v>991.49747000000002</v>
      </c>
      <c r="E25" s="25" t="s">
        <v>43</v>
      </c>
      <c r="F25" s="25">
        <v>-1</v>
      </c>
      <c r="G25" s="26">
        <v>0.27</v>
      </c>
    </row>
    <row r="26" spans="1:7" x14ac:dyDescent="0.25">
      <c r="A26" s="54"/>
      <c r="B26" s="3">
        <v>11</v>
      </c>
      <c r="C26" s="19" t="s">
        <v>34</v>
      </c>
      <c r="D26" s="13">
        <v>1639.8820700000001</v>
      </c>
      <c r="E26" s="25" t="s">
        <v>43</v>
      </c>
      <c r="F26" s="25">
        <v>0</v>
      </c>
      <c r="G26" s="26">
        <v>-1.1619999999999999</v>
      </c>
    </row>
    <row r="27" spans="1:7" x14ac:dyDescent="0.25">
      <c r="A27" s="54"/>
      <c r="B27" s="3">
        <v>12</v>
      </c>
      <c r="C27" s="19" t="s">
        <v>35</v>
      </c>
      <c r="D27" s="13">
        <v>1972.0153399999999</v>
      </c>
      <c r="E27" s="25" t="s">
        <v>43</v>
      </c>
      <c r="F27" s="25">
        <v>-2</v>
      </c>
      <c r="G27" s="26">
        <v>-0.33200000000000002</v>
      </c>
    </row>
    <row r="28" spans="1:7" x14ac:dyDescent="0.25">
      <c r="A28" s="54"/>
      <c r="B28" s="3">
        <v>13</v>
      </c>
      <c r="C28" s="19" t="s">
        <v>36</v>
      </c>
      <c r="D28" s="13">
        <v>1749.96649</v>
      </c>
      <c r="E28" s="25" t="s">
        <v>43</v>
      </c>
      <c r="F28" s="25">
        <v>0</v>
      </c>
      <c r="G28" s="26">
        <v>0.49399999999999999</v>
      </c>
    </row>
    <row r="29" spans="1:7" x14ac:dyDescent="0.25">
      <c r="A29" s="54"/>
      <c r="B29" s="3">
        <v>14</v>
      </c>
      <c r="C29" s="19" t="s">
        <v>37</v>
      </c>
      <c r="D29" s="13">
        <v>2141.1917699999999</v>
      </c>
      <c r="E29" s="25" t="s">
        <v>43</v>
      </c>
      <c r="F29" s="25">
        <v>3</v>
      </c>
      <c r="G29" s="26">
        <v>-0.58299999999999996</v>
      </c>
    </row>
    <row r="30" spans="1:7" ht="15.75" thickBot="1" x14ac:dyDescent="0.3">
      <c r="A30" s="55"/>
      <c r="B30" s="8">
        <v>15</v>
      </c>
      <c r="C30" s="20" t="s">
        <v>38</v>
      </c>
      <c r="D30" s="14">
        <v>2305.2291</v>
      </c>
      <c r="E30" s="27" t="s">
        <v>43</v>
      </c>
      <c r="F30" s="27">
        <v>2.1</v>
      </c>
      <c r="G30" s="28">
        <v>1.2999999999999999E-2</v>
      </c>
    </row>
  </sheetData>
  <mergeCells count="2">
    <mergeCell ref="A3:A15"/>
    <mergeCell ref="A16:A30"/>
  </mergeCells>
  <conditionalFormatting sqref="C3:D15">
    <cfRule type="cellIs" dxfId="0" priority="1" stopIfTrue="1" operator="equal">
      <formula>10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660BC-B93D-4AD5-A549-555D5CBDDFD1}">
  <dimension ref="B20:R45"/>
  <sheetViews>
    <sheetView tabSelected="1" topLeftCell="A14" workbookViewId="0">
      <selection activeCell="N26" sqref="N26"/>
    </sheetView>
  </sheetViews>
  <sheetFormatPr defaultRowHeight="15" x14ac:dyDescent="0.25"/>
  <sheetData>
    <row r="20" spans="2:18" x14ac:dyDescent="0.25">
      <c r="B20" s="1" t="s">
        <v>53</v>
      </c>
    </row>
    <row r="26" spans="2:18" x14ac:dyDescent="0.25">
      <c r="R26" s="47"/>
    </row>
    <row r="27" spans="2:18" x14ac:dyDescent="0.25">
      <c r="R27" s="47"/>
    </row>
    <row r="28" spans="2:18" x14ac:dyDescent="0.25">
      <c r="R28" s="47"/>
    </row>
    <row r="29" spans="2:18" x14ac:dyDescent="0.25">
      <c r="R29" s="47"/>
    </row>
    <row r="30" spans="2:18" x14ac:dyDescent="0.25">
      <c r="R30" s="47"/>
    </row>
    <row r="31" spans="2:18" x14ac:dyDescent="0.25">
      <c r="R31" s="47"/>
    </row>
    <row r="32" spans="2:18" x14ac:dyDescent="0.25">
      <c r="R32" s="47"/>
    </row>
    <row r="33" spans="2:18" x14ac:dyDescent="0.25">
      <c r="R33" s="47"/>
    </row>
    <row r="34" spans="2:18" x14ac:dyDescent="0.25">
      <c r="R34" s="47"/>
    </row>
    <row r="35" spans="2:18" x14ac:dyDescent="0.25">
      <c r="R35" s="47"/>
    </row>
    <row r="36" spans="2:18" x14ac:dyDescent="0.25">
      <c r="R36" s="47"/>
    </row>
    <row r="37" spans="2:18" x14ac:dyDescent="0.25">
      <c r="R37" s="47"/>
    </row>
    <row r="38" spans="2:18" x14ac:dyDescent="0.25">
      <c r="R38" s="47"/>
    </row>
    <row r="39" spans="2:18" x14ac:dyDescent="0.25">
      <c r="R39" s="47"/>
    </row>
    <row r="40" spans="2:18" x14ac:dyDescent="0.25">
      <c r="B40" s="1" t="s">
        <v>54</v>
      </c>
      <c r="R40" s="47"/>
    </row>
    <row r="41" spans="2:18" x14ac:dyDescent="0.25">
      <c r="R41" s="47"/>
    </row>
    <row r="42" spans="2:18" x14ac:dyDescent="0.25">
      <c r="R42" s="47"/>
    </row>
    <row r="43" spans="2:18" x14ac:dyDescent="0.25">
      <c r="R43" s="47"/>
    </row>
    <row r="44" spans="2:18" x14ac:dyDescent="0.25">
      <c r="R44" s="47"/>
    </row>
    <row r="45" spans="2:18" x14ac:dyDescent="0.25">
      <c r="R45" s="4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Table 1. Profile of potential b</vt:lpstr>
      <vt:lpstr>Table 2. Selected physicohemic</vt:lpstr>
      <vt:lpstr>Fig.1 and Fig. 2 Total number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keska</dc:creator>
  <cp:lastModifiedBy>keska</cp:lastModifiedBy>
  <dcterms:created xsi:type="dcterms:W3CDTF">2015-06-05T18:17:20Z</dcterms:created>
  <dcterms:modified xsi:type="dcterms:W3CDTF">2022-01-15T22:26:57Z</dcterms:modified>
</cp:coreProperties>
</file>