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maj 2020\grand\RID\doświadczenie 3 wierzbówka w konserwach\food and function\"/>
    </mc:Choice>
  </mc:AlternateContent>
  <xr:revisionPtr revIDLastSave="0" documentId="13_ncr:1_{245E8078-430D-49EB-B129-06FA0C3013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le 1. Profile of potential b" sheetId="1" r:id="rId1"/>
    <sheet name="Fig. 1.  Total number of amino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</calcChain>
</file>

<file path=xl/sharedStrings.xml><?xml version="1.0" encoding="utf-8"?>
<sst xmlns="http://schemas.openxmlformats.org/spreadsheetml/2006/main" count="148" uniqueCount="142">
  <si>
    <t>mass</t>
  </si>
  <si>
    <t>amino acid</t>
  </si>
  <si>
    <r>
      <t>PeptideRanker</t>
    </r>
    <r>
      <rPr>
        <b/>
        <i/>
        <vertAlign val="superscript"/>
        <sz val="10"/>
        <rFont val="Arial"/>
        <family val="2"/>
        <charset val="238"/>
      </rPr>
      <t>1</t>
    </r>
  </si>
  <si>
    <t>DPP III - I</t>
  </si>
  <si>
    <t>DPP IV-I</t>
  </si>
  <si>
    <t>ACE-I</t>
  </si>
  <si>
    <t>alphaglucosidase inhibitor</t>
  </si>
  <si>
    <t>CaMPDE inhibitor</t>
  </si>
  <si>
    <t>hypolipidemic</t>
  </si>
  <si>
    <t>renin inhibitor</t>
  </si>
  <si>
    <t>alpha amylase inhibitor</t>
  </si>
  <si>
    <t>pancreatic lipase inhibitor</t>
  </si>
  <si>
    <t>anty inflammatory</t>
  </si>
  <si>
    <t>LVKAGFAGDD</t>
  </si>
  <si>
    <t>PGSAKTILNN</t>
  </si>
  <si>
    <t>PEETILNAF</t>
  </si>
  <si>
    <t>HIITHGEEKD</t>
  </si>
  <si>
    <t>EVHTKIISEE</t>
  </si>
  <si>
    <t>EESYVVFKDLFD</t>
  </si>
  <si>
    <t>PNYVLSSRVRTGR</t>
  </si>
  <si>
    <t>LLEGKVLPGVDALSNV</t>
  </si>
  <si>
    <t>LLEPHLDPEAAEQIR</t>
  </si>
  <si>
    <t>SYVGDEAQSKRGILTL</t>
  </si>
  <si>
    <t>IKHDPSLLPWTASYD</t>
  </si>
  <si>
    <t>PSLLPWTASYDPGSAKT</t>
  </si>
  <si>
    <t>ILAADESTGSIAKRLQSIG</t>
  </si>
  <si>
    <t>APPGARPPPGPPPPGPPPPGPA</t>
  </si>
  <si>
    <t>LFRNDMAAKYKELGFQG</t>
  </si>
  <si>
    <t>SSDQEMAIFGEAAPYLRK</t>
  </si>
  <si>
    <t>GSGLVKAGFAGDDAPRAVFPS</t>
  </si>
  <si>
    <t>KETPSGFTLDDVIQTGVDN</t>
  </si>
  <si>
    <t>DLELTLAKVEKEKHATEN</t>
  </si>
  <si>
    <t>IVAPGKGILAADESTGSIAKRL</t>
  </si>
  <si>
    <t>IVAPGKGILAADESTGSIAKRLQ</t>
  </si>
  <si>
    <t>VKQAFNPEGEFQRLAAQSGLYESEEL</t>
  </si>
  <si>
    <t>PGSAKTILN</t>
  </si>
  <si>
    <t>GRIVKASFK</t>
  </si>
  <si>
    <t>SGLVKAGFAGD</t>
  </si>
  <si>
    <t>PLDRAIAELA</t>
  </si>
  <si>
    <t>PLDRALAELA</t>
  </si>
  <si>
    <t>PVDLGKWSGPL</t>
  </si>
  <si>
    <t>VLSAADKANVKAA</t>
  </si>
  <si>
    <t>ALAHALQSARHD</t>
  </si>
  <si>
    <r>
      <t>YEAFVKHI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AS + Oxidation (M)</t>
    </r>
  </si>
  <si>
    <t>YEAFLKHILSV</t>
  </si>
  <si>
    <t>GGTEAGKSEKPGTK</t>
  </si>
  <si>
    <t>SGDKPKKKPPPPA</t>
  </si>
  <si>
    <t>RPPPGPPPPGPPPP</t>
  </si>
  <si>
    <t>VGYLAHAIHQVTK</t>
  </si>
  <si>
    <t>PTTKTYFPHFNL</t>
  </si>
  <si>
    <t>PALEAFGNAKTVRN</t>
  </si>
  <si>
    <t>APRAVFPSIVGRPR</t>
  </si>
  <si>
    <t>KVVAGVANALAHKYH</t>
  </si>
  <si>
    <t>ASIKKGEEFVKNMK</t>
  </si>
  <si>
    <t>PFGNTHNKYKLNFK</t>
  </si>
  <si>
    <t>PSRHITGEKLGELYK</t>
  </si>
  <si>
    <t>PLLEAFGNAKTVRNDN</t>
  </si>
  <si>
    <t>KSGVTVQVWKPSVVEE</t>
  </si>
  <si>
    <t>PFPAVFGDFLGRERLG</t>
  </si>
  <si>
    <t>IPLEMELPGVKIVHAQF</t>
  </si>
  <si>
    <r>
      <t>GRIDYDEFLEF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KGVE + Oxidation (M)</t>
    </r>
  </si>
  <si>
    <t>LDTSEHAHLEHITRKRSG</t>
  </si>
  <si>
    <t>SSTNGLINFIKQEREARSQ</t>
  </si>
  <si>
    <t>GNLDYKNLVHIITHGEEKD</t>
  </si>
  <si>
    <r>
      <t>EFGYSNRVVDL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VHMASKE + Oxidation (M)</t>
    </r>
  </si>
  <si>
    <t>PSRHITGEKLGELYKSFIKN</t>
  </si>
  <si>
    <t>DYGIVADLFKVVPEMTEILKKK</t>
  </si>
  <si>
    <t>DYGIVADLFKVVPEMTELLKKK</t>
  </si>
  <si>
    <t>EGGFAPNILENNEALELLKTAIQAA</t>
  </si>
  <si>
    <t>GSSPVTSHDSSTNGLINFIKQEREARSQ</t>
  </si>
  <si>
    <t>PIGNLNTAFEVAEKYLDIPKMLDAEDIVN</t>
  </si>
  <si>
    <t>DEIAPQIKAGKRVLIA</t>
  </si>
  <si>
    <t>PEETILNAFKVFDPEG</t>
  </si>
  <si>
    <t>DLPGALSALSDLHAHKLRVD</t>
  </si>
  <si>
    <t>VGKKAEAVATVVAAVDQARVR</t>
  </si>
  <si>
    <t>GSGLVKAGFAG</t>
  </si>
  <si>
    <t>PLDRAIAEL</t>
  </si>
  <si>
    <t>PLDRALAEL</t>
  </si>
  <si>
    <t>RVREPVISAVEQTAQR</t>
  </si>
  <si>
    <t>RVAPEEHPTLLTEAPLN</t>
  </si>
  <si>
    <t>PTNAEVLRVL</t>
  </si>
  <si>
    <t>GQVITIGNERFR</t>
  </si>
  <si>
    <t>IAHRIVAPGKGILAAD</t>
  </si>
  <si>
    <t>LGIGKISPFEEKMIAE</t>
  </si>
  <si>
    <t>VLRALGTNPTNAEVKKVLGN</t>
  </si>
  <si>
    <r>
      <t>NRVVDLMVH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ASKE + Oxidation (M)</t>
    </r>
  </si>
  <si>
    <r>
      <t>GYSNRVVDLMVH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ASKE + Oxidation (M)</t>
    </r>
  </si>
  <si>
    <t>LELTLAKVEKEKHATEN</t>
  </si>
  <si>
    <t>KLKYKAISEELDHALNDMTSI</t>
  </si>
  <si>
    <t>AQEKLELAEKKATD</t>
  </si>
  <si>
    <t>LKAAQEEYVKRALAN</t>
  </si>
  <si>
    <t>DYKNLVHIITHGEEKD</t>
  </si>
  <si>
    <r>
      <t>RVVDLMVH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A + Oxidation (M)</t>
    </r>
  </si>
  <si>
    <t>EKPKAGPAKSVFG</t>
  </si>
  <si>
    <t>NEALELLKTAIQAA</t>
  </si>
  <si>
    <t>PIIQDRHGGYKPTD</t>
  </si>
  <si>
    <r>
      <t>APARKFFVGGNWK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N + Oxidation (M)</t>
    </r>
  </si>
  <si>
    <r>
      <t>ELFRND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AAKYKELGFQG + Oxidation (M)</t>
    </r>
  </si>
  <si>
    <r>
      <t>ALELFRND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AAKYKELGFQG + Oxidation (M)</t>
    </r>
  </si>
  <si>
    <r>
      <t>KLKYKAISEELDHALND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TSI + Oxidation (M)</t>
    </r>
  </si>
  <si>
    <t>0,333300,1429</t>
  </si>
  <si>
    <t>SKEYFSKHN</t>
  </si>
  <si>
    <t>DSKEYFSKHN</t>
  </si>
  <si>
    <t>SREVHTKIISEE</t>
  </si>
  <si>
    <t>KAKDIEHAKKVSQQVSKV</t>
  </si>
  <si>
    <t>VLSAADKANVKAAWGKVGGQAG</t>
  </si>
  <si>
    <t>GEAAPYLRKSEKERIEAQN</t>
  </si>
  <si>
    <r>
      <t>NEFGYSNRVVDL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VH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ASKE + 2 Oxidation (M)</t>
    </r>
  </si>
  <si>
    <t>GGGASLELLEGKVLPGVDALSNV</t>
  </si>
  <si>
    <t>PLNETVVDLYKKSSLKLLSN</t>
  </si>
  <si>
    <t>LEDELYAQKLKYK</t>
  </si>
  <si>
    <t>PEDVITGAFKVLDPEGKGT</t>
  </si>
  <si>
    <t>AKLKEIVTNFLAGFEA</t>
  </si>
  <si>
    <r>
      <t>A</t>
    </r>
    <r>
      <rPr>
        <u/>
        <sz val="10"/>
        <rFont val="Arial"/>
        <family val="2"/>
        <charset val="238"/>
      </rPr>
      <t>M</t>
    </r>
    <r>
      <rPr>
        <sz val="11"/>
        <color theme="1"/>
        <rFont val="Calibri"/>
        <family val="2"/>
        <scheme val="minor"/>
      </rPr>
      <t>KAYINKVEELKKKYGI + Oxidation (M)</t>
    </r>
  </si>
  <si>
    <t>VLSAADKANVKAAWGKVGGQAGAH</t>
  </si>
  <si>
    <t>Table 1. Profile of potential biological activity offered by peptides from canned pork in W_015 and W_1 batches after 0 as wll as 180 days of storage</t>
  </si>
  <si>
    <t xml:space="preserve">No. </t>
  </si>
  <si>
    <t>after 0 days</t>
  </si>
  <si>
    <t>after 180 days</t>
  </si>
  <si>
    <t>Peptide</t>
  </si>
  <si>
    <r>
      <t xml:space="preserve">0,3 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</si>
  <si>
    <t>1 - indicatol of potential bioactivity (tools available in PeptideRanker website  (http://distilldeep.ucd.ie/PeptideRanker/ ; access: February 2021)</t>
  </si>
  <si>
    <t>2 - number presented frequency of bioactive fragments occurrence in peptides sequence (A-parameter) (tools available in website BIOPEP-UWM website ( http://www.uwm.edu.pl/biochemia/index.php/pl/biopep; access: February 2021))</t>
  </si>
  <si>
    <t>Fig. 1.  Total number of amino acids present in peptides common from W_015 and W_1 batches  after 0 days of storage</t>
  </si>
  <si>
    <t>Fig. 1.  Total number of amino acids present in peptides common from W_015 and W_1 batches  after 180 days of storage</t>
  </si>
  <si>
    <t>antioxidative</t>
  </si>
  <si>
    <t>antiamnestic</t>
  </si>
  <si>
    <t>stimulating</t>
  </si>
  <si>
    <t>regulating</t>
  </si>
  <si>
    <t>hypotensive</t>
  </si>
  <si>
    <t>inhibitor</t>
  </si>
  <si>
    <t>aqntitrombotic</t>
  </si>
  <si>
    <t xml:space="preserve">bacterial permease ligant </t>
  </si>
  <si>
    <t>immunomodulating</t>
  </si>
  <si>
    <t>neuropeptide</t>
  </si>
  <si>
    <t>anticancer</t>
  </si>
  <si>
    <t>anorectic</t>
  </si>
  <si>
    <t>chemotactic</t>
  </si>
  <si>
    <t>opioid</t>
  </si>
  <si>
    <t>antibacterial</t>
  </si>
  <si>
    <t>immunostimulating</t>
  </si>
  <si>
    <t>activating ubiquitin-mediated proteolysis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</si>
</sst>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5" fillId="0" borderId="0" xfId="0" applyFont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horizontal="left" vertical="center" textRotation="90"/>
    </xf>
  </cellXfs>
  <cellStyles count="2">
    <cellStyle name="Normalny" xfId="0" builtinId="0"/>
    <cellStyle name="Normalny 2" xfId="1" xr:uid="{F2A5D3D4-4629-44D8-A392-EA27AC28637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'[1]0,15 -0,1 po czasie 0'!$E$29:$E$48</c:f>
              <c:strCache>
                <c:ptCount val="20"/>
                <c:pt idx="0">
                  <c:v>Ala</c:v>
                </c:pt>
                <c:pt idx="1">
                  <c:v>Arg</c:v>
                </c:pt>
                <c:pt idx="2">
                  <c:v>Asn</c:v>
                </c:pt>
                <c:pt idx="3">
                  <c:v>Asp</c:v>
                </c:pt>
                <c:pt idx="4">
                  <c:v>Cys</c:v>
                </c:pt>
                <c:pt idx="5">
                  <c:v>Gln</c:v>
                </c:pt>
                <c:pt idx="6">
                  <c:v>Glu</c:v>
                </c:pt>
                <c:pt idx="7">
                  <c:v>Gly</c:v>
                </c:pt>
                <c:pt idx="8">
                  <c:v>His</c:v>
                </c:pt>
                <c:pt idx="9">
                  <c:v>Ile</c:v>
                </c:pt>
                <c:pt idx="10">
                  <c:v>Leu</c:v>
                </c:pt>
                <c:pt idx="11">
                  <c:v>Lys</c:v>
                </c:pt>
                <c:pt idx="12">
                  <c:v>Met</c:v>
                </c:pt>
                <c:pt idx="13">
                  <c:v>Phe</c:v>
                </c:pt>
                <c:pt idx="14">
                  <c:v>Pro</c:v>
                </c:pt>
                <c:pt idx="15">
                  <c:v>Ser</c:v>
                </c:pt>
                <c:pt idx="16">
                  <c:v>Thr</c:v>
                </c:pt>
                <c:pt idx="17">
                  <c:v>Trp</c:v>
                </c:pt>
                <c:pt idx="18">
                  <c:v>Tyr</c:v>
                </c:pt>
                <c:pt idx="19">
                  <c:v>Val</c:v>
                </c:pt>
              </c:strCache>
            </c:strRef>
          </c:cat>
          <c:val>
            <c:numRef>
              <c:f>'[1]0,15 -0,1 po czasie 0'!$F$29:$F$48</c:f>
              <c:numCache>
                <c:formatCode>General</c:formatCode>
                <c:ptCount val="20"/>
                <c:pt idx="0">
                  <c:v>39</c:v>
                </c:pt>
                <c:pt idx="1">
                  <c:v>13</c:v>
                </c:pt>
                <c:pt idx="2">
                  <c:v>9</c:v>
                </c:pt>
                <c:pt idx="3">
                  <c:v>22</c:v>
                </c:pt>
                <c:pt idx="4">
                  <c:v>0</c:v>
                </c:pt>
                <c:pt idx="5">
                  <c:v>10</c:v>
                </c:pt>
                <c:pt idx="6">
                  <c:v>30</c:v>
                </c:pt>
                <c:pt idx="7">
                  <c:v>33</c:v>
                </c:pt>
                <c:pt idx="8">
                  <c:v>6</c:v>
                </c:pt>
                <c:pt idx="9">
                  <c:v>20</c:v>
                </c:pt>
                <c:pt idx="10">
                  <c:v>35</c:v>
                </c:pt>
                <c:pt idx="11">
                  <c:v>23</c:v>
                </c:pt>
                <c:pt idx="12">
                  <c:v>2</c:v>
                </c:pt>
                <c:pt idx="13">
                  <c:v>12</c:v>
                </c:pt>
                <c:pt idx="14">
                  <c:v>32</c:v>
                </c:pt>
                <c:pt idx="15">
                  <c:v>27</c:v>
                </c:pt>
                <c:pt idx="16">
                  <c:v>17</c:v>
                </c:pt>
                <c:pt idx="17">
                  <c:v>2</c:v>
                </c:pt>
                <c:pt idx="18">
                  <c:v>8</c:v>
                </c:pt>
                <c:pt idx="1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6-4D94-8FAE-BBF6A0246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767935"/>
        <c:axId val="1"/>
      </c:barChart>
      <c:catAx>
        <c:axId val="319767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amino</a:t>
                </a:r>
                <a:r>
                  <a:rPr lang="pl-PL" baseline="0"/>
                  <a:t> acid</a:t>
                </a: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number of amino</a:t>
                </a:r>
                <a:r>
                  <a:rPr lang="pl-PL" baseline="0"/>
                  <a:t> acid</a:t>
                </a: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9767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'[1]0,15-0,1 po 180'!$E$94:$E$113</c:f>
              <c:strCache>
                <c:ptCount val="20"/>
                <c:pt idx="0">
                  <c:v>Ala</c:v>
                </c:pt>
                <c:pt idx="1">
                  <c:v>Arg</c:v>
                </c:pt>
                <c:pt idx="2">
                  <c:v>Asn</c:v>
                </c:pt>
                <c:pt idx="3">
                  <c:v>Asp</c:v>
                </c:pt>
                <c:pt idx="4">
                  <c:v>Cys</c:v>
                </c:pt>
                <c:pt idx="5">
                  <c:v>Gln</c:v>
                </c:pt>
                <c:pt idx="6">
                  <c:v>Glu</c:v>
                </c:pt>
                <c:pt idx="7">
                  <c:v>Gly</c:v>
                </c:pt>
                <c:pt idx="8">
                  <c:v>His</c:v>
                </c:pt>
                <c:pt idx="9">
                  <c:v>Ile</c:v>
                </c:pt>
                <c:pt idx="10">
                  <c:v>Leu</c:v>
                </c:pt>
                <c:pt idx="11">
                  <c:v>Lys</c:v>
                </c:pt>
                <c:pt idx="12">
                  <c:v>Met</c:v>
                </c:pt>
                <c:pt idx="13">
                  <c:v>Phe</c:v>
                </c:pt>
                <c:pt idx="14">
                  <c:v>Pro</c:v>
                </c:pt>
                <c:pt idx="15">
                  <c:v>Ser</c:v>
                </c:pt>
                <c:pt idx="16">
                  <c:v>Thr</c:v>
                </c:pt>
                <c:pt idx="17">
                  <c:v>Trp</c:v>
                </c:pt>
                <c:pt idx="18">
                  <c:v>Tyr</c:v>
                </c:pt>
                <c:pt idx="19">
                  <c:v>Val</c:v>
                </c:pt>
              </c:strCache>
            </c:strRef>
          </c:cat>
          <c:val>
            <c:numRef>
              <c:f>'[1]0,15-0,1 po 180'!$F$94:$F$113</c:f>
              <c:numCache>
                <c:formatCode>General</c:formatCode>
                <c:ptCount val="20"/>
                <c:pt idx="0">
                  <c:v>148</c:v>
                </c:pt>
                <c:pt idx="1">
                  <c:v>53</c:v>
                </c:pt>
                <c:pt idx="2">
                  <c:v>62</c:v>
                </c:pt>
                <c:pt idx="3">
                  <c:v>60</c:v>
                </c:pt>
                <c:pt idx="4">
                  <c:v>0</c:v>
                </c:pt>
                <c:pt idx="5">
                  <c:v>27</c:v>
                </c:pt>
                <c:pt idx="6">
                  <c:v>113</c:v>
                </c:pt>
                <c:pt idx="7">
                  <c:v>98</c:v>
                </c:pt>
                <c:pt idx="8">
                  <c:v>40</c:v>
                </c:pt>
                <c:pt idx="9">
                  <c:v>62</c:v>
                </c:pt>
                <c:pt idx="10">
                  <c:v>126</c:v>
                </c:pt>
                <c:pt idx="11">
                  <c:v>137</c:v>
                </c:pt>
                <c:pt idx="12">
                  <c:v>24</c:v>
                </c:pt>
                <c:pt idx="13">
                  <c:v>45</c:v>
                </c:pt>
                <c:pt idx="14">
                  <c:v>69</c:v>
                </c:pt>
                <c:pt idx="15">
                  <c:v>66</c:v>
                </c:pt>
                <c:pt idx="16">
                  <c:v>50</c:v>
                </c:pt>
                <c:pt idx="17">
                  <c:v>5</c:v>
                </c:pt>
                <c:pt idx="18">
                  <c:v>33</c:v>
                </c:pt>
                <c:pt idx="1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3-4D5B-A55D-BB48D8C3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767519"/>
        <c:axId val="1"/>
      </c:barChart>
      <c:catAx>
        <c:axId val="319767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amino acid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number of</a:t>
                </a:r>
                <a:r>
                  <a:rPr lang="pl-PL" baseline="0"/>
                  <a:t> amino acid</a:t>
                </a: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9767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5F388905-230C-458E-820F-D236A96AB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8</xdr:col>
      <xdr:colOff>231775</xdr:colOff>
      <xdr:row>37</xdr:row>
      <xdr:rowOff>76200</xdr:rowOff>
    </xdr:to>
    <xdr:graphicFrame macro="">
      <xdr:nvGraphicFramePr>
        <xdr:cNvPr id="4" name="Wykres 1">
          <a:extLst>
            <a:ext uri="{FF2B5EF4-FFF2-40B4-BE49-F238E27FC236}">
              <a16:creationId xmlns:a16="http://schemas.microsoft.com/office/drawing/2014/main" id="{AB143D65-6928-4544-89F5-BE7DDAC2E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j%202020/grand/RID/do&#347;wiadczenie%203%20wierzb&#243;wka%20w%20konserwach/surowe%20dane-wierzb&#243;wka%20Peptides%20Calibr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Arkusz4"/>
      <sheetName val="Arkusz5"/>
      <sheetName val="0,15 -0,1 po czasie 0"/>
      <sheetName val="Arkusz6"/>
      <sheetName val="Arkusz7"/>
      <sheetName val="0,15-0,1 po 180"/>
    </sheetNames>
    <sheetDataSet>
      <sheetData sheetId="0"/>
      <sheetData sheetId="1"/>
      <sheetData sheetId="2"/>
      <sheetData sheetId="3"/>
      <sheetData sheetId="4"/>
      <sheetData sheetId="5">
        <row r="29">
          <cell r="E29" t="str">
            <v>Ala</v>
          </cell>
          <cell r="F29">
            <v>39</v>
          </cell>
        </row>
        <row r="30">
          <cell r="E30" t="str">
            <v>Arg</v>
          </cell>
          <cell r="F30">
            <v>13</v>
          </cell>
        </row>
        <row r="31">
          <cell r="E31" t="str">
            <v>Asn</v>
          </cell>
          <cell r="F31">
            <v>9</v>
          </cell>
        </row>
        <row r="32">
          <cell r="E32" t="str">
            <v>Asp</v>
          </cell>
          <cell r="F32">
            <v>22</v>
          </cell>
        </row>
        <row r="33">
          <cell r="E33" t="str">
            <v>Cys</v>
          </cell>
          <cell r="F33">
            <v>0</v>
          </cell>
        </row>
        <row r="34">
          <cell r="E34" t="str">
            <v>Gln</v>
          </cell>
          <cell r="F34">
            <v>10</v>
          </cell>
        </row>
        <row r="35">
          <cell r="E35" t="str">
            <v>Glu</v>
          </cell>
          <cell r="F35">
            <v>30</v>
          </cell>
        </row>
        <row r="36">
          <cell r="E36" t="str">
            <v>Gly</v>
          </cell>
          <cell r="F36">
            <v>33</v>
          </cell>
        </row>
        <row r="37">
          <cell r="E37" t="str">
            <v>His</v>
          </cell>
          <cell r="F37">
            <v>6</v>
          </cell>
        </row>
        <row r="38">
          <cell r="E38" t="str">
            <v>Ile</v>
          </cell>
          <cell r="F38">
            <v>20</v>
          </cell>
        </row>
        <row r="39">
          <cell r="E39" t="str">
            <v>Leu</v>
          </cell>
          <cell r="F39">
            <v>35</v>
          </cell>
        </row>
        <row r="40">
          <cell r="E40" t="str">
            <v>Lys</v>
          </cell>
          <cell r="F40">
            <v>23</v>
          </cell>
        </row>
        <row r="41">
          <cell r="E41" t="str">
            <v>Met</v>
          </cell>
          <cell r="F41">
            <v>2</v>
          </cell>
        </row>
        <row r="42">
          <cell r="E42" t="str">
            <v>Phe</v>
          </cell>
          <cell r="F42">
            <v>12</v>
          </cell>
        </row>
        <row r="43">
          <cell r="E43" t="str">
            <v>Pro</v>
          </cell>
          <cell r="F43">
            <v>32</v>
          </cell>
        </row>
        <row r="44">
          <cell r="E44" t="str">
            <v>Ser</v>
          </cell>
          <cell r="F44">
            <v>27</v>
          </cell>
        </row>
        <row r="45">
          <cell r="E45" t="str">
            <v>Thr</v>
          </cell>
          <cell r="F45">
            <v>17</v>
          </cell>
        </row>
        <row r="46">
          <cell r="E46" t="str">
            <v>Trp</v>
          </cell>
          <cell r="F46">
            <v>2</v>
          </cell>
        </row>
        <row r="47">
          <cell r="E47" t="str">
            <v>Tyr</v>
          </cell>
          <cell r="F47">
            <v>8</v>
          </cell>
        </row>
        <row r="48">
          <cell r="E48" t="str">
            <v>Val</v>
          </cell>
          <cell r="F48">
            <v>18</v>
          </cell>
        </row>
      </sheetData>
      <sheetData sheetId="6"/>
      <sheetData sheetId="7"/>
      <sheetData sheetId="8">
        <row r="94">
          <cell r="E94" t="str">
            <v>Ala</v>
          </cell>
          <cell r="F94">
            <v>148</v>
          </cell>
        </row>
        <row r="95">
          <cell r="E95" t="str">
            <v>Arg</v>
          </cell>
          <cell r="F95">
            <v>53</v>
          </cell>
        </row>
        <row r="96">
          <cell r="E96" t="str">
            <v>Asn</v>
          </cell>
          <cell r="F96">
            <v>62</v>
          </cell>
        </row>
        <row r="97">
          <cell r="E97" t="str">
            <v>Asp</v>
          </cell>
          <cell r="F97">
            <v>60</v>
          </cell>
        </row>
        <row r="98">
          <cell r="E98" t="str">
            <v>Cys</v>
          </cell>
          <cell r="F98">
            <v>0</v>
          </cell>
        </row>
        <row r="99">
          <cell r="E99" t="str">
            <v>Gln</v>
          </cell>
          <cell r="F99">
            <v>27</v>
          </cell>
        </row>
        <row r="100">
          <cell r="E100" t="str">
            <v>Glu</v>
          </cell>
          <cell r="F100">
            <v>113</v>
          </cell>
        </row>
        <row r="101">
          <cell r="E101" t="str">
            <v>Gly</v>
          </cell>
          <cell r="F101">
            <v>98</v>
          </cell>
        </row>
        <row r="102">
          <cell r="E102" t="str">
            <v>His</v>
          </cell>
          <cell r="F102">
            <v>40</v>
          </cell>
        </row>
        <row r="103">
          <cell r="E103" t="str">
            <v>Ile</v>
          </cell>
          <cell r="F103">
            <v>62</v>
          </cell>
        </row>
        <row r="104">
          <cell r="E104" t="str">
            <v>Leu</v>
          </cell>
          <cell r="F104">
            <v>126</v>
          </cell>
        </row>
        <row r="105">
          <cell r="E105" t="str">
            <v>Lys</v>
          </cell>
          <cell r="F105">
            <v>137</v>
          </cell>
        </row>
        <row r="106">
          <cell r="E106" t="str">
            <v>Met</v>
          </cell>
          <cell r="F106">
            <v>24</v>
          </cell>
        </row>
        <row r="107">
          <cell r="E107" t="str">
            <v>Phe</v>
          </cell>
          <cell r="F107">
            <v>45</v>
          </cell>
        </row>
        <row r="108">
          <cell r="E108" t="str">
            <v>Pro</v>
          </cell>
          <cell r="F108">
            <v>69</v>
          </cell>
        </row>
        <row r="109">
          <cell r="E109" t="str">
            <v>Ser</v>
          </cell>
          <cell r="F109">
            <v>66</v>
          </cell>
        </row>
        <row r="110">
          <cell r="E110" t="str">
            <v>Thr</v>
          </cell>
          <cell r="F110">
            <v>50</v>
          </cell>
        </row>
        <row r="111">
          <cell r="E111" t="str">
            <v>Trp</v>
          </cell>
          <cell r="F111">
            <v>5</v>
          </cell>
        </row>
        <row r="112">
          <cell r="E112" t="str">
            <v>Tyr</v>
          </cell>
          <cell r="F112">
            <v>33</v>
          </cell>
        </row>
        <row r="113">
          <cell r="E113" t="str">
            <v>Val</v>
          </cell>
          <cell r="F113">
            <v>110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2"/>
  <sheetViews>
    <sheetView zoomScale="70" zoomScaleNormal="70" workbookViewId="0">
      <selection activeCell="P83" sqref="P83"/>
    </sheetView>
  </sheetViews>
  <sheetFormatPr defaultRowHeight="15" x14ac:dyDescent="0.25"/>
  <cols>
    <col min="2" max="2" width="9.140625" style="7"/>
    <col min="3" max="3" width="30.42578125" customWidth="1"/>
    <col min="5" max="5" width="9.140625" style="14"/>
    <col min="7" max="7" width="12.42578125" customWidth="1"/>
    <col min="18" max="18" width="13.28515625" customWidth="1"/>
    <col min="32" max="32" width="9.140625" customWidth="1"/>
    <col min="33" max="34" width="9.140625" style="17"/>
  </cols>
  <sheetData>
    <row r="1" spans="1:34" ht="32.25" customHeight="1" x14ac:dyDescent="0.25">
      <c r="C1" s="8" t="s">
        <v>115</v>
      </c>
    </row>
    <row r="2" spans="1:34" s="13" customFormat="1" ht="110.25" customHeight="1" x14ac:dyDescent="0.25">
      <c r="A2" s="10"/>
      <c r="B2" s="11" t="s">
        <v>116</v>
      </c>
      <c r="C2" s="12" t="s">
        <v>119</v>
      </c>
      <c r="D2" s="12" t="s">
        <v>0</v>
      </c>
      <c r="E2" s="20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6" t="s">
        <v>125</v>
      </c>
      <c r="K2" s="16" t="s">
        <v>126</v>
      </c>
      <c r="L2" s="16" t="s">
        <v>127</v>
      </c>
      <c r="M2" s="16" t="s">
        <v>128</v>
      </c>
      <c r="N2" s="16" t="s">
        <v>129</v>
      </c>
      <c r="O2" s="16" t="s">
        <v>130</v>
      </c>
      <c r="P2" s="16" t="s">
        <v>131</v>
      </c>
      <c r="Q2" s="16" t="s">
        <v>132</v>
      </c>
      <c r="R2" s="16" t="s">
        <v>141</v>
      </c>
      <c r="S2" s="16" t="s">
        <v>133</v>
      </c>
      <c r="T2" s="16" t="s">
        <v>134</v>
      </c>
      <c r="U2" s="16" t="s">
        <v>135</v>
      </c>
      <c r="V2" s="16" t="s">
        <v>136</v>
      </c>
      <c r="W2" s="16" t="s">
        <v>137</v>
      </c>
      <c r="X2" s="16" t="s">
        <v>138</v>
      </c>
      <c r="Y2" s="16" t="s">
        <v>6</v>
      </c>
      <c r="Z2" s="16" t="s">
        <v>139</v>
      </c>
      <c r="AA2" s="16" t="s">
        <v>7</v>
      </c>
      <c r="AB2" s="16" t="s">
        <v>8</v>
      </c>
      <c r="AC2" s="16" t="s">
        <v>9</v>
      </c>
      <c r="AD2" s="16" t="s">
        <v>10</v>
      </c>
      <c r="AE2" s="16" t="s">
        <v>11</v>
      </c>
      <c r="AF2" s="16" t="s">
        <v>8</v>
      </c>
      <c r="AG2" s="16" t="s">
        <v>12</v>
      </c>
      <c r="AH2" s="16" t="s">
        <v>140</v>
      </c>
    </row>
    <row r="3" spans="1:34" ht="17.25" x14ac:dyDescent="0.25">
      <c r="A3" s="23" t="s">
        <v>117</v>
      </c>
      <c r="B3" s="9">
        <v>1</v>
      </c>
      <c r="C3" s="1" t="s">
        <v>13</v>
      </c>
      <c r="D3" s="2">
        <v>49.78</v>
      </c>
      <c r="E3" s="21">
        <f t="shared" ref="E3:E25" si="0">LEN(C3)</f>
        <v>10</v>
      </c>
      <c r="F3" s="3">
        <v>0.19589999999999999</v>
      </c>
      <c r="G3" s="3" t="s">
        <v>120</v>
      </c>
      <c r="H3" s="3">
        <v>0.7</v>
      </c>
      <c r="I3" s="3">
        <v>0.7</v>
      </c>
      <c r="J3" s="3"/>
      <c r="K3" s="3"/>
      <c r="L3" s="3">
        <v>0.1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23"/>
      <c r="B4" s="9">
        <v>2</v>
      </c>
      <c r="C4" s="1" t="s">
        <v>14</v>
      </c>
      <c r="D4" s="2">
        <v>61.45</v>
      </c>
      <c r="E4" s="21">
        <f t="shared" si="0"/>
        <v>10</v>
      </c>
      <c r="F4" s="3">
        <v>0.36330000000000001</v>
      </c>
      <c r="G4" s="3"/>
      <c r="H4" s="3">
        <v>0.6</v>
      </c>
      <c r="I4" s="3">
        <v>0.4</v>
      </c>
      <c r="J4" s="3"/>
      <c r="K4" s="3">
        <v>0.1</v>
      </c>
      <c r="L4" s="3">
        <v>0.1</v>
      </c>
      <c r="M4" s="3">
        <v>0.1</v>
      </c>
      <c r="N4" s="3"/>
      <c r="O4" s="3"/>
      <c r="P4" s="3">
        <v>0.1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23"/>
      <c r="B5" s="9">
        <v>3</v>
      </c>
      <c r="C5" s="1" t="s">
        <v>15</v>
      </c>
      <c r="D5" s="2">
        <v>61.5</v>
      </c>
      <c r="E5" s="21">
        <f t="shared" si="0"/>
        <v>9</v>
      </c>
      <c r="F5" s="3">
        <v>0.28100000000000003</v>
      </c>
      <c r="G5" s="3">
        <v>0.111</v>
      </c>
      <c r="H5" s="3">
        <v>0.66669999999999996</v>
      </c>
      <c r="I5" s="3">
        <v>0.33329999999999999</v>
      </c>
      <c r="J5" s="3"/>
      <c r="K5" s="3"/>
      <c r="L5" s="3">
        <v>0.22220000000000001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>
        <v>0.1111</v>
      </c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23"/>
      <c r="B6" s="9">
        <v>4</v>
      </c>
      <c r="C6" s="1" t="s">
        <v>16</v>
      </c>
      <c r="D6" s="2">
        <v>58.72</v>
      </c>
      <c r="E6" s="21">
        <f t="shared" si="0"/>
        <v>10</v>
      </c>
      <c r="F6" s="3">
        <v>4.6800000000000001E-2</v>
      </c>
      <c r="G6" s="3">
        <v>0.1</v>
      </c>
      <c r="H6" s="3">
        <v>0.5</v>
      </c>
      <c r="I6" s="3">
        <v>0.3</v>
      </c>
      <c r="J6" s="3">
        <v>0.1</v>
      </c>
      <c r="K6" s="3"/>
      <c r="L6" s="3">
        <v>0.2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23"/>
      <c r="B7" s="9">
        <v>5</v>
      </c>
      <c r="C7" s="1" t="s">
        <v>17</v>
      </c>
      <c r="D7" s="2">
        <v>54.49</v>
      </c>
      <c r="E7" s="21">
        <f t="shared" si="0"/>
        <v>10</v>
      </c>
      <c r="F7" s="3">
        <v>3.8300000000000001E-2</v>
      </c>
      <c r="G7" s="3"/>
      <c r="H7" s="3">
        <v>0.6</v>
      </c>
      <c r="I7" s="3">
        <v>0.1</v>
      </c>
      <c r="J7" s="3"/>
      <c r="K7" s="3"/>
      <c r="L7" s="3">
        <v>0.3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5">
      <c r="A8" s="23"/>
      <c r="B8" s="9">
        <v>6</v>
      </c>
      <c r="C8" s="1" t="s">
        <v>18</v>
      </c>
      <c r="D8" s="2">
        <v>41.19</v>
      </c>
      <c r="E8" s="21">
        <f t="shared" si="0"/>
        <v>12</v>
      </c>
      <c r="F8" s="3">
        <v>0.21310000000000001</v>
      </c>
      <c r="G8" s="3"/>
      <c r="H8" s="3">
        <v>0.45669999999999999</v>
      </c>
      <c r="I8" s="3">
        <v>0.5</v>
      </c>
      <c r="J8" s="3">
        <v>8.3299999999999999E-2</v>
      </c>
      <c r="K8" s="3"/>
      <c r="L8" s="3">
        <v>8.3299999999999999E-2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7.6899999999999996E-2</v>
      </c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23"/>
      <c r="B9" s="9"/>
      <c r="C9" s="1" t="s">
        <v>19</v>
      </c>
      <c r="D9" s="2">
        <v>37.840000000000003</v>
      </c>
      <c r="E9" s="21">
        <f t="shared" si="0"/>
        <v>13</v>
      </c>
      <c r="F9" s="3">
        <v>0.25430000000000003</v>
      </c>
      <c r="G9" s="3">
        <v>7.6899999999999996E-2</v>
      </c>
      <c r="H9" s="3">
        <v>0.46150000000000002</v>
      </c>
      <c r="I9" s="3">
        <v>0.46150000000000002</v>
      </c>
      <c r="J9" s="3">
        <v>4.6899999999999997E-2</v>
      </c>
      <c r="K9" s="3"/>
      <c r="L9" s="3">
        <v>7.6899999999999996E-2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23"/>
      <c r="B10" s="9"/>
      <c r="C10" s="1" t="s">
        <v>20</v>
      </c>
      <c r="D10" s="2">
        <v>49.02</v>
      </c>
      <c r="E10" s="21">
        <f t="shared" si="0"/>
        <v>16</v>
      </c>
      <c r="F10" s="3">
        <v>0.22409999999999999</v>
      </c>
      <c r="G10" s="3">
        <v>6.25E-2</v>
      </c>
      <c r="H10" s="3">
        <v>0.625</v>
      </c>
      <c r="I10" s="3">
        <v>0.5625</v>
      </c>
      <c r="J10" s="3"/>
      <c r="K10" s="3">
        <v>6.25E-2</v>
      </c>
      <c r="L10" s="3">
        <v>0.125</v>
      </c>
      <c r="M10" s="3">
        <v>6.25E-2</v>
      </c>
      <c r="N10" s="3"/>
      <c r="O10" s="3"/>
      <c r="P10" s="3">
        <v>6.25E-2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23"/>
      <c r="B11" s="9"/>
      <c r="C11" s="1" t="s">
        <v>21</v>
      </c>
      <c r="D11" s="2">
        <v>56.53</v>
      </c>
      <c r="E11" s="21">
        <f t="shared" si="0"/>
        <v>15</v>
      </c>
      <c r="F11" s="3">
        <v>0.21959999999999999</v>
      </c>
      <c r="G11" s="3">
        <v>0.1333</v>
      </c>
      <c r="H11" s="3">
        <v>0.6</v>
      </c>
      <c r="I11" s="3">
        <v>0.33300000000000002</v>
      </c>
      <c r="J11" s="3">
        <v>0.2</v>
      </c>
      <c r="K11" s="3"/>
      <c r="L11" s="3">
        <v>6.6699999999999995E-2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0.1333</v>
      </c>
      <c r="Z11" s="3"/>
      <c r="AA11" s="3">
        <v>6.6699999999999995E-2</v>
      </c>
      <c r="AB11" s="3"/>
      <c r="AC11" s="3">
        <v>6.6699999999999995E-2</v>
      </c>
      <c r="AD11" s="3"/>
      <c r="AE11" s="3"/>
      <c r="AF11" s="3"/>
      <c r="AG11" s="3"/>
      <c r="AH11" s="3"/>
    </row>
    <row r="12" spans="1:34" x14ac:dyDescent="0.25">
      <c r="A12" s="23"/>
      <c r="B12" s="9"/>
      <c r="C12" s="1" t="s">
        <v>22</v>
      </c>
      <c r="D12" s="2">
        <v>68.22</v>
      </c>
      <c r="E12" s="21">
        <f t="shared" si="0"/>
        <v>16</v>
      </c>
      <c r="F12" s="3">
        <v>0.26800000000000002</v>
      </c>
      <c r="G12" s="3"/>
      <c r="H12" s="3">
        <v>0.6875</v>
      </c>
      <c r="I12" s="3">
        <v>0.5625</v>
      </c>
      <c r="J12" s="3">
        <v>6.25E-2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6.25E-2</v>
      </c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23"/>
      <c r="B13" s="9"/>
      <c r="C13" s="1" t="s">
        <v>23</v>
      </c>
      <c r="D13" s="2">
        <v>29.41</v>
      </c>
      <c r="E13" s="21">
        <f t="shared" si="0"/>
        <v>15</v>
      </c>
      <c r="F13" s="3">
        <v>0.2923</v>
      </c>
      <c r="G13" s="3"/>
      <c r="H13" s="3">
        <v>0.86670000000000003</v>
      </c>
      <c r="I13" s="3">
        <v>0.1333</v>
      </c>
      <c r="J13" s="3">
        <v>0.1333</v>
      </c>
      <c r="K13" s="3"/>
      <c r="L13" s="3">
        <v>6.6699999999999995E-2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23"/>
      <c r="B14" s="9"/>
      <c r="C14" s="1" t="s">
        <v>24</v>
      </c>
      <c r="D14" s="2">
        <v>70.39</v>
      </c>
      <c r="E14" s="21">
        <f t="shared" si="0"/>
        <v>17</v>
      </c>
      <c r="F14" s="3">
        <v>0.2923</v>
      </c>
      <c r="G14" s="3"/>
      <c r="H14" s="3">
        <v>0.76470000000000005</v>
      </c>
      <c r="I14" s="3">
        <v>0.23530000000000001</v>
      </c>
      <c r="J14" s="3">
        <v>0.1176</v>
      </c>
      <c r="K14" s="3">
        <v>5.8799999999999998E-2</v>
      </c>
      <c r="L14" s="3">
        <v>5.8799999999999998E-2</v>
      </c>
      <c r="M14" s="3">
        <v>5.8799999999999998E-2</v>
      </c>
      <c r="N14" s="3"/>
      <c r="O14" s="3"/>
      <c r="P14" s="3">
        <v>5.8799999999999998E-2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23"/>
      <c r="B15" s="9"/>
      <c r="C15" s="1" t="s">
        <v>25</v>
      </c>
      <c r="D15" s="2">
        <v>58.28</v>
      </c>
      <c r="E15" s="21">
        <f t="shared" si="0"/>
        <v>19</v>
      </c>
      <c r="F15" s="3">
        <v>0.1875</v>
      </c>
      <c r="G15" s="3">
        <v>5.2600000000000001E-2</v>
      </c>
      <c r="H15" s="3">
        <v>0.63129999999999997</v>
      </c>
      <c r="I15" s="3">
        <v>0.68420000000000003</v>
      </c>
      <c r="J15" s="3"/>
      <c r="K15" s="3"/>
      <c r="L15" s="3">
        <v>5.2600000000000001E-2</v>
      </c>
      <c r="M15" s="3"/>
      <c r="N15" s="3"/>
      <c r="O15" s="3"/>
      <c r="P15" s="3"/>
      <c r="Q15" s="3"/>
      <c r="R15" s="3">
        <v>5.2600000000000001E-2</v>
      </c>
      <c r="S15" s="3"/>
      <c r="T15" s="3"/>
      <c r="U15" s="3"/>
      <c r="V15" s="3"/>
      <c r="W15" s="3"/>
      <c r="X15" s="3"/>
      <c r="Y15" s="3">
        <v>5.2600000000000001E-2</v>
      </c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23"/>
      <c r="B16" s="9"/>
      <c r="C16" s="1" t="s">
        <v>26</v>
      </c>
      <c r="D16" s="2">
        <v>37.69</v>
      </c>
      <c r="E16" s="21">
        <f t="shared" si="0"/>
        <v>22</v>
      </c>
      <c r="F16" s="3">
        <v>0.56879999999999997</v>
      </c>
      <c r="G16" s="3"/>
      <c r="H16" s="3">
        <v>1.2273000000000001</v>
      </c>
      <c r="I16" s="3">
        <v>1.3182</v>
      </c>
      <c r="J16" s="3">
        <v>9.0899999999999995E-2</v>
      </c>
      <c r="K16" s="3">
        <v>0.45450000000000002</v>
      </c>
      <c r="L16" s="3"/>
      <c r="M16" s="3">
        <v>0.45450000000000002</v>
      </c>
      <c r="N16" s="3"/>
      <c r="O16" s="3">
        <v>0.40910000000000002</v>
      </c>
      <c r="P16" s="3">
        <v>0.45450000000000002</v>
      </c>
      <c r="Q16" s="3"/>
      <c r="R16" s="3"/>
      <c r="S16" s="3"/>
      <c r="T16" s="3"/>
      <c r="U16" s="3"/>
      <c r="V16" s="3"/>
      <c r="W16" s="3">
        <v>0.13639999999999999</v>
      </c>
      <c r="X16" s="3"/>
      <c r="Y16" s="3">
        <v>0.40910000000000002</v>
      </c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23"/>
      <c r="B17" s="9"/>
      <c r="C17" s="1" t="s">
        <v>27</v>
      </c>
      <c r="D17" s="2">
        <v>37.979999999999997</v>
      </c>
      <c r="E17" s="21">
        <f t="shared" si="0"/>
        <v>17</v>
      </c>
      <c r="F17" s="3">
        <v>0.26219999999999999</v>
      </c>
      <c r="G17" s="3">
        <v>0.17649999999999999</v>
      </c>
      <c r="H17" s="3">
        <v>0.64710000000000001</v>
      </c>
      <c r="I17" s="3">
        <v>0.70589999999999997</v>
      </c>
      <c r="J17" s="3">
        <v>5.8799999999999998E-2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23"/>
      <c r="B18" s="9"/>
      <c r="C18" s="1" t="s">
        <v>28</v>
      </c>
      <c r="D18" s="2">
        <v>49.33</v>
      </c>
      <c r="E18" s="22">
        <f t="shared" si="0"/>
        <v>18</v>
      </c>
      <c r="F18" s="3">
        <v>0.58050000000000002</v>
      </c>
      <c r="G18" s="3">
        <v>0.16669999999999999</v>
      </c>
      <c r="H18" s="3">
        <v>0.5</v>
      </c>
      <c r="I18" s="3">
        <v>0.55559999999999998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5.5599999999999997E-2</v>
      </c>
      <c r="U18" s="3"/>
      <c r="V18" s="3"/>
      <c r="W18" s="3"/>
      <c r="X18" s="3"/>
      <c r="Y18" s="3">
        <v>5.5599999999999997E-2</v>
      </c>
      <c r="Z18" s="3"/>
      <c r="AA18" s="3"/>
      <c r="AB18" s="3"/>
      <c r="AC18" s="3">
        <v>5.5599999999999997E-2</v>
      </c>
      <c r="AD18" s="3"/>
      <c r="AE18" s="3"/>
      <c r="AF18" s="3"/>
      <c r="AG18" s="3">
        <v>5.5599999999999997E-2</v>
      </c>
      <c r="AH18" s="3"/>
    </row>
    <row r="19" spans="1:34" x14ac:dyDescent="0.25">
      <c r="A19" s="23"/>
      <c r="B19" s="9"/>
      <c r="C19" s="1" t="s">
        <v>29</v>
      </c>
      <c r="D19" s="2">
        <v>103.8</v>
      </c>
      <c r="E19" s="22">
        <f t="shared" si="0"/>
        <v>21</v>
      </c>
      <c r="F19" s="3">
        <v>0.27079999999999999</v>
      </c>
      <c r="G19" s="3">
        <v>0.23810000000000001</v>
      </c>
      <c r="H19" s="3">
        <v>0.66669999999999996</v>
      </c>
      <c r="I19" s="3">
        <v>0.90480000000000005</v>
      </c>
      <c r="J19" s="3">
        <v>4.7600000000000003E-2</v>
      </c>
      <c r="K19" s="3"/>
      <c r="L19" s="3">
        <v>4.7600000000000003E-2</v>
      </c>
      <c r="M19" s="3"/>
      <c r="N19" s="3"/>
      <c r="O19" s="3"/>
      <c r="P19" s="3"/>
      <c r="Q19" s="3"/>
      <c r="R19" s="3">
        <v>4.7600000000000003E-2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>
        <v>4.7600000000000003E-2</v>
      </c>
      <c r="AE19" s="3">
        <v>4.7600000000000003E-2</v>
      </c>
      <c r="AF19" s="3"/>
      <c r="AG19" s="3"/>
      <c r="AH19" s="3"/>
    </row>
    <row r="20" spans="1:34" x14ac:dyDescent="0.25">
      <c r="A20" s="23"/>
      <c r="B20" s="9"/>
      <c r="C20" s="1" t="s">
        <v>30</v>
      </c>
      <c r="D20" s="2">
        <v>49.37</v>
      </c>
      <c r="E20" s="22">
        <f t="shared" si="0"/>
        <v>19</v>
      </c>
      <c r="F20" s="3">
        <v>0.77380000000000004</v>
      </c>
      <c r="G20" s="3">
        <v>5.2600000000000001E-2</v>
      </c>
      <c r="H20" s="3">
        <v>0.68420000000000003</v>
      </c>
      <c r="I20" s="3">
        <v>0.31580000000000003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5.2600000000000001E-2</v>
      </c>
      <c r="AD20" s="3"/>
      <c r="AE20" s="3"/>
      <c r="AF20" s="3"/>
      <c r="AG20" s="3"/>
      <c r="AH20" s="3"/>
    </row>
    <row r="21" spans="1:34" x14ac:dyDescent="0.25">
      <c r="A21" s="23"/>
      <c r="B21" s="9"/>
      <c r="C21" s="1" t="s">
        <v>31</v>
      </c>
      <c r="D21" s="2">
        <v>57.19</v>
      </c>
      <c r="E21" s="22">
        <f t="shared" si="0"/>
        <v>18</v>
      </c>
      <c r="F21" s="3">
        <v>0.12130000000000001</v>
      </c>
      <c r="G21" s="3">
        <v>5.5599999999999997E-2</v>
      </c>
      <c r="H21" s="3">
        <v>0.66700000000000004</v>
      </c>
      <c r="I21" s="3">
        <v>0.33329999999999999</v>
      </c>
      <c r="J21" s="3">
        <v>5.5599999999999997E-2</v>
      </c>
      <c r="K21" s="3"/>
      <c r="L21" s="3"/>
      <c r="M21" s="3"/>
      <c r="N21" s="3"/>
      <c r="O21" s="3"/>
      <c r="P21" s="3"/>
      <c r="Q21" s="3"/>
      <c r="R21" s="3">
        <v>5.5599999999999997E-2</v>
      </c>
      <c r="S21" s="3"/>
      <c r="T21" s="3"/>
      <c r="U21" s="3"/>
      <c r="V21" s="3"/>
      <c r="W21" s="3"/>
      <c r="X21" s="3"/>
      <c r="Y21" s="3">
        <v>5.5599999999999997E-2</v>
      </c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23"/>
      <c r="B22" s="9"/>
      <c r="C22" s="1" t="s">
        <v>32</v>
      </c>
      <c r="D22" s="2">
        <v>84.69</v>
      </c>
      <c r="E22" s="22">
        <f t="shared" si="0"/>
        <v>22</v>
      </c>
      <c r="F22" s="3">
        <v>0.1196</v>
      </c>
      <c r="G22" s="3">
        <v>4.5499999999999999E-2</v>
      </c>
      <c r="H22" s="3">
        <v>0.72729999999999995</v>
      </c>
      <c r="I22" s="3">
        <v>0.77270000000000005</v>
      </c>
      <c r="J22" s="3"/>
      <c r="K22" s="3">
        <v>0.45500000000000002</v>
      </c>
      <c r="L22" s="3">
        <v>9.0899999999999995E-2</v>
      </c>
      <c r="M22" s="3">
        <v>4.5499999999999999E-2</v>
      </c>
      <c r="N22" s="3"/>
      <c r="O22" s="3"/>
      <c r="P22" s="3"/>
      <c r="Q22" s="3"/>
      <c r="R22" s="3">
        <v>4.5499999999999999E-2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23"/>
      <c r="B23" s="9"/>
      <c r="C23" s="1" t="s">
        <v>33</v>
      </c>
      <c r="D23" s="2">
        <v>67.010000000000005</v>
      </c>
      <c r="E23" s="22">
        <f t="shared" si="0"/>
        <v>23</v>
      </c>
      <c r="F23" s="3">
        <v>0.82379999999999998</v>
      </c>
      <c r="G23" s="3">
        <v>4.3499999999999997E-2</v>
      </c>
      <c r="H23" s="3">
        <v>0.69569999999999999</v>
      </c>
      <c r="I23" s="3">
        <v>0.78259999999999996</v>
      </c>
      <c r="J23" s="3"/>
      <c r="K23" s="3"/>
      <c r="L23" s="3">
        <v>8.6999999999999994E-2</v>
      </c>
      <c r="M23" s="3">
        <v>4.3499999999999997E-2</v>
      </c>
      <c r="N23" s="3"/>
      <c r="O23" s="3"/>
      <c r="P23" s="3">
        <v>4.3499999999999997E-2</v>
      </c>
      <c r="Q23" s="3"/>
      <c r="R23" s="3">
        <v>4.3499999999999997E-2</v>
      </c>
      <c r="S23" s="3"/>
      <c r="T23" s="3"/>
      <c r="U23" s="3"/>
      <c r="V23" s="3"/>
      <c r="W23" s="3"/>
      <c r="X23" s="3"/>
      <c r="Y23" s="3">
        <v>4.3499999999999997E-2</v>
      </c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5">
      <c r="A24" s="23"/>
      <c r="B24" s="9"/>
      <c r="C24" s="1" t="s">
        <v>34</v>
      </c>
      <c r="D24" s="2">
        <v>26.25</v>
      </c>
      <c r="E24" s="22">
        <f t="shared" si="0"/>
        <v>26</v>
      </c>
      <c r="F24" s="3">
        <v>0.1239</v>
      </c>
      <c r="G24" s="3">
        <v>0.1154</v>
      </c>
      <c r="H24" s="3">
        <v>0.57689999999999997</v>
      </c>
      <c r="I24" s="3">
        <v>0.57689999999999997</v>
      </c>
      <c r="J24" s="3">
        <v>7.6899999999999996E-2</v>
      </c>
      <c r="K24" s="3"/>
      <c r="L24" s="3">
        <v>7.6899999999999996E-2</v>
      </c>
      <c r="M24" s="3">
        <v>3.85E-2</v>
      </c>
      <c r="N24" s="3"/>
      <c r="O24" s="3"/>
      <c r="P24" s="3"/>
      <c r="Q24" s="3"/>
      <c r="R24" s="3">
        <v>3.85E-2</v>
      </c>
      <c r="S24" s="3"/>
      <c r="T24" s="3"/>
      <c r="U24" s="3"/>
      <c r="V24" s="3"/>
      <c r="W24" s="3"/>
      <c r="X24" s="3"/>
      <c r="Y24" s="3">
        <v>3.85E-2</v>
      </c>
      <c r="Z24" s="3"/>
      <c r="AA24" s="3">
        <v>3.85E-2</v>
      </c>
      <c r="AB24" s="3">
        <v>3.85E-2</v>
      </c>
      <c r="AC24" s="3">
        <v>7.5999999999999998E-2</v>
      </c>
      <c r="AD24" s="3"/>
      <c r="AE24" s="3"/>
      <c r="AF24" s="3"/>
      <c r="AG24" s="3"/>
      <c r="AH24" s="3"/>
    </row>
    <row r="25" spans="1:34" x14ac:dyDescent="0.25">
      <c r="A25" s="23" t="s">
        <v>118</v>
      </c>
      <c r="B25" s="9"/>
      <c r="C25" s="1" t="s">
        <v>35</v>
      </c>
      <c r="D25" s="2">
        <v>899.50761</v>
      </c>
      <c r="E25" s="22">
        <f t="shared" si="0"/>
        <v>9</v>
      </c>
      <c r="F25" s="3">
        <v>0.40310000000000001</v>
      </c>
      <c r="G25" s="3"/>
      <c r="H25" s="3">
        <v>0.55559999999999998</v>
      </c>
      <c r="I25" s="3">
        <v>0.44440000000000002</v>
      </c>
      <c r="J25" s="3"/>
      <c r="K25" s="3">
        <v>0.1111</v>
      </c>
      <c r="L25" s="3">
        <v>0.1111</v>
      </c>
      <c r="M25" s="3">
        <v>0.1111</v>
      </c>
      <c r="N25" s="3"/>
      <c r="O25" s="3"/>
      <c r="P25" s="3">
        <v>0.11111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23"/>
      <c r="B26" s="9"/>
      <c r="C26" s="4" t="s">
        <v>36</v>
      </c>
      <c r="D26" s="2">
        <v>1004.61308</v>
      </c>
      <c r="E26" s="22">
        <f t="shared" ref="E26:E89" si="1">LEN(C26)</f>
        <v>9</v>
      </c>
      <c r="F26" s="3">
        <v>0.23</v>
      </c>
      <c r="G26" s="3">
        <v>0.1111</v>
      </c>
      <c r="H26" s="3">
        <v>0.55559999999999998</v>
      </c>
      <c r="I26" s="3">
        <v>0.44440000000000002</v>
      </c>
      <c r="J26" s="3"/>
      <c r="K26" s="3"/>
      <c r="L26" s="3">
        <v>0.1111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>
        <v>0.1111</v>
      </c>
      <c r="AD26" s="3"/>
      <c r="AE26" s="3"/>
      <c r="AF26" s="3"/>
      <c r="AG26" s="3"/>
      <c r="AH26" s="3"/>
    </row>
    <row r="27" spans="1:34" x14ac:dyDescent="0.25">
      <c r="A27" s="23"/>
      <c r="B27" s="9"/>
      <c r="C27" s="1" t="s">
        <v>37</v>
      </c>
      <c r="D27" s="2">
        <v>1020.52402</v>
      </c>
      <c r="E27" s="15">
        <f t="shared" si="1"/>
        <v>11</v>
      </c>
      <c r="F27" s="3">
        <v>0.32990000000000003</v>
      </c>
      <c r="G27" s="3">
        <v>0.2727</v>
      </c>
      <c r="H27" s="3">
        <v>0.72729999999999995</v>
      </c>
      <c r="I27" s="3">
        <v>0.81820000000000004</v>
      </c>
      <c r="J27" s="3"/>
      <c r="K27" s="3"/>
      <c r="L27" s="3">
        <v>9.0899999999999995E-2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23"/>
      <c r="B28" s="9"/>
      <c r="C28" s="4" t="s">
        <v>38</v>
      </c>
      <c r="D28" s="2">
        <v>1067.5974699999999</v>
      </c>
      <c r="E28" s="15">
        <f t="shared" si="1"/>
        <v>10</v>
      </c>
      <c r="F28" s="3">
        <v>0.2248</v>
      </c>
      <c r="G28" s="3">
        <v>0.1</v>
      </c>
      <c r="H28" s="3">
        <v>0.6</v>
      </c>
      <c r="I28" s="3">
        <v>0.7</v>
      </c>
      <c r="J28" s="3">
        <v>0.1</v>
      </c>
      <c r="K28" s="3"/>
      <c r="L28" s="3"/>
      <c r="M28" s="3"/>
      <c r="N28" s="3"/>
      <c r="O28" s="3"/>
      <c r="P28" s="3"/>
      <c r="Q28" s="3"/>
      <c r="R28" s="3">
        <v>0.2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23"/>
      <c r="B29" s="9"/>
      <c r="C29" s="1" t="s">
        <v>39</v>
      </c>
      <c r="D29" s="2">
        <v>1067.5974699999999</v>
      </c>
      <c r="E29" s="15">
        <f t="shared" si="1"/>
        <v>10</v>
      </c>
      <c r="F29" s="3">
        <v>0.26440000000000002</v>
      </c>
      <c r="G29" s="3">
        <v>0.2</v>
      </c>
      <c r="H29" s="3">
        <v>0.7</v>
      </c>
      <c r="I29" s="3">
        <v>0.5</v>
      </c>
      <c r="J29" s="3">
        <v>0.1</v>
      </c>
      <c r="K29" s="3"/>
      <c r="L29" s="3"/>
      <c r="M29" s="3"/>
      <c r="N29" s="3"/>
      <c r="O29" s="3"/>
      <c r="P29" s="3"/>
      <c r="Q29" s="3"/>
      <c r="R29" s="3">
        <v>0.3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23"/>
      <c r="B30" s="9"/>
      <c r="C30" s="4" t="s">
        <v>40</v>
      </c>
      <c r="D30" s="2">
        <v>1167.6288199999999</v>
      </c>
      <c r="E30" s="15">
        <f t="shared" si="1"/>
        <v>11</v>
      </c>
      <c r="F30" s="3">
        <v>0.76480000000000004</v>
      </c>
      <c r="G30" s="3"/>
      <c r="H30" s="3">
        <v>0.54549999999999998</v>
      </c>
      <c r="I30" s="3">
        <v>0.72729999999999995</v>
      </c>
      <c r="J30" s="3"/>
      <c r="K30" s="3">
        <v>9.0899999999999995E-2</v>
      </c>
      <c r="L30" s="3"/>
      <c r="M30" s="3">
        <v>9.0899999999999995E-2</v>
      </c>
      <c r="N30" s="3"/>
      <c r="O30" s="3"/>
      <c r="P30" s="3">
        <v>9.0899999999999995E-2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23"/>
      <c r="B31" s="9"/>
      <c r="C31" s="4" t="s">
        <v>41</v>
      </c>
      <c r="D31" s="2">
        <v>1256.7088200000001</v>
      </c>
      <c r="E31" s="15">
        <f t="shared" si="1"/>
        <v>13</v>
      </c>
      <c r="F31" s="3">
        <v>0.1696</v>
      </c>
      <c r="G31" s="3">
        <v>0.61539999999999995</v>
      </c>
      <c r="H31" s="3">
        <v>0.15379999999999999</v>
      </c>
      <c r="I31" s="3">
        <v>0.3846</v>
      </c>
      <c r="J31" s="3"/>
      <c r="K31" s="3"/>
      <c r="L31" s="3">
        <v>7.6899999999999996E-2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v>7.6899999999999996E-2</v>
      </c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23"/>
      <c r="B32" s="9"/>
      <c r="C32" s="4" t="s">
        <v>42</v>
      </c>
      <c r="D32" s="2">
        <v>1288.6636100000001</v>
      </c>
      <c r="E32" s="15">
        <f t="shared" si="1"/>
        <v>12</v>
      </c>
      <c r="F32" s="3">
        <v>0.17560000000000001</v>
      </c>
      <c r="G32" s="3">
        <v>8.3299999999999999E-2</v>
      </c>
      <c r="H32" s="3">
        <v>0.66669999999999996</v>
      </c>
      <c r="I32" s="3">
        <v>0.33329999999999999</v>
      </c>
      <c r="J32" s="3">
        <v>0.16669999999999999</v>
      </c>
      <c r="K32" s="3"/>
      <c r="L32" s="3"/>
      <c r="M32" s="3"/>
      <c r="N32" s="3"/>
      <c r="O32" s="3"/>
      <c r="P32" s="3"/>
      <c r="Q32" s="3"/>
      <c r="R32" s="3">
        <v>8.3299999999999999E-2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23"/>
      <c r="B33" s="9"/>
      <c r="C33" s="4" t="s">
        <v>43</v>
      </c>
      <c r="D33" s="2">
        <v>1310.6328900000001</v>
      </c>
      <c r="E33" s="15">
        <f t="shared" si="1"/>
        <v>27</v>
      </c>
      <c r="F33" s="3">
        <v>0.22819999999999999</v>
      </c>
      <c r="G33" s="3"/>
      <c r="H33" s="3">
        <v>0.72729999999999995</v>
      </c>
      <c r="I33" s="3">
        <v>0.36359999999999998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v>9.0899999999999995E-2</v>
      </c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23"/>
      <c r="B34" s="9"/>
      <c r="C34" s="4" t="s">
        <v>44</v>
      </c>
      <c r="D34" s="2">
        <v>1318.7284999999999</v>
      </c>
      <c r="E34" s="15">
        <f t="shared" si="1"/>
        <v>11</v>
      </c>
      <c r="F34" s="3">
        <v>0.21490000000000001</v>
      </c>
      <c r="G34" s="3">
        <v>9.0899999999999995E-2</v>
      </c>
      <c r="H34" s="3">
        <v>0.63639999999999997</v>
      </c>
      <c r="I34" s="3">
        <v>0.45450000000000002</v>
      </c>
      <c r="J34" s="3">
        <v>9.0899999999999995E-2</v>
      </c>
      <c r="K34" s="3"/>
      <c r="L34" s="3">
        <v>9.0899999999999995E-2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v>9.0899999999999995E-2</v>
      </c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23"/>
      <c r="B35" s="9"/>
      <c r="C35" s="4" t="s">
        <v>45</v>
      </c>
      <c r="D35" s="2">
        <v>1345.6837499999999</v>
      </c>
      <c r="E35" s="15">
        <f t="shared" si="1"/>
        <v>14</v>
      </c>
      <c r="F35" s="3">
        <v>0.18190000000000001</v>
      </c>
      <c r="G35" s="3"/>
      <c r="H35" s="3">
        <v>7.1400000000000005E-2</v>
      </c>
      <c r="I35" s="3">
        <v>0.71430000000000005</v>
      </c>
      <c r="J35" s="3">
        <v>7.1400000000000005E-2</v>
      </c>
      <c r="K35" s="3">
        <v>7.1400000000000005E-2</v>
      </c>
      <c r="L35" s="3">
        <v>7.1400000000000005E-2</v>
      </c>
      <c r="M35" s="3">
        <v>7.1400000000000005E-2</v>
      </c>
      <c r="N35" s="3"/>
      <c r="O35" s="3"/>
      <c r="P35" s="3">
        <v>7.1400000000000005E-2</v>
      </c>
      <c r="Q35" s="3"/>
      <c r="R35" s="3"/>
      <c r="S35" s="3"/>
      <c r="T35" s="3"/>
      <c r="U35" s="3"/>
      <c r="V35" s="3"/>
      <c r="W35" s="3"/>
      <c r="X35" s="3"/>
      <c r="Y35" s="3">
        <v>7.1400000000000005E-2</v>
      </c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A36" s="23"/>
      <c r="B36" s="9"/>
      <c r="C36" s="4" t="s">
        <v>46</v>
      </c>
      <c r="D36" s="2">
        <v>1345.7717600000001</v>
      </c>
      <c r="E36" s="15">
        <f t="shared" si="1"/>
        <v>13</v>
      </c>
      <c r="F36" s="3">
        <v>0.63890000000000002</v>
      </c>
      <c r="G36" s="3"/>
      <c r="H36" s="3">
        <v>0.76919999999999999</v>
      </c>
      <c r="I36" s="3">
        <v>0.69230000000000003</v>
      </c>
      <c r="J36" s="3">
        <v>0.15379999999999999</v>
      </c>
      <c r="K36" s="3"/>
      <c r="L36" s="3"/>
      <c r="M36" s="3"/>
      <c r="N36" s="3"/>
      <c r="O36" s="3"/>
      <c r="P36" s="3"/>
      <c r="Q36" s="3">
        <v>0.23080000000000001</v>
      </c>
      <c r="R36" s="3"/>
      <c r="S36" s="3"/>
      <c r="T36" s="3"/>
      <c r="U36" s="3"/>
      <c r="V36" s="3"/>
      <c r="W36" s="3"/>
      <c r="X36" s="3"/>
      <c r="Y36" s="3">
        <v>0.23080000000000001</v>
      </c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5">
      <c r="A37" s="23"/>
      <c r="B37" s="9"/>
      <c r="C37" s="1" t="s">
        <v>47</v>
      </c>
      <c r="D37" s="2">
        <v>1355.7350200000001</v>
      </c>
      <c r="E37" s="15">
        <f t="shared" si="1"/>
        <v>14</v>
      </c>
      <c r="F37" s="3">
        <v>0.86539999999999995</v>
      </c>
      <c r="G37" s="3"/>
      <c r="H37" s="3">
        <v>1.2142999999999999</v>
      </c>
      <c r="I37" s="3">
        <v>1.5</v>
      </c>
      <c r="J37" s="3">
        <v>0.1429</v>
      </c>
      <c r="K37" s="3">
        <v>0.42859999999999998</v>
      </c>
      <c r="L37" s="3"/>
      <c r="M37" s="3">
        <v>0.42859999999999998</v>
      </c>
      <c r="N37" s="3"/>
      <c r="O37" s="3">
        <v>0.42859999999999998</v>
      </c>
      <c r="P37" s="3">
        <v>0.42859999999999998</v>
      </c>
      <c r="Q37" s="3"/>
      <c r="R37" s="3"/>
      <c r="S37" s="3"/>
      <c r="T37" s="3"/>
      <c r="U37" s="3"/>
      <c r="V37" s="3"/>
      <c r="W37" s="3">
        <v>0.1429</v>
      </c>
      <c r="X37" s="3"/>
      <c r="Y37" s="3">
        <v>0.57140000000000002</v>
      </c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5">
      <c r="A38" s="23"/>
      <c r="B38" s="9"/>
      <c r="C38" s="4" t="s">
        <v>48</v>
      </c>
      <c r="D38" s="2">
        <v>1435.79358</v>
      </c>
      <c r="E38" s="15">
        <f t="shared" si="1"/>
        <v>13</v>
      </c>
      <c r="F38" s="3">
        <v>0.2112</v>
      </c>
      <c r="G38" s="3">
        <v>0.23080000000000001</v>
      </c>
      <c r="H38" s="3">
        <v>0.76919999999999999</v>
      </c>
      <c r="I38" s="3">
        <v>0.3846</v>
      </c>
      <c r="J38" s="3">
        <v>7.6899999999999996E-2</v>
      </c>
      <c r="K38" s="3"/>
      <c r="L38" s="3"/>
      <c r="M38" s="3"/>
      <c r="N38" s="3"/>
      <c r="O38" s="3"/>
      <c r="P38" s="3"/>
      <c r="Q38" s="3"/>
      <c r="R38" s="3">
        <v>7.6899999999999996E-2</v>
      </c>
      <c r="S38" s="3"/>
      <c r="T38" s="3">
        <v>7.6899999999999996E-2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23"/>
      <c r="B39" s="9"/>
      <c r="C39" s="4" t="s">
        <v>49</v>
      </c>
      <c r="D39" s="2">
        <v>1464.7401600000001</v>
      </c>
      <c r="E39" s="15">
        <f t="shared" si="1"/>
        <v>12</v>
      </c>
      <c r="F39" s="3">
        <v>0.3276</v>
      </c>
      <c r="G39" s="3">
        <v>0.16669999999999999</v>
      </c>
      <c r="H39" s="3">
        <v>0.91669999999999996</v>
      </c>
      <c r="I39" s="3">
        <v>0.25</v>
      </c>
      <c r="J39" s="3">
        <v>0.16669999999999999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23"/>
      <c r="B40" s="9"/>
      <c r="C40" s="1" t="s">
        <v>50</v>
      </c>
      <c r="D40" s="2">
        <v>1486.7891999999999</v>
      </c>
      <c r="E40" s="15">
        <f t="shared" si="1"/>
        <v>14</v>
      </c>
      <c r="F40" s="3">
        <v>0.4556</v>
      </c>
      <c r="G40" s="3"/>
      <c r="H40" s="3">
        <v>0.57140000000000002</v>
      </c>
      <c r="I40" s="3">
        <v>0.28570000000000001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>
        <v>7.1400000000000005E-2</v>
      </c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23"/>
      <c r="B41" s="9"/>
      <c r="C41" s="1" t="s">
        <v>51</v>
      </c>
      <c r="D41" s="2">
        <v>1521.88921</v>
      </c>
      <c r="E41" s="15">
        <f t="shared" si="1"/>
        <v>14</v>
      </c>
      <c r="F41" s="3">
        <v>0.67600000000000005</v>
      </c>
      <c r="G41" s="3">
        <v>0.1429</v>
      </c>
      <c r="H41" s="3">
        <v>0.64290000000000003</v>
      </c>
      <c r="I41" s="3">
        <v>0.92859999999999998</v>
      </c>
      <c r="J41" s="3"/>
      <c r="K41" s="3"/>
      <c r="L41" s="3">
        <v>7.1400000000000005E-2</v>
      </c>
      <c r="M41" s="3"/>
      <c r="N41" s="3"/>
      <c r="O41" s="3"/>
      <c r="P41" s="3"/>
      <c r="Q41" s="3"/>
      <c r="R41" s="3">
        <v>7.1400000000000005E-2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5">
      <c r="A42" s="23"/>
      <c r="B42" s="9"/>
      <c r="C42" s="1" t="s">
        <v>52</v>
      </c>
      <c r="D42" s="2">
        <v>1576.8837699999999</v>
      </c>
      <c r="E42" s="15">
        <f t="shared" si="1"/>
        <v>15</v>
      </c>
      <c r="F42" s="3">
        <v>0.22789999999999999</v>
      </c>
      <c r="G42" s="3">
        <v>0.2</v>
      </c>
      <c r="H42" s="3">
        <v>0.8</v>
      </c>
      <c r="I42" s="3">
        <v>0.4667</v>
      </c>
      <c r="J42" s="3">
        <v>0.1333</v>
      </c>
      <c r="K42" s="3"/>
      <c r="L42" s="3"/>
      <c r="M42" s="3"/>
      <c r="N42" s="3"/>
      <c r="O42" s="3"/>
      <c r="P42" s="3"/>
      <c r="Q42" s="3"/>
      <c r="R42" s="3">
        <v>6.6699999999999995E-2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5">
      <c r="A43" s="23"/>
      <c r="B43" s="9"/>
      <c r="C43" s="1" t="s">
        <v>53</v>
      </c>
      <c r="D43" s="2">
        <v>1607.8704700000001</v>
      </c>
      <c r="E43" s="15">
        <f t="shared" si="1"/>
        <v>14</v>
      </c>
      <c r="F43" s="3">
        <v>0.45619999999999999</v>
      </c>
      <c r="G43" s="3">
        <v>7.1400000000000005E-2</v>
      </c>
      <c r="H43" s="3">
        <v>0.57140000000000002</v>
      </c>
      <c r="I43" s="3">
        <v>0.28570000000000001</v>
      </c>
      <c r="J43" s="3">
        <v>7.1400000000000005E-2</v>
      </c>
      <c r="K43" s="3"/>
      <c r="L43" s="3">
        <v>0.1429</v>
      </c>
      <c r="M43" s="3"/>
      <c r="N43" s="3"/>
      <c r="O43" s="3"/>
      <c r="P43" s="3"/>
      <c r="Q43" s="3">
        <v>7.1400000000000005E-2</v>
      </c>
      <c r="R43" s="3"/>
      <c r="S43" s="3"/>
      <c r="T43" s="3"/>
      <c r="U43" s="3"/>
      <c r="V43" s="3"/>
      <c r="W43" s="3"/>
      <c r="X43" s="3"/>
      <c r="Y43" s="3"/>
      <c r="Z43" s="3"/>
      <c r="AA43" s="3">
        <v>7.1400000000000005E-2</v>
      </c>
      <c r="AB43" s="3">
        <v>7.1400000000000005E-2</v>
      </c>
      <c r="AC43" s="3">
        <v>7.1400000000000005E-2</v>
      </c>
      <c r="AD43" s="3"/>
      <c r="AE43" s="3"/>
      <c r="AF43" s="3"/>
      <c r="AG43" s="3"/>
      <c r="AH43" s="3"/>
    </row>
    <row r="44" spans="1:34" x14ac:dyDescent="0.25">
      <c r="A44" s="23"/>
      <c r="B44" s="9"/>
      <c r="C44" s="4" t="s">
        <v>54</v>
      </c>
      <c r="D44" s="2">
        <v>1706.8892499999999</v>
      </c>
      <c r="E44" s="15">
        <f t="shared" si="1"/>
        <v>14</v>
      </c>
      <c r="F44" s="3">
        <v>0.5786</v>
      </c>
      <c r="G44" s="3">
        <v>0.1429</v>
      </c>
      <c r="H44" s="3">
        <v>0.5</v>
      </c>
      <c r="I44" s="3">
        <v>0.57140000000000002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23"/>
      <c r="B45" s="9"/>
      <c r="C45" s="1" t="s">
        <v>55</v>
      </c>
      <c r="D45" s="2">
        <v>1726.93658</v>
      </c>
      <c r="E45" s="15">
        <f t="shared" si="1"/>
        <v>15</v>
      </c>
      <c r="F45" s="3">
        <v>0.2046</v>
      </c>
      <c r="G45" s="3">
        <v>0.2</v>
      </c>
      <c r="H45" s="3">
        <v>0.5333</v>
      </c>
      <c r="I45" s="3">
        <v>0.5333</v>
      </c>
      <c r="J45" s="3">
        <v>0.2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v>6.6699999999999995E-2</v>
      </c>
      <c r="AD45" s="3"/>
      <c r="AE45" s="3"/>
      <c r="AF45" s="3"/>
      <c r="AG45" s="3"/>
      <c r="AH45" s="3"/>
    </row>
    <row r="46" spans="1:34" x14ac:dyDescent="0.25">
      <c r="A46" s="23"/>
      <c r="B46" s="9"/>
      <c r="C46" s="1" t="s">
        <v>56</v>
      </c>
      <c r="D46" s="2">
        <v>1757.9060199999999</v>
      </c>
      <c r="E46" s="15">
        <f t="shared" si="1"/>
        <v>16</v>
      </c>
      <c r="F46" s="3">
        <v>0.22869999999999999</v>
      </c>
      <c r="G46" s="3"/>
      <c r="H46" s="3">
        <v>0.625</v>
      </c>
      <c r="I46" s="3">
        <v>0.3125</v>
      </c>
      <c r="J46" s="3"/>
      <c r="K46" s="3"/>
      <c r="L46" s="3">
        <v>6.25E-2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>
        <v>6.25E-2</v>
      </c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25">
      <c r="A47" s="23"/>
      <c r="B47" s="9"/>
      <c r="C47" s="4" t="s">
        <v>57</v>
      </c>
      <c r="D47" s="2">
        <v>1770.9516100000001</v>
      </c>
      <c r="E47" s="15">
        <f t="shared" si="1"/>
        <v>16</v>
      </c>
      <c r="F47" s="3">
        <v>0.12839999999999999</v>
      </c>
      <c r="G47" s="3"/>
      <c r="H47" s="3">
        <v>0.125</v>
      </c>
      <c r="I47" s="3">
        <v>0.375</v>
      </c>
      <c r="J47" s="3">
        <v>0.125</v>
      </c>
      <c r="K47" s="3"/>
      <c r="L47" s="3">
        <v>6.25E-2</v>
      </c>
      <c r="M47" s="3"/>
      <c r="N47" s="3"/>
      <c r="O47" s="3"/>
      <c r="P47" s="3"/>
      <c r="Q47" s="3"/>
      <c r="R47" s="3"/>
      <c r="S47" s="3"/>
      <c r="T47" s="3">
        <v>6.25E-2</v>
      </c>
      <c r="U47" s="3"/>
      <c r="V47" s="3"/>
      <c r="W47" s="3"/>
      <c r="X47" s="3"/>
      <c r="Y47" s="3">
        <v>0.125</v>
      </c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5">
      <c r="A48" s="23"/>
      <c r="B48" s="9"/>
      <c r="C48" s="1" t="s">
        <v>58</v>
      </c>
      <c r="D48" s="2">
        <v>1776.9311499999999</v>
      </c>
      <c r="E48" s="15">
        <f t="shared" si="1"/>
        <v>16</v>
      </c>
      <c r="F48" s="3">
        <v>0.86619999999999997</v>
      </c>
      <c r="G48" s="3">
        <v>0.125</v>
      </c>
      <c r="H48" s="3">
        <v>0.4375</v>
      </c>
      <c r="I48" s="3">
        <v>0.75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5">
      <c r="A49" s="23"/>
      <c r="B49" s="9"/>
      <c r="C49" s="4" t="s">
        <v>59</v>
      </c>
      <c r="D49" s="2">
        <v>1920.0542800000001</v>
      </c>
      <c r="E49" s="15">
        <f t="shared" si="1"/>
        <v>17</v>
      </c>
      <c r="F49" s="3">
        <v>0.40139999999999998</v>
      </c>
      <c r="G49" s="3"/>
      <c r="H49" s="3">
        <v>0.64710000000000001</v>
      </c>
      <c r="I49" s="3">
        <v>0.4118</v>
      </c>
      <c r="J49" s="3">
        <v>5.8799999999999998E-2</v>
      </c>
      <c r="K49" s="3">
        <v>5.8799999999999998E-2</v>
      </c>
      <c r="L49" s="3">
        <v>5.8799999999999998E-2</v>
      </c>
      <c r="M49" s="3">
        <v>5.8799999999999998E-2</v>
      </c>
      <c r="N49" s="3"/>
      <c r="O49" s="3"/>
      <c r="P49" s="3">
        <v>5.8799999999999998E-2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5.8799999999999998E-2</v>
      </c>
      <c r="AD49" s="3"/>
      <c r="AE49" s="3"/>
      <c r="AF49" s="3"/>
      <c r="AG49" s="3"/>
      <c r="AH49" s="3"/>
    </row>
    <row r="50" spans="1:34" x14ac:dyDescent="0.25">
      <c r="A50" s="23"/>
      <c r="B50" s="9"/>
      <c r="C50" s="4" t="s">
        <v>60</v>
      </c>
      <c r="D50" s="2">
        <v>1962.9033199999999</v>
      </c>
      <c r="E50" s="15">
        <f t="shared" si="1"/>
        <v>32</v>
      </c>
      <c r="F50" s="3">
        <v>0.28220000000000001</v>
      </c>
      <c r="G50" s="3">
        <v>0.125</v>
      </c>
      <c r="H50" s="3">
        <v>0.4375</v>
      </c>
      <c r="I50" s="3">
        <v>0.5625</v>
      </c>
      <c r="J50" s="3"/>
      <c r="K50" s="3"/>
      <c r="L50" s="3"/>
      <c r="M50" s="3">
        <v>6.25E-2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>
        <v>6.25E-2</v>
      </c>
      <c r="Z50" s="3"/>
      <c r="AA50" s="3">
        <v>0.125</v>
      </c>
      <c r="AB50" s="3">
        <v>0.125</v>
      </c>
      <c r="AC50" s="3">
        <v>0.125</v>
      </c>
      <c r="AD50" s="3"/>
      <c r="AE50" s="3"/>
      <c r="AF50" s="3"/>
      <c r="AG50" s="3"/>
      <c r="AH50" s="3"/>
    </row>
    <row r="51" spans="1:34" x14ac:dyDescent="0.25">
      <c r="A51" s="23"/>
      <c r="B51" s="9"/>
      <c r="C51" s="1" t="s">
        <v>61</v>
      </c>
      <c r="D51" s="2">
        <v>2086.0667699999999</v>
      </c>
      <c r="E51" s="15">
        <f t="shared" si="1"/>
        <v>18</v>
      </c>
      <c r="F51" s="3">
        <v>0.13769999999999999</v>
      </c>
      <c r="G51" s="3">
        <v>5.5599999999999997E-2</v>
      </c>
      <c r="H51" s="3">
        <v>0.55559999999999998</v>
      </c>
      <c r="I51" s="3">
        <v>0.22220000000000001</v>
      </c>
      <c r="J51" s="3">
        <v>0.16669999999999999</v>
      </c>
      <c r="K51" s="3"/>
      <c r="L51" s="3">
        <v>5.5599999999999997E-2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5">
      <c r="A52" s="23"/>
      <c r="B52" s="9"/>
      <c r="C52" s="4" t="s">
        <v>62</v>
      </c>
      <c r="D52" s="2">
        <v>2177.1188499999998</v>
      </c>
      <c r="E52" s="15">
        <f t="shared" si="1"/>
        <v>19</v>
      </c>
      <c r="F52" s="3">
        <v>0.1517</v>
      </c>
      <c r="G52" s="3"/>
      <c r="H52" s="3">
        <v>0.36840000000000001</v>
      </c>
      <c r="I52" s="3">
        <v>0.36840000000000001</v>
      </c>
      <c r="J52" s="3"/>
      <c r="K52" s="3"/>
      <c r="L52" s="3">
        <v>5.2600000000000001E-2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>
        <v>5.2600000000000001E-2</v>
      </c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5">
      <c r="A53" s="23"/>
      <c r="B53" s="9"/>
      <c r="C53" s="4" t="s">
        <v>63</v>
      </c>
      <c r="D53" s="2">
        <v>2194.1018199999999</v>
      </c>
      <c r="E53" s="15">
        <f t="shared" si="1"/>
        <v>19</v>
      </c>
      <c r="F53" s="3">
        <v>0.13089999999999999</v>
      </c>
      <c r="G53" s="3">
        <v>0.1053</v>
      </c>
      <c r="H53" s="3">
        <v>0.52629999999999999</v>
      </c>
      <c r="I53" s="3">
        <v>0.31580000000000003</v>
      </c>
      <c r="J53" s="3">
        <v>0.15790000000000001</v>
      </c>
      <c r="K53" s="3"/>
      <c r="L53" s="3">
        <v>0.15790000000000001</v>
      </c>
      <c r="M53" s="3">
        <v>5.2600000000000001E-2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5">
      <c r="A54" s="23"/>
      <c r="B54" s="9"/>
      <c r="C54" s="4" t="s">
        <v>64</v>
      </c>
      <c r="D54" s="2">
        <v>2227.04016</v>
      </c>
      <c r="E54" s="15">
        <f t="shared" si="1"/>
        <v>35</v>
      </c>
      <c r="F54" s="3">
        <v>0.15290000000000001</v>
      </c>
      <c r="G54" s="3">
        <v>5.2600000000000001E-2</v>
      </c>
      <c r="H54" s="3">
        <v>0.63160000000000005</v>
      </c>
      <c r="I54" s="3">
        <v>0.21049999999999999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>
        <v>5.2600000000000001E-2</v>
      </c>
      <c r="AB54" s="3">
        <v>5.2600000000000001E-2</v>
      </c>
      <c r="AC54" s="3">
        <v>0.1053</v>
      </c>
      <c r="AD54" s="3"/>
      <c r="AE54" s="3"/>
      <c r="AF54" s="3"/>
      <c r="AG54" s="3"/>
      <c r="AH54" s="3"/>
    </row>
    <row r="55" spans="1:34" x14ac:dyDescent="0.25">
      <c r="A55" s="23"/>
      <c r="B55" s="9"/>
      <c r="C55" s="4" t="s">
        <v>65</v>
      </c>
      <c r="D55" s="2">
        <v>2316.2589699999999</v>
      </c>
      <c r="E55" s="15">
        <f t="shared" si="1"/>
        <v>20</v>
      </c>
      <c r="F55" s="3">
        <v>0.49390000000000001</v>
      </c>
      <c r="G55" s="3">
        <v>0.15</v>
      </c>
      <c r="H55" s="3">
        <v>0.5</v>
      </c>
      <c r="I55" s="3">
        <v>0.45</v>
      </c>
      <c r="J55" s="3">
        <v>0.15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>
        <v>0.1</v>
      </c>
      <c r="AD55" s="3"/>
      <c r="AE55" s="3"/>
      <c r="AF55" s="3"/>
      <c r="AG55" s="3"/>
      <c r="AH55" s="3"/>
    </row>
    <row r="56" spans="1:34" x14ac:dyDescent="0.25">
      <c r="A56" s="23"/>
      <c r="B56" s="9"/>
      <c r="C56" s="4" t="s">
        <v>66</v>
      </c>
      <c r="D56" s="2">
        <v>2535.4022100000002</v>
      </c>
      <c r="E56" s="15">
        <f t="shared" si="1"/>
        <v>22</v>
      </c>
      <c r="F56" s="3">
        <v>5.0700000000000002E-2</v>
      </c>
      <c r="G56" s="3">
        <v>9.0899999999999995E-2</v>
      </c>
      <c r="H56" s="3">
        <v>0.54549999999999998</v>
      </c>
      <c r="I56" s="3">
        <v>0.36359999999999998</v>
      </c>
      <c r="J56" s="3">
        <v>4.5499999999999999E-2</v>
      </c>
      <c r="K56" s="3"/>
      <c r="L56" s="3">
        <v>9.0899999999999995E-2</v>
      </c>
      <c r="M56" s="3">
        <v>4.5499999999999999E-2</v>
      </c>
      <c r="N56" s="3"/>
      <c r="O56" s="3"/>
      <c r="P56" s="3"/>
      <c r="Q56" s="3">
        <v>0.13639999999999999</v>
      </c>
      <c r="R56" s="3"/>
      <c r="S56" s="3">
        <v>4.5499999999999999E-2</v>
      </c>
      <c r="T56" s="3"/>
      <c r="U56" s="3"/>
      <c r="V56" s="3"/>
      <c r="W56" s="3"/>
      <c r="X56" s="3"/>
      <c r="Y56" s="3">
        <v>9.0899999999999995E-2</v>
      </c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25">
      <c r="A57" s="23"/>
      <c r="B57" s="9"/>
      <c r="C57" s="4" t="s">
        <v>67</v>
      </c>
      <c r="D57" s="2">
        <v>2535.4022100000002</v>
      </c>
      <c r="E57" s="15">
        <f t="shared" si="1"/>
        <v>22</v>
      </c>
      <c r="F57" s="3">
        <v>5.4199999999999998E-2</v>
      </c>
      <c r="G57" s="3">
        <v>9.0899999999999995E-2</v>
      </c>
      <c r="H57" s="3">
        <v>0.5</v>
      </c>
      <c r="I57" s="3">
        <v>0.2727</v>
      </c>
      <c r="J57" s="3">
        <v>9.0899999999999995E-2</v>
      </c>
      <c r="K57" s="3"/>
      <c r="L57" s="3">
        <v>9.0899999999999995E-2</v>
      </c>
      <c r="M57" s="3">
        <v>4.5499999999999999E-2</v>
      </c>
      <c r="N57" s="3"/>
      <c r="O57" s="3"/>
      <c r="P57" s="3"/>
      <c r="Q57" s="3">
        <v>0.13639999999999999</v>
      </c>
      <c r="R57" s="3"/>
      <c r="S57" s="3">
        <v>4.5499999999999999E-2</v>
      </c>
      <c r="T57" s="3"/>
      <c r="U57" s="3"/>
      <c r="V57" s="3"/>
      <c r="W57" s="3"/>
      <c r="X57" s="3"/>
      <c r="Y57" s="3">
        <v>9.0899999999999995E-2</v>
      </c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25">
      <c r="A58" s="23"/>
      <c r="B58" s="9"/>
      <c r="C58" s="4" t="s">
        <v>68</v>
      </c>
      <c r="D58" s="2">
        <v>2625.3649300000002</v>
      </c>
      <c r="E58" s="15">
        <f t="shared" si="1"/>
        <v>25</v>
      </c>
      <c r="F58" s="3">
        <v>0.1011</v>
      </c>
      <c r="G58" s="3">
        <v>0.08</v>
      </c>
      <c r="H58" s="3">
        <v>0.64</v>
      </c>
      <c r="I58" s="3">
        <v>0.36</v>
      </c>
      <c r="J58" s="3">
        <v>0.08</v>
      </c>
      <c r="K58" s="3"/>
      <c r="L58" s="3">
        <v>0.08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>
        <v>0.04</v>
      </c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5">
      <c r="A59" s="23"/>
      <c r="B59" s="9"/>
      <c r="C59" s="4" t="s">
        <v>69</v>
      </c>
      <c r="D59" s="2">
        <v>3044.4911400000001</v>
      </c>
      <c r="E59" s="15">
        <f t="shared" si="1"/>
        <v>28</v>
      </c>
      <c r="F59" s="3">
        <v>0.30969999999999998</v>
      </c>
      <c r="G59" s="3"/>
      <c r="H59" s="3">
        <v>0.46429999999999999</v>
      </c>
      <c r="I59" s="3">
        <v>0.28570000000000001</v>
      </c>
      <c r="J59" s="3"/>
      <c r="K59" s="3"/>
      <c r="L59" s="3">
        <v>3.5700000000000003E-2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>
        <v>3.5700000000000003E-2</v>
      </c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25">
      <c r="A60" s="23"/>
      <c r="B60" s="9"/>
      <c r="C60" s="1" t="s">
        <v>70</v>
      </c>
      <c r="D60" s="2">
        <v>3231.6372799999999</v>
      </c>
      <c r="E60" s="15">
        <f t="shared" si="1"/>
        <v>29</v>
      </c>
      <c r="F60" s="3">
        <v>1.1299999999999999E-2</v>
      </c>
      <c r="G60" s="3">
        <v>6.9000000000000006E-2</v>
      </c>
      <c r="H60" s="3">
        <v>0.58620000000000005</v>
      </c>
      <c r="I60" s="3">
        <v>0.27589999999999998</v>
      </c>
      <c r="J60" s="3">
        <v>3.4500000000000003E-2</v>
      </c>
      <c r="K60" s="3"/>
      <c r="L60" s="3">
        <v>3.4500000000000003E-2</v>
      </c>
      <c r="M60" s="3"/>
      <c r="N60" s="3"/>
      <c r="O60" s="3"/>
      <c r="P60" s="3"/>
      <c r="Q60" s="3"/>
      <c r="R60" s="3"/>
      <c r="S60" s="3"/>
      <c r="T60" s="3">
        <v>3.4500000000000003E-2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5">
      <c r="A61" s="23"/>
      <c r="B61" s="9"/>
      <c r="C61" s="4" t="s">
        <v>71</v>
      </c>
      <c r="D61" s="2">
        <v>1721.01991</v>
      </c>
      <c r="E61" s="15">
        <f t="shared" si="1"/>
        <v>16</v>
      </c>
      <c r="F61" s="3">
        <v>0.41620000000000001</v>
      </c>
      <c r="G61" s="3">
        <v>0.125</v>
      </c>
      <c r="H61" s="3">
        <v>0.6875</v>
      </c>
      <c r="I61" s="3">
        <v>0.625</v>
      </c>
      <c r="J61" s="3"/>
      <c r="K61" s="3"/>
      <c r="L61" s="3">
        <v>0.125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5">
      <c r="A62" s="23"/>
      <c r="B62" s="9"/>
      <c r="C62" s="4" t="s">
        <v>72</v>
      </c>
      <c r="D62" s="2">
        <v>1804.88832</v>
      </c>
      <c r="E62" s="15">
        <f t="shared" si="1"/>
        <v>16</v>
      </c>
      <c r="F62" s="3">
        <v>0.30159999999999998</v>
      </c>
      <c r="G62" s="3">
        <v>0.125</v>
      </c>
      <c r="H62" s="3">
        <v>0.625</v>
      </c>
      <c r="I62" s="3">
        <v>0.3125</v>
      </c>
      <c r="J62" s="3"/>
      <c r="K62" s="3"/>
      <c r="L62" s="3">
        <v>0.125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>
        <v>0.125</v>
      </c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5">
      <c r="A63" s="23"/>
      <c r="B63" s="9"/>
      <c r="C63" s="4" t="s">
        <v>73</v>
      </c>
      <c r="D63" s="2">
        <v>2127.14363</v>
      </c>
      <c r="E63" s="15">
        <f t="shared" si="1"/>
        <v>20</v>
      </c>
      <c r="F63" s="3">
        <v>0.47289999999999999</v>
      </c>
      <c r="G63" s="3">
        <v>0.15</v>
      </c>
      <c r="H63" s="3">
        <v>0.45</v>
      </c>
      <c r="I63" s="3">
        <v>0.4</v>
      </c>
      <c r="J63" s="3">
        <v>0.25</v>
      </c>
      <c r="K63" s="3">
        <v>0.05</v>
      </c>
      <c r="L63" s="3"/>
      <c r="M63" s="3">
        <v>0.05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>
        <v>0.05</v>
      </c>
      <c r="AD63" s="3"/>
      <c r="AE63" s="3"/>
      <c r="AF63" s="3"/>
      <c r="AG63" s="3"/>
      <c r="AH63" s="3"/>
    </row>
    <row r="64" spans="1:34" x14ac:dyDescent="0.25">
      <c r="A64" s="23"/>
      <c r="B64" s="9"/>
      <c r="C64" s="4" t="s">
        <v>74</v>
      </c>
      <c r="D64" s="2">
        <v>2137.2331199999999</v>
      </c>
      <c r="E64" s="15">
        <f t="shared" si="1"/>
        <v>21</v>
      </c>
      <c r="F64" s="3">
        <v>0.109</v>
      </c>
      <c r="G64" s="3">
        <v>9.5200000000000007E-2</v>
      </c>
      <c r="H64" s="3">
        <v>0.76190000000000002</v>
      </c>
      <c r="I64" s="3">
        <v>0.52380000000000004</v>
      </c>
      <c r="J64" s="3"/>
      <c r="K64" s="3"/>
      <c r="L64" s="3"/>
      <c r="M64" s="3"/>
      <c r="N64" s="3"/>
      <c r="O64" s="3"/>
      <c r="P64" s="3"/>
      <c r="Q64" s="3">
        <v>4.7600000000000003E-2</v>
      </c>
      <c r="R64" s="3"/>
      <c r="S64" s="3"/>
      <c r="T64" s="3"/>
      <c r="U64" s="3"/>
      <c r="V64" s="3"/>
      <c r="W64" s="3"/>
      <c r="X64" s="3"/>
      <c r="Y64" s="3">
        <v>4.7600000000000003E-2</v>
      </c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25">
      <c r="A65" s="23"/>
      <c r="B65" s="9"/>
      <c r="C65" s="4" t="s">
        <v>75</v>
      </c>
      <c r="D65" s="2">
        <v>962.51854000000003</v>
      </c>
      <c r="E65" s="15">
        <f t="shared" si="1"/>
        <v>11</v>
      </c>
      <c r="F65" s="3">
        <v>0.56840000000000002</v>
      </c>
      <c r="G65" s="3">
        <v>0.2727</v>
      </c>
      <c r="H65" s="3">
        <v>0.72729999999999995</v>
      </c>
      <c r="I65" s="3">
        <v>0.81820000000000004</v>
      </c>
      <c r="J65" s="3"/>
      <c r="K65" s="3"/>
      <c r="L65" s="3">
        <v>9.0899999999999995E-2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25">
      <c r="A66" s="23"/>
      <c r="B66" s="9"/>
      <c r="C66" s="1" t="s">
        <v>76</v>
      </c>
      <c r="D66" s="2">
        <v>996.56035999999995</v>
      </c>
      <c r="E66" s="15">
        <f t="shared" si="1"/>
        <v>9</v>
      </c>
      <c r="F66" s="3">
        <v>0.23150000000000001</v>
      </c>
      <c r="G66" s="3"/>
      <c r="H66" s="3">
        <v>0.55559999999999998</v>
      </c>
      <c r="I66" s="3">
        <v>0.66669999999999996</v>
      </c>
      <c r="J66" s="3">
        <v>0.1111</v>
      </c>
      <c r="K66" s="3"/>
      <c r="L66" s="3"/>
      <c r="M66" s="3"/>
      <c r="N66" s="3"/>
      <c r="O66" s="3"/>
      <c r="P66" s="3"/>
      <c r="Q66" s="3"/>
      <c r="R66" s="3">
        <v>0.1111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25">
      <c r="A67" s="23"/>
      <c r="B67" s="9"/>
      <c r="C67" s="4" t="s">
        <v>77</v>
      </c>
      <c r="D67" s="2">
        <v>996.56035999999995</v>
      </c>
      <c r="E67" s="15">
        <f t="shared" si="1"/>
        <v>9</v>
      </c>
      <c r="F67" s="3">
        <v>0.27479999999999999</v>
      </c>
      <c r="G67" s="3">
        <v>0.1111</v>
      </c>
      <c r="H67" s="3">
        <v>0.66669999999999996</v>
      </c>
      <c r="I67" s="3">
        <v>0.44440000000000002</v>
      </c>
      <c r="J67" s="3">
        <v>0.1111</v>
      </c>
      <c r="K67" s="3"/>
      <c r="L67" s="3"/>
      <c r="M67" s="3"/>
      <c r="N67" s="3"/>
      <c r="O67" s="3"/>
      <c r="P67" s="3"/>
      <c r="Q67" s="3"/>
      <c r="R67" s="3">
        <v>0.22220000000000001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5">
      <c r="A68" s="23"/>
      <c r="B68" s="9"/>
      <c r="C68" s="4" t="s">
        <v>78</v>
      </c>
      <c r="D68" s="2">
        <v>1838.0122200000001</v>
      </c>
      <c r="E68" s="15">
        <f t="shared" si="1"/>
        <v>16</v>
      </c>
      <c r="F68" s="3">
        <v>8.4900000000000003E-2</v>
      </c>
      <c r="G68" s="3">
        <v>6.25E-2</v>
      </c>
      <c r="H68" s="3">
        <v>0.5</v>
      </c>
      <c r="I68" s="3">
        <v>0.25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>
        <v>6.25E-2</v>
      </c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5">
      <c r="A69" s="23"/>
      <c r="B69" s="9"/>
      <c r="C69" s="4" t="s">
        <v>79</v>
      </c>
      <c r="D69" s="2">
        <v>1885.98975</v>
      </c>
      <c r="E69" s="15">
        <f t="shared" si="1"/>
        <v>17</v>
      </c>
      <c r="F69" s="3">
        <v>0.13950000000000001</v>
      </c>
      <c r="G69" s="3">
        <v>0.17649999999999999</v>
      </c>
      <c r="H69" s="3">
        <v>0.76470000000000005</v>
      </c>
      <c r="I69" s="3">
        <v>0.58819999999999995</v>
      </c>
      <c r="J69" s="3"/>
      <c r="K69" s="3"/>
      <c r="L69" s="3">
        <v>0.1176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>
        <v>0.1176</v>
      </c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5">
      <c r="A70" s="23"/>
      <c r="B70" s="9"/>
      <c r="C70" s="4" t="s">
        <v>14</v>
      </c>
      <c r="D70" s="2">
        <v>1013.55054</v>
      </c>
      <c r="E70" s="15">
        <f t="shared" si="1"/>
        <v>10</v>
      </c>
      <c r="F70" s="3">
        <v>0.36330000000000001</v>
      </c>
      <c r="G70" s="3"/>
      <c r="H70" s="3">
        <v>0.6</v>
      </c>
      <c r="I70" s="3">
        <v>0.4</v>
      </c>
      <c r="J70" s="3"/>
      <c r="K70" s="3"/>
      <c r="L70" s="3">
        <v>0.1</v>
      </c>
      <c r="M70" s="3">
        <v>0.1</v>
      </c>
      <c r="N70" s="3"/>
      <c r="O70" s="3"/>
      <c r="P70" s="3">
        <v>0.1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23"/>
      <c r="B71" s="9"/>
      <c r="C71" s="4" t="s">
        <v>80</v>
      </c>
      <c r="D71" s="2">
        <v>1110.63969</v>
      </c>
      <c r="E71" s="15">
        <f t="shared" si="1"/>
        <v>10</v>
      </c>
      <c r="F71" s="3">
        <v>0.21820000000000001</v>
      </c>
      <c r="G71" s="3">
        <v>0.2</v>
      </c>
      <c r="H71" s="3">
        <v>0.7</v>
      </c>
      <c r="I71" s="3">
        <v>0.3</v>
      </c>
      <c r="J71" s="3"/>
      <c r="K71" s="3"/>
      <c r="L71" s="3">
        <v>0.2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0.1</v>
      </c>
      <c r="AD71" s="3"/>
      <c r="AE71" s="3"/>
      <c r="AF71" s="3"/>
      <c r="AG71" s="3"/>
      <c r="AH71" s="3"/>
    </row>
    <row r="72" spans="1:34" x14ac:dyDescent="0.25">
      <c r="A72" s="23"/>
      <c r="B72" s="9"/>
      <c r="C72" s="4" t="s">
        <v>81</v>
      </c>
      <c r="D72" s="2">
        <v>1388.75244</v>
      </c>
      <c r="E72" s="15">
        <f t="shared" si="1"/>
        <v>12</v>
      </c>
      <c r="F72" s="3">
        <v>0.31950000000000001</v>
      </c>
      <c r="G72" s="3">
        <v>0.16669999999999999</v>
      </c>
      <c r="H72" s="3">
        <v>0.41670000000000001</v>
      </c>
      <c r="I72" s="3">
        <v>0.41670000000000001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>
        <v>8.3299999999999999E-2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23"/>
      <c r="B73" s="9"/>
      <c r="C73" s="4" t="s">
        <v>19</v>
      </c>
      <c r="D73" s="2">
        <v>1503.827</v>
      </c>
      <c r="E73" s="15">
        <f t="shared" si="1"/>
        <v>13</v>
      </c>
      <c r="F73" s="3">
        <v>0.25430000000000003</v>
      </c>
      <c r="G73" s="3">
        <v>7.6899999999999996E-2</v>
      </c>
      <c r="H73" s="3">
        <v>0.46150000000000002</v>
      </c>
      <c r="I73" s="3">
        <v>0.46150000000000002</v>
      </c>
      <c r="J73" s="3">
        <v>7.6899999999999996E-2</v>
      </c>
      <c r="K73" s="3"/>
      <c r="L73" s="3">
        <v>7.6899999999999996E-2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>
        <v>7.6899999999999996E-2</v>
      </c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23"/>
      <c r="B74" s="9"/>
      <c r="C74" s="1" t="s">
        <v>82</v>
      </c>
      <c r="D74" s="2">
        <v>1600.94128</v>
      </c>
      <c r="E74" s="15">
        <f t="shared" si="1"/>
        <v>16</v>
      </c>
      <c r="F74" s="3">
        <v>0.22059999999999999</v>
      </c>
      <c r="G74" s="3">
        <v>6.25E-2</v>
      </c>
      <c r="H74" s="3">
        <v>0.875</v>
      </c>
      <c r="I74" s="3">
        <v>0.75</v>
      </c>
      <c r="J74" s="3">
        <v>6.25E-2</v>
      </c>
      <c r="K74" s="3">
        <v>6.25E-2</v>
      </c>
      <c r="L74" s="3">
        <v>0.125</v>
      </c>
      <c r="M74" s="3">
        <v>6.25E-2</v>
      </c>
      <c r="N74" s="3"/>
      <c r="O74" s="3"/>
      <c r="P74" s="3">
        <v>6.25E-2</v>
      </c>
      <c r="Q74" s="3"/>
      <c r="R74" s="3">
        <v>6.25E-2</v>
      </c>
      <c r="S74" s="3"/>
      <c r="T74" s="3"/>
      <c r="U74" s="3"/>
      <c r="V74" s="3"/>
      <c r="W74" s="3"/>
      <c r="X74" s="3"/>
      <c r="Y74" s="3">
        <v>6.25E-2</v>
      </c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5">
      <c r="A75" s="23"/>
      <c r="B75" s="9"/>
      <c r="C75" s="1" t="s">
        <v>22</v>
      </c>
      <c r="D75" s="2">
        <v>1735.9104500000001</v>
      </c>
      <c r="E75" s="15">
        <f t="shared" si="1"/>
        <v>16</v>
      </c>
      <c r="F75" s="3">
        <v>0.26790000000000003</v>
      </c>
      <c r="G75" s="3"/>
      <c r="H75" s="3">
        <v>0.6875</v>
      </c>
      <c r="I75" s="3">
        <v>0.5625</v>
      </c>
      <c r="J75" s="3">
        <v>6.25E-2</v>
      </c>
      <c r="K75" s="3"/>
      <c r="L75" s="3">
        <v>6.25E-2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v>6.25E-2</v>
      </c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5">
      <c r="A76" s="23"/>
      <c r="B76" s="9"/>
      <c r="C76" s="1" t="s">
        <v>83</v>
      </c>
      <c r="D76" s="2">
        <v>1760.93822</v>
      </c>
      <c r="E76" s="15">
        <f t="shared" si="1"/>
        <v>16</v>
      </c>
      <c r="F76" s="3">
        <v>0.36680000000000001</v>
      </c>
      <c r="G76" s="3">
        <v>6.25E-2</v>
      </c>
      <c r="H76" s="3">
        <v>0.5</v>
      </c>
      <c r="I76" s="3">
        <v>0.5</v>
      </c>
      <c r="J76" s="3"/>
      <c r="K76" s="3"/>
      <c r="L76" s="3">
        <v>6.25E-2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25">
      <c r="A77" s="23"/>
      <c r="B77" s="9"/>
      <c r="C77" s="1" t="s">
        <v>31</v>
      </c>
      <c r="D77" s="2">
        <v>2067.08475</v>
      </c>
      <c r="E77" s="15">
        <f t="shared" si="1"/>
        <v>18</v>
      </c>
      <c r="F77" s="3">
        <v>0.12130000000000001</v>
      </c>
      <c r="G77" s="3">
        <v>5.5599999999999997E-2</v>
      </c>
      <c r="H77" s="3">
        <v>0.66669999999999996</v>
      </c>
      <c r="I77" s="3">
        <v>0.33329999999999999</v>
      </c>
      <c r="J77" s="3">
        <v>5.5599999999999997E-2</v>
      </c>
      <c r="K77" s="3"/>
      <c r="L77" s="3"/>
      <c r="M77" s="3"/>
      <c r="N77" s="3"/>
      <c r="O77" s="3"/>
      <c r="P77" s="3"/>
      <c r="Q77" s="3"/>
      <c r="R77" s="3">
        <v>5.5599999999999997E-2</v>
      </c>
      <c r="S77" s="3"/>
      <c r="T77" s="3"/>
      <c r="U77" s="3"/>
      <c r="V77" s="3"/>
      <c r="W77" s="3"/>
      <c r="X77" s="3"/>
      <c r="Y77" s="3">
        <v>5.5599999999999997E-2</v>
      </c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25">
      <c r="A78" s="23"/>
      <c r="B78" s="9"/>
      <c r="C78" s="1" t="s">
        <v>84</v>
      </c>
      <c r="D78" s="2">
        <v>2093.1956599999999</v>
      </c>
      <c r="E78" s="15">
        <f t="shared" si="1"/>
        <v>20</v>
      </c>
      <c r="F78" s="3">
        <v>0.1487</v>
      </c>
      <c r="G78" s="3">
        <v>0.05</v>
      </c>
      <c r="H78" s="3">
        <v>0.7</v>
      </c>
      <c r="I78" s="3">
        <v>0.45</v>
      </c>
      <c r="J78" s="3"/>
      <c r="K78" s="3"/>
      <c r="L78" s="3">
        <v>0.1</v>
      </c>
      <c r="M78" s="3"/>
      <c r="N78" s="3"/>
      <c r="O78" s="3"/>
      <c r="P78" s="3"/>
      <c r="Q78" s="3">
        <v>0.05</v>
      </c>
      <c r="R78" s="3">
        <v>0.05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>
        <v>0.05</v>
      </c>
      <c r="AD78" s="3"/>
      <c r="AE78" s="3"/>
      <c r="AF78" s="3"/>
      <c r="AG78" s="3"/>
      <c r="AH78" s="3"/>
    </row>
    <row r="79" spans="1:34" x14ac:dyDescent="0.25">
      <c r="A79" s="23"/>
      <c r="B79" s="9"/>
      <c r="C79" s="4" t="s">
        <v>85</v>
      </c>
      <c r="D79" s="2">
        <v>1643.81233</v>
      </c>
      <c r="E79" s="15">
        <f t="shared" si="1"/>
        <v>30</v>
      </c>
      <c r="F79" s="3">
        <v>0.1215</v>
      </c>
      <c r="G79" s="3">
        <v>7.1400000000000005E-2</v>
      </c>
      <c r="H79" s="3">
        <v>0.71430000000000005</v>
      </c>
      <c r="I79" s="3">
        <v>7.1400000000000005E-2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>
        <v>7.1400000000000005E-2</v>
      </c>
      <c r="AD79" s="3"/>
      <c r="AE79" s="3"/>
      <c r="AF79" s="3"/>
      <c r="AG79" s="3"/>
      <c r="AH79" s="3"/>
    </row>
    <row r="80" spans="1:34" x14ac:dyDescent="0.25">
      <c r="A80" s="23"/>
      <c r="B80" s="9"/>
      <c r="C80" s="1" t="s">
        <v>86</v>
      </c>
      <c r="D80" s="2">
        <v>1950.9291499999999</v>
      </c>
      <c r="E80" s="15">
        <f t="shared" si="1"/>
        <v>33</v>
      </c>
      <c r="F80" s="3">
        <v>0.13189999999999999</v>
      </c>
      <c r="G80" s="3">
        <v>5.8799999999999998E-2</v>
      </c>
      <c r="H80" s="3">
        <v>0.70589999999999997</v>
      </c>
      <c r="I80" s="3">
        <v>0.1176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>
        <v>5.8799999999999998E-2</v>
      </c>
      <c r="AD80" s="3"/>
      <c r="AE80" s="3"/>
      <c r="AF80" s="3"/>
      <c r="AG80" s="3"/>
      <c r="AH80" s="3"/>
    </row>
    <row r="81" spans="1:34" x14ac:dyDescent="0.25">
      <c r="A81" s="23"/>
      <c r="B81" s="9"/>
      <c r="C81" s="4" t="s">
        <v>87</v>
      </c>
      <c r="D81" s="2">
        <v>1952.0578</v>
      </c>
      <c r="E81" s="15">
        <f t="shared" si="1"/>
        <v>17</v>
      </c>
      <c r="F81" s="3">
        <v>7.8399999999999997E-2</v>
      </c>
      <c r="G81" s="3">
        <v>5.8799999999999998E-2</v>
      </c>
      <c r="H81" s="3">
        <v>0.70589999999999997</v>
      </c>
      <c r="I81" s="3">
        <v>0.35289999999999999</v>
      </c>
      <c r="J81" s="3">
        <v>5.8799999999999998E-2</v>
      </c>
      <c r="K81" s="3"/>
      <c r="L81" s="3"/>
      <c r="M81" s="3"/>
      <c r="N81" s="3"/>
      <c r="O81" s="3"/>
      <c r="P81" s="3"/>
      <c r="Q81" s="3"/>
      <c r="R81" s="3">
        <v>5.8799999999999998E-2</v>
      </c>
      <c r="S81" s="3"/>
      <c r="T81" s="3"/>
      <c r="U81" s="3"/>
      <c r="V81" s="3"/>
      <c r="W81" s="3"/>
      <c r="X81" s="3"/>
      <c r="Y81" s="3">
        <v>5.8799999999999998E-2</v>
      </c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25">
      <c r="A82" s="23"/>
      <c r="B82" s="9"/>
      <c r="C82" s="1" t="s">
        <v>88</v>
      </c>
      <c r="D82" s="2">
        <v>2418.2464</v>
      </c>
      <c r="E82" s="15">
        <f t="shared" si="1"/>
        <v>21</v>
      </c>
      <c r="F82" s="3">
        <v>2.2700000000000001E-2</v>
      </c>
      <c r="G82" s="3">
        <v>9.5200000000000007E-2</v>
      </c>
      <c r="H82" s="3">
        <v>0.42859999999999998</v>
      </c>
      <c r="I82" s="3">
        <v>0.33329999999999999</v>
      </c>
      <c r="J82" s="3">
        <v>0.1429</v>
      </c>
      <c r="K82" s="3"/>
      <c r="L82" s="3">
        <v>9.5200000000000007E-2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25">
      <c r="A83" s="23"/>
      <c r="B83" s="9"/>
      <c r="C83" s="4" t="s">
        <v>89</v>
      </c>
      <c r="D83" s="2">
        <v>1572.8358499999999</v>
      </c>
      <c r="E83" s="15">
        <f t="shared" si="1"/>
        <v>14</v>
      </c>
      <c r="F83" s="3">
        <v>0.1111</v>
      </c>
      <c r="G83" s="3">
        <v>0.1429</v>
      </c>
      <c r="H83" s="3">
        <v>0.64290000000000003</v>
      </c>
      <c r="I83" s="3">
        <v>0.35709999999999997</v>
      </c>
      <c r="J83" s="3">
        <v>7.1400000000000005E-2</v>
      </c>
      <c r="K83" s="3"/>
      <c r="L83" s="3"/>
      <c r="M83" s="3"/>
      <c r="N83" s="3"/>
      <c r="O83" s="3"/>
      <c r="P83" s="3"/>
      <c r="Q83" s="3">
        <v>0.64290000000000003</v>
      </c>
      <c r="R83" s="3">
        <v>7.1400000000000005E-2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25">
      <c r="A84" s="23"/>
      <c r="B84" s="9"/>
      <c r="C84" s="4" t="s">
        <v>90</v>
      </c>
      <c r="D84" s="2">
        <v>1702.9365499999999</v>
      </c>
      <c r="E84" s="15">
        <f t="shared" si="1"/>
        <v>15</v>
      </c>
      <c r="F84" s="3">
        <v>0.14499999999999999</v>
      </c>
      <c r="G84" s="3">
        <v>0.1333</v>
      </c>
      <c r="H84" s="3">
        <v>0.66669999999999996</v>
      </c>
      <c r="I84" s="3">
        <v>0.6</v>
      </c>
      <c r="J84" s="3">
        <v>6.6699999999999995E-2</v>
      </c>
      <c r="K84" s="3"/>
      <c r="L84" s="3">
        <v>6.6699999999999995E-2</v>
      </c>
      <c r="M84" s="3"/>
      <c r="N84" s="3"/>
      <c r="O84" s="3"/>
      <c r="P84" s="3"/>
      <c r="Q84" s="3"/>
      <c r="R84" s="3">
        <v>0.1333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25">
      <c r="A85" s="23"/>
      <c r="B85" s="9"/>
      <c r="C85" s="4" t="s">
        <v>91</v>
      </c>
      <c r="D85" s="2">
        <v>1909.9533699999999</v>
      </c>
      <c r="E85" s="15">
        <f t="shared" si="1"/>
        <v>16</v>
      </c>
      <c r="F85" s="3">
        <v>6.6400000000000001E-2</v>
      </c>
      <c r="G85" s="3">
        <v>0.125</v>
      </c>
      <c r="H85" s="3">
        <v>0.5625</v>
      </c>
      <c r="I85" s="3">
        <v>0.3125</v>
      </c>
      <c r="J85" s="3">
        <v>0.125</v>
      </c>
      <c r="K85" s="3"/>
      <c r="L85" s="3">
        <v>0.1875</v>
      </c>
      <c r="M85" s="3">
        <v>6.25E-2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25">
      <c r="A86" s="23"/>
      <c r="B86" s="9"/>
      <c r="C86" s="4" t="s">
        <v>92</v>
      </c>
      <c r="D86" s="2">
        <v>1185.5998400000001</v>
      </c>
      <c r="E86" s="15">
        <f t="shared" si="1"/>
        <v>26</v>
      </c>
      <c r="F86" s="3">
        <v>0.28220000000000001</v>
      </c>
      <c r="G86" s="3">
        <v>0.1</v>
      </c>
      <c r="H86" s="3">
        <v>0.6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25">
      <c r="A87" s="23"/>
      <c r="B87" s="9"/>
      <c r="C87" s="4" t="s">
        <v>93</v>
      </c>
      <c r="D87" s="2">
        <v>1314.72957</v>
      </c>
      <c r="E87" s="15">
        <f t="shared" si="1"/>
        <v>13</v>
      </c>
      <c r="F87" s="3">
        <v>0.56599999999999995</v>
      </c>
      <c r="G87" s="3">
        <v>7.6899999999999996E-2</v>
      </c>
      <c r="H87" s="3">
        <v>0.84619999999999995</v>
      </c>
      <c r="I87" s="3">
        <v>0.69230000000000003</v>
      </c>
      <c r="J87" s="3">
        <v>7.6899999999999996E-2</v>
      </c>
      <c r="K87" s="3">
        <v>7.6899999999999996E-2</v>
      </c>
      <c r="L87" s="3"/>
      <c r="M87" s="3">
        <v>7.6899999999999996E-2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25">
      <c r="A88" s="23"/>
      <c r="B88" s="9"/>
      <c r="C88" s="1" t="s">
        <v>94</v>
      </c>
      <c r="D88" s="2">
        <v>1483.82455</v>
      </c>
      <c r="E88" s="15">
        <f t="shared" si="1"/>
        <v>14</v>
      </c>
      <c r="F88" s="3">
        <v>0.10589999999999999</v>
      </c>
      <c r="G88" s="3"/>
      <c r="H88" s="3">
        <v>0.57140000000000002</v>
      </c>
      <c r="I88" s="3">
        <v>0.21429999999999999</v>
      </c>
      <c r="J88" s="3">
        <v>0.1429</v>
      </c>
      <c r="K88" s="3"/>
      <c r="L88" s="3">
        <v>7.1400000000000005E-2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>
        <v>7.1400000000000005E-2</v>
      </c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25">
      <c r="A89" s="23"/>
      <c r="B89" s="9"/>
      <c r="C89" s="1" t="s">
        <v>95</v>
      </c>
      <c r="D89" s="2">
        <v>1595.8055999999999</v>
      </c>
      <c r="E89" s="15">
        <f t="shared" si="1"/>
        <v>14</v>
      </c>
      <c r="F89" s="3">
        <v>0.22689999999999999</v>
      </c>
      <c r="G89" s="3">
        <v>7.1400000000000005E-2</v>
      </c>
      <c r="H89" s="3">
        <v>0.85709999999999997</v>
      </c>
      <c r="I89" s="3">
        <v>0.57140000000000002</v>
      </c>
      <c r="J89" s="3">
        <v>0.1429</v>
      </c>
      <c r="K89" s="3"/>
      <c r="L89" s="3">
        <v>7.1400000000000005E-2</v>
      </c>
      <c r="M89" s="3"/>
      <c r="N89" s="3"/>
      <c r="O89" s="3"/>
      <c r="P89" s="3"/>
      <c r="Q89" s="3"/>
      <c r="R89" s="3"/>
      <c r="S89" s="3"/>
      <c r="T89" s="3">
        <v>7.1400000000000005E-2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25">
      <c r="A90" s="23"/>
      <c r="B90" s="9"/>
      <c r="C90" s="1" t="s">
        <v>96</v>
      </c>
      <c r="D90" s="2">
        <v>1737.8773200000001</v>
      </c>
      <c r="E90" s="15">
        <f t="shared" ref="E90:E108" si="2">LEN(C90)</f>
        <v>31</v>
      </c>
      <c r="F90" s="3">
        <v>0.91249999999999998</v>
      </c>
      <c r="G90" s="3"/>
      <c r="H90" s="3">
        <v>0.6</v>
      </c>
      <c r="I90" s="3">
        <v>0.33329999999999999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>
        <v>6.6699999999999995E-2</v>
      </c>
      <c r="AB90" s="3"/>
      <c r="AC90" s="3">
        <v>6.6699999999999995E-2</v>
      </c>
      <c r="AD90" s="3"/>
      <c r="AE90" s="3"/>
      <c r="AF90" s="3"/>
      <c r="AG90" s="3"/>
      <c r="AH90" s="3"/>
    </row>
    <row r="91" spans="1:34" x14ac:dyDescent="0.25">
      <c r="A91" s="23"/>
      <c r="B91" s="9"/>
      <c r="C91" s="4" t="s">
        <v>97</v>
      </c>
      <c r="D91" s="2">
        <v>2132.03604</v>
      </c>
      <c r="E91" s="15">
        <f t="shared" si="2"/>
        <v>34</v>
      </c>
      <c r="F91" s="3">
        <v>0.22270000000000001</v>
      </c>
      <c r="G91" s="3">
        <v>0.16669999999999999</v>
      </c>
      <c r="H91" s="3">
        <v>0.61109999999999998</v>
      </c>
      <c r="I91" s="3">
        <v>0.66669999999999996</v>
      </c>
      <c r="J91" s="3">
        <v>0.1111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5">
      <c r="A92" s="23"/>
      <c r="B92" s="9"/>
      <c r="C92" s="1" t="s">
        <v>98</v>
      </c>
      <c r="D92" s="2">
        <v>2316.1572099999998</v>
      </c>
      <c r="E92" s="15">
        <f t="shared" si="2"/>
        <v>36</v>
      </c>
      <c r="F92" s="3">
        <v>0.31440000000000001</v>
      </c>
      <c r="G92" s="3">
        <v>0.15</v>
      </c>
      <c r="H92" s="3">
        <v>0.6</v>
      </c>
      <c r="I92" s="3">
        <v>0.6</v>
      </c>
      <c r="J92" s="3">
        <v>0.1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25">
      <c r="A93" s="23"/>
      <c r="B93" s="9"/>
      <c r="C93" s="4" t="s">
        <v>99</v>
      </c>
      <c r="D93" s="2">
        <v>2434.2413200000001</v>
      </c>
      <c r="E93" s="15">
        <f t="shared" si="2"/>
        <v>37</v>
      </c>
      <c r="F93" s="3">
        <v>2.2700000000000001E-2</v>
      </c>
      <c r="G93" s="3">
        <v>9.5200000000000007E-2</v>
      </c>
      <c r="H93" s="3">
        <v>0.42859999999999998</v>
      </c>
      <c r="I93" s="3" t="s">
        <v>100</v>
      </c>
      <c r="J93" s="3"/>
      <c r="K93" s="3"/>
      <c r="L93" s="3">
        <v>9.5200000000000007E-2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25">
      <c r="A94" s="23"/>
      <c r="B94" s="9"/>
      <c r="C94" s="1" t="s">
        <v>101</v>
      </c>
      <c r="D94" s="2">
        <v>1138.54069</v>
      </c>
      <c r="E94" s="15">
        <f t="shared" si="2"/>
        <v>9</v>
      </c>
      <c r="F94" s="3">
        <v>0.27260000000000001</v>
      </c>
      <c r="G94" s="3">
        <v>0.1111</v>
      </c>
      <c r="H94" s="3">
        <v>0.66669999999999996</v>
      </c>
      <c r="I94" s="3">
        <v>0.22220000000000001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25">
      <c r="A95" s="23"/>
      <c r="B95" s="9"/>
      <c r="C95" s="4" t="s">
        <v>102</v>
      </c>
      <c r="D95" s="2">
        <v>1253.56764</v>
      </c>
      <c r="E95" s="15">
        <f t="shared" si="2"/>
        <v>10</v>
      </c>
      <c r="F95" s="3">
        <v>0.27160000000000001</v>
      </c>
      <c r="G95" s="3">
        <v>0.1</v>
      </c>
      <c r="H95" s="3">
        <v>0.6</v>
      </c>
      <c r="I95" s="3">
        <v>0.2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25">
      <c r="A96" s="23"/>
      <c r="B96" s="9"/>
      <c r="C96" s="4" t="s">
        <v>103</v>
      </c>
      <c r="D96" s="2">
        <v>1426.7415800000001</v>
      </c>
      <c r="E96" s="15">
        <f t="shared" si="2"/>
        <v>12</v>
      </c>
      <c r="F96" s="3">
        <v>5.2400000000000002E-2</v>
      </c>
      <c r="G96" s="3"/>
      <c r="H96" s="3">
        <v>0.5</v>
      </c>
      <c r="I96" s="3">
        <v>8.3299999999999999E-2</v>
      </c>
      <c r="J96" s="3"/>
      <c r="K96" s="3"/>
      <c r="L96" s="3">
        <v>0.25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25">
      <c r="A97" s="23"/>
      <c r="B97" s="9"/>
      <c r="C97" s="1" t="s">
        <v>104</v>
      </c>
      <c r="D97" s="2">
        <v>2022.1585399999999</v>
      </c>
      <c r="E97" s="15">
        <f t="shared" si="2"/>
        <v>18</v>
      </c>
      <c r="F97" s="3">
        <v>0.18790000000000001</v>
      </c>
      <c r="G97" s="3">
        <v>5.5599999999999997E-2</v>
      </c>
      <c r="H97" s="3">
        <v>0.61109999999999998</v>
      </c>
      <c r="I97" s="3">
        <v>0.16669999999999999</v>
      </c>
      <c r="J97" s="3">
        <v>5.5599999999999997E-2</v>
      </c>
      <c r="K97" s="3"/>
      <c r="L97" s="3"/>
      <c r="M97" s="3"/>
      <c r="N97" s="3"/>
      <c r="O97" s="3"/>
      <c r="P97" s="3"/>
      <c r="Q97" s="3">
        <v>5.5599999999999997E-2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25">
      <c r="A98" s="23"/>
      <c r="B98" s="9"/>
      <c r="C98" s="4" t="s">
        <v>105</v>
      </c>
      <c r="D98" s="2">
        <v>2097.1330699999999</v>
      </c>
      <c r="E98" s="15">
        <f t="shared" si="2"/>
        <v>22</v>
      </c>
      <c r="F98" s="3">
        <v>0.78220000000000001</v>
      </c>
      <c r="G98" s="3">
        <v>9.0899999999999995E-2</v>
      </c>
      <c r="H98" s="3">
        <v>0.68179999999999996</v>
      </c>
      <c r="I98" s="3">
        <v>0.59089999999999998</v>
      </c>
      <c r="J98" s="3">
        <v>9.0899999999999995E-2</v>
      </c>
      <c r="K98" s="3"/>
      <c r="L98" s="3">
        <v>4.5499999999999999E-2</v>
      </c>
      <c r="M98" s="3"/>
      <c r="N98" s="3"/>
      <c r="O98" s="3"/>
      <c r="P98" s="3"/>
      <c r="Q98" s="3"/>
      <c r="R98" s="3"/>
      <c r="S98" s="3"/>
      <c r="T98" s="3">
        <v>4.5499999999999999E-2</v>
      </c>
      <c r="U98" s="3"/>
      <c r="V98" s="3"/>
      <c r="W98" s="3"/>
      <c r="X98" s="3"/>
      <c r="Y98" s="3">
        <v>4.5499999999999999E-2</v>
      </c>
      <c r="Z98" s="3"/>
      <c r="AA98" s="3"/>
      <c r="AB98" s="3"/>
      <c r="AC98" s="3"/>
      <c r="AD98" s="3"/>
      <c r="AE98" s="3"/>
      <c r="AF98" s="3"/>
      <c r="AG98" s="3"/>
      <c r="AH98" s="3"/>
    </row>
    <row r="99" spans="1:34" x14ac:dyDescent="0.25">
      <c r="A99" s="23"/>
      <c r="B99" s="9"/>
      <c r="C99" s="1" t="s">
        <v>106</v>
      </c>
      <c r="D99" s="2">
        <v>2188.1235700000002</v>
      </c>
      <c r="E99" s="15">
        <f t="shared" si="2"/>
        <v>19</v>
      </c>
      <c r="F99" s="3">
        <v>0.1694</v>
      </c>
      <c r="G99" s="3">
        <v>0.15790000000000001</v>
      </c>
      <c r="H99" s="3">
        <v>0.57889999999999997</v>
      </c>
      <c r="I99" s="3">
        <v>0.57889999999999997</v>
      </c>
      <c r="J99" s="3"/>
      <c r="K99" s="3"/>
      <c r="L99" s="3">
        <v>5.2600000000000001E-2</v>
      </c>
      <c r="M99" s="3"/>
      <c r="N99" s="3"/>
      <c r="O99" s="3"/>
      <c r="P99" s="3"/>
      <c r="Q99" s="3"/>
      <c r="R99" s="3"/>
      <c r="S99" s="3"/>
      <c r="T99" s="3">
        <v>5.2600000000000001E-2</v>
      </c>
      <c r="U99" s="3"/>
      <c r="V99" s="3"/>
      <c r="W99" s="3"/>
      <c r="X99" s="3"/>
      <c r="Y99" s="3">
        <v>0.1053</v>
      </c>
      <c r="Z99" s="3"/>
      <c r="AA99" s="3"/>
      <c r="AB99" s="3"/>
      <c r="AC99" s="3">
        <v>5.2600000000000001E-2</v>
      </c>
      <c r="AD99" s="3"/>
      <c r="AE99" s="3"/>
      <c r="AF99" s="3"/>
      <c r="AG99" s="3">
        <v>5.2600000000000001E-2</v>
      </c>
      <c r="AH99" s="3"/>
    </row>
    <row r="100" spans="1:34" x14ac:dyDescent="0.25">
      <c r="A100" s="23"/>
      <c r="B100" s="9"/>
      <c r="C100" s="1" t="s">
        <v>107</v>
      </c>
      <c r="D100" s="2">
        <v>2357.078</v>
      </c>
      <c r="E100" s="15">
        <f t="shared" si="2"/>
        <v>38</v>
      </c>
      <c r="F100" s="3">
        <v>0.14169999999999999</v>
      </c>
      <c r="G100" s="3">
        <v>0.05</v>
      </c>
      <c r="H100" s="3">
        <v>0.65</v>
      </c>
      <c r="I100" s="3">
        <v>0.2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0.05</v>
      </c>
      <c r="AB100" s="3">
        <v>0.05</v>
      </c>
      <c r="AC100" s="3">
        <v>0.1</v>
      </c>
      <c r="AD100" s="3"/>
      <c r="AE100" s="3"/>
      <c r="AF100" s="3"/>
      <c r="AG100" s="3"/>
      <c r="AH100" s="3"/>
    </row>
    <row r="101" spans="1:34" x14ac:dyDescent="0.25">
      <c r="A101" s="23"/>
      <c r="B101" s="9"/>
      <c r="C101" s="4" t="s">
        <v>108</v>
      </c>
      <c r="D101" s="2">
        <v>2194.18451</v>
      </c>
      <c r="E101" s="15">
        <f t="shared" si="2"/>
        <v>23</v>
      </c>
      <c r="F101" s="3">
        <v>0.49109999999999998</v>
      </c>
      <c r="G101" s="3">
        <v>4.3499999999999997E-2</v>
      </c>
      <c r="H101" s="3">
        <v>0.6522</v>
      </c>
      <c r="I101" s="3">
        <v>0.56520000000000004</v>
      </c>
      <c r="J101" s="3">
        <v>4.3499999999999997E-2</v>
      </c>
      <c r="K101" s="3">
        <v>4.3499999999999997E-2</v>
      </c>
      <c r="L101" s="3">
        <v>8.6999999999999994E-2</v>
      </c>
      <c r="M101" s="3">
        <v>4.3499999999999997E-2</v>
      </c>
      <c r="N101" s="3"/>
      <c r="O101" s="3"/>
      <c r="P101" s="3">
        <v>4.3499999999999997E-2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x14ac:dyDescent="0.25">
      <c r="A102" s="23"/>
      <c r="B102" s="9"/>
      <c r="C102" s="4" t="s">
        <v>109</v>
      </c>
      <c r="D102" s="2">
        <v>2260.2678099999998</v>
      </c>
      <c r="E102" s="15">
        <f t="shared" si="2"/>
        <v>20</v>
      </c>
      <c r="F102" s="3">
        <v>0.20880000000000001</v>
      </c>
      <c r="G102" s="3">
        <v>0.05</v>
      </c>
      <c r="H102" s="3">
        <v>0.6</v>
      </c>
      <c r="I102" s="3">
        <v>0.3</v>
      </c>
      <c r="J102" s="3">
        <v>0.1</v>
      </c>
      <c r="K102" s="3"/>
      <c r="L102" s="3">
        <v>0.05</v>
      </c>
      <c r="M102" s="3"/>
      <c r="N102" s="3"/>
      <c r="O102" s="3"/>
      <c r="P102" s="3"/>
      <c r="Q102" s="3">
        <v>0.05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>
        <v>0.05</v>
      </c>
      <c r="AD102" s="3"/>
      <c r="AE102" s="3"/>
      <c r="AF102" s="3"/>
      <c r="AG102" s="3"/>
      <c r="AH102" s="3"/>
    </row>
    <row r="103" spans="1:34" x14ac:dyDescent="0.25">
      <c r="A103" s="23"/>
      <c r="B103" s="9"/>
      <c r="C103" s="1" t="s">
        <v>13</v>
      </c>
      <c r="D103" s="2">
        <v>991.49747000000002</v>
      </c>
      <c r="E103" s="15">
        <f t="shared" si="2"/>
        <v>10</v>
      </c>
      <c r="F103" s="3">
        <v>0.19589999999999999</v>
      </c>
      <c r="G103" s="3">
        <v>0.3</v>
      </c>
      <c r="H103" s="3">
        <v>0.7</v>
      </c>
      <c r="I103" s="3">
        <v>0.7</v>
      </c>
      <c r="J103" s="3"/>
      <c r="K103" s="3"/>
      <c r="L103" s="3">
        <v>0.1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x14ac:dyDescent="0.25">
      <c r="A104" s="23"/>
      <c r="B104" s="9"/>
      <c r="C104" s="1" t="s">
        <v>110</v>
      </c>
      <c r="D104" s="2">
        <v>1639.8820700000001</v>
      </c>
      <c r="E104" s="15">
        <f t="shared" si="2"/>
        <v>13</v>
      </c>
      <c r="F104" s="3">
        <v>0.1956</v>
      </c>
      <c r="G104" s="3">
        <v>7.6899999999999996E-2</v>
      </c>
      <c r="H104" s="3">
        <v>0.23080000000000001</v>
      </c>
      <c r="I104" s="3">
        <v>0.46150000000000002</v>
      </c>
      <c r="J104" s="3">
        <v>0.23080000000000001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>
        <v>0.15379999999999999</v>
      </c>
      <c r="AD104" s="3"/>
      <c r="AE104" s="3"/>
      <c r="AF104" s="3"/>
      <c r="AG104" s="3"/>
      <c r="AH104" s="3"/>
    </row>
    <row r="105" spans="1:34" x14ac:dyDescent="0.25">
      <c r="A105" s="23"/>
      <c r="B105" s="9"/>
      <c r="C105" s="4" t="s">
        <v>111</v>
      </c>
      <c r="D105" s="2">
        <v>1972.0153399999999</v>
      </c>
      <c r="E105" s="15">
        <f t="shared" si="2"/>
        <v>19</v>
      </c>
      <c r="F105" s="5">
        <v>0.37690000000000001</v>
      </c>
      <c r="G105" s="3">
        <v>0.1053</v>
      </c>
      <c r="H105" s="3">
        <v>0.47370000000000001</v>
      </c>
      <c r="I105" s="3">
        <v>0.36840000000000001</v>
      </c>
      <c r="J105" s="3"/>
      <c r="K105" s="3"/>
      <c r="L105" s="3">
        <v>5.2600000000000001E-2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>
        <v>0.1053</v>
      </c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x14ac:dyDescent="0.25">
      <c r="A106" s="23"/>
      <c r="B106" s="9"/>
      <c r="C106" s="1" t="s">
        <v>112</v>
      </c>
      <c r="D106" s="2">
        <v>1749.96649</v>
      </c>
      <c r="E106" s="15">
        <f t="shared" si="2"/>
        <v>16</v>
      </c>
      <c r="F106" s="3">
        <v>0.30599999999999999</v>
      </c>
      <c r="G106" s="3">
        <v>0.1875</v>
      </c>
      <c r="H106" s="3">
        <v>0.5625</v>
      </c>
      <c r="I106" s="3">
        <v>0.5</v>
      </c>
      <c r="J106" s="3">
        <v>6.25E-2</v>
      </c>
      <c r="K106" s="3"/>
      <c r="L106" s="3">
        <v>6.25E-2</v>
      </c>
      <c r="M106" s="3"/>
      <c r="N106" s="3"/>
      <c r="O106" s="3"/>
      <c r="P106" s="3"/>
      <c r="Q106" s="3"/>
      <c r="R106" s="3">
        <v>6.25E-2</v>
      </c>
      <c r="S106" s="3"/>
      <c r="T106" s="3"/>
      <c r="U106" s="3"/>
      <c r="V106" s="3"/>
      <c r="W106" s="3"/>
      <c r="X106" s="3"/>
      <c r="Y106" s="3">
        <v>6.25E-2</v>
      </c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5">
      <c r="A107" s="23"/>
      <c r="B107" s="9"/>
      <c r="C107" s="1" t="s">
        <v>113</v>
      </c>
      <c r="D107" s="2">
        <v>2141.1917699999999</v>
      </c>
      <c r="E107" s="15">
        <f t="shared" si="2"/>
        <v>34</v>
      </c>
      <c r="F107" s="3">
        <v>0.30599999999999999</v>
      </c>
      <c r="G107" s="3">
        <v>0.16669999999999999</v>
      </c>
      <c r="H107" s="3">
        <v>0.66669999999999996</v>
      </c>
      <c r="I107" s="3">
        <v>0.44440000000000002</v>
      </c>
      <c r="J107" s="3">
        <v>0.222</v>
      </c>
      <c r="K107" s="3"/>
      <c r="L107" s="3">
        <v>5.5599999999999997E-2</v>
      </c>
      <c r="M107" s="3"/>
      <c r="N107" s="3"/>
      <c r="O107" s="3"/>
      <c r="P107" s="3"/>
      <c r="Q107" s="3">
        <v>0.16669999999999999</v>
      </c>
      <c r="R107" s="3"/>
      <c r="S107" s="3">
        <v>5.5599999999999997E-2</v>
      </c>
      <c r="T107" s="3"/>
      <c r="U107" s="3"/>
      <c r="V107" s="3"/>
      <c r="W107" s="3"/>
      <c r="X107" s="3"/>
      <c r="Y107" s="3">
        <v>5.5599999999999997E-2</v>
      </c>
      <c r="Z107" s="3"/>
      <c r="AA107" s="3"/>
      <c r="AB107" s="3"/>
      <c r="AC107" s="3"/>
      <c r="AD107" s="3">
        <v>5.5599999999999997E-2</v>
      </c>
      <c r="AE107" s="3"/>
      <c r="AF107" s="3"/>
      <c r="AG107" s="3"/>
      <c r="AH107" s="3"/>
    </row>
    <row r="108" spans="1:34" x14ac:dyDescent="0.25">
      <c r="A108" s="23"/>
      <c r="B108" s="9"/>
      <c r="C108" s="4" t="s">
        <v>114</v>
      </c>
      <c r="D108" s="2">
        <v>2305.2291</v>
      </c>
      <c r="E108" s="15">
        <f t="shared" si="2"/>
        <v>24</v>
      </c>
      <c r="F108" s="3">
        <v>0.59350000000000003</v>
      </c>
      <c r="G108" s="3">
        <v>8.3299999999999999E-2</v>
      </c>
      <c r="H108" s="3">
        <v>0.70830000000000004</v>
      </c>
      <c r="I108" s="3">
        <v>0.625</v>
      </c>
      <c r="J108" s="3">
        <v>0.16669999999999999</v>
      </c>
      <c r="K108" s="3"/>
      <c r="L108" s="3">
        <v>4.1700000000000001E-2</v>
      </c>
      <c r="M108" s="3"/>
      <c r="N108" s="3"/>
      <c r="O108" s="3"/>
      <c r="P108" s="3"/>
      <c r="Q108" s="3"/>
      <c r="R108" s="3"/>
      <c r="S108" s="3"/>
      <c r="T108" s="3">
        <v>4.1700000000000001E-2</v>
      </c>
      <c r="U108" s="3"/>
      <c r="V108" s="3"/>
      <c r="W108" s="3"/>
      <c r="X108" s="3"/>
      <c r="Y108" s="3">
        <v>4.1700000000000001E-2</v>
      </c>
      <c r="Z108" s="3"/>
      <c r="AA108" s="3">
        <v>4.1700000000000001E-2</v>
      </c>
      <c r="AB108" s="3"/>
      <c r="AC108" s="3"/>
      <c r="AD108" s="3"/>
      <c r="AE108" s="3"/>
      <c r="AF108" s="3"/>
      <c r="AG108" s="3"/>
      <c r="AH108" s="3"/>
    </row>
    <row r="111" spans="1:34" x14ac:dyDescent="0.25">
      <c r="D111" s="18" t="s">
        <v>121</v>
      </c>
    </row>
    <row r="112" spans="1:34" x14ac:dyDescent="0.25">
      <c r="D112" s="18" t="s">
        <v>122</v>
      </c>
    </row>
  </sheetData>
  <mergeCells count="2">
    <mergeCell ref="A3:A24"/>
    <mergeCell ref="A25:A108"/>
  </mergeCells>
  <conditionalFormatting sqref="D3:D24">
    <cfRule type="cellIs" dxfId="5" priority="2" stopIfTrue="1" operator="equal">
      <formula>10</formula>
    </cfRule>
  </conditionalFormatting>
  <conditionalFormatting sqref="C3:C24">
    <cfRule type="cellIs" dxfId="4" priority="3" stopIfTrue="1" operator="equal">
      <formula>10</formula>
    </cfRule>
  </conditionalFormatting>
  <conditionalFormatting sqref="C26:D108">
    <cfRule type="cellIs" dxfId="3" priority="1" stopIfTrue="1" operator="equal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1F89-E2F3-43BD-9A5F-F91257ACAD10}">
  <dimension ref="B4:M40"/>
  <sheetViews>
    <sheetView tabSelected="1" topLeftCell="A3" workbookViewId="0">
      <selection activeCell="N15" sqref="N15"/>
    </sheetView>
  </sheetViews>
  <sheetFormatPr defaultRowHeight="15" x14ac:dyDescent="0.25"/>
  <sheetData>
    <row r="4" spans="10:13" x14ac:dyDescent="0.25">
      <c r="J4" s="6"/>
      <c r="M4" s="6"/>
    </row>
    <row r="5" spans="10:13" x14ac:dyDescent="0.25">
      <c r="J5" s="6"/>
      <c r="M5" s="6"/>
    </row>
    <row r="6" spans="10:13" x14ac:dyDescent="0.25">
      <c r="J6" s="6"/>
      <c r="M6" s="6"/>
    </row>
    <row r="7" spans="10:13" x14ac:dyDescent="0.25">
      <c r="J7" s="6"/>
      <c r="M7" s="6"/>
    </row>
    <row r="8" spans="10:13" x14ac:dyDescent="0.25">
      <c r="J8" s="6"/>
      <c r="M8" s="6"/>
    </row>
    <row r="9" spans="10:13" x14ac:dyDescent="0.25">
      <c r="J9" s="6"/>
      <c r="M9" s="6"/>
    </row>
    <row r="10" spans="10:13" x14ac:dyDescent="0.25">
      <c r="J10" s="6"/>
      <c r="M10" s="6"/>
    </row>
    <row r="11" spans="10:13" x14ac:dyDescent="0.25">
      <c r="J11" s="6"/>
      <c r="M11" s="6"/>
    </row>
    <row r="12" spans="10:13" x14ac:dyDescent="0.25">
      <c r="J12" s="6"/>
      <c r="M12" s="6"/>
    </row>
    <row r="13" spans="10:13" x14ac:dyDescent="0.25">
      <c r="J13" s="6"/>
      <c r="M13" s="6"/>
    </row>
    <row r="14" spans="10:13" x14ac:dyDescent="0.25">
      <c r="J14" s="6"/>
      <c r="M14" s="6"/>
    </row>
    <row r="15" spans="10:13" x14ac:dyDescent="0.25">
      <c r="J15" s="6"/>
      <c r="M15" s="6"/>
    </row>
    <row r="16" spans="10:13" x14ac:dyDescent="0.25">
      <c r="J16" s="6"/>
      <c r="M16" s="6"/>
    </row>
    <row r="17" spans="2:13" x14ac:dyDescent="0.25">
      <c r="J17" s="6"/>
      <c r="M17" s="6"/>
    </row>
    <row r="18" spans="2:13" x14ac:dyDescent="0.25">
      <c r="J18" s="6"/>
      <c r="M18" s="6"/>
    </row>
    <row r="19" spans="2:13" x14ac:dyDescent="0.25">
      <c r="B19" s="19" t="s">
        <v>123</v>
      </c>
      <c r="J19" s="6"/>
      <c r="M19" s="6"/>
    </row>
    <row r="20" spans="2:13" x14ac:dyDescent="0.25">
      <c r="J20" s="6"/>
      <c r="M20" s="6"/>
    </row>
    <row r="21" spans="2:13" x14ac:dyDescent="0.25">
      <c r="J21" s="6"/>
      <c r="M21" s="6"/>
    </row>
    <row r="22" spans="2:13" x14ac:dyDescent="0.25">
      <c r="J22" s="6"/>
      <c r="M22" s="6"/>
    </row>
    <row r="23" spans="2:13" x14ac:dyDescent="0.25">
      <c r="J23" s="6"/>
      <c r="M23" s="6"/>
    </row>
    <row r="40" spans="2:2" x14ac:dyDescent="0.25">
      <c r="B40" s="19" t="s">
        <v>124</v>
      </c>
    </row>
  </sheetData>
  <sortState xmlns:xlrd2="http://schemas.microsoft.com/office/spreadsheetml/2017/richdata2" ref="J4:K23">
    <sortCondition descending="1" ref="K4:K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Table 1. Profile of potential b</vt:lpstr>
      <vt:lpstr>Fig. 1.  Total number of amino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keska</dc:creator>
  <cp:lastModifiedBy>keska</cp:lastModifiedBy>
  <dcterms:created xsi:type="dcterms:W3CDTF">2015-06-05T18:17:20Z</dcterms:created>
  <dcterms:modified xsi:type="dcterms:W3CDTF">2022-01-15T22:29:34Z</dcterms:modified>
</cp:coreProperties>
</file>