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x\AppData\Local\Temp\Rar$DIa2544.8560\"/>
    </mc:Choice>
  </mc:AlternateContent>
  <bookViews>
    <workbookView xWindow="-105" yWindow="-105" windowWidth="22695" windowHeight="14595"/>
  </bookViews>
  <sheets>
    <sheet name="Protocol 1 Session 1" sheetId="5" r:id="rId1"/>
    <sheet name="Protocol 1 Session 2" sheetId="1" r:id="rId2"/>
    <sheet name="Protocol 2 Session 3" sheetId="3" r:id="rId3"/>
    <sheet name="Protocol 2 Session 4" sheetId="4" r:id="rId4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4" l="1"/>
  <c r="I10" i="4"/>
  <c r="M20" i="4"/>
  <c r="M10" i="4"/>
  <c r="M10" i="3"/>
  <c r="M20" i="3"/>
  <c r="I20" i="3"/>
  <c r="I10" i="3"/>
  <c r="L22" i="5"/>
  <c r="L11" i="5"/>
  <c r="H22" i="5"/>
  <c r="H11" i="5"/>
  <c r="H45" i="5"/>
  <c r="H44" i="5"/>
  <c r="L22" i="1" l="1"/>
  <c r="L11" i="1"/>
  <c r="H22" i="1"/>
  <c r="H11" i="1"/>
</calcChain>
</file>

<file path=xl/sharedStrings.xml><?xml version="1.0" encoding="utf-8"?>
<sst xmlns="http://schemas.openxmlformats.org/spreadsheetml/2006/main" count="129" uniqueCount="47">
  <si>
    <t>Kovdor</t>
    <phoneticPr fontId="2" type="noConversion"/>
  </si>
  <si>
    <t>Durango</t>
    <phoneticPr fontId="2" type="noConversion"/>
  </si>
  <si>
    <t>LBS5H</t>
    <phoneticPr fontId="2" type="noConversion"/>
  </si>
  <si>
    <t>LBS6H-</t>
    <phoneticPr fontId="2" type="noConversion"/>
  </si>
  <si>
    <t>LBS7H</t>
    <phoneticPr fontId="2" type="noConversion"/>
  </si>
  <si>
    <t>LBS5H</t>
    <phoneticPr fontId="1" type="noConversion"/>
  </si>
  <si>
    <t>LBS7H</t>
    <phoneticPr fontId="1" type="noConversion"/>
  </si>
  <si>
    <t>LBS6H-</t>
    <phoneticPr fontId="1" type="noConversion"/>
  </si>
  <si>
    <t>Kovdor</t>
    <phoneticPr fontId="1" type="noConversion"/>
  </si>
  <si>
    <t>Durango</t>
    <phoneticPr fontId="1" type="noConversion"/>
  </si>
  <si>
    <t>San Carlos</t>
    <phoneticPr fontId="1" type="noConversion"/>
  </si>
  <si>
    <t>IMF</t>
    <phoneticPr fontId="1" type="noConversion"/>
  </si>
  <si>
    <t>Mean</t>
    <phoneticPr fontId="1" type="noConversion"/>
  </si>
  <si>
    <t>2SD</t>
    <phoneticPr fontId="1" type="noConversion"/>
  </si>
  <si>
    <r>
      <rPr>
        <b/>
        <i/>
        <vertAlign val="superscript"/>
        <sz val="14"/>
        <rFont val="Times New Roman"/>
        <family val="1"/>
      </rPr>
      <t>1</t>
    </r>
    <r>
      <rPr>
        <b/>
        <i/>
        <sz val="14"/>
        <rFont val="Times New Roman"/>
        <family val="1"/>
      </rPr>
      <t>H/Coeff</t>
    </r>
    <phoneticPr fontId="1" type="noConversion"/>
  </si>
  <si>
    <r>
      <rPr>
        <b/>
        <i/>
        <vertAlign val="superscript"/>
        <sz val="14"/>
        <rFont val="Times New Roman"/>
        <family val="1"/>
      </rPr>
      <t>2</t>
    </r>
    <r>
      <rPr>
        <b/>
        <i/>
        <sz val="14"/>
        <rFont val="Times New Roman"/>
        <family val="1"/>
      </rPr>
      <t>H/Coeff</t>
    </r>
    <phoneticPr fontId="1" type="noConversion"/>
  </si>
  <si>
    <r>
      <rPr>
        <b/>
        <i/>
        <vertAlign val="superscript"/>
        <sz val="14"/>
        <rFont val="Times New Roman"/>
        <family val="1"/>
      </rPr>
      <t>18</t>
    </r>
    <r>
      <rPr>
        <b/>
        <i/>
        <sz val="14"/>
        <rFont val="Times New Roman"/>
        <family val="1"/>
      </rPr>
      <t>O/Coeff</t>
    </r>
    <phoneticPr fontId="1" type="noConversion"/>
  </si>
  <si>
    <t>Ip (nA)</t>
    <phoneticPr fontId="2" type="noConversion"/>
  </si>
  <si>
    <t>2SE (‰)</t>
    <phoneticPr fontId="1" type="noConversion"/>
  </si>
  <si>
    <t>2SE (%)</t>
    <phoneticPr fontId="1" type="noConversion"/>
  </si>
  <si>
    <r>
      <rPr>
        <b/>
        <i/>
        <vertAlign val="superscript"/>
        <sz val="14"/>
        <rFont val="Times New Roman"/>
        <family val="1"/>
      </rPr>
      <t>2</t>
    </r>
    <r>
      <rPr>
        <b/>
        <i/>
        <sz val="14"/>
        <rFont val="Times New Roman"/>
        <family val="1"/>
      </rPr>
      <t>H/Coeff</t>
    </r>
    <phoneticPr fontId="1" type="noConversion"/>
  </si>
  <si>
    <r>
      <rPr>
        <b/>
        <i/>
        <vertAlign val="superscript"/>
        <sz val="14"/>
        <rFont val="Times New Roman"/>
        <family val="1"/>
      </rPr>
      <t>16</t>
    </r>
    <r>
      <rPr>
        <b/>
        <i/>
        <sz val="14"/>
        <rFont val="Times New Roman"/>
        <family val="1"/>
      </rPr>
      <t>O/Coeff</t>
    </r>
    <phoneticPr fontId="1" type="noConversion"/>
  </si>
  <si>
    <r>
      <rPr>
        <b/>
        <i/>
        <vertAlign val="superscript"/>
        <sz val="14"/>
        <rFont val="Times New Roman"/>
        <family val="1"/>
      </rPr>
      <t>18</t>
    </r>
    <r>
      <rPr>
        <b/>
        <i/>
        <sz val="14"/>
        <rFont val="Times New Roman"/>
        <family val="1"/>
      </rPr>
      <t>O/Coeff</t>
    </r>
    <phoneticPr fontId="1" type="noConversion"/>
  </si>
  <si>
    <r>
      <rPr>
        <b/>
        <i/>
        <vertAlign val="superscript"/>
        <sz val="14"/>
        <rFont val="Times New Roman"/>
        <family val="1"/>
      </rPr>
      <t>18</t>
    </r>
    <r>
      <rPr>
        <b/>
        <i/>
        <sz val="14"/>
        <rFont val="Times New Roman"/>
        <family val="1"/>
      </rPr>
      <t>O/</t>
    </r>
    <r>
      <rPr>
        <b/>
        <i/>
        <vertAlign val="superscript"/>
        <sz val="14"/>
        <rFont val="Times New Roman"/>
        <family val="1"/>
      </rPr>
      <t>16</t>
    </r>
    <r>
      <rPr>
        <b/>
        <i/>
        <sz val="14"/>
        <rFont val="Times New Roman"/>
        <family val="1"/>
      </rPr>
      <t>O</t>
    </r>
    <phoneticPr fontId="1" type="noConversion"/>
  </si>
  <si>
    <r>
      <rPr>
        <b/>
        <i/>
        <vertAlign val="superscript"/>
        <sz val="14"/>
        <rFont val="Times New Roman"/>
        <family val="1"/>
      </rPr>
      <t>2</t>
    </r>
    <r>
      <rPr>
        <b/>
        <i/>
        <sz val="14"/>
        <rFont val="Times New Roman"/>
        <family val="1"/>
      </rPr>
      <t>H/</t>
    </r>
    <r>
      <rPr>
        <b/>
        <i/>
        <vertAlign val="superscript"/>
        <sz val="14"/>
        <rFont val="Times New Roman"/>
        <family val="1"/>
      </rPr>
      <t>1</t>
    </r>
    <r>
      <rPr>
        <b/>
        <i/>
        <sz val="14"/>
        <rFont val="Times New Roman"/>
        <family val="1"/>
      </rPr>
      <t>H</t>
    </r>
    <phoneticPr fontId="1" type="noConversion"/>
  </si>
  <si>
    <r>
      <rPr>
        <b/>
        <i/>
        <vertAlign val="superscript"/>
        <sz val="14"/>
        <rFont val="Times New Roman"/>
        <family val="1"/>
      </rPr>
      <t>1</t>
    </r>
    <r>
      <rPr>
        <b/>
        <i/>
        <sz val="14"/>
        <rFont val="Times New Roman"/>
        <family val="1"/>
      </rPr>
      <t>H/</t>
    </r>
    <r>
      <rPr>
        <b/>
        <i/>
        <vertAlign val="superscript"/>
        <sz val="14"/>
        <rFont val="Times New Roman"/>
        <family val="1"/>
      </rPr>
      <t>16</t>
    </r>
    <r>
      <rPr>
        <b/>
        <i/>
        <sz val="14"/>
        <rFont val="Times New Roman"/>
        <family val="1"/>
      </rPr>
      <t>O</t>
    </r>
    <phoneticPr fontId="1" type="noConversion"/>
  </si>
  <si>
    <t>2RSE (%)</t>
    <phoneticPr fontId="1" type="noConversion"/>
  </si>
  <si>
    <r>
      <rPr>
        <b/>
        <i/>
        <vertAlign val="superscript"/>
        <sz val="14"/>
        <rFont val="Times New Roman"/>
        <family val="1"/>
      </rPr>
      <t>1</t>
    </r>
    <r>
      <rPr>
        <b/>
        <i/>
        <sz val="14"/>
        <rFont val="Times New Roman"/>
        <family val="1"/>
      </rPr>
      <t>H/Coeff</t>
    </r>
    <phoneticPr fontId="1" type="noConversion"/>
  </si>
  <si>
    <r>
      <rPr>
        <b/>
        <i/>
        <vertAlign val="superscript"/>
        <sz val="14"/>
        <rFont val="Times New Roman"/>
        <family val="1"/>
      </rPr>
      <t>16</t>
    </r>
    <r>
      <rPr>
        <b/>
        <i/>
        <sz val="14"/>
        <rFont val="Times New Roman"/>
        <family val="1"/>
      </rPr>
      <t>O/Coeff</t>
    </r>
    <phoneticPr fontId="1" type="noConversion"/>
  </si>
  <si>
    <r>
      <rPr>
        <b/>
        <i/>
        <vertAlign val="superscript"/>
        <sz val="14"/>
        <rFont val="Times New Roman"/>
        <family val="1"/>
      </rPr>
      <t>18</t>
    </r>
    <r>
      <rPr>
        <b/>
        <i/>
        <sz val="14"/>
        <rFont val="Times New Roman"/>
        <family val="1"/>
      </rPr>
      <t>O/</t>
    </r>
    <r>
      <rPr>
        <b/>
        <i/>
        <vertAlign val="superscript"/>
        <sz val="14"/>
        <rFont val="Times New Roman"/>
        <family val="1"/>
      </rPr>
      <t>16</t>
    </r>
    <r>
      <rPr>
        <b/>
        <i/>
        <sz val="14"/>
        <rFont val="Times New Roman"/>
        <family val="1"/>
      </rPr>
      <t>O</t>
    </r>
    <phoneticPr fontId="1" type="noConversion"/>
  </si>
  <si>
    <r>
      <rPr>
        <b/>
        <i/>
        <vertAlign val="superscript"/>
        <sz val="14"/>
        <rFont val="Times New Roman"/>
        <family val="1"/>
      </rPr>
      <t>2</t>
    </r>
    <r>
      <rPr>
        <b/>
        <i/>
        <sz val="14"/>
        <rFont val="Times New Roman"/>
        <family val="1"/>
      </rPr>
      <t>H/</t>
    </r>
    <r>
      <rPr>
        <b/>
        <i/>
        <vertAlign val="superscript"/>
        <sz val="14"/>
        <rFont val="Times New Roman"/>
        <family val="1"/>
      </rPr>
      <t>1</t>
    </r>
    <r>
      <rPr>
        <b/>
        <i/>
        <sz val="14"/>
        <rFont val="Times New Roman"/>
        <family val="1"/>
      </rPr>
      <t>H</t>
    </r>
    <phoneticPr fontId="1" type="noConversion"/>
  </si>
  <si>
    <r>
      <rPr>
        <b/>
        <i/>
        <vertAlign val="superscript"/>
        <sz val="14"/>
        <rFont val="Times New Roman"/>
        <family val="1"/>
      </rPr>
      <t>1</t>
    </r>
    <r>
      <rPr>
        <b/>
        <i/>
        <sz val="14"/>
        <rFont val="Times New Roman"/>
        <family val="1"/>
      </rPr>
      <t>H/</t>
    </r>
    <r>
      <rPr>
        <b/>
        <i/>
        <vertAlign val="superscript"/>
        <sz val="14"/>
        <rFont val="Times New Roman"/>
        <family val="1"/>
      </rPr>
      <t>16</t>
    </r>
    <r>
      <rPr>
        <b/>
        <i/>
        <sz val="14"/>
        <rFont val="Times New Roman"/>
        <family val="1"/>
      </rPr>
      <t>O</t>
    </r>
    <phoneticPr fontId="1" type="noConversion"/>
  </si>
  <si>
    <t>Ip (nA)</t>
    <phoneticPr fontId="1" type="noConversion"/>
  </si>
  <si>
    <t>2SE (‰)</t>
    <phoneticPr fontId="1" type="noConversion"/>
  </si>
  <si>
    <t>2RSE (%)</t>
    <phoneticPr fontId="1" type="noConversion"/>
  </si>
  <si>
    <t>2SE (%)</t>
    <phoneticPr fontId="1" type="noConversion"/>
  </si>
  <si>
    <r>
      <rPr>
        <b/>
        <i/>
        <vertAlign val="superscript"/>
        <sz val="14"/>
        <rFont val="Times New Roman"/>
        <family val="1"/>
      </rPr>
      <t>16</t>
    </r>
    <r>
      <rPr>
        <b/>
        <i/>
        <sz val="14"/>
        <rFont val="Times New Roman"/>
        <family val="1"/>
      </rPr>
      <t>O</t>
    </r>
    <r>
      <rPr>
        <b/>
        <i/>
        <vertAlign val="superscript"/>
        <sz val="14"/>
        <rFont val="Times New Roman"/>
        <family val="1"/>
      </rPr>
      <t>1</t>
    </r>
    <r>
      <rPr>
        <b/>
        <i/>
        <sz val="14"/>
        <rFont val="Times New Roman"/>
        <family val="1"/>
      </rPr>
      <t>H/Coeff</t>
    </r>
    <phoneticPr fontId="1" type="noConversion"/>
  </si>
  <si>
    <r>
      <rPr>
        <b/>
        <i/>
        <vertAlign val="superscript"/>
        <sz val="14"/>
        <rFont val="Times New Roman"/>
        <family val="1"/>
      </rPr>
      <t>17</t>
    </r>
    <r>
      <rPr>
        <b/>
        <i/>
        <sz val="14"/>
        <rFont val="Times New Roman"/>
        <family val="1"/>
      </rPr>
      <t>O</t>
    </r>
    <r>
      <rPr>
        <b/>
        <i/>
        <vertAlign val="superscript"/>
        <sz val="14"/>
        <rFont val="Times New Roman"/>
        <family val="1"/>
      </rPr>
      <t>1</t>
    </r>
    <r>
      <rPr>
        <b/>
        <i/>
        <sz val="14"/>
        <rFont val="Times New Roman"/>
        <family val="1"/>
      </rPr>
      <t>H/Coeff</t>
    </r>
    <phoneticPr fontId="1" type="noConversion"/>
  </si>
  <si>
    <r>
      <rPr>
        <b/>
        <i/>
        <vertAlign val="superscript"/>
        <sz val="14"/>
        <rFont val="Times New Roman"/>
        <family val="1"/>
      </rPr>
      <t>18</t>
    </r>
    <r>
      <rPr>
        <b/>
        <i/>
        <sz val="14"/>
        <rFont val="Times New Roman"/>
        <family val="1"/>
      </rPr>
      <t>O/Coeff</t>
    </r>
    <phoneticPr fontId="1" type="noConversion"/>
  </si>
  <si>
    <r>
      <rPr>
        <b/>
        <i/>
        <vertAlign val="superscript"/>
        <sz val="14"/>
        <rFont val="Times New Roman"/>
        <family val="1"/>
      </rPr>
      <t>16</t>
    </r>
    <r>
      <rPr>
        <b/>
        <i/>
        <sz val="14"/>
        <rFont val="Times New Roman"/>
        <family val="1"/>
      </rPr>
      <t>O</t>
    </r>
    <r>
      <rPr>
        <b/>
        <i/>
        <vertAlign val="superscript"/>
        <sz val="14"/>
        <rFont val="Times New Roman"/>
        <family val="1"/>
      </rPr>
      <t>2</t>
    </r>
    <r>
      <rPr>
        <b/>
        <i/>
        <sz val="14"/>
        <rFont val="Times New Roman"/>
        <family val="1"/>
      </rPr>
      <t>H/Coeff</t>
    </r>
    <phoneticPr fontId="1" type="noConversion"/>
  </si>
  <si>
    <r>
      <rPr>
        <b/>
        <i/>
        <vertAlign val="superscript"/>
        <sz val="14"/>
        <rFont val="Times New Roman"/>
        <family val="1"/>
      </rPr>
      <t>18</t>
    </r>
    <r>
      <rPr>
        <b/>
        <i/>
        <sz val="14"/>
        <rFont val="Times New Roman"/>
        <family val="1"/>
      </rPr>
      <t>O/</t>
    </r>
    <r>
      <rPr>
        <b/>
        <i/>
        <vertAlign val="superscript"/>
        <sz val="14"/>
        <rFont val="Times New Roman"/>
        <family val="1"/>
      </rPr>
      <t>16</t>
    </r>
    <r>
      <rPr>
        <b/>
        <i/>
        <sz val="14"/>
        <rFont val="Times New Roman"/>
        <family val="1"/>
      </rPr>
      <t>O</t>
    </r>
    <phoneticPr fontId="1" type="noConversion"/>
  </si>
  <si>
    <r>
      <rPr>
        <b/>
        <i/>
        <vertAlign val="superscript"/>
        <sz val="14"/>
        <rFont val="Times New Roman"/>
        <family val="1"/>
      </rPr>
      <t>16</t>
    </r>
    <r>
      <rPr>
        <b/>
        <i/>
        <sz val="14"/>
        <rFont val="Times New Roman"/>
        <family val="1"/>
      </rPr>
      <t>O</t>
    </r>
    <r>
      <rPr>
        <b/>
        <i/>
        <vertAlign val="superscript"/>
        <sz val="14"/>
        <rFont val="Times New Roman"/>
        <family val="1"/>
      </rPr>
      <t>2</t>
    </r>
    <r>
      <rPr>
        <b/>
        <i/>
        <sz val="14"/>
        <rFont val="Times New Roman"/>
        <family val="1"/>
      </rPr>
      <t>H/</t>
    </r>
    <r>
      <rPr>
        <b/>
        <i/>
        <vertAlign val="superscript"/>
        <sz val="14"/>
        <rFont val="Times New Roman"/>
        <family val="1"/>
      </rPr>
      <t>16</t>
    </r>
    <r>
      <rPr>
        <b/>
        <i/>
        <sz val="14"/>
        <rFont val="Times New Roman"/>
        <family val="1"/>
      </rPr>
      <t>O</t>
    </r>
    <r>
      <rPr>
        <b/>
        <i/>
        <vertAlign val="superscript"/>
        <sz val="14"/>
        <rFont val="Times New Roman"/>
        <family val="1"/>
      </rPr>
      <t>1</t>
    </r>
    <r>
      <rPr>
        <b/>
        <i/>
        <sz val="14"/>
        <rFont val="Times New Roman"/>
        <family val="1"/>
      </rPr>
      <t>H</t>
    </r>
    <phoneticPr fontId="1" type="noConversion"/>
  </si>
  <si>
    <r>
      <rPr>
        <b/>
        <i/>
        <vertAlign val="superscript"/>
        <sz val="14"/>
        <rFont val="Times New Roman"/>
        <family val="1"/>
      </rPr>
      <t>16</t>
    </r>
    <r>
      <rPr>
        <b/>
        <i/>
        <sz val="14"/>
        <rFont val="Times New Roman"/>
        <family val="1"/>
      </rPr>
      <t>O</t>
    </r>
    <r>
      <rPr>
        <b/>
        <i/>
        <vertAlign val="superscript"/>
        <sz val="14"/>
        <rFont val="Times New Roman"/>
        <family val="1"/>
      </rPr>
      <t>1</t>
    </r>
    <r>
      <rPr>
        <b/>
        <i/>
        <sz val="14"/>
        <rFont val="Times New Roman"/>
        <family val="1"/>
      </rPr>
      <t>H/</t>
    </r>
    <r>
      <rPr>
        <b/>
        <i/>
        <vertAlign val="superscript"/>
        <sz val="14"/>
        <rFont val="Times New Roman"/>
        <family val="1"/>
      </rPr>
      <t>16</t>
    </r>
    <r>
      <rPr>
        <b/>
        <i/>
        <sz val="14"/>
        <rFont val="Times New Roman"/>
        <family val="1"/>
      </rPr>
      <t>O</t>
    </r>
    <phoneticPr fontId="1" type="noConversion"/>
  </si>
  <si>
    <r>
      <t>δ</t>
    </r>
    <r>
      <rPr>
        <b/>
        <i/>
        <vertAlign val="superscript"/>
        <sz val="14"/>
        <rFont val="Times New Roman"/>
        <family val="1"/>
      </rPr>
      <t>18</t>
    </r>
    <r>
      <rPr>
        <b/>
        <i/>
        <sz val="14"/>
        <rFont val="Times New Roman"/>
        <family val="1"/>
      </rPr>
      <t>O</t>
    </r>
    <r>
      <rPr>
        <b/>
        <i/>
        <vertAlign val="subscript"/>
        <sz val="14"/>
        <rFont val="Times New Roman"/>
        <family val="1"/>
      </rPr>
      <t>raw</t>
    </r>
    <phoneticPr fontId="1" type="noConversion"/>
  </si>
  <si>
    <r>
      <t>δ</t>
    </r>
    <r>
      <rPr>
        <b/>
        <i/>
        <vertAlign val="superscript"/>
        <sz val="14"/>
        <rFont val="Times New Roman"/>
        <family val="1"/>
      </rPr>
      <t>18</t>
    </r>
    <r>
      <rPr>
        <b/>
        <i/>
        <sz val="14"/>
        <rFont val="Times New Roman"/>
        <family val="1"/>
      </rPr>
      <t>O</t>
    </r>
    <r>
      <rPr>
        <b/>
        <i/>
        <vertAlign val="subscript"/>
        <sz val="14"/>
        <rFont val="Times New Roman"/>
        <family val="1"/>
      </rPr>
      <t>raw</t>
    </r>
    <phoneticPr fontId="1" type="noConversion"/>
  </si>
  <si>
    <r>
      <t>δ</t>
    </r>
    <r>
      <rPr>
        <b/>
        <i/>
        <vertAlign val="superscript"/>
        <sz val="14"/>
        <rFont val="Times New Roman"/>
        <family val="1"/>
      </rPr>
      <t>18</t>
    </r>
    <r>
      <rPr>
        <b/>
        <i/>
        <sz val="14"/>
        <rFont val="Times New Roman"/>
        <family val="1"/>
      </rPr>
      <t>O</t>
    </r>
    <r>
      <rPr>
        <b/>
        <i/>
        <vertAlign val="subscript"/>
        <sz val="14"/>
        <rFont val="Times New Roman"/>
        <family val="1"/>
      </rPr>
      <t>raw</t>
    </r>
    <phoneticPr fontId="1" type="noConversion"/>
  </si>
  <si>
    <r>
      <t>δD</t>
    </r>
    <r>
      <rPr>
        <b/>
        <i/>
        <vertAlign val="subscript"/>
        <sz val="14"/>
        <rFont val="Times New Roman"/>
        <family val="1"/>
      </rPr>
      <t>raw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</si>
</sst>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);[Red]\(0.00\)"/>
    <numFmt numFmtId="177" formatCode="0_);[Red]\(0\)"/>
    <numFmt numFmtId="178" formatCode="0.000_);[Red]\(0.000\)"/>
    <numFmt numFmtId="179" formatCode="0.000E+00"/>
    <numFmt numFmtId="180" formatCode="0.0_);[Red]\(0.0\)"/>
    <numFmt numFmtId="184" formatCode="0.0000000_);[Red]\(0.0000000\)"/>
    <numFmt numFmtId="185" formatCode="0.00000000_);[Red]\(0.00000000\)"/>
  </numFmts>
  <fonts count="1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i/>
      <sz val="12"/>
      <name val="Times New Roman"/>
      <family val="1"/>
    </font>
    <font>
      <strike/>
      <sz val="12"/>
      <name val="Times New Roman"/>
      <family val="1"/>
    </font>
    <font>
      <strike/>
      <sz val="12"/>
      <color rgb="FFFF0000"/>
      <name val="Times New Roman"/>
      <family val="1"/>
    </font>
    <font>
      <b/>
      <i/>
      <sz val="14"/>
      <name val="Times New Roman"/>
      <family val="1"/>
    </font>
    <font>
      <b/>
      <i/>
      <vertAlign val="superscript"/>
      <sz val="14"/>
      <name val="Times New Roman"/>
      <family val="1"/>
    </font>
    <font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vertAlign val="subscript"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1" fontId="4" fillId="0" borderId="0" xfId="0" applyNumberFormat="1" applyFont="1" applyFill="1" applyAlignment="1">
      <alignment horizontal="center" vertical="center"/>
    </xf>
    <xf numFmtId="179" fontId="4" fillId="0" borderId="0" xfId="0" applyNumberFormat="1" applyFont="1" applyFill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11" fontId="6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1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1" fontId="6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1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1" fontId="8" fillId="0" borderId="0" xfId="0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1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1" fontId="6" fillId="0" borderId="0" xfId="0" applyNumberFormat="1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1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1" fontId="11" fillId="0" borderId="0" xfId="0" applyNumberFormat="1" applyFont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180" fontId="4" fillId="0" borderId="0" xfId="0" applyNumberFormat="1" applyFont="1" applyFill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180" fontId="8" fillId="0" borderId="0" xfId="0" applyNumberFormat="1" applyFont="1" applyFill="1" applyAlignment="1">
      <alignment horizontal="center" vertical="center"/>
    </xf>
    <xf numFmtId="180" fontId="11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80" fontId="9" fillId="2" borderId="1" xfId="0" applyNumberFormat="1" applyFont="1" applyFill="1" applyBorder="1" applyAlignment="1">
      <alignment horizontal="center" vertical="center"/>
    </xf>
    <xf numFmtId="11" fontId="9" fillId="2" borderId="1" xfId="0" applyNumberFormat="1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80" fontId="4" fillId="0" borderId="0" xfId="0" applyNumberFormat="1" applyFont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184" fontId="4" fillId="0" borderId="0" xfId="0" applyNumberFormat="1" applyFont="1" applyFill="1" applyAlignment="1">
      <alignment horizontal="center" vertical="center"/>
    </xf>
    <xf numFmtId="184" fontId="8" fillId="0" borderId="0" xfId="0" applyNumberFormat="1" applyFont="1" applyFill="1" applyAlignment="1">
      <alignment horizontal="center" vertical="center"/>
    </xf>
    <xf numFmtId="185" fontId="4" fillId="0" borderId="0" xfId="0" applyNumberFormat="1" applyFont="1" applyFill="1" applyAlignment="1">
      <alignment horizontal="center" vertical="center"/>
    </xf>
    <xf numFmtId="185" fontId="8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workbookViewId="0">
      <selection activeCell="H17" sqref="H17"/>
    </sheetView>
  </sheetViews>
  <sheetFormatPr defaultRowHeight="15.75" x14ac:dyDescent="0.2"/>
  <cols>
    <col min="1" max="1" width="9.75" style="68" bestFit="1" customWidth="1"/>
    <col min="2" max="2" width="9.75" style="76" bestFit="1" customWidth="1"/>
    <col min="3" max="3" width="11.625" style="68" bestFit="1" customWidth="1"/>
    <col min="4" max="4" width="11.625" style="77" bestFit="1" customWidth="1"/>
    <col min="5" max="6" width="12.375" style="68" bestFit="1" customWidth="1"/>
    <col min="7" max="7" width="11.25" style="68" bestFit="1" customWidth="1"/>
    <col min="8" max="8" width="11" style="68" bestFit="1" customWidth="1"/>
    <col min="9" max="9" width="11.875" style="68" bestFit="1" customWidth="1"/>
    <col min="10" max="10" width="7.125" style="68" bestFit="1" customWidth="1"/>
    <col min="11" max="11" width="11.75" style="68" bestFit="1" customWidth="1"/>
    <col min="12" max="12" width="8.375" style="68" bestFit="1" customWidth="1"/>
    <col min="13" max="13" width="11.875" style="68" bestFit="1" customWidth="1"/>
    <col min="14" max="14" width="7.125" style="68" bestFit="1" customWidth="1"/>
    <col min="15" max="15" width="10.5" style="68" bestFit="1" customWidth="1"/>
    <col min="16" max="16" width="11.125" style="68" bestFit="1" customWidth="1"/>
    <col min="17" max="17" width="13" style="67" bestFit="1" customWidth="1"/>
    <col min="18" max="16384" width="9" style="68"/>
  </cols>
  <sheetData>
    <row r="1" spans="1:17" s="83" customFormat="1" ht="24.95" customHeight="1" thickBot="1" x14ac:dyDescent="0.25">
      <c r="A1" s="78"/>
      <c r="B1" s="79" t="s">
        <v>17</v>
      </c>
      <c r="C1" s="80" t="s">
        <v>14</v>
      </c>
      <c r="D1" s="81" t="s">
        <v>20</v>
      </c>
      <c r="E1" s="80" t="s">
        <v>21</v>
      </c>
      <c r="F1" s="80" t="s">
        <v>22</v>
      </c>
      <c r="G1" s="80" t="s">
        <v>23</v>
      </c>
      <c r="H1" s="82" t="s">
        <v>45</v>
      </c>
      <c r="I1" s="82" t="s">
        <v>18</v>
      </c>
      <c r="J1" s="78" t="s">
        <v>11</v>
      </c>
      <c r="K1" s="80" t="s">
        <v>24</v>
      </c>
      <c r="L1" s="82" t="s">
        <v>46</v>
      </c>
      <c r="M1" s="82" t="s">
        <v>18</v>
      </c>
      <c r="N1" s="78" t="s">
        <v>11</v>
      </c>
      <c r="O1" s="80" t="s">
        <v>25</v>
      </c>
      <c r="P1" s="80" t="s">
        <v>19</v>
      </c>
      <c r="Q1" s="82" t="s">
        <v>26</v>
      </c>
    </row>
    <row r="2" spans="1:17" s="66" customFormat="1" x14ac:dyDescent="0.2">
      <c r="A2" s="59" t="s">
        <v>0</v>
      </c>
      <c r="B2" s="72"/>
      <c r="C2" s="61"/>
      <c r="D2" s="64"/>
      <c r="E2" s="61"/>
      <c r="F2" s="61"/>
      <c r="G2" s="61"/>
      <c r="H2" s="60"/>
      <c r="I2" s="60"/>
      <c r="J2" s="62"/>
      <c r="K2" s="61"/>
      <c r="L2" s="63"/>
      <c r="M2" s="64"/>
      <c r="N2" s="62"/>
      <c r="O2" s="61"/>
      <c r="P2" s="61"/>
      <c r="Q2" s="65"/>
    </row>
    <row r="3" spans="1:17" x14ac:dyDescent="0.2">
      <c r="A3" s="8">
        <v>1</v>
      </c>
      <c r="B3" s="73">
        <v>4.3291079999999997</v>
      </c>
      <c r="C3" s="10">
        <v>3086235</v>
      </c>
      <c r="D3" s="45">
        <v>503.80360000000002</v>
      </c>
      <c r="E3" s="10">
        <v>2648498000</v>
      </c>
      <c r="F3" s="10">
        <v>5391101</v>
      </c>
      <c r="G3" s="86">
        <v>2.0355299999999998E-3</v>
      </c>
      <c r="H3" s="9">
        <v>15.125673249551053</v>
      </c>
      <c r="I3" s="9">
        <v>0.13914434000000001</v>
      </c>
      <c r="J3" s="9">
        <v>8.5756732495510519</v>
      </c>
      <c r="K3" s="88">
        <v>1.6324340000000001E-4</v>
      </c>
      <c r="L3" s="43">
        <v>48.044427324088311</v>
      </c>
      <c r="M3" s="45">
        <v>12.034295999999999</v>
      </c>
      <c r="N3" s="43">
        <v>114.0444273240883</v>
      </c>
      <c r="O3" s="10">
        <v>1.1654090000000001E-3</v>
      </c>
      <c r="P3" s="10">
        <v>8.9794949915440013E-6</v>
      </c>
      <c r="Q3" s="67">
        <v>0.77050160000000001</v>
      </c>
    </row>
    <row r="4" spans="1:17" x14ac:dyDescent="0.2">
      <c r="A4" s="8">
        <v>2</v>
      </c>
      <c r="B4" s="73">
        <v>4.2781790000000006</v>
      </c>
      <c r="C4" s="10">
        <v>3038907</v>
      </c>
      <c r="D4" s="45">
        <v>483.30549999999999</v>
      </c>
      <c r="E4" s="10">
        <v>2622414000</v>
      </c>
      <c r="F4" s="10">
        <v>5337871</v>
      </c>
      <c r="G4" s="86">
        <v>2.0353670000000002E-3</v>
      </c>
      <c r="H4" s="9">
        <v>15.044384600040095</v>
      </c>
      <c r="I4" s="9">
        <v>0.16994962</v>
      </c>
      <c r="J4" s="9">
        <v>8.494384600040096</v>
      </c>
      <c r="K4" s="88">
        <v>1.5920539999999999E-4</v>
      </c>
      <c r="L4" s="43">
        <v>22.119928094504139</v>
      </c>
      <c r="M4" s="45">
        <v>11.454724000000001</v>
      </c>
      <c r="N4" s="43">
        <v>88.119928094504132</v>
      </c>
      <c r="O4" s="10">
        <v>1.1579100000000001E-3</v>
      </c>
      <c r="P4" s="10">
        <v>8.2954548214199987E-6</v>
      </c>
      <c r="Q4" s="67">
        <v>0.71641619999999995</v>
      </c>
    </row>
    <row r="5" spans="1:17" x14ac:dyDescent="0.2">
      <c r="A5" s="8">
        <v>3</v>
      </c>
      <c r="B5" s="73">
        <v>4.2292059999999996</v>
      </c>
      <c r="C5" s="10">
        <v>3036367</v>
      </c>
      <c r="D5" s="45">
        <v>486.54730000000001</v>
      </c>
      <c r="E5" s="10">
        <v>2599503000</v>
      </c>
      <c r="F5" s="10">
        <v>5289588</v>
      </c>
      <c r="G5" s="86">
        <v>2.0349349999999999E-3</v>
      </c>
      <c r="H5" s="9">
        <v>14.828944743666472</v>
      </c>
      <c r="I5" s="9">
        <v>0.14876706000000001</v>
      </c>
      <c r="J5" s="9">
        <v>8.2789447436664716</v>
      </c>
      <c r="K5" s="88">
        <v>1.6022860000000001E-4</v>
      </c>
      <c r="L5" s="43">
        <v>28.689008731381584</v>
      </c>
      <c r="M5" s="45">
        <v>11.454912</v>
      </c>
      <c r="N5" s="43">
        <v>94.689008731381591</v>
      </c>
      <c r="O5" s="10">
        <v>1.168145E-3</v>
      </c>
      <c r="P5" s="10">
        <v>9.6523844712899997E-6</v>
      </c>
      <c r="Q5" s="67">
        <v>0.82630020000000004</v>
      </c>
    </row>
    <row r="6" spans="1:17" x14ac:dyDescent="0.2">
      <c r="A6" s="8">
        <v>4</v>
      </c>
      <c r="B6" s="73">
        <v>4.2296759999999995</v>
      </c>
      <c r="C6" s="10">
        <v>2922476</v>
      </c>
      <c r="D6" s="45">
        <v>475.4239</v>
      </c>
      <c r="E6" s="10">
        <v>2582573000</v>
      </c>
      <c r="F6" s="10">
        <v>5258700</v>
      </c>
      <c r="G6" s="86">
        <v>2.0362459999999998E-3</v>
      </c>
      <c r="H6" s="9">
        <v>15.482744863355213</v>
      </c>
      <c r="I6" s="9">
        <v>0.17684774</v>
      </c>
      <c r="J6" s="9">
        <v>8.9327448633552144</v>
      </c>
      <c r="K6" s="88">
        <v>1.630833E-4</v>
      </c>
      <c r="L6" s="43">
        <v>47.016563944529906</v>
      </c>
      <c r="M6" s="45">
        <v>12.381637999999999</v>
      </c>
      <c r="N6" s="43">
        <v>113.01656394452991</v>
      </c>
      <c r="O6" s="10">
        <v>1.1297919999999999E-3</v>
      </c>
      <c r="P6" s="10">
        <v>5.5976651836159999E-6</v>
      </c>
      <c r="Q6" s="67">
        <v>0.49545980000000001</v>
      </c>
    </row>
    <row r="7" spans="1:17" x14ac:dyDescent="0.2">
      <c r="A7" s="8">
        <v>5</v>
      </c>
      <c r="B7" s="73">
        <v>4.2209919999999999</v>
      </c>
      <c r="C7" s="10">
        <v>3000785</v>
      </c>
      <c r="D7" s="45">
        <v>483.73110000000003</v>
      </c>
      <c r="E7" s="10">
        <v>2583961000</v>
      </c>
      <c r="F7" s="10">
        <v>5258961</v>
      </c>
      <c r="G7" s="86">
        <v>2.0352840000000001E-3</v>
      </c>
      <c r="H7" s="9">
        <v>15.002992220227496</v>
      </c>
      <c r="I7" s="9">
        <v>0.10869108000000001</v>
      </c>
      <c r="J7" s="9">
        <v>8.4529922202274967</v>
      </c>
      <c r="K7" s="88">
        <v>1.6112799999999999E-4</v>
      </c>
      <c r="L7" s="43">
        <v>34.46327683615813</v>
      </c>
      <c r="M7" s="45">
        <v>11.462064000000002</v>
      </c>
      <c r="N7" s="43">
        <v>100.46327683615813</v>
      </c>
      <c r="O7" s="10">
        <v>1.1615830000000001E-3</v>
      </c>
      <c r="P7" s="10">
        <v>8.8281748362920021E-6</v>
      </c>
      <c r="Q7" s="67">
        <v>0.76001240000000003</v>
      </c>
    </row>
    <row r="8" spans="1:17" x14ac:dyDescent="0.2">
      <c r="A8" s="8">
        <v>6</v>
      </c>
      <c r="B8" s="73">
        <v>4.0552200000000003</v>
      </c>
      <c r="C8" s="10">
        <v>3009379</v>
      </c>
      <c r="D8" s="45">
        <v>475.00900000000001</v>
      </c>
      <c r="E8" s="10">
        <v>2514942000</v>
      </c>
      <c r="F8" s="10">
        <v>5117955</v>
      </c>
      <c r="G8" s="86">
        <v>2.0350300000000002E-3</v>
      </c>
      <c r="H8" s="9">
        <v>14.876321563933814</v>
      </c>
      <c r="I8" s="9">
        <v>0.24895339999999999</v>
      </c>
      <c r="J8" s="9">
        <v>8.3263215639338135</v>
      </c>
      <c r="K8" s="88">
        <v>1.583268E-4</v>
      </c>
      <c r="L8" s="43">
        <v>16.479198767334282</v>
      </c>
      <c r="M8" s="45">
        <v>11.59318</v>
      </c>
      <c r="N8" s="43">
        <v>82.479198767334282</v>
      </c>
      <c r="O8" s="10">
        <v>1.195516E-3</v>
      </c>
      <c r="P8" s="10">
        <v>1.1023896074576E-5</v>
      </c>
      <c r="Q8" s="67">
        <v>0.92210360000000002</v>
      </c>
    </row>
    <row r="9" spans="1:17" x14ac:dyDescent="0.2">
      <c r="A9" s="8">
        <v>7</v>
      </c>
      <c r="B9" s="73">
        <v>4.1360330000000003</v>
      </c>
      <c r="C9" s="10">
        <v>2976486</v>
      </c>
      <c r="D9" s="45">
        <v>478.7604</v>
      </c>
      <c r="E9" s="10">
        <v>2541447000</v>
      </c>
      <c r="F9" s="10">
        <v>5174198</v>
      </c>
      <c r="G9" s="86">
        <v>2.035818E-3</v>
      </c>
      <c r="H9" s="9">
        <v>15.269299820466875</v>
      </c>
      <c r="I9" s="9">
        <v>0.17417972000000001</v>
      </c>
      <c r="J9" s="9">
        <v>8.7192998204668761</v>
      </c>
      <c r="K9" s="88">
        <v>1.6133449999999999E-4</v>
      </c>
      <c r="L9" s="43">
        <v>35.789034411915608</v>
      </c>
      <c r="M9" s="45">
        <v>11.530424</v>
      </c>
      <c r="N9" s="43">
        <v>101.78903441191561</v>
      </c>
      <c r="O9" s="10">
        <v>1.1713120000000001E-3</v>
      </c>
      <c r="P9" s="10">
        <v>9.972341874463999E-6</v>
      </c>
      <c r="Q9" s="67">
        <v>0.85138219999999998</v>
      </c>
    </row>
    <row r="10" spans="1:17" x14ac:dyDescent="0.2">
      <c r="A10" s="8">
        <v>8</v>
      </c>
      <c r="B10" s="73">
        <v>4.1354850000000001</v>
      </c>
      <c r="C10" s="10">
        <v>3071405</v>
      </c>
      <c r="D10" s="45">
        <v>491.61270000000002</v>
      </c>
      <c r="E10" s="10">
        <v>2570171000</v>
      </c>
      <c r="F10" s="10">
        <v>5229839</v>
      </c>
      <c r="G10" s="86">
        <v>2.034817E-3</v>
      </c>
      <c r="H10" s="9">
        <v>14.770097745860689</v>
      </c>
      <c r="I10" s="9">
        <v>0.2349212</v>
      </c>
      <c r="J10" s="9">
        <v>8.2200977458606879</v>
      </c>
      <c r="K10" s="88">
        <v>1.6014069999999999E-4</v>
      </c>
      <c r="L10" s="43">
        <v>28.124678993322938</v>
      </c>
      <c r="M10" s="45">
        <v>11.375534</v>
      </c>
      <c r="N10" s="43">
        <v>94.124678993322931</v>
      </c>
      <c r="O10" s="10">
        <v>1.1951819999999999E-3</v>
      </c>
      <c r="P10" s="10">
        <v>1.2414238306163999E-5</v>
      </c>
      <c r="Q10" s="67">
        <v>1.0386902</v>
      </c>
    </row>
    <row r="11" spans="1:17" x14ac:dyDescent="0.2">
      <c r="A11" s="8"/>
      <c r="B11" s="73"/>
      <c r="C11" s="10"/>
      <c r="D11" s="45"/>
      <c r="E11" s="10"/>
      <c r="F11" s="10"/>
      <c r="G11" s="10" t="s">
        <v>12</v>
      </c>
      <c r="H11" s="46">
        <f>AVERAGE(H3:H10)</f>
        <v>15.050057350887712</v>
      </c>
      <c r="I11" s="9"/>
      <c r="J11" s="46">
        <v>8.5000573508877135</v>
      </c>
      <c r="K11" s="10"/>
      <c r="L11" s="16">
        <f>AVERAGE(L3:L10)</f>
        <v>32.590764637904364</v>
      </c>
      <c r="M11" s="8"/>
      <c r="N11" s="16">
        <v>98.590764637904371</v>
      </c>
      <c r="O11" s="47">
        <v>1.1681061249999999E-3</v>
      </c>
      <c r="P11" s="10"/>
      <c r="Q11" s="69"/>
    </row>
    <row r="12" spans="1:17" s="71" customFormat="1" ht="16.5" thickBot="1" x14ac:dyDescent="0.25">
      <c r="A12" s="18"/>
      <c r="B12" s="74"/>
      <c r="C12" s="20"/>
      <c r="D12" s="51"/>
      <c r="E12" s="20"/>
      <c r="F12" s="20"/>
      <c r="G12" s="20" t="s">
        <v>13</v>
      </c>
      <c r="H12" s="48"/>
      <c r="I12" s="19"/>
      <c r="J12" s="48">
        <v>0.4785114441724132</v>
      </c>
      <c r="K12" s="20"/>
      <c r="L12" s="50"/>
      <c r="M12" s="54"/>
      <c r="N12" s="50">
        <v>22.23311815921063</v>
      </c>
      <c r="O12" s="48">
        <v>3.6126693252525905</v>
      </c>
      <c r="P12" s="49"/>
      <c r="Q12" s="70"/>
    </row>
    <row r="13" spans="1:17" x14ac:dyDescent="0.2">
      <c r="A13" s="26" t="s">
        <v>1</v>
      </c>
      <c r="B13" s="73"/>
      <c r="C13" s="10"/>
      <c r="D13" s="45"/>
      <c r="E13" s="10"/>
      <c r="F13" s="10"/>
      <c r="G13" s="10"/>
      <c r="H13" s="8"/>
      <c r="I13" s="8"/>
      <c r="J13" s="8"/>
      <c r="K13" s="10"/>
      <c r="L13" s="8"/>
      <c r="M13" s="8"/>
      <c r="N13" s="8"/>
      <c r="O13" s="10"/>
      <c r="P13" s="10"/>
    </row>
    <row r="14" spans="1:17" x14ac:dyDescent="0.2">
      <c r="A14" s="8">
        <v>1</v>
      </c>
      <c r="B14" s="73">
        <v>4.2754409999999998</v>
      </c>
      <c r="C14" s="10">
        <v>182608.9</v>
      </c>
      <c r="D14" s="45">
        <v>27.702819999999999</v>
      </c>
      <c r="E14" s="10">
        <v>2466060000</v>
      </c>
      <c r="F14" s="10">
        <v>5033401</v>
      </c>
      <c r="G14" s="86">
        <v>2.041069E-3</v>
      </c>
      <c r="H14" s="9">
        <v>17.887991222820698</v>
      </c>
      <c r="I14" s="9">
        <v>0.18261695999999999</v>
      </c>
      <c r="J14" s="9">
        <v>8.0879912228206976</v>
      </c>
      <c r="K14" s="88">
        <v>1.5141579999999999E-4</v>
      </c>
      <c r="L14" s="43">
        <v>-27.890344119157806</v>
      </c>
      <c r="M14" s="45">
        <v>51.301720000000003</v>
      </c>
      <c r="N14" s="43">
        <v>92.109655880842197</v>
      </c>
      <c r="O14" s="10">
        <v>7.4026670000000005E-5</v>
      </c>
      <c r="P14" s="10">
        <v>4.6791710309642003E-7</v>
      </c>
      <c r="Q14" s="67">
        <v>0.6320926</v>
      </c>
    </row>
    <row r="15" spans="1:17" x14ac:dyDescent="0.2">
      <c r="A15" s="8">
        <v>2</v>
      </c>
      <c r="B15" s="73">
        <v>4.3082980000000006</v>
      </c>
      <c r="C15" s="10">
        <v>175354.5</v>
      </c>
      <c r="D15" s="45">
        <v>27.79401</v>
      </c>
      <c r="E15" s="10">
        <v>2469757000</v>
      </c>
      <c r="F15" s="10">
        <v>5043338</v>
      </c>
      <c r="G15" s="86">
        <v>2.0418429999999998E-3</v>
      </c>
      <c r="H15" s="9">
        <v>18.273987632156263</v>
      </c>
      <c r="I15" s="9">
        <v>0.15974182000000001</v>
      </c>
      <c r="J15" s="9">
        <v>8.4739876321562626</v>
      </c>
      <c r="K15" s="88">
        <v>1.5849239999999999E-4</v>
      </c>
      <c r="L15" s="43">
        <v>17.542372881355739</v>
      </c>
      <c r="M15" s="45">
        <v>51.217639999999996</v>
      </c>
      <c r="N15" s="43">
        <v>137.54237288135573</v>
      </c>
      <c r="O15" s="10">
        <v>7.0842870000000004E-5</v>
      </c>
      <c r="P15" s="10">
        <v>4.8755267462789997E-7</v>
      </c>
      <c r="Q15" s="67">
        <v>0.68821699999999997</v>
      </c>
    </row>
    <row r="16" spans="1:17" x14ac:dyDescent="0.2">
      <c r="A16" s="8">
        <v>3</v>
      </c>
      <c r="B16" s="73">
        <v>4.2437570000000004</v>
      </c>
      <c r="C16" s="10">
        <v>173004.3</v>
      </c>
      <c r="D16" s="45">
        <v>26.58344</v>
      </c>
      <c r="E16" s="10">
        <v>2423592000</v>
      </c>
      <c r="F16" s="10">
        <v>4947600</v>
      </c>
      <c r="G16" s="86">
        <v>2.0413010000000001E-3</v>
      </c>
      <c r="H16" s="9">
        <v>18.003690404947204</v>
      </c>
      <c r="I16" s="9">
        <v>0.15535485999999998</v>
      </c>
      <c r="J16" s="9">
        <v>8.2036904049472028</v>
      </c>
      <c r="K16" s="88">
        <v>1.5362970000000001E-4</v>
      </c>
      <c r="L16" s="43">
        <v>-13.676810477657897</v>
      </c>
      <c r="M16" s="45">
        <v>53.960119999999996</v>
      </c>
      <c r="N16" s="43">
        <v>106.3231895223421</v>
      </c>
      <c r="O16" s="10">
        <v>7.1188809999999999E-5</v>
      </c>
      <c r="P16" s="10">
        <v>4.5637195517606003E-7</v>
      </c>
      <c r="Q16" s="67">
        <v>0.64107259999999999</v>
      </c>
    </row>
    <row r="17" spans="1:17" x14ac:dyDescent="0.2">
      <c r="A17" s="8">
        <v>4</v>
      </c>
      <c r="B17" s="73">
        <v>4.2177059999999997</v>
      </c>
      <c r="C17" s="10">
        <v>173482.4</v>
      </c>
      <c r="D17" s="45">
        <v>28.115459999999999</v>
      </c>
      <c r="E17" s="10">
        <v>2428456000</v>
      </c>
      <c r="F17" s="10">
        <v>4957781</v>
      </c>
      <c r="G17" s="86">
        <v>2.0416399999999999E-3</v>
      </c>
      <c r="H17" s="9">
        <v>18.172750847795793</v>
      </c>
      <c r="I17" s="9">
        <v>0.12530285999999999</v>
      </c>
      <c r="J17" s="9">
        <v>8.3727508477957926</v>
      </c>
      <c r="K17" s="88">
        <v>1.618376E-4</v>
      </c>
      <c r="L17" s="43">
        <v>39.019003595274661</v>
      </c>
      <c r="M17" s="45">
        <v>49.988939999999999</v>
      </c>
      <c r="N17" s="43">
        <v>159.01900359527465</v>
      </c>
      <c r="O17" s="10">
        <v>7.1388990000000003E-5</v>
      </c>
      <c r="P17" s="10">
        <v>2.8212272069292002E-7</v>
      </c>
      <c r="Q17" s="67">
        <v>0.39519080000000001</v>
      </c>
    </row>
    <row r="18" spans="1:17" x14ac:dyDescent="0.2">
      <c r="A18" s="8">
        <v>5</v>
      </c>
      <c r="B18" s="73">
        <v>4.1652129999999996</v>
      </c>
      <c r="C18" s="10">
        <v>168008</v>
      </c>
      <c r="D18" s="45">
        <v>26.008929999999999</v>
      </c>
      <c r="E18" s="10">
        <v>2391959000</v>
      </c>
      <c r="F18" s="10">
        <v>4885923</v>
      </c>
      <c r="G18" s="86">
        <v>2.0424829999999999E-3</v>
      </c>
      <c r="H18" s="9">
        <v>18.593157789746684</v>
      </c>
      <c r="I18" s="9">
        <v>0.18707541999999999</v>
      </c>
      <c r="J18" s="9">
        <v>8.7931577897466831</v>
      </c>
      <c r="K18" s="88">
        <v>1.546238E-4</v>
      </c>
      <c r="L18" s="43">
        <v>-7.2945557267591887</v>
      </c>
      <c r="M18" s="45">
        <v>59.06062</v>
      </c>
      <c r="N18" s="43">
        <v>112.70544427324081</v>
      </c>
      <c r="O18" s="10">
        <v>7.02128E-5</v>
      </c>
      <c r="P18" s="10">
        <v>2.8907424228480002E-7</v>
      </c>
      <c r="Q18" s="67">
        <v>0.41171160000000001</v>
      </c>
    </row>
    <row r="19" spans="1:17" x14ac:dyDescent="0.2">
      <c r="A19" s="28">
        <v>6</v>
      </c>
      <c r="B19" s="73">
        <v>4.1777300000000004</v>
      </c>
      <c r="C19" s="10">
        <v>166048.9</v>
      </c>
      <c r="D19" s="45">
        <v>25.326969999999999</v>
      </c>
      <c r="E19" s="10">
        <v>2405333000</v>
      </c>
      <c r="F19" s="10">
        <v>4915207</v>
      </c>
      <c r="G19" s="87">
        <v>2.0435739999999998E-3</v>
      </c>
      <c r="H19" s="55">
        <v>19.137243167763664</v>
      </c>
      <c r="I19" s="55">
        <v>0.2304146</v>
      </c>
      <c r="J19" s="55">
        <v>9.3372431677636634</v>
      </c>
      <c r="K19" s="88">
        <v>1.520119E-4</v>
      </c>
      <c r="L19" s="43">
        <v>-24.063302516692421</v>
      </c>
      <c r="M19" s="45">
        <v>53.565699999999993</v>
      </c>
      <c r="N19" s="43">
        <v>95.936697483307583</v>
      </c>
      <c r="O19" s="10">
        <v>6.8972719999999999E-5</v>
      </c>
      <c r="P19" s="10">
        <v>4.0382548147375993E-7</v>
      </c>
      <c r="Q19" s="67">
        <v>0.58548579999999995</v>
      </c>
    </row>
    <row r="20" spans="1:17" x14ac:dyDescent="0.2">
      <c r="A20" s="8">
        <v>7</v>
      </c>
      <c r="B20" s="73">
        <v>4.1357200000000001</v>
      </c>
      <c r="C20" s="10">
        <v>172626.4</v>
      </c>
      <c r="D20" s="45">
        <v>27.556909999999998</v>
      </c>
      <c r="E20" s="10">
        <v>2355509000</v>
      </c>
      <c r="F20" s="10">
        <v>4808398</v>
      </c>
      <c r="G20" s="86">
        <v>2.0414510000000001E-3</v>
      </c>
      <c r="H20" s="9">
        <v>18.078495910632377</v>
      </c>
      <c r="I20" s="9">
        <v>0.14890829999999999</v>
      </c>
      <c r="J20" s="9">
        <v>8.2784959106323761</v>
      </c>
      <c r="K20" s="88">
        <v>1.5966830000000001E-4</v>
      </c>
      <c r="L20" s="43">
        <v>25.091807909604526</v>
      </c>
      <c r="M20" s="45">
        <v>58.896160000000002</v>
      </c>
      <c r="N20" s="43">
        <v>145.09180790960454</v>
      </c>
      <c r="O20" s="10">
        <v>7.3355299999999999E-5</v>
      </c>
      <c r="P20" s="10">
        <v>1.9992194777759996E-7</v>
      </c>
      <c r="Q20" s="67">
        <v>0.27253919999999998</v>
      </c>
    </row>
    <row r="21" spans="1:17" x14ac:dyDescent="0.2">
      <c r="A21" s="8">
        <v>8</v>
      </c>
      <c r="B21" s="73">
        <v>4.1006720000000003</v>
      </c>
      <c r="C21" s="10">
        <v>170876.5</v>
      </c>
      <c r="D21" s="45">
        <v>26.212140000000002</v>
      </c>
      <c r="E21" s="10">
        <v>2370755000</v>
      </c>
      <c r="F21" s="10">
        <v>4838137</v>
      </c>
      <c r="G21" s="86">
        <v>2.0407310000000001E-3</v>
      </c>
      <c r="H21" s="9">
        <v>17.719429483343376</v>
      </c>
      <c r="I21" s="9">
        <v>0.16776449999999998</v>
      </c>
      <c r="J21" s="9">
        <v>7.9194294833433752</v>
      </c>
      <c r="K21" s="88">
        <v>1.532095E-4</v>
      </c>
      <c r="L21" s="43">
        <v>-16.374550590652404</v>
      </c>
      <c r="M21" s="45">
        <v>48.855899999999998</v>
      </c>
      <c r="N21" s="43">
        <v>103.6254494093476</v>
      </c>
      <c r="O21" s="10">
        <v>7.1998690000000005E-5</v>
      </c>
      <c r="P21" s="10">
        <v>5.4185378909196007E-7</v>
      </c>
      <c r="Q21" s="67">
        <v>0.75258840000000005</v>
      </c>
    </row>
    <row r="22" spans="1:17" x14ac:dyDescent="0.2">
      <c r="A22" s="8"/>
      <c r="B22" s="73"/>
      <c r="C22" s="10"/>
      <c r="D22" s="45"/>
      <c r="E22" s="10"/>
      <c r="F22" s="10"/>
      <c r="G22" s="10" t="s">
        <v>12</v>
      </c>
      <c r="H22" s="46">
        <f>AVERAGE(H14:H18,H20:H21)</f>
        <v>18.104214755920346</v>
      </c>
      <c r="I22" s="9"/>
      <c r="J22" s="46">
        <v>8.3042147559203396</v>
      </c>
      <c r="K22" s="10"/>
      <c r="L22" s="52">
        <f>AVERAGE(L14:L21)</f>
        <v>-0.95579738058559904</v>
      </c>
      <c r="M22" s="16"/>
      <c r="N22" s="16">
        <v>119.04420261941439</v>
      </c>
      <c r="O22" s="47">
        <v>7.1498356249999998E-5</v>
      </c>
      <c r="P22" s="10"/>
    </row>
    <row r="23" spans="1:17" s="71" customFormat="1" ht="16.5" thickBot="1" x14ac:dyDescent="0.25">
      <c r="A23" s="18"/>
      <c r="B23" s="74"/>
      <c r="C23" s="20"/>
      <c r="D23" s="51"/>
      <c r="E23" s="20"/>
      <c r="F23" s="20"/>
      <c r="G23" s="20" t="s">
        <v>13</v>
      </c>
      <c r="H23" s="48"/>
      <c r="I23" s="19"/>
      <c r="J23" s="48">
        <v>0.56460265799470266</v>
      </c>
      <c r="K23" s="20"/>
      <c r="L23" s="50"/>
      <c r="M23" s="54"/>
      <c r="N23" s="50">
        <v>49.672144198422409</v>
      </c>
      <c r="O23" s="48">
        <v>4.5670875710654038</v>
      </c>
      <c r="P23" s="49"/>
      <c r="Q23" s="70"/>
    </row>
    <row r="24" spans="1:17" x14ac:dyDescent="0.2">
      <c r="A24" s="26" t="s">
        <v>2</v>
      </c>
      <c r="B24" s="73"/>
      <c r="C24" s="10"/>
      <c r="D24" s="45"/>
      <c r="E24" s="10"/>
      <c r="F24" s="10"/>
      <c r="G24" s="10"/>
      <c r="H24" s="8"/>
      <c r="I24" s="8"/>
      <c r="J24" s="8"/>
      <c r="K24" s="10"/>
      <c r="L24" s="8"/>
      <c r="M24" s="8"/>
      <c r="N24" s="8"/>
      <c r="O24" s="10"/>
      <c r="P24" s="10"/>
    </row>
    <row r="25" spans="1:17" x14ac:dyDescent="0.2">
      <c r="A25" s="8">
        <v>1</v>
      </c>
      <c r="B25" s="73">
        <v>4.0409030000000001</v>
      </c>
      <c r="C25" s="10">
        <v>1222996</v>
      </c>
      <c r="D25" s="45">
        <v>190.29249999999999</v>
      </c>
      <c r="E25" s="10">
        <v>2777685000</v>
      </c>
      <c r="F25" s="10">
        <v>5630439</v>
      </c>
      <c r="G25" s="86">
        <v>2.0269110000000002E-3</v>
      </c>
      <c r="H25" s="9">
        <v>10.82734889287873</v>
      </c>
      <c r="I25" s="9">
        <v>0.17417559999999999</v>
      </c>
      <c r="J25" s="8"/>
      <c r="K25" s="88">
        <v>1.5560730000000001E-4</v>
      </c>
      <c r="L25" s="43">
        <v>-0.98035439137134084</v>
      </c>
      <c r="M25" s="45">
        <v>18.275504000000002</v>
      </c>
      <c r="N25" s="8"/>
      <c r="O25" s="10">
        <v>4.4030639999999998E-4</v>
      </c>
      <c r="P25" s="10">
        <v>9.4926537388799993E-7</v>
      </c>
      <c r="Q25" s="67">
        <v>0.21559200000000001</v>
      </c>
    </row>
    <row r="26" spans="1:17" x14ac:dyDescent="0.2">
      <c r="A26" s="8">
        <v>2</v>
      </c>
      <c r="B26" s="73">
        <v>4.0350359999999998</v>
      </c>
      <c r="C26" s="10">
        <v>1203803</v>
      </c>
      <c r="D26" s="45">
        <v>192.31389999999999</v>
      </c>
      <c r="E26" s="10">
        <v>2795204000</v>
      </c>
      <c r="F26" s="10">
        <v>5668637</v>
      </c>
      <c r="G26" s="86">
        <v>2.0279880000000001E-3</v>
      </c>
      <c r="H26" s="9">
        <v>11.364452423698435</v>
      </c>
      <c r="I26" s="9">
        <v>0.10476284000000001</v>
      </c>
      <c r="J26" s="8"/>
      <c r="K26" s="88">
        <v>1.597519E-4</v>
      </c>
      <c r="L26" s="43">
        <v>25.628531073446315</v>
      </c>
      <c r="M26" s="45">
        <v>18.915428000000002</v>
      </c>
      <c r="N26" s="8"/>
      <c r="O26" s="10">
        <v>4.306898E-4</v>
      </c>
      <c r="P26" s="10">
        <v>1.2921520924415999E-6</v>
      </c>
      <c r="Q26" s="67">
        <v>0.30001919999999999</v>
      </c>
    </row>
    <row r="27" spans="1:17" x14ac:dyDescent="0.2">
      <c r="A27" s="8">
        <v>3</v>
      </c>
      <c r="B27" s="73">
        <v>3.9395150000000001</v>
      </c>
      <c r="C27" s="10">
        <v>1206281</v>
      </c>
      <c r="D27" s="45">
        <v>189.98390000000001</v>
      </c>
      <c r="E27" s="10">
        <v>2756169000</v>
      </c>
      <c r="F27" s="10">
        <v>5586962</v>
      </c>
      <c r="G27" s="86">
        <v>2.0270750000000001E-3</v>
      </c>
      <c r="H27" s="9">
        <v>10.909136245761175</v>
      </c>
      <c r="I27" s="9">
        <v>0.16151641999999999</v>
      </c>
      <c r="J27" s="8"/>
      <c r="K27" s="88">
        <v>1.5749629999999999E-4</v>
      </c>
      <c r="L27" s="43">
        <v>11.147277863379434</v>
      </c>
      <c r="M27" s="45">
        <v>20.2074</v>
      </c>
      <c r="N27" s="8"/>
      <c r="O27" s="10">
        <v>4.3770119999999999E-4</v>
      </c>
      <c r="P27" s="10">
        <v>1.3972000069584E-6</v>
      </c>
      <c r="Q27" s="67">
        <v>0.31921319999999997</v>
      </c>
    </row>
    <row r="28" spans="1:17" x14ac:dyDescent="0.2">
      <c r="A28" s="8">
        <v>4</v>
      </c>
      <c r="B28" s="73">
        <v>3.9134639999999998</v>
      </c>
      <c r="C28" s="10">
        <v>1201026</v>
      </c>
      <c r="D28" s="45">
        <v>190.27119999999999</v>
      </c>
      <c r="E28" s="10">
        <v>2759053000</v>
      </c>
      <c r="F28" s="10">
        <v>5594948</v>
      </c>
      <c r="G28" s="86">
        <v>2.0278539999999999E-3</v>
      </c>
      <c r="H28" s="9">
        <v>11.297626171952846</v>
      </c>
      <c r="I28" s="9">
        <v>0.14232852000000001</v>
      </c>
      <c r="J28" s="8"/>
      <c r="K28" s="88">
        <v>1.5840510000000001E-4</v>
      </c>
      <c r="L28" s="43">
        <v>16.98189522342064</v>
      </c>
      <c r="M28" s="45">
        <v>20.001139999999999</v>
      </c>
      <c r="N28" s="8"/>
      <c r="O28" s="10">
        <v>4.356303E-4</v>
      </c>
      <c r="P28" s="10">
        <v>4.9849079390333992E-7</v>
      </c>
      <c r="Q28" s="67">
        <v>0.11442977999999999</v>
      </c>
    </row>
    <row r="29" spans="1:17" x14ac:dyDescent="0.2">
      <c r="A29" s="8">
        <v>5</v>
      </c>
      <c r="B29" s="73">
        <v>3.8508010000000001</v>
      </c>
      <c r="C29" s="10">
        <v>1204875</v>
      </c>
      <c r="D29" s="45">
        <v>188.69130000000001</v>
      </c>
      <c r="E29" s="10">
        <v>2713595000</v>
      </c>
      <c r="F29" s="10">
        <v>5498894</v>
      </c>
      <c r="G29" s="86">
        <v>2.0265359999999998E-3</v>
      </c>
      <c r="H29" s="9">
        <v>10.640335128665468</v>
      </c>
      <c r="I29" s="9">
        <v>0.17443138</v>
      </c>
      <c r="J29" s="8"/>
      <c r="K29" s="88">
        <v>1.565936E-4</v>
      </c>
      <c r="L29" s="43">
        <v>5.3518233179248309</v>
      </c>
      <c r="M29" s="45">
        <v>18.393356000000001</v>
      </c>
      <c r="N29" s="8"/>
      <c r="O29" s="10">
        <v>4.4453420000000002E-4</v>
      </c>
      <c r="P29" s="10">
        <v>8.3680246924868012E-7</v>
      </c>
      <c r="Q29" s="67">
        <v>0.18824254000000001</v>
      </c>
    </row>
    <row r="30" spans="1:17" x14ac:dyDescent="0.2">
      <c r="A30" s="8">
        <v>6</v>
      </c>
      <c r="B30" s="73">
        <v>3.8747399999999996</v>
      </c>
      <c r="C30" s="10">
        <v>1184232</v>
      </c>
      <c r="D30" s="45">
        <v>182.7174</v>
      </c>
      <c r="E30" s="10">
        <v>2725845000</v>
      </c>
      <c r="F30" s="10">
        <v>5526960</v>
      </c>
      <c r="G30" s="86">
        <v>2.0275250000000001E-3</v>
      </c>
      <c r="H30" s="9">
        <v>11.13355276281669</v>
      </c>
      <c r="I30" s="9">
        <v>0.14568782</v>
      </c>
      <c r="J30" s="8"/>
      <c r="K30" s="88">
        <v>1.5431740000000001E-4</v>
      </c>
      <c r="L30" s="43">
        <v>-9.2616846430405566</v>
      </c>
      <c r="M30" s="45">
        <v>18.657116000000002</v>
      </c>
      <c r="N30" s="8"/>
      <c r="O30" s="10">
        <v>4.3446959999999998E-4</v>
      </c>
      <c r="P30" s="10">
        <v>1.1456085723408E-6</v>
      </c>
      <c r="Q30" s="67">
        <v>0.26367980000000002</v>
      </c>
    </row>
    <row r="31" spans="1:17" x14ac:dyDescent="0.2">
      <c r="A31" s="8">
        <v>7</v>
      </c>
      <c r="B31" s="73">
        <v>3.8736449999999998</v>
      </c>
      <c r="C31" s="10">
        <v>1218347</v>
      </c>
      <c r="D31" s="45">
        <v>193.52680000000001</v>
      </c>
      <c r="E31" s="10">
        <v>2709280000</v>
      </c>
      <c r="F31" s="10">
        <v>5488613</v>
      </c>
      <c r="G31" s="86">
        <v>2.0258580000000002E-3</v>
      </c>
      <c r="H31" s="9">
        <v>10.302214242968288</v>
      </c>
      <c r="I31" s="9">
        <v>0.19418738000000002</v>
      </c>
      <c r="J31" s="8"/>
      <c r="K31" s="88">
        <v>1.590517E-4</v>
      </c>
      <c r="L31" s="43">
        <v>21.133153569594221</v>
      </c>
      <c r="M31" s="45">
        <v>18.114432000000001</v>
      </c>
      <c r="N31" s="8"/>
      <c r="O31" s="10">
        <v>4.4970550000000001E-4</v>
      </c>
      <c r="P31" s="10">
        <v>8.5395206982699996E-7</v>
      </c>
      <c r="Q31" s="67">
        <v>0.18989139999999999</v>
      </c>
    </row>
    <row r="32" spans="1:17" x14ac:dyDescent="0.2">
      <c r="A32" s="8">
        <v>8</v>
      </c>
      <c r="B32" s="73">
        <v>3.8854580000000003</v>
      </c>
      <c r="C32" s="10">
        <v>1166691</v>
      </c>
      <c r="D32" s="45">
        <v>184.5899</v>
      </c>
      <c r="E32" s="10">
        <v>2714123000</v>
      </c>
      <c r="F32" s="10">
        <v>5505050</v>
      </c>
      <c r="G32" s="86">
        <v>2.0281240000000001E-3</v>
      </c>
      <c r="H32" s="9">
        <v>11.432276082186332</v>
      </c>
      <c r="I32" s="9">
        <v>0.19804788000000001</v>
      </c>
      <c r="J32" s="8"/>
      <c r="K32" s="88">
        <v>1.5822110000000001E-4</v>
      </c>
      <c r="L32" s="43">
        <v>15.800590652285562</v>
      </c>
      <c r="M32" s="45">
        <v>18.596564000000001</v>
      </c>
      <c r="N32" s="8"/>
      <c r="O32" s="10">
        <v>4.2989630000000003E-4</v>
      </c>
      <c r="P32" s="10">
        <v>1.6944388458278E-6</v>
      </c>
      <c r="Q32" s="67">
        <v>0.39415060000000002</v>
      </c>
    </row>
    <row r="33" spans="1:17" x14ac:dyDescent="0.2">
      <c r="A33" s="8"/>
      <c r="B33" s="73"/>
      <c r="C33" s="10"/>
      <c r="D33" s="45"/>
      <c r="E33" s="10"/>
      <c r="F33" s="10"/>
      <c r="G33" s="10" t="s">
        <v>12</v>
      </c>
      <c r="H33" s="46">
        <v>10.988367743865997</v>
      </c>
      <c r="I33" s="9"/>
      <c r="J33" s="8"/>
      <c r="K33" s="10"/>
      <c r="L33" s="52">
        <v>10.725154083204888</v>
      </c>
      <c r="M33" s="8"/>
      <c r="N33" s="8"/>
      <c r="O33" s="47">
        <v>4.3786666250000003E-4</v>
      </c>
      <c r="P33" s="10"/>
    </row>
    <row r="34" spans="1:17" s="71" customFormat="1" ht="16.5" thickBot="1" x14ac:dyDescent="0.25">
      <c r="A34" s="18"/>
      <c r="B34" s="74"/>
      <c r="C34" s="20"/>
      <c r="D34" s="51"/>
      <c r="E34" s="20"/>
      <c r="F34" s="20"/>
      <c r="G34" s="20" t="s">
        <v>13</v>
      </c>
      <c r="H34" s="48">
        <v>0.78534861886140206</v>
      </c>
      <c r="I34" s="19"/>
      <c r="J34" s="18"/>
      <c r="K34" s="20"/>
      <c r="L34" s="50">
        <v>23.43242549485139</v>
      </c>
      <c r="M34" s="54"/>
      <c r="N34" s="18"/>
      <c r="O34" s="48">
        <v>3.0987112694123011</v>
      </c>
      <c r="P34" s="49"/>
      <c r="Q34" s="70"/>
    </row>
    <row r="35" spans="1:17" x14ac:dyDescent="0.2">
      <c r="A35" s="26" t="s">
        <v>3</v>
      </c>
      <c r="B35" s="73"/>
      <c r="C35" s="10"/>
      <c r="D35" s="45"/>
      <c r="E35" s="10"/>
      <c r="F35" s="10"/>
      <c r="G35" s="10"/>
      <c r="H35" s="8"/>
      <c r="I35" s="8"/>
      <c r="J35" s="8"/>
      <c r="K35" s="10"/>
      <c r="L35" s="8"/>
      <c r="M35" s="8"/>
      <c r="N35" s="8"/>
      <c r="O35" s="10"/>
      <c r="P35" s="10"/>
    </row>
    <row r="36" spans="1:17" x14ac:dyDescent="0.2">
      <c r="A36" s="8">
        <v>1</v>
      </c>
      <c r="B36" s="73">
        <v>4.0427809999999997</v>
      </c>
      <c r="C36" s="10">
        <v>840921.4</v>
      </c>
      <c r="D36" s="45">
        <v>124.398</v>
      </c>
      <c r="E36" s="10">
        <v>2949412000</v>
      </c>
      <c r="F36" s="10">
        <v>5975048</v>
      </c>
      <c r="G36" s="86">
        <v>2.0258490000000001E-3</v>
      </c>
      <c r="H36" s="9">
        <v>10.297725912627342</v>
      </c>
      <c r="I36" s="9">
        <v>0.19929085999999999</v>
      </c>
      <c r="J36" s="8"/>
      <c r="K36" s="88">
        <v>1.4649110000000001E-4</v>
      </c>
      <c r="L36" s="43">
        <v>-59.507575757575815</v>
      </c>
      <c r="M36" s="45">
        <v>27.227080000000001</v>
      </c>
      <c r="N36" s="8"/>
      <c r="O36" s="10">
        <v>2.8580249999999999E-4</v>
      </c>
      <c r="P36" s="10">
        <v>4.9716585257850009E-7</v>
      </c>
      <c r="Q36" s="67">
        <v>0.17395434000000001</v>
      </c>
    </row>
    <row r="37" spans="1:17" x14ac:dyDescent="0.2">
      <c r="A37" s="56">
        <v>2</v>
      </c>
      <c r="B37" s="75">
        <v>4.017747</v>
      </c>
      <c r="C37" s="33">
        <v>638487.80000000005</v>
      </c>
      <c r="D37" s="58">
        <v>92.540289999999999</v>
      </c>
      <c r="E37" s="10">
        <v>2972497000</v>
      </c>
      <c r="F37" s="10">
        <v>6022081</v>
      </c>
      <c r="G37" s="86">
        <v>2.02593E-3</v>
      </c>
      <c r="H37" s="9">
        <v>10.338120885697188</v>
      </c>
      <c r="I37" s="9">
        <v>0.19159306000000001</v>
      </c>
      <c r="J37" s="8"/>
      <c r="K37" s="89">
        <v>1.4502340000000001E-4</v>
      </c>
      <c r="L37" s="57">
        <v>-68.930405752439697</v>
      </c>
      <c r="M37" s="58">
        <v>26.262979999999999</v>
      </c>
      <c r="N37" s="56"/>
      <c r="O37" s="33">
        <v>2.149799E-4</v>
      </c>
      <c r="P37" s="33">
        <v>5.5923194342780002E-6</v>
      </c>
      <c r="Q37" s="55">
        <v>2.6013220000000001</v>
      </c>
    </row>
    <row r="38" spans="1:17" x14ac:dyDescent="0.2">
      <c r="A38" s="8">
        <v>3</v>
      </c>
      <c r="B38" s="73">
        <v>3.9766749999999997</v>
      </c>
      <c r="C38" s="10">
        <v>841315.1</v>
      </c>
      <c r="D38" s="45">
        <v>126.30880000000001</v>
      </c>
      <c r="E38" s="10">
        <v>2941551000</v>
      </c>
      <c r="F38" s="10">
        <v>5957236</v>
      </c>
      <c r="G38" s="86">
        <v>2.025134E-3</v>
      </c>
      <c r="H38" s="9">
        <v>9.9411530021944472</v>
      </c>
      <c r="I38" s="9">
        <v>0.10220086</v>
      </c>
      <c r="J38" s="8"/>
      <c r="K38" s="88">
        <v>1.497162E-4</v>
      </c>
      <c r="L38" s="43">
        <v>-38.802003081664147</v>
      </c>
      <c r="M38" s="45">
        <v>22.480540000000001</v>
      </c>
      <c r="N38" s="8"/>
      <c r="O38" s="10">
        <v>2.8657349999999999E-4</v>
      </c>
      <c r="P38" s="10">
        <v>5.1306784007489997E-7</v>
      </c>
      <c r="Q38" s="67">
        <v>0.17903533999999999</v>
      </c>
    </row>
    <row r="39" spans="1:17" x14ac:dyDescent="0.2">
      <c r="A39" s="8">
        <v>4</v>
      </c>
      <c r="B39" s="73">
        <v>3.9440529999999998</v>
      </c>
      <c r="C39" s="10">
        <v>840084.8</v>
      </c>
      <c r="D39" s="45">
        <v>122.0478</v>
      </c>
      <c r="E39" s="10">
        <v>2952002000</v>
      </c>
      <c r="F39" s="10">
        <v>5980556</v>
      </c>
      <c r="G39" s="86">
        <v>2.0259340000000001E-3</v>
      </c>
      <c r="H39" s="9">
        <v>10.340115699182251</v>
      </c>
      <c r="I39" s="9">
        <v>0.14193158</v>
      </c>
      <c r="J39" s="8"/>
      <c r="K39" s="88">
        <v>1.443487E-4</v>
      </c>
      <c r="L39" s="43">
        <v>-73.262069851052985</v>
      </c>
      <c r="M39" s="45">
        <v>22.869480000000003</v>
      </c>
      <c r="N39" s="8"/>
      <c r="O39" s="10">
        <v>2.8439369999999999E-4</v>
      </c>
      <c r="P39" s="10">
        <v>5.8663481103720009E-7</v>
      </c>
      <c r="Q39" s="67">
        <v>0.2062756</v>
      </c>
    </row>
    <row r="40" spans="1:17" x14ac:dyDescent="0.2">
      <c r="A40" s="8">
        <v>5</v>
      </c>
      <c r="B40" s="73">
        <v>3.8760700000000003</v>
      </c>
      <c r="C40" s="10">
        <v>810776.7</v>
      </c>
      <c r="D40" s="45">
        <v>118.389</v>
      </c>
      <c r="E40" s="10">
        <v>2868644000</v>
      </c>
      <c r="F40" s="10">
        <v>5810752</v>
      </c>
      <c r="G40" s="86">
        <v>2.0256079999999999E-3</v>
      </c>
      <c r="H40" s="9">
        <v>10.177538400159669</v>
      </c>
      <c r="I40" s="9">
        <v>0.16429487999999998</v>
      </c>
      <c r="J40" s="8"/>
      <c r="K40" s="88">
        <v>1.4583949999999999E-4</v>
      </c>
      <c r="L40" s="43">
        <v>-63.690934771443388</v>
      </c>
      <c r="M40" s="45">
        <v>23.29674</v>
      </c>
      <c r="N40" s="8"/>
      <c r="O40" s="10">
        <v>2.8262920000000002E-4</v>
      </c>
      <c r="P40" s="10">
        <v>5.5899375420448007E-7</v>
      </c>
      <c r="Q40" s="67">
        <v>0.19778344</v>
      </c>
    </row>
    <row r="41" spans="1:17" x14ac:dyDescent="0.2">
      <c r="A41" s="8">
        <v>6</v>
      </c>
      <c r="B41" s="73">
        <v>3.8590149999999999</v>
      </c>
      <c r="C41" s="10">
        <v>827913.4</v>
      </c>
      <c r="D41" s="45">
        <v>122.5085</v>
      </c>
      <c r="E41" s="10">
        <v>2884610000</v>
      </c>
      <c r="F41" s="10">
        <v>5841121</v>
      </c>
      <c r="G41" s="86">
        <v>2.0249230000000001E-3</v>
      </c>
      <c r="H41" s="9">
        <v>9.8359265908638527</v>
      </c>
      <c r="I41" s="9">
        <v>0.15598976000000001</v>
      </c>
      <c r="J41" s="8"/>
      <c r="K41" s="88">
        <v>1.4810170000000001E-4</v>
      </c>
      <c r="L41" s="43">
        <v>-49.167308680020618</v>
      </c>
      <c r="M41" s="45">
        <v>24.09384</v>
      </c>
      <c r="N41" s="8"/>
      <c r="O41" s="10">
        <v>2.8700790000000002E-4</v>
      </c>
      <c r="P41" s="10">
        <v>6.7903658273640008E-7</v>
      </c>
      <c r="Q41" s="67">
        <v>0.23659160000000001</v>
      </c>
    </row>
    <row r="42" spans="1:17" x14ac:dyDescent="0.2">
      <c r="A42" s="8">
        <v>7</v>
      </c>
      <c r="B42" s="73">
        <v>3.8615189999999999</v>
      </c>
      <c r="C42" s="10">
        <v>810625</v>
      </c>
      <c r="D42" s="45">
        <v>120.803</v>
      </c>
      <c r="E42" s="10">
        <v>2879620000</v>
      </c>
      <c r="F42" s="10">
        <v>5833739</v>
      </c>
      <c r="G42" s="86">
        <v>2.025794E-3</v>
      </c>
      <c r="H42" s="9">
        <v>10.270297227209291</v>
      </c>
      <c r="I42" s="9">
        <v>0.10803988</v>
      </c>
      <c r="J42" s="8"/>
      <c r="K42" s="88">
        <v>1.486119E-4</v>
      </c>
      <c r="L42" s="43">
        <v>-45.891756548536279</v>
      </c>
      <c r="M42" s="45">
        <v>22.987020000000001</v>
      </c>
      <c r="N42" s="8"/>
      <c r="O42" s="10">
        <v>2.8209669999999999E-4</v>
      </c>
      <c r="P42" s="10">
        <v>4.2700605111355999E-7</v>
      </c>
      <c r="Q42" s="67">
        <v>0.15136868000000001</v>
      </c>
    </row>
    <row r="43" spans="1:17" x14ac:dyDescent="0.2">
      <c r="A43" s="8">
        <v>8</v>
      </c>
      <c r="B43" s="73">
        <v>3.863162</v>
      </c>
      <c r="C43" s="10">
        <v>842205.6</v>
      </c>
      <c r="D43" s="45">
        <v>120.1083</v>
      </c>
      <c r="E43" s="10">
        <v>2903409000</v>
      </c>
      <c r="F43" s="10">
        <v>5879642</v>
      </c>
      <c r="G43" s="86">
        <v>2.0252040000000001E-3</v>
      </c>
      <c r="H43" s="9">
        <v>9.9760622381808162</v>
      </c>
      <c r="I43" s="9">
        <v>0.13074754</v>
      </c>
      <c r="J43" s="8"/>
      <c r="K43" s="88">
        <v>1.4222320000000001E-4</v>
      </c>
      <c r="L43" s="43">
        <v>-86.908063687724749</v>
      </c>
      <c r="M43" s="45">
        <v>22.97634</v>
      </c>
      <c r="N43" s="8"/>
      <c r="O43" s="10">
        <v>2.9071460000000001E-4</v>
      </c>
      <c r="P43" s="10">
        <v>4.4473019478888001E-7</v>
      </c>
      <c r="Q43" s="67">
        <v>0.15297827999999999</v>
      </c>
    </row>
    <row r="44" spans="1:17" x14ac:dyDescent="0.2">
      <c r="A44" s="8"/>
      <c r="B44" s="73"/>
      <c r="C44" s="10"/>
      <c r="D44" s="45"/>
      <c r="E44" s="10"/>
      <c r="F44" s="10"/>
      <c r="G44" s="10" t="s">
        <v>12</v>
      </c>
      <c r="H44" s="31">
        <f>AVERAGE(H36:H43)</f>
        <v>10.147117494514358</v>
      </c>
      <c r="I44" s="9"/>
      <c r="J44" s="8"/>
      <c r="K44" s="10"/>
      <c r="L44" s="52">
        <v>-59.604244625431129</v>
      </c>
      <c r="M44" s="8"/>
      <c r="N44" s="8"/>
      <c r="O44" s="47">
        <v>2.8560258571428576E-4</v>
      </c>
      <c r="P44" s="10"/>
    </row>
    <row r="45" spans="1:17" s="71" customFormat="1" ht="16.5" thickBot="1" x14ac:dyDescent="0.25">
      <c r="A45" s="18"/>
      <c r="B45" s="74"/>
      <c r="C45" s="20"/>
      <c r="D45" s="51"/>
      <c r="E45" s="20"/>
      <c r="F45" s="20"/>
      <c r="G45" s="20" t="s">
        <v>13</v>
      </c>
      <c r="H45" s="32">
        <f>2*STDEVA(H36:H43)</f>
        <v>0.40073734000692351</v>
      </c>
      <c r="I45" s="19"/>
      <c r="J45" s="18"/>
      <c r="K45" s="20"/>
      <c r="L45" s="50">
        <v>33.450862678785548</v>
      </c>
      <c r="M45" s="54"/>
      <c r="N45" s="18"/>
      <c r="O45" s="48">
        <v>2.0552747002995613</v>
      </c>
      <c r="P45" s="49"/>
      <c r="Q45" s="70"/>
    </row>
    <row r="46" spans="1:17" x14ac:dyDescent="0.2">
      <c r="A46" s="26" t="s">
        <v>4</v>
      </c>
      <c r="B46" s="73"/>
      <c r="C46" s="10"/>
      <c r="D46" s="45"/>
      <c r="E46" s="10"/>
      <c r="F46" s="10"/>
      <c r="G46" s="10"/>
      <c r="H46" s="8"/>
      <c r="I46" s="8"/>
      <c r="J46" s="8"/>
      <c r="K46" s="10"/>
      <c r="L46" s="8"/>
      <c r="M46" s="8"/>
      <c r="N46" s="8"/>
      <c r="O46" s="10"/>
      <c r="P46" s="10"/>
    </row>
    <row r="47" spans="1:17" x14ac:dyDescent="0.2">
      <c r="A47" s="8">
        <v>1</v>
      </c>
      <c r="B47" s="73">
        <v>4.1331379999999998</v>
      </c>
      <c r="C47" s="10">
        <v>2486106</v>
      </c>
      <c r="D47" s="45">
        <v>352.26889999999997</v>
      </c>
      <c r="E47" s="10">
        <v>2788071000</v>
      </c>
      <c r="F47" s="10">
        <v>5646044</v>
      </c>
      <c r="G47" s="86">
        <v>2.0250759999999998E-3</v>
      </c>
      <c r="H47" s="9">
        <v>9.9122282066625989</v>
      </c>
      <c r="I47" s="9">
        <v>0.2105764</v>
      </c>
      <c r="J47" s="8"/>
      <c r="K47" s="88">
        <v>1.416852E-4</v>
      </c>
      <c r="L47" s="43">
        <v>-90.362095531587144</v>
      </c>
      <c r="M47" s="45">
        <v>13.461981999999999</v>
      </c>
      <c r="N47" s="8"/>
      <c r="O47" s="10">
        <v>8.9077090000000002E-4</v>
      </c>
      <c r="P47" s="10">
        <v>2.4722651528198002E-6</v>
      </c>
      <c r="Q47" s="67">
        <v>0.27754220000000002</v>
      </c>
    </row>
    <row r="48" spans="1:17" x14ac:dyDescent="0.2">
      <c r="A48" s="8">
        <v>2</v>
      </c>
      <c r="B48" s="73">
        <v>4.0580359999999995</v>
      </c>
      <c r="C48" s="10">
        <v>2429142</v>
      </c>
      <c r="D48" s="45">
        <v>351.05599999999998</v>
      </c>
      <c r="E48" s="10">
        <v>2795126000</v>
      </c>
      <c r="F48" s="10">
        <v>5663479</v>
      </c>
      <c r="G48" s="86">
        <v>2.0263339999999999E-3</v>
      </c>
      <c r="H48" s="9">
        <v>10.539597047676041</v>
      </c>
      <c r="I48" s="9">
        <v>0.16185682000000001</v>
      </c>
      <c r="J48" s="8"/>
      <c r="K48" s="88">
        <v>1.449903E-4</v>
      </c>
      <c r="L48" s="43">
        <v>-69.14291217257329</v>
      </c>
      <c r="M48" s="45">
        <v>13.485232</v>
      </c>
      <c r="N48" s="8"/>
      <c r="O48" s="10">
        <v>8.6824229999999997E-4</v>
      </c>
      <c r="P48" s="10">
        <v>1.1614373058023997E-6</v>
      </c>
      <c r="Q48" s="67">
        <v>0.13376879999999999</v>
      </c>
    </row>
    <row r="49" spans="1:17" x14ac:dyDescent="0.2">
      <c r="A49" s="8">
        <v>3</v>
      </c>
      <c r="B49" s="73">
        <v>3.9852810000000001</v>
      </c>
      <c r="C49" s="10">
        <v>2499991</v>
      </c>
      <c r="D49" s="45">
        <v>352.6551</v>
      </c>
      <c r="E49" s="10">
        <v>2767224000</v>
      </c>
      <c r="F49" s="10">
        <v>5601962</v>
      </c>
      <c r="G49" s="86">
        <v>2.0244009999999999E-3</v>
      </c>
      <c r="H49" s="9">
        <v>9.575603431079216</v>
      </c>
      <c r="I49" s="9">
        <v>0.1729734</v>
      </c>
      <c r="J49" s="8"/>
      <c r="K49" s="88">
        <v>1.417627E-4</v>
      </c>
      <c r="L49" s="43">
        <v>-89.864535182331835</v>
      </c>
      <c r="M49" s="45">
        <v>13.71116</v>
      </c>
      <c r="N49" s="8"/>
      <c r="O49" s="10">
        <v>9.0339689999999998E-4</v>
      </c>
      <c r="P49" s="10">
        <v>1.8837668294675998E-6</v>
      </c>
      <c r="Q49" s="67">
        <v>0.20852039999999999</v>
      </c>
    </row>
    <row r="50" spans="1:17" x14ac:dyDescent="0.2">
      <c r="A50" s="28">
        <v>4</v>
      </c>
      <c r="B50" s="73">
        <v>3.9747980000000003</v>
      </c>
      <c r="C50" s="10">
        <v>2558554</v>
      </c>
      <c r="D50" s="45">
        <v>362.89749999999998</v>
      </c>
      <c r="E50" s="10">
        <v>2710813000</v>
      </c>
      <c r="F50" s="10">
        <v>5489725</v>
      </c>
      <c r="G50" s="86">
        <v>2.0251280000000002E-3</v>
      </c>
      <c r="H50" s="9">
        <v>9.9381607819670759</v>
      </c>
      <c r="I50" s="9">
        <v>0.13080226</v>
      </c>
      <c r="J50" s="8"/>
      <c r="K50" s="88">
        <v>1.4183420000000001E-4</v>
      </c>
      <c r="L50" s="43">
        <v>-89.405495634309219</v>
      </c>
      <c r="M50" s="45">
        <v>13.263392</v>
      </c>
      <c r="N50" s="28"/>
      <c r="O50" s="33">
        <v>9.4370540000000001E-4</v>
      </c>
      <c r="P50" s="33">
        <v>4.1329917726943996E-6</v>
      </c>
      <c r="Q50" s="55">
        <v>0.4379536</v>
      </c>
    </row>
    <row r="51" spans="1:17" x14ac:dyDescent="0.2">
      <c r="A51" s="8">
        <v>5</v>
      </c>
      <c r="B51" s="73">
        <v>3.9085359999999998</v>
      </c>
      <c r="C51" s="10">
        <v>2366108</v>
      </c>
      <c r="D51" s="45">
        <v>342.47539999999998</v>
      </c>
      <c r="E51" s="10">
        <v>2722573000</v>
      </c>
      <c r="F51" s="10">
        <v>5517073</v>
      </c>
      <c r="G51" s="86">
        <v>2.0262980000000002E-3</v>
      </c>
      <c r="H51" s="9">
        <v>10.521643726311591</v>
      </c>
      <c r="I51" s="9">
        <v>0.17921355999999999</v>
      </c>
      <c r="J51" s="8"/>
      <c r="K51" s="88">
        <v>1.4441350000000001E-4</v>
      </c>
      <c r="L51" s="43">
        <v>-72.846045197740182</v>
      </c>
      <c r="M51" s="45">
        <v>13.620571999999999</v>
      </c>
      <c r="N51" s="8"/>
      <c r="O51" s="10">
        <v>8.7035689999999995E-4</v>
      </c>
      <c r="P51" s="10">
        <v>3.4642798283561999E-6</v>
      </c>
      <c r="Q51" s="67">
        <v>0.39802979999999999</v>
      </c>
    </row>
    <row r="52" spans="1:17" x14ac:dyDescent="0.2">
      <c r="A52" s="8">
        <v>6</v>
      </c>
      <c r="B52" s="73">
        <v>3.8650390000000003</v>
      </c>
      <c r="C52" s="10">
        <v>2346507</v>
      </c>
      <c r="D52" s="45">
        <v>339.41129999999998</v>
      </c>
      <c r="E52" s="10">
        <v>2677321000</v>
      </c>
      <c r="F52" s="10">
        <v>5426081</v>
      </c>
      <c r="G52" s="86">
        <v>2.026684E-3</v>
      </c>
      <c r="H52" s="9">
        <v>10.714143227608108</v>
      </c>
      <c r="I52" s="9">
        <v>0.13082146</v>
      </c>
      <c r="J52" s="8"/>
      <c r="K52" s="88">
        <v>1.4435199999999999E-4</v>
      </c>
      <c r="L52" s="43">
        <v>-73.240883410375048</v>
      </c>
      <c r="M52" s="45">
        <v>13.747375999999999</v>
      </c>
      <c r="N52" s="8"/>
      <c r="O52" s="10">
        <v>8.7653039999999996E-4</v>
      </c>
      <c r="P52" s="10">
        <v>3.1166581065503995E-6</v>
      </c>
      <c r="Q52" s="67">
        <v>0.35556759999999998</v>
      </c>
    </row>
    <row r="53" spans="1:17" x14ac:dyDescent="0.2">
      <c r="A53" s="8">
        <v>7</v>
      </c>
      <c r="B53" s="73">
        <v>3.8837359999999994</v>
      </c>
      <c r="C53" s="10">
        <v>2321826</v>
      </c>
      <c r="D53" s="45">
        <v>339.21449999999999</v>
      </c>
      <c r="E53" s="10">
        <v>2705967000</v>
      </c>
      <c r="F53" s="10">
        <v>5482361</v>
      </c>
      <c r="G53" s="86">
        <v>2.0260270000000001E-3</v>
      </c>
      <c r="H53" s="9">
        <v>10.386495112707061</v>
      </c>
      <c r="I53" s="9">
        <v>0.15397642</v>
      </c>
      <c r="J53" s="8"/>
      <c r="K53" s="88">
        <v>1.463452E-4</v>
      </c>
      <c r="L53" s="43">
        <v>-60.444273240883525</v>
      </c>
      <c r="M53" s="45">
        <v>13.718579999999999</v>
      </c>
      <c r="N53" s="8"/>
      <c r="O53" s="10">
        <v>8.5869709999999999E-4</v>
      </c>
      <c r="P53" s="10">
        <v>2.3345329361932001E-6</v>
      </c>
      <c r="Q53" s="67">
        <v>0.27186919999999998</v>
      </c>
    </row>
    <row r="54" spans="1:17" x14ac:dyDescent="0.2">
      <c r="A54" s="8">
        <v>8</v>
      </c>
      <c r="B54" s="73">
        <v>3.874349</v>
      </c>
      <c r="C54" s="10">
        <v>2329437</v>
      </c>
      <c r="D54" s="45">
        <v>337.37920000000003</v>
      </c>
      <c r="E54" s="10">
        <v>2736862000</v>
      </c>
      <c r="F54" s="10">
        <v>5545288</v>
      </c>
      <c r="G54" s="86">
        <v>2.0260579999999999E-3</v>
      </c>
      <c r="H54" s="9">
        <v>10.401954917215184</v>
      </c>
      <c r="I54" s="9">
        <v>0.14480596000000001</v>
      </c>
      <c r="J54" s="8"/>
      <c r="K54" s="88">
        <v>1.4458790000000001E-4</v>
      </c>
      <c r="L54" s="43">
        <v>-71.726373908577273</v>
      </c>
      <c r="M54" s="45">
        <v>13.755831999999998</v>
      </c>
      <c r="N54" s="8"/>
      <c r="O54" s="10">
        <v>8.5259349999999997E-4</v>
      </c>
      <c r="P54" s="10">
        <v>1.8814896943039997E-6</v>
      </c>
      <c r="Q54" s="67">
        <v>0.2206784</v>
      </c>
    </row>
    <row r="55" spans="1:17" x14ac:dyDescent="0.2">
      <c r="A55" s="8"/>
      <c r="B55" s="73"/>
      <c r="C55" s="10"/>
      <c r="D55" s="45"/>
      <c r="E55" s="10"/>
      <c r="F55" s="10"/>
      <c r="G55" s="10" t="s">
        <v>12</v>
      </c>
      <c r="H55" s="46">
        <v>10.248728306403359</v>
      </c>
      <c r="I55" s="9"/>
      <c r="J55" s="8"/>
      <c r="K55" s="10"/>
      <c r="L55" s="52">
        <v>-77.900891481400024</v>
      </c>
      <c r="M55" s="8"/>
      <c r="N55" s="8"/>
      <c r="O55" s="47">
        <v>8.7436971428571429E-4</v>
      </c>
      <c r="P55" s="10"/>
    </row>
    <row r="56" spans="1:17" s="71" customFormat="1" ht="16.5" thickBot="1" x14ac:dyDescent="0.25">
      <c r="A56" s="18"/>
      <c r="B56" s="74"/>
      <c r="C56" s="20"/>
      <c r="D56" s="51"/>
      <c r="E56" s="20"/>
      <c r="F56" s="20"/>
      <c r="G56" s="20" t="s">
        <v>13</v>
      </c>
      <c r="H56" s="48">
        <v>0.78592554691847449</v>
      </c>
      <c r="I56" s="19"/>
      <c r="J56" s="18"/>
      <c r="K56" s="20"/>
      <c r="L56" s="50">
        <v>22.587332046219135</v>
      </c>
      <c r="M56" s="54"/>
      <c r="N56" s="18"/>
      <c r="O56" s="48">
        <v>4.0593717104966416</v>
      </c>
      <c r="P56" s="49"/>
      <c r="Q56" s="7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pane ySplit="1" topLeftCell="A25" activePane="bottomLeft" state="frozen"/>
      <selection pane="bottomLeft" activeCell="L1" sqref="A1:Q56"/>
    </sheetView>
  </sheetViews>
  <sheetFormatPr defaultColWidth="9.125" defaultRowHeight="15.75" x14ac:dyDescent="0.2"/>
  <cols>
    <col min="1" max="1" width="9.75" style="8" bestFit="1" customWidth="1"/>
    <col min="2" max="2" width="9.75" style="73" bestFit="1" customWidth="1"/>
    <col min="3" max="3" width="11.625" style="10" bestFit="1" customWidth="1"/>
    <col min="4" max="4" width="11.625" style="45" bestFit="1" customWidth="1"/>
    <col min="5" max="6" width="12.375" style="10" bestFit="1" customWidth="1"/>
    <col min="7" max="7" width="11.25" style="10" bestFit="1" customWidth="1"/>
    <col min="8" max="8" width="11" style="9" bestFit="1" customWidth="1"/>
    <col min="9" max="9" width="11.875" style="9" bestFit="1" customWidth="1"/>
    <col min="10" max="10" width="7.125" style="8" bestFit="1" customWidth="1"/>
    <col min="11" max="11" width="11.75" style="10" bestFit="1" customWidth="1"/>
    <col min="12" max="12" width="8.375" style="44" bestFit="1" customWidth="1"/>
    <col min="13" max="13" width="11.875" style="45" bestFit="1" customWidth="1"/>
    <col min="14" max="14" width="7.125" style="8" bestFit="1" customWidth="1"/>
    <col min="15" max="15" width="10.5" style="10" bestFit="1" customWidth="1"/>
    <col min="16" max="16" width="11.125" style="10" bestFit="1" customWidth="1"/>
    <col min="17" max="17" width="13" style="9" bestFit="1" customWidth="1"/>
    <col min="18" max="16384" width="9.125" style="8"/>
  </cols>
  <sheetData>
    <row r="1" spans="1:17" s="83" customFormat="1" ht="24.95" customHeight="1" thickBot="1" x14ac:dyDescent="0.25">
      <c r="A1" s="78"/>
      <c r="B1" s="79" t="s">
        <v>17</v>
      </c>
      <c r="C1" s="80" t="s">
        <v>27</v>
      </c>
      <c r="D1" s="81" t="s">
        <v>15</v>
      </c>
      <c r="E1" s="80" t="s">
        <v>28</v>
      </c>
      <c r="F1" s="80" t="s">
        <v>16</v>
      </c>
      <c r="G1" s="80" t="s">
        <v>29</v>
      </c>
      <c r="H1" s="82" t="s">
        <v>44</v>
      </c>
      <c r="I1" s="82" t="s">
        <v>18</v>
      </c>
      <c r="J1" s="78" t="s">
        <v>11</v>
      </c>
      <c r="K1" s="80" t="s">
        <v>30</v>
      </c>
      <c r="L1" s="82" t="s">
        <v>46</v>
      </c>
      <c r="M1" s="82" t="s">
        <v>18</v>
      </c>
      <c r="N1" s="78" t="s">
        <v>11</v>
      </c>
      <c r="O1" s="80" t="s">
        <v>31</v>
      </c>
      <c r="P1" s="80" t="s">
        <v>19</v>
      </c>
      <c r="Q1" s="82" t="s">
        <v>26</v>
      </c>
    </row>
    <row r="2" spans="1:17" x14ac:dyDescent="0.2">
      <c r="A2" s="26" t="s">
        <v>0</v>
      </c>
    </row>
    <row r="3" spans="1:17" x14ac:dyDescent="0.2">
      <c r="A3" s="8">
        <v>1</v>
      </c>
      <c r="B3" s="73">
        <v>4.0404340000000003</v>
      </c>
      <c r="C3" s="10">
        <v>3017803</v>
      </c>
      <c r="D3" s="45">
        <v>508.05419999999998</v>
      </c>
      <c r="E3" s="10">
        <v>2598908000</v>
      </c>
      <c r="F3" s="10">
        <v>5290675</v>
      </c>
      <c r="G3" s="86">
        <v>2.0358220000000001E-3</v>
      </c>
      <c r="H3" s="9">
        <v>15.271294633951715</v>
      </c>
      <c r="I3" s="9">
        <v>9.6982200000000005E-2</v>
      </c>
      <c r="J3" s="9">
        <v>8.7212946339517146</v>
      </c>
      <c r="K3" s="88">
        <v>1.6856299999999999E-4</v>
      </c>
      <c r="L3" s="43">
        <v>82.196969696969546</v>
      </c>
      <c r="M3" s="45">
        <v>10.539895999999999</v>
      </c>
      <c r="N3" s="43">
        <v>148.19696969696955</v>
      </c>
      <c r="O3" s="10">
        <v>1.1613050000000001E-3</v>
      </c>
      <c r="P3" s="10">
        <v>1.090578506107E-5</v>
      </c>
      <c r="Q3" s="9">
        <v>0.93909739999999997</v>
      </c>
    </row>
    <row r="4" spans="1:17" x14ac:dyDescent="0.2">
      <c r="A4" s="8">
        <v>2</v>
      </c>
      <c r="B4" s="73">
        <v>4.0072639999999993</v>
      </c>
      <c r="C4" s="10">
        <v>3061153</v>
      </c>
      <c r="D4" s="45">
        <v>512.36810000000003</v>
      </c>
      <c r="E4" s="10">
        <v>2575618000</v>
      </c>
      <c r="F4" s="10">
        <v>5241747</v>
      </c>
      <c r="G4" s="86">
        <v>2.035154E-3</v>
      </c>
      <c r="H4" s="9">
        <v>14.938160781966969</v>
      </c>
      <c r="I4" s="9">
        <v>0.1533117</v>
      </c>
      <c r="J4" s="9">
        <v>8.3881607819669703</v>
      </c>
      <c r="K4" s="88">
        <v>1.6761019999999999E-4</v>
      </c>
      <c r="L4" s="43">
        <v>76.079866461222338</v>
      </c>
      <c r="M4" s="45">
        <v>9.9599299999999999</v>
      </c>
      <c r="N4" s="43">
        <v>142.07986646122234</v>
      </c>
      <c r="O4" s="10">
        <v>1.188078E-3</v>
      </c>
      <c r="P4" s="10">
        <v>1.100387150898E-5</v>
      </c>
      <c r="Q4" s="9">
        <v>0.92619099999999999</v>
      </c>
    </row>
    <row r="5" spans="1:17" x14ac:dyDescent="0.2">
      <c r="A5" s="8">
        <v>3</v>
      </c>
      <c r="B5" s="73">
        <v>4.0154779999999999</v>
      </c>
      <c r="C5" s="10">
        <v>3126613</v>
      </c>
      <c r="D5" s="45">
        <v>516.17139999999995</v>
      </c>
      <c r="E5" s="10">
        <v>2587118000</v>
      </c>
      <c r="F5" s="10">
        <v>5266192</v>
      </c>
      <c r="G5" s="86">
        <v>2.0355350000000002E-3</v>
      </c>
      <c r="H5" s="9">
        <v>15.12816676640738</v>
      </c>
      <c r="I5" s="9">
        <v>0.16348534000000001</v>
      </c>
      <c r="J5" s="9">
        <v>8.5781667664073815</v>
      </c>
      <c r="K5" s="88">
        <v>1.6573130000000001E-4</v>
      </c>
      <c r="L5" s="43">
        <v>64.017077555213135</v>
      </c>
      <c r="M5" s="45">
        <v>10.590592000000001</v>
      </c>
      <c r="N5" s="43">
        <v>130.01707755521312</v>
      </c>
      <c r="O5" s="10">
        <v>1.2081570000000001E-3</v>
      </c>
      <c r="P5" s="10">
        <v>1.1372234445846001E-5</v>
      </c>
      <c r="Q5" s="9">
        <v>0.94128780000000001</v>
      </c>
    </row>
    <row r="6" spans="1:17" x14ac:dyDescent="0.2">
      <c r="A6" s="8">
        <v>4</v>
      </c>
      <c r="B6" s="73">
        <v>4.0141479999999996</v>
      </c>
      <c r="C6" s="10">
        <v>3088269</v>
      </c>
      <c r="D6" s="45">
        <v>513.53399999999999</v>
      </c>
      <c r="E6" s="10">
        <v>2584947000</v>
      </c>
      <c r="F6" s="10">
        <v>5262037</v>
      </c>
      <c r="G6" s="86">
        <v>2.0356440000000001E-3</v>
      </c>
      <c r="H6" s="9">
        <v>15.182525433871996</v>
      </c>
      <c r="I6" s="9">
        <v>0.18109883999999998</v>
      </c>
      <c r="J6" s="9">
        <v>8.6325254338719972</v>
      </c>
      <c r="K6" s="88">
        <v>1.6626680000000001E-4</v>
      </c>
      <c r="L6" s="43">
        <v>67.455059065228525</v>
      </c>
      <c r="M6" s="45">
        <v>9.9727879999999995</v>
      </c>
      <c r="N6" s="43">
        <v>133.45505906522851</v>
      </c>
      <c r="O6" s="10">
        <v>1.194865E-3</v>
      </c>
      <c r="P6" s="10">
        <v>1.3474681393670002E-5</v>
      </c>
      <c r="Q6" s="9">
        <v>1.1277158</v>
      </c>
    </row>
    <row r="7" spans="1:17" x14ac:dyDescent="0.2">
      <c r="A7" s="8">
        <v>5</v>
      </c>
      <c r="B7" s="73">
        <v>3.9985020000000002</v>
      </c>
      <c r="C7" s="10">
        <v>3141567</v>
      </c>
      <c r="D7" s="45">
        <v>526.31399999999996</v>
      </c>
      <c r="E7" s="10">
        <v>2605541000</v>
      </c>
      <c r="F7" s="10">
        <v>5303334</v>
      </c>
      <c r="G7" s="86">
        <v>2.0355159999999998E-3</v>
      </c>
      <c r="H7" s="9">
        <v>15.118691402353779</v>
      </c>
      <c r="I7" s="9">
        <v>0.19483101999999999</v>
      </c>
      <c r="J7" s="9">
        <v>8.5686914023537781</v>
      </c>
      <c r="K7" s="88">
        <v>1.6752020000000001E-4</v>
      </c>
      <c r="L7" s="43">
        <v>75.502054442732287</v>
      </c>
      <c r="M7" s="45">
        <v>9.8509759999999993</v>
      </c>
      <c r="N7" s="43">
        <v>141.50205444273229</v>
      </c>
      <c r="O7" s="10">
        <v>1.205912E-3</v>
      </c>
      <c r="P7" s="10">
        <v>1.8189327827344001E-5</v>
      </c>
      <c r="Q7" s="9">
        <v>1.5083462000000001</v>
      </c>
    </row>
    <row r="8" spans="1:17" x14ac:dyDescent="0.2">
      <c r="A8" s="8">
        <v>6</v>
      </c>
      <c r="B8" s="73">
        <v>3.9859070000000001</v>
      </c>
      <c r="C8" s="10">
        <v>3196102</v>
      </c>
      <c r="D8" s="45">
        <v>523.49239999999998</v>
      </c>
      <c r="E8" s="10">
        <v>2608622000</v>
      </c>
      <c r="F8" s="10">
        <v>5308399</v>
      </c>
      <c r="G8" s="86">
        <v>2.034924E-3</v>
      </c>
      <c r="H8" s="9">
        <v>14.823459006582995</v>
      </c>
      <c r="I8" s="9">
        <v>0.107766</v>
      </c>
      <c r="J8" s="9">
        <v>8.2734590065829963</v>
      </c>
      <c r="K8" s="88">
        <v>1.633983E-4</v>
      </c>
      <c r="L8" s="43">
        <v>49.038906009244876</v>
      </c>
      <c r="M8" s="45">
        <v>9.8774700000000006</v>
      </c>
      <c r="N8" s="43">
        <v>115.03890600924487</v>
      </c>
      <c r="O8" s="10">
        <v>1.2253780000000001E-3</v>
      </c>
      <c r="P8" s="10">
        <v>1.6647794349032002E-5</v>
      </c>
      <c r="Q8" s="9">
        <v>1.3585844</v>
      </c>
    </row>
    <row r="9" spans="1:17" x14ac:dyDescent="0.2">
      <c r="A9" s="8">
        <v>7</v>
      </c>
      <c r="B9" s="73">
        <v>3.9650189999999998</v>
      </c>
      <c r="C9" s="10">
        <v>3123224</v>
      </c>
      <c r="D9" s="45">
        <v>517.40250000000003</v>
      </c>
      <c r="E9" s="10">
        <v>2598336000</v>
      </c>
      <c r="F9" s="10">
        <v>5289029</v>
      </c>
      <c r="G9" s="86">
        <v>2.035542E-3</v>
      </c>
      <c r="H9" s="9">
        <v>15.131657690006017</v>
      </c>
      <c r="I9" s="9">
        <v>0.27234020000000003</v>
      </c>
      <c r="J9" s="9">
        <v>8.5816576900060184</v>
      </c>
      <c r="K9" s="88">
        <v>1.6563640000000001E-4</v>
      </c>
      <c r="L9" s="43">
        <v>63.40780688238312</v>
      </c>
      <c r="M9" s="45">
        <v>11.290687999999999</v>
      </c>
      <c r="N9" s="43">
        <v>129.40780688238311</v>
      </c>
      <c r="O9" s="10">
        <v>1.2020970000000001E-3</v>
      </c>
      <c r="P9" s="10">
        <v>1.6178040207654002E-5</v>
      </c>
      <c r="Q9" s="9">
        <v>1.3458182000000001</v>
      </c>
    </row>
    <row r="10" spans="1:17" x14ac:dyDescent="0.2">
      <c r="A10" s="8">
        <v>8</v>
      </c>
      <c r="B10" s="73">
        <v>3.9711210000000001</v>
      </c>
      <c r="C10" s="10">
        <v>3079038</v>
      </c>
      <c r="D10" s="45">
        <v>511.22579999999999</v>
      </c>
      <c r="E10" s="10">
        <v>2581081000</v>
      </c>
      <c r="F10" s="10">
        <v>5254940</v>
      </c>
      <c r="G10" s="86">
        <v>2.035799E-3</v>
      </c>
      <c r="H10" s="9">
        <v>15.259824456413273</v>
      </c>
      <c r="I10" s="9">
        <v>0.14417836000000001</v>
      </c>
      <c r="J10" s="9">
        <v>8.7098244564132727</v>
      </c>
      <c r="K10" s="88">
        <v>1.662202E-4</v>
      </c>
      <c r="L10" s="43">
        <v>67.15588084232138</v>
      </c>
      <c r="M10" s="45">
        <v>13.607443999999999</v>
      </c>
      <c r="N10" s="43">
        <v>133.15588084232138</v>
      </c>
      <c r="O10" s="10">
        <v>1.193082E-3</v>
      </c>
      <c r="P10" s="10">
        <v>1.5029442460955999E-5</v>
      </c>
      <c r="Q10" s="9">
        <v>1.2597157999999999</v>
      </c>
    </row>
    <row r="11" spans="1:17" x14ac:dyDescent="0.2">
      <c r="G11" s="8" t="s">
        <v>12</v>
      </c>
      <c r="H11" s="46">
        <f>AVERAGE(H3:H10)</f>
        <v>15.106722521444265</v>
      </c>
      <c r="J11" s="46">
        <v>8.5567225214442661</v>
      </c>
      <c r="K11" s="47"/>
      <c r="L11" s="16">
        <f>AVERAGE(L3:L10)</f>
        <v>68.106702619414392</v>
      </c>
      <c r="M11" s="16"/>
      <c r="N11" s="16">
        <v>134.10670261941442</v>
      </c>
      <c r="O11" s="47">
        <v>1.1973592499999999E-3</v>
      </c>
      <c r="P11" s="47"/>
    </row>
    <row r="12" spans="1:17" s="18" customFormat="1" ht="16.5" thickBot="1" x14ac:dyDescent="0.25">
      <c r="B12" s="74"/>
      <c r="C12" s="20"/>
      <c r="D12" s="51"/>
      <c r="E12" s="20"/>
      <c r="F12" s="20"/>
      <c r="G12" s="18" t="s">
        <v>13</v>
      </c>
      <c r="H12" s="48">
        <v>0.3081246644642246</v>
      </c>
      <c r="I12" s="19"/>
      <c r="J12" s="48">
        <v>0.3081246644642246</v>
      </c>
      <c r="K12" s="49"/>
      <c r="L12" s="50"/>
      <c r="M12" s="51"/>
      <c r="N12" s="50">
        <v>20.290918726075216</v>
      </c>
      <c r="O12" s="48">
        <v>3.0978978356976565</v>
      </c>
      <c r="P12" s="49"/>
      <c r="Q12" s="19"/>
    </row>
    <row r="13" spans="1:17" x14ac:dyDescent="0.2">
      <c r="A13" s="26" t="s">
        <v>1</v>
      </c>
      <c r="J13" s="46">
        <v>1.9068820662608243</v>
      </c>
      <c r="K13" s="47"/>
      <c r="L13" s="52"/>
      <c r="M13" s="16"/>
      <c r="N13" s="53"/>
      <c r="O13" s="47"/>
      <c r="P13" s="47"/>
    </row>
    <row r="14" spans="1:17" x14ac:dyDescent="0.2">
      <c r="A14" s="8">
        <v>1</v>
      </c>
      <c r="B14" s="73">
        <v>4.0218150000000001</v>
      </c>
      <c r="C14" s="10">
        <v>177259.6</v>
      </c>
      <c r="D14" s="45">
        <v>28.654859999999999</v>
      </c>
      <c r="E14" s="10">
        <v>2409328000</v>
      </c>
      <c r="F14" s="10">
        <v>4917997</v>
      </c>
      <c r="G14" s="86">
        <v>2.0411230000000002E-3</v>
      </c>
      <c r="H14" s="9">
        <v>17.914921204867483</v>
      </c>
      <c r="I14" s="9">
        <v>0.14314282</v>
      </c>
      <c r="J14" s="9">
        <v>8.1149212048674819</v>
      </c>
      <c r="K14" s="88">
        <v>1.618313E-4</v>
      </c>
      <c r="L14" s="43">
        <v>38.978556753980428</v>
      </c>
      <c r="M14" s="45">
        <v>42.203679999999999</v>
      </c>
      <c r="N14" s="43">
        <v>158.97855675398043</v>
      </c>
      <c r="O14" s="10">
        <v>7.3491800000000007E-5</v>
      </c>
      <c r="P14" s="10">
        <v>3.8328839880200002E-7</v>
      </c>
      <c r="Q14" s="9">
        <v>0.52153899999999997</v>
      </c>
    </row>
    <row r="15" spans="1:17" x14ac:dyDescent="0.2">
      <c r="A15" s="8">
        <v>2</v>
      </c>
      <c r="B15" s="73">
        <v>4.0202499999999999</v>
      </c>
      <c r="C15" s="10">
        <v>175584.5</v>
      </c>
      <c r="D15" s="45">
        <v>28.02929</v>
      </c>
      <c r="E15" s="10">
        <v>2401871000</v>
      </c>
      <c r="F15" s="10">
        <v>4901969</v>
      </c>
      <c r="G15" s="86">
        <v>2.0408940000000001E-3</v>
      </c>
      <c r="H15" s="9">
        <v>17.800718132854776</v>
      </c>
      <c r="I15" s="9">
        <v>0.12329557999999999</v>
      </c>
      <c r="J15" s="9">
        <v>8.0007181328547752</v>
      </c>
      <c r="K15" s="88">
        <v>1.577796E-4</v>
      </c>
      <c r="L15" s="43">
        <v>12.966101694915189</v>
      </c>
      <c r="M15" s="45">
        <v>42.671679999999995</v>
      </c>
      <c r="N15" s="43">
        <v>132.96610169491518</v>
      </c>
      <c r="O15" s="10">
        <v>7.310966E-5</v>
      </c>
      <c r="P15" s="10">
        <v>6.2138371140508005E-7</v>
      </c>
      <c r="Q15" s="9">
        <v>0.84993379999999996</v>
      </c>
    </row>
    <row r="16" spans="1:17" x14ac:dyDescent="0.2">
      <c r="A16" s="8">
        <v>3</v>
      </c>
      <c r="B16" s="73">
        <v>4.0219710000000006</v>
      </c>
      <c r="C16" s="10">
        <v>180892.4</v>
      </c>
      <c r="D16" s="45">
        <v>29.021740000000001</v>
      </c>
      <c r="E16" s="10">
        <v>2402717000</v>
      </c>
      <c r="F16" s="10">
        <v>4904827</v>
      </c>
      <c r="G16" s="86">
        <v>2.041143E-3</v>
      </c>
      <c r="H16" s="9">
        <v>17.92489527229213</v>
      </c>
      <c r="I16" s="9">
        <v>0.15420893999999999</v>
      </c>
      <c r="J16" s="9">
        <v>8.1248952722921288</v>
      </c>
      <c r="K16" s="88">
        <v>1.6067769999999999E-4</v>
      </c>
      <c r="L16" s="43">
        <v>31.572290703646424</v>
      </c>
      <c r="M16" s="45">
        <v>41.6691</v>
      </c>
      <c r="N16" s="43">
        <v>151.57229070364642</v>
      </c>
      <c r="O16" s="10">
        <v>7.511963E-5</v>
      </c>
      <c r="P16" s="10">
        <v>6.7328372215659999E-7</v>
      </c>
      <c r="Q16" s="9">
        <v>0.89628200000000002</v>
      </c>
    </row>
    <row r="17" spans="1:17" x14ac:dyDescent="0.2">
      <c r="A17" s="8">
        <v>4</v>
      </c>
      <c r="B17" s="73">
        <v>4.0010049999999993</v>
      </c>
      <c r="C17" s="10">
        <v>182010.3</v>
      </c>
      <c r="D17" s="45">
        <v>29.408110000000001</v>
      </c>
      <c r="E17" s="10">
        <v>2396397000</v>
      </c>
      <c r="F17" s="10">
        <v>4891782</v>
      </c>
      <c r="G17" s="86">
        <v>2.0413889999999998E-3</v>
      </c>
      <c r="H17" s="9">
        <v>18.047576301615685</v>
      </c>
      <c r="I17" s="9">
        <v>0.10082314000000001</v>
      </c>
      <c r="J17" s="9">
        <v>8.247576301615684</v>
      </c>
      <c r="K17" s="88">
        <v>1.614919E-4</v>
      </c>
      <c r="L17" s="43">
        <v>36.799563430919278</v>
      </c>
      <c r="M17" s="45">
        <v>41.660060000000001</v>
      </c>
      <c r="N17" s="43">
        <v>156.79956343091928</v>
      </c>
      <c r="O17" s="10">
        <v>7.5919499999999997E-5</v>
      </c>
      <c r="P17" s="10">
        <v>5.80077668133E-7</v>
      </c>
      <c r="Q17" s="9">
        <v>0.76406940000000001</v>
      </c>
    </row>
    <row r="18" spans="1:17" x14ac:dyDescent="0.2">
      <c r="A18" s="8">
        <v>5</v>
      </c>
      <c r="B18" s="73">
        <v>4.0142259999999998</v>
      </c>
      <c r="C18" s="10">
        <v>187402.6</v>
      </c>
      <c r="D18" s="45">
        <v>31.106100000000001</v>
      </c>
      <c r="E18" s="10">
        <v>2439481000</v>
      </c>
      <c r="F18" s="10">
        <v>4979379</v>
      </c>
      <c r="G18" s="86">
        <v>2.041069E-3</v>
      </c>
      <c r="H18" s="9">
        <v>17.887991222820698</v>
      </c>
      <c r="I18" s="9">
        <v>0.16022676</v>
      </c>
      <c r="J18" s="9">
        <v>8.0879912228206976</v>
      </c>
      <c r="K18" s="88">
        <v>1.6594630000000001E-4</v>
      </c>
      <c r="L18" s="43">
        <v>65.397406266050282</v>
      </c>
      <c r="M18" s="45">
        <v>40.507860000000008</v>
      </c>
      <c r="N18" s="43">
        <v>185.39740626605027</v>
      </c>
      <c r="O18" s="10">
        <v>7.6828380000000003E-5</v>
      </c>
      <c r="P18" s="10">
        <v>7.1764544645819995E-7</v>
      </c>
      <c r="Q18" s="9">
        <v>0.93408899999999995</v>
      </c>
    </row>
    <row r="19" spans="1:17" x14ac:dyDescent="0.2">
      <c r="A19" s="8">
        <v>6</v>
      </c>
      <c r="B19" s="73">
        <v>4.0143050000000002</v>
      </c>
      <c r="C19" s="10">
        <v>185898.1</v>
      </c>
      <c r="D19" s="45">
        <v>30.043089999999999</v>
      </c>
      <c r="E19" s="10">
        <v>2412508000</v>
      </c>
      <c r="F19" s="10">
        <v>4923139</v>
      </c>
      <c r="G19" s="86">
        <v>2.0406679999999998E-3</v>
      </c>
      <c r="H19" s="9">
        <v>17.68801117095542</v>
      </c>
      <c r="I19" s="9">
        <v>0.16382954000000002</v>
      </c>
      <c r="J19" s="9">
        <v>7.8880111709554193</v>
      </c>
      <c r="K19" s="88">
        <v>1.618127E-4</v>
      </c>
      <c r="L19" s="43">
        <v>38.859142270159182</v>
      </c>
      <c r="M19" s="45">
        <v>45.544000000000004</v>
      </c>
      <c r="N19" s="43">
        <v>158.85914227015917</v>
      </c>
      <c r="O19" s="10">
        <v>7.7060300000000005E-5</v>
      </c>
      <c r="P19" s="10">
        <v>6.3012561787380012E-7</v>
      </c>
      <c r="Q19" s="9">
        <v>0.8177046</v>
      </c>
    </row>
    <row r="20" spans="1:17" x14ac:dyDescent="0.2">
      <c r="A20" s="8">
        <v>7</v>
      </c>
      <c r="B20" s="73">
        <v>4.0056210000000005</v>
      </c>
      <c r="C20" s="10">
        <v>185877</v>
      </c>
      <c r="D20" s="45">
        <v>29.183009999999999</v>
      </c>
      <c r="E20" s="10">
        <v>2405358000</v>
      </c>
      <c r="F20" s="10">
        <v>4909731</v>
      </c>
      <c r="G20" s="86">
        <v>2.0407329999999999E-3</v>
      </c>
      <c r="H20" s="9">
        <v>17.720426890085683</v>
      </c>
      <c r="I20" s="9">
        <v>0.18277199999999999</v>
      </c>
      <c r="J20" s="9">
        <v>7.9204268900856825</v>
      </c>
      <c r="K20" s="88">
        <v>1.5700490000000001E-4</v>
      </c>
      <c r="L20" s="43">
        <v>7.9924242424243008</v>
      </c>
      <c r="M20" s="45">
        <v>42.063379999999995</v>
      </c>
      <c r="N20" s="43">
        <v>127.99242424242431</v>
      </c>
      <c r="O20" s="10">
        <v>7.7275740000000006E-5</v>
      </c>
      <c r="P20" s="10">
        <v>5.8079657971452003E-7</v>
      </c>
      <c r="Q20" s="9">
        <v>0.75158979999999997</v>
      </c>
    </row>
    <row r="21" spans="1:17" x14ac:dyDescent="0.2">
      <c r="A21" s="8">
        <v>8</v>
      </c>
      <c r="B21" s="73">
        <v>4.004213</v>
      </c>
      <c r="C21" s="10">
        <v>178816.1</v>
      </c>
      <c r="D21" s="45">
        <v>29.331510000000002</v>
      </c>
      <c r="E21" s="10">
        <v>2412198000</v>
      </c>
      <c r="F21" s="10">
        <v>4927210</v>
      </c>
      <c r="G21" s="86">
        <v>2.0416980000000002E-3</v>
      </c>
      <c r="H21" s="9">
        <v>18.20167564332742</v>
      </c>
      <c r="I21" s="9">
        <v>0.14784810000000001</v>
      </c>
      <c r="J21" s="9">
        <v>8.4016756433274189</v>
      </c>
      <c r="K21" s="88">
        <v>1.633638E-4</v>
      </c>
      <c r="L21" s="43">
        <v>48.81741140215712</v>
      </c>
      <c r="M21" s="45">
        <v>45.594520000000003</v>
      </c>
      <c r="N21" s="43">
        <v>168.81741140215712</v>
      </c>
      <c r="O21" s="10">
        <v>7.4224709999999995E-5</v>
      </c>
      <c r="P21" s="10">
        <v>5.5823424624828001E-7</v>
      </c>
      <c r="Q21" s="9">
        <v>0.75208680000000006</v>
      </c>
    </row>
    <row r="22" spans="1:17" x14ac:dyDescent="0.2">
      <c r="G22" s="8" t="s">
        <v>12</v>
      </c>
      <c r="H22" s="46">
        <f>AVERAGE(H14:H21)</f>
        <v>17.898276979852412</v>
      </c>
      <c r="J22" s="46">
        <v>8.098276979852411</v>
      </c>
      <c r="L22" s="16">
        <f>AVERAGE(L14:L21)</f>
        <v>35.172862095531528</v>
      </c>
      <c r="N22" s="16">
        <v>155.17286209553154</v>
      </c>
      <c r="O22" s="47">
        <v>7.5378714999999998E-5</v>
      </c>
    </row>
    <row r="23" spans="1:17" s="18" customFormat="1" ht="16.5" thickBot="1" x14ac:dyDescent="0.25">
      <c r="B23" s="74"/>
      <c r="C23" s="20"/>
      <c r="D23" s="51"/>
      <c r="E23" s="20"/>
      <c r="F23" s="20"/>
      <c r="G23" s="18" t="s">
        <v>13</v>
      </c>
      <c r="H23" s="48"/>
      <c r="I23" s="19"/>
      <c r="J23" s="48">
        <v>0.33873081638249591</v>
      </c>
      <c r="K23" s="20"/>
      <c r="L23" s="50"/>
      <c r="M23" s="54"/>
      <c r="N23" s="50">
        <v>36.84171122452932</v>
      </c>
      <c r="O23" s="48">
        <v>4.3630308630348047</v>
      </c>
      <c r="P23" s="49"/>
      <c r="Q23" s="19"/>
    </row>
    <row r="24" spans="1:17" x14ac:dyDescent="0.2">
      <c r="A24" s="26" t="s">
        <v>2</v>
      </c>
      <c r="L24" s="43"/>
    </row>
    <row r="25" spans="1:17" x14ac:dyDescent="0.2">
      <c r="A25" s="8">
        <v>1</v>
      </c>
      <c r="B25" s="73">
        <v>3.8885869999999998</v>
      </c>
      <c r="C25" s="10">
        <v>1279628</v>
      </c>
      <c r="D25" s="45">
        <v>201.85079999999999</v>
      </c>
      <c r="E25" s="10">
        <v>2745740000</v>
      </c>
      <c r="F25" s="10">
        <v>5558362</v>
      </c>
      <c r="G25" s="86">
        <v>2.0243650000000002E-3</v>
      </c>
      <c r="H25" s="9">
        <v>9.5576501097147659</v>
      </c>
      <c r="I25" s="9">
        <v>0.1601495</v>
      </c>
      <c r="K25" s="88">
        <v>1.568028E-4</v>
      </c>
      <c r="L25" s="43">
        <v>6.6949152542372659</v>
      </c>
      <c r="M25" s="45">
        <v>15.906269999999999</v>
      </c>
      <c r="O25" s="10">
        <v>4.6713100000000002E-4</v>
      </c>
      <c r="P25" s="10">
        <v>2.7776085733620002E-6</v>
      </c>
      <c r="Q25" s="9">
        <v>0.59461019999999998</v>
      </c>
    </row>
    <row r="26" spans="1:17" x14ac:dyDescent="0.2">
      <c r="A26" s="8">
        <v>2</v>
      </c>
      <c r="B26" s="73">
        <v>3.837345</v>
      </c>
      <c r="C26" s="10">
        <v>1197976</v>
      </c>
      <c r="D26" s="45">
        <v>194.7396</v>
      </c>
      <c r="E26" s="10">
        <v>2719222000</v>
      </c>
      <c r="F26" s="10">
        <v>5510612</v>
      </c>
      <c r="G26" s="86">
        <v>2.0266009999999998E-3</v>
      </c>
      <c r="H26" s="9">
        <v>10.672750847795731</v>
      </c>
      <c r="I26" s="9">
        <v>0.1052725</v>
      </c>
      <c r="K26" s="88">
        <v>1.6229999999999999E-4</v>
      </c>
      <c r="L26" s="43">
        <v>41.987673343605316</v>
      </c>
      <c r="M26" s="45">
        <v>16.399708</v>
      </c>
      <c r="O26" s="10">
        <v>4.4274499999999998E-4</v>
      </c>
      <c r="P26" s="10">
        <v>1.22676935737E-6</v>
      </c>
      <c r="Q26" s="9">
        <v>0.27708260000000001</v>
      </c>
    </row>
    <row r="27" spans="1:17" x14ac:dyDescent="0.2">
      <c r="A27" s="8">
        <v>3</v>
      </c>
      <c r="B27" s="73">
        <v>3.5701849999999999</v>
      </c>
      <c r="C27" s="10">
        <v>1178353</v>
      </c>
      <c r="D27" s="45">
        <v>186.40559999999999</v>
      </c>
      <c r="E27" s="10">
        <v>2609987000</v>
      </c>
      <c r="F27" s="10">
        <v>5286682</v>
      </c>
      <c r="G27" s="86">
        <v>2.0254890000000001E-3</v>
      </c>
      <c r="H27" s="9">
        <v>10.11819269898262</v>
      </c>
      <c r="I27" s="9">
        <v>0.12722062000000001</v>
      </c>
      <c r="K27" s="88">
        <v>1.5838660000000001E-4</v>
      </c>
      <c r="L27" s="43">
        <v>16.86312275295321</v>
      </c>
      <c r="M27" s="45">
        <v>16.469514</v>
      </c>
      <c r="O27" s="10">
        <v>4.5271020000000001E-4</v>
      </c>
      <c r="P27" s="10">
        <v>1.4422993858044E-6</v>
      </c>
      <c r="Q27" s="9">
        <v>0.31859219999999999</v>
      </c>
    </row>
    <row r="28" spans="1:17" x14ac:dyDescent="0.2">
      <c r="A28" s="8">
        <v>4</v>
      </c>
      <c r="B28" s="73">
        <v>3.5091649999999999</v>
      </c>
      <c r="C28" s="10">
        <v>1163042</v>
      </c>
      <c r="D28" s="45">
        <v>184.3614</v>
      </c>
      <c r="E28" s="10">
        <v>2557045000</v>
      </c>
      <c r="F28" s="10">
        <v>5178580</v>
      </c>
      <c r="G28" s="86">
        <v>2.0251420000000002E-3</v>
      </c>
      <c r="H28" s="9">
        <v>9.9451426291643497</v>
      </c>
      <c r="I28" s="9">
        <v>0.11315153999999999</v>
      </c>
      <c r="K28" s="88">
        <v>1.5789250000000001E-4</v>
      </c>
      <c r="L28" s="43">
        <v>13.69093477144312</v>
      </c>
      <c r="M28" s="45">
        <v>16.584032000000001</v>
      </c>
      <c r="O28" s="10">
        <v>4.566099E-4</v>
      </c>
      <c r="P28" s="10">
        <v>1.3755994226964002E-6</v>
      </c>
      <c r="Q28" s="9">
        <v>0.30126360000000002</v>
      </c>
    </row>
    <row r="29" spans="1:17" x14ac:dyDescent="0.2">
      <c r="A29" s="8">
        <v>5</v>
      </c>
      <c r="B29" s="73">
        <v>3.444858</v>
      </c>
      <c r="C29" s="10">
        <v>1130843</v>
      </c>
      <c r="D29" s="45">
        <v>183.6962</v>
      </c>
      <c r="E29" s="10">
        <v>2515055000</v>
      </c>
      <c r="F29" s="10">
        <v>5093226</v>
      </c>
      <c r="G29" s="86">
        <v>2.0251800000000001E-3</v>
      </c>
      <c r="H29" s="9">
        <v>9.9640933572711088</v>
      </c>
      <c r="I29" s="9">
        <v>0.15435272</v>
      </c>
      <c r="K29" s="88">
        <v>1.6150029999999999E-4</v>
      </c>
      <c r="L29" s="43">
        <v>36.853492552644916</v>
      </c>
      <c r="M29" s="45">
        <v>16.673704000000001</v>
      </c>
      <c r="O29" s="10">
        <v>4.5297579999999999E-4</v>
      </c>
      <c r="P29" s="10">
        <v>1.5214795777332001E-6</v>
      </c>
      <c r="Q29" s="9">
        <v>0.3358854</v>
      </c>
    </row>
    <row r="30" spans="1:17" x14ac:dyDescent="0.2">
      <c r="A30" s="8">
        <v>6</v>
      </c>
      <c r="B30" s="73">
        <v>3.4078550000000001</v>
      </c>
      <c r="C30" s="10">
        <v>1163767</v>
      </c>
      <c r="D30" s="45">
        <v>186.01439999999999</v>
      </c>
      <c r="E30" s="10">
        <v>2528321000</v>
      </c>
      <c r="F30" s="10">
        <v>5120442</v>
      </c>
      <c r="G30" s="86">
        <v>2.0253300000000001E-3</v>
      </c>
      <c r="H30" s="9">
        <v>10.03889886295628</v>
      </c>
      <c r="I30" s="9">
        <v>0.10153192</v>
      </c>
      <c r="K30" s="88">
        <v>1.605601E-4</v>
      </c>
      <c r="L30" s="43">
        <v>30.817282999486384</v>
      </c>
      <c r="M30" s="45">
        <v>18.560829999999999</v>
      </c>
      <c r="O30" s="10">
        <v>4.6149210000000001E-4</v>
      </c>
      <c r="P30" s="10">
        <v>1.1829362390406002E-6</v>
      </c>
      <c r="Q30" s="9">
        <v>0.25632860000000002</v>
      </c>
    </row>
    <row r="31" spans="1:17" x14ac:dyDescent="0.2">
      <c r="A31" s="8">
        <v>7</v>
      </c>
      <c r="B31" s="73">
        <v>3.4638689999999999</v>
      </c>
      <c r="C31" s="10">
        <v>1128548</v>
      </c>
      <c r="D31" s="45">
        <v>181.43170000000001</v>
      </c>
      <c r="E31" s="10">
        <v>2524724000</v>
      </c>
      <c r="F31" s="10">
        <v>5115377</v>
      </c>
      <c r="G31" s="86">
        <v>2.0261110000000001E-3</v>
      </c>
      <c r="H31" s="9">
        <v>10.428386195890704</v>
      </c>
      <c r="I31" s="9">
        <v>0.12145512</v>
      </c>
      <c r="K31" s="88">
        <v>1.6130769999999999E-4</v>
      </c>
      <c r="L31" s="43">
        <v>35.616974833076355</v>
      </c>
      <c r="M31" s="45">
        <v>18.906680000000001</v>
      </c>
      <c r="O31" s="10">
        <v>4.4718040000000001E-4</v>
      </c>
      <c r="P31" s="10">
        <v>2.2086302561256001E-6</v>
      </c>
      <c r="Q31" s="9">
        <v>0.49390139999999999</v>
      </c>
    </row>
    <row r="32" spans="1:17" x14ac:dyDescent="0.2">
      <c r="A32" s="8">
        <v>8</v>
      </c>
      <c r="B32" s="73">
        <v>3.4011270000000002</v>
      </c>
      <c r="C32" s="10">
        <v>1183794</v>
      </c>
      <c r="D32" s="45">
        <v>187.6405</v>
      </c>
      <c r="E32" s="10">
        <v>2501889000</v>
      </c>
      <c r="F32" s="10">
        <v>5066738</v>
      </c>
      <c r="G32" s="86">
        <v>2.0252640000000001E-3</v>
      </c>
      <c r="H32" s="9">
        <v>10.005984440454974</v>
      </c>
      <c r="I32" s="9">
        <v>0.13242402</v>
      </c>
      <c r="K32" s="88">
        <v>1.593961E-4</v>
      </c>
      <c r="L32" s="43">
        <v>23.344247560349139</v>
      </c>
      <c r="M32" s="45">
        <v>17.433126000000001</v>
      </c>
      <c r="O32" s="10">
        <v>4.7248599999999999E-4</v>
      </c>
      <c r="P32" s="10">
        <v>2.0443751041279996E-6</v>
      </c>
      <c r="Q32" s="9">
        <v>0.43268479999999998</v>
      </c>
    </row>
    <row r="33" spans="1:17" x14ac:dyDescent="0.2">
      <c r="G33" s="8" t="s">
        <v>12</v>
      </c>
      <c r="H33" s="46">
        <v>10.091387392778817</v>
      </c>
      <c r="L33" s="16">
        <v>25.733580508474464</v>
      </c>
      <c r="O33" s="47">
        <v>4.5666629999999993E-4</v>
      </c>
    </row>
    <row r="34" spans="1:17" s="18" customFormat="1" ht="16.5" thickBot="1" x14ac:dyDescent="0.25">
      <c r="B34" s="74"/>
      <c r="C34" s="20"/>
      <c r="D34" s="51"/>
      <c r="E34" s="20"/>
      <c r="F34" s="20"/>
      <c r="G34" s="18" t="s">
        <v>13</v>
      </c>
      <c r="H34" s="48">
        <v>0.66966332022266317</v>
      </c>
      <c r="I34" s="19"/>
      <c r="K34" s="20"/>
      <c r="L34" s="50">
        <v>25.108490492214614</v>
      </c>
      <c r="M34" s="54"/>
      <c r="O34" s="48">
        <v>4.3674103845742804</v>
      </c>
      <c r="P34" s="49"/>
      <c r="Q34" s="19"/>
    </row>
    <row r="35" spans="1:17" x14ac:dyDescent="0.2">
      <c r="A35" s="26" t="s">
        <v>3</v>
      </c>
      <c r="L35" s="43"/>
    </row>
    <row r="36" spans="1:17" x14ac:dyDescent="0.2">
      <c r="A36" s="8">
        <v>1</v>
      </c>
      <c r="B36" s="73">
        <v>3.9362300000000001</v>
      </c>
      <c r="C36" s="10">
        <v>952379.9</v>
      </c>
      <c r="D36" s="45">
        <v>145.16839999999999</v>
      </c>
      <c r="E36" s="10">
        <v>3054085000</v>
      </c>
      <c r="F36" s="10">
        <v>6183706</v>
      </c>
      <c r="G36" s="86">
        <v>2.0247379999999999E-3</v>
      </c>
      <c r="H36" s="9">
        <v>9.7436664671852746</v>
      </c>
      <c r="I36" s="9">
        <v>0.15665743999999998</v>
      </c>
      <c r="K36" s="88">
        <v>1.523218E-4</v>
      </c>
      <c r="L36" s="43">
        <v>-22.073703133025258</v>
      </c>
      <c r="M36" s="45">
        <v>18.558841999999999</v>
      </c>
      <c r="O36" s="10">
        <v>3.1363590000000002E-4</v>
      </c>
      <c r="P36" s="10">
        <v>2.9662209333269997E-6</v>
      </c>
      <c r="Q36" s="9">
        <v>0.94575299999999995</v>
      </c>
    </row>
    <row r="37" spans="1:17" s="28" customFormat="1" x14ac:dyDescent="0.2">
      <c r="A37" s="28">
        <v>2</v>
      </c>
      <c r="B37" s="75">
        <v>3.9287189999999996</v>
      </c>
      <c r="C37" s="33">
        <v>594880.69999999995</v>
      </c>
      <c r="D37" s="58">
        <v>87.803110000000004</v>
      </c>
      <c r="E37" s="10">
        <v>2942595000</v>
      </c>
      <c r="F37" s="10">
        <v>5954179</v>
      </c>
      <c r="G37" s="86">
        <v>2.0234480000000002E-3</v>
      </c>
      <c r="H37" s="9">
        <v>9.1003391182924442</v>
      </c>
      <c r="I37" s="9">
        <v>0.16574372000000001</v>
      </c>
      <c r="K37" s="89">
        <v>1.4937570000000001E-4</v>
      </c>
      <c r="L37" s="57">
        <v>-40.988058551617911</v>
      </c>
      <c r="M37" s="58">
        <v>23.957739999999998</v>
      </c>
      <c r="N37" s="56"/>
      <c r="O37" s="33">
        <v>2.0225049999999999E-4</v>
      </c>
      <c r="P37" s="33">
        <v>8.2087814935999998E-6</v>
      </c>
      <c r="Q37" s="55">
        <v>4.0587200000000001</v>
      </c>
    </row>
    <row r="38" spans="1:17" x14ac:dyDescent="0.2">
      <c r="A38" s="8">
        <v>3</v>
      </c>
      <c r="B38" s="73">
        <v>3.8769299999999998</v>
      </c>
      <c r="C38" s="10">
        <v>929424.6</v>
      </c>
      <c r="D38" s="45">
        <v>139.39490000000001</v>
      </c>
      <c r="E38" s="10">
        <v>3048601000</v>
      </c>
      <c r="F38" s="10">
        <v>6170256</v>
      </c>
      <c r="G38" s="86">
        <v>2.0239809999999998E-3</v>
      </c>
      <c r="H38" s="9">
        <v>9.3661480151605581</v>
      </c>
      <c r="I38" s="9">
        <v>0.14679434</v>
      </c>
      <c r="K38" s="88">
        <v>1.475991E-4</v>
      </c>
      <c r="L38" s="43">
        <v>-52.394067796610265</v>
      </c>
      <c r="M38" s="45">
        <v>20.717439999999996</v>
      </c>
      <c r="O38" s="10">
        <v>3.0545369999999999E-4</v>
      </c>
      <c r="P38" s="10">
        <v>7.1225877038219991E-6</v>
      </c>
      <c r="Q38" s="9">
        <v>2.3318059999999998</v>
      </c>
    </row>
    <row r="39" spans="1:17" x14ac:dyDescent="0.2">
      <c r="A39" s="8">
        <v>4</v>
      </c>
      <c r="B39" s="73">
        <v>3.8625359999999995</v>
      </c>
      <c r="C39" s="10">
        <v>950834.1</v>
      </c>
      <c r="D39" s="45">
        <v>148.65799999999999</v>
      </c>
      <c r="E39" s="10">
        <v>3057833000</v>
      </c>
      <c r="F39" s="10">
        <v>6194306</v>
      </c>
      <c r="G39" s="86">
        <v>2.0256459999999999E-3</v>
      </c>
      <c r="H39" s="9">
        <v>10.196489128266428</v>
      </c>
      <c r="I39" s="9">
        <v>0.12801501999999998</v>
      </c>
      <c r="K39" s="88">
        <v>1.58624E-4</v>
      </c>
      <c r="L39" s="43">
        <v>18.387262455058952</v>
      </c>
      <c r="M39" s="45">
        <v>20.799219999999998</v>
      </c>
      <c r="O39" s="10">
        <v>3.1162719999999999E-4</v>
      </c>
      <c r="P39" s="10">
        <v>2.6102199666656E-6</v>
      </c>
      <c r="Q39" s="9">
        <v>0.83760979999999996</v>
      </c>
    </row>
    <row r="40" spans="1:17" x14ac:dyDescent="0.2">
      <c r="A40" s="8">
        <v>5</v>
      </c>
      <c r="B40" s="73">
        <v>3.6838550000000003</v>
      </c>
      <c r="C40" s="10">
        <v>867593.2</v>
      </c>
      <c r="D40" s="45">
        <v>129.309</v>
      </c>
      <c r="E40" s="10">
        <v>2875333000</v>
      </c>
      <c r="F40" s="10">
        <v>5819267</v>
      </c>
      <c r="G40" s="86">
        <v>2.0237879999999999E-3</v>
      </c>
      <c r="H40" s="9">
        <v>9.2698982645122996</v>
      </c>
      <c r="I40" s="9">
        <v>0.10706762</v>
      </c>
      <c r="K40" s="88">
        <v>1.477668E-4</v>
      </c>
      <c r="L40" s="43">
        <v>-51.31741140215729</v>
      </c>
      <c r="M40" s="45">
        <v>25.41356</v>
      </c>
      <c r="O40" s="10">
        <v>3.042939E-4</v>
      </c>
      <c r="P40" s="10">
        <v>2.5952179959984002E-6</v>
      </c>
      <c r="Q40" s="9">
        <v>0.8528656</v>
      </c>
    </row>
    <row r="41" spans="1:17" x14ac:dyDescent="0.2">
      <c r="A41" s="8">
        <v>6</v>
      </c>
      <c r="B41" s="73">
        <v>3.645365</v>
      </c>
      <c r="C41" s="10">
        <v>847331.6</v>
      </c>
      <c r="D41" s="45">
        <v>128.2809</v>
      </c>
      <c r="E41" s="10">
        <v>2868609000</v>
      </c>
      <c r="F41" s="10">
        <v>5808359</v>
      </c>
      <c r="G41" s="86">
        <v>2.0248000000000002E-3</v>
      </c>
      <c r="H41" s="9">
        <v>9.7745860762019632</v>
      </c>
      <c r="I41" s="9">
        <v>0.11390288</v>
      </c>
      <c r="K41" s="88">
        <v>1.524346E-4</v>
      </c>
      <c r="L41" s="43">
        <v>-21.349512069851141</v>
      </c>
      <c r="M41" s="45">
        <v>19.837408</v>
      </c>
      <c r="O41" s="10">
        <v>2.9598770000000002E-4</v>
      </c>
      <c r="P41" s="10">
        <v>3.8553013579415998E-6</v>
      </c>
      <c r="Q41" s="9">
        <v>1.3025207999999999</v>
      </c>
    </row>
    <row r="42" spans="1:17" x14ac:dyDescent="0.2">
      <c r="A42" s="8">
        <v>7</v>
      </c>
      <c r="B42" s="73">
        <v>3.4516640000000001</v>
      </c>
      <c r="C42" s="10">
        <v>862650.5</v>
      </c>
      <c r="D42" s="45">
        <v>128.77000000000001</v>
      </c>
      <c r="E42" s="10">
        <v>2755533000</v>
      </c>
      <c r="F42" s="10">
        <v>5581066</v>
      </c>
      <c r="G42" s="86">
        <v>2.0253979999999999E-3</v>
      </c>
      <c r="H42" s="9">
        <v>10.07281069220034</v>
      </c>
      <c r="I42" s="9">
        <v>0.10504682</v>
      </c>
      <c r="K42" s="88">
        <v>1.5130450000000001E-4</v>
      </c>
      <c r="L42" s="43">
        <v>-28.604904982023616</v>
      </c>
      <c r="M42" s="45">
        <v>19.770417999999999</v>
      </c>
      <c r="O42" s="10">
        <v>3.1328619999999998E-4</v>
      </c>
      <c r="P42" s="10">
        <v>1.3840852735796001E-6</v>
      </c>
      <c r="Q42" s="9">
        <v>0.44179580000000002</v>
      </c>
    </row>
    <row r="43" spans="1:17" x14ac:dyDescent="0.2">
      <c r="A43" s="8">
        <v>10</v>
      </c>
      <c r="B43" s="73">
        <v>3.5429599999999999</v>
      </c>
      <c r="C43" s="10">
        <v>870663.1</v>
      </c>
      <c r="D43" s="45">
        <v>132.6754</v>
      </c>
      <c r="E43" s="10">
        <v>2801218000</v>
      </c>
      <c r="F43" s="10">
        <v>5671353</v>
      </c>
      <c r="G43" s="86">
        <v>2.0245979999999998E-3</v>
      </c>
      <c r="H43" s="9">
        <v>9.6738479952123146</v>
      </c>
      <c r="I43" s="9">
        <v>0.11083294</v>
      </c>
      <c r="K43" s="88">
        <v>1.530019E-4</v>
      </c>
      <c r="L43" s="43">
        <v>-17.707370313302604</v>
      </c>
      <c r="M43" s="45">
        <v>19.510068</v>
      </c>
      <c r="O43" s="10">
        <v>3.1146320000000001E-4</v>
      </c>
      <c r="P43" s="10">
        <v>2.4664540325232001E-6</v>
      </c>
      <c r="Q43" s="9">
        <v>0.79189259999999995</v>
      </c>
    </row>
    <row r="44" spans="1:17" x14ac:dyDescent="0.2">
      <c r="G44" s="8" t="s">
        <v>12</v>
      </c>
      <c r="H44" s="46">
        <v>9.6497232196289513</v>
      </c>
      <c r="L44" s="52">
        <v>-25.008529605987317</v>
      </c>
      <c r="O44" s="47">
        <v>3.0796397142857139E-4</v>
      </c>
    </row>
    <row r="45" spans="1:17" s="18" customFormat="1" ht="16.5" thickBot="1" x14ac:dyDescent="0.25">
      <c r="B45" s="74"/>
      <c r="C45" s="20"/>
      <c r="D45" s="51"/>
      <c r="E45" s="20"/>
      <c r="F45" s="20"/>
      <c r="G45" s="18" t="s">
        <v>13</v>
      </c>
      <c r="H45" s="48">
        <v>0.76698251934817885</v>
      </c>
      <c r="I45" s="19"/>
      <c r="K45" s="20"/>
      <c r="L45" s="50">
        <v>47.704382681811985</v>
      </c>
      <c r="M45" s="54"/>
      <c r="O45" s="48">
        <v>4.1866842050508186</v>
      </c>
      <c r="P45" s="49"/>
      <c r="Q45" s="19"/>
    </row>
    <row r="46" spans="1:17" x14ac:dyDescent="0.2">
      <c r="A46" s="26" t="s">
        <v>4</v>
      </c>
      <c r="L46" s="43"/>
    </row>
    <row r="47" spans="1:17" x14ac:dyDescent="0.2">
      <c r="A47" s="8">
        <v>1</v>
      </c>
      <c r="B47" s="73">
        <v>3.927781</v>
      </c>
      <c r="C47" s="10">
        <v>2586802</v>
      </c>
      <c r="D47" s="45">
        <v>388.91629999999998</v>
      </c>
      <c r="E47" s="10">
        <v>2824344000</v>
      </c>
      <c r="F47" s="10">
        <v>5723992</v>
      </c>
      <c r="G47" s="86">
        <v>2.0267800000000002E-3</v>
      </c>
      <c r="H47" s="9">
        <v>10.762018751246938</v>
      </c>
      <c r="I47" s="9">
        <v>0.10600821999999999</v>
      </c>
      <c r="K47" s="88">
        <v>1.496549E-4</v>
      </c>
      <c r="L47" s="43">
        <v>-39.195557267591276</v>
      </c>
      <c r="M47" s="45">
        <v>12.760135999999999</v>
      </c>
      <c r="O47" s="10">
        <v>9.2281440000000002E-4</v>
      </c>
      <c r="P47" s="10">
        <v>7.534290484368E-6</v>
      </c>
      <c r="Q47" s="9">
        <v>0.81644700000000003</v>
      </c>
    </row>
    <row r="48" spans="1:17" x14ac:dyDescent="0.2">
      <c r="A48" s="8">
        <v>2</v>
      </c>
      <c r="B48" s="73">
        <v>3.9122909999999997</v>
      </c>
      <c r="C48" s="10">
        <v>2455571</v>
      </c>
      <c r="D48" s="45">
        <v>370.67950000000002</v>
      </c>
      <c r="E48" s="10">
        <v>2847943000</v>
      </c>
      <c r="F48" s="10">
        <v>5773346</v>
      </c>
      <c r="G48" s="86">
        <v>2.027311E-3</v>
      </c>
      <c r="H48" s="9">
        <v>11.026830241372521</v>
      </c>
      <c r="I48" s="9">
        <v>0.18322372000000001</v>
      </c>
      <c r="K48" s="88">
        <v>1.5196259999999999E-4</v>
      </c>
      <c r="L48" s="43">
        <v>-24.37981510015419</v>
      </c>
      <c r="M48" s="45">
        <v>13.957644</v>
      </c>
      <c r="O48" s="10">
        <v>8.6452570000000002E-4</v>
      </c>
      <c r="P48" s="10">
        <v>3.7264723258968001E-6</v>
      </c>
      <c r="Q48" s="9">
        <v>0.43104239999999999</v>
      </c>
    </row>
    <row r="49" spans="1:17" x14ac:dyDescent="0.2">
      <c r="A49" s="8">
        <v>3</v>
      </c>
      <c r="B49" s="73">
        <v>3.9313789999999997</v>
      </c>
      <c r="C49" s="10">
        <v>2334211</v>
      </c>
      <c r="D49" s="45">
        <v>341.53019999999998</v>
      </c>
      <c r="E49" s="10">
        <v>2803990000</v>
      </c>
      <c r="F49" s="10">
        <v>5680818</v>
      </c>
      <c r="G49" s="86">
        <v>2.0259760000000001E-3</v>
      </c>
      <c r="H49" s="9">
        <v>10.361061240774072</v>
      </c>
      <c r="I49" s="9">
        <v>0.17062917999999999</v>
      </c>
      <c r="K49" s="88">
        <v>1.470062E-4</v>
      </c>
      <c r="L49" s="43">
        <v>-56.200564971751518</v>
      </c>
      <c r="M49" s="45">
        <v>12.256031999999999</v>
      </c>
      <c r="O49" s="10">
        <v>8.3369490000000004E-4</v>
      </c>
      <c r="P49" s="10">
        <v>7.5707983934082004E-6</v>
      </c>
      <c r="Q49" s="9">
        <v>0.90810179999999996</v>
      </c>
    </row>
    <row r="50" spans="1:17" x14ac:dyDescent="0.2">
      <c r="A50" s="8">
        <v>4</v>
      </c>
      <c r="B50" s="73">
        <v>3.6271369999999998</v>
      </c>
      <c r="C50" s="10">
        <v>2286074</v>
      </c>
      <c r="D50" s="45">
        <v>324.1266</v>
      </c>
      <c r="E50" s="10">
        <v>2516500000</v>
      </c>
      <c r="F50" s="10">
        <v>5098031</v>
      </c>
      <c r="G50" s="86">
        <v>2.025733E-3</v>
      </c>
      <c r="H50" s="9">
        <v>10.23987632156409</v>
      </c>
      <c r="I50" s="9">
        <v>0.15995283999999999</v>
      </c>
      <c r="K50" s="88">
        <v>1.419515E-4</v>
      </c>
      <c r="L50" s="43">
        <v>-88.652413970210617</v>
      </c>
      <c r="M50" s="45">
        <v>17.522113999999998</v>
      </c>
      <c r="O50" s="10">
        <v>9.0983600000000002E-4</v>
      </c>
      <c r="P50" s="10">
        <v>6.4425650930479999E-6</v>
      </c>
      <c r="Q50" s="9">
        <v>0.7081018</v>
      </c>
    </row>
    <row r="51" spans="1:17" x14ac:dyDescent="0.2">
      <c r="A51" s="28">
        <v>5</v>
      </c>
      <c r="B51" s="75">
        <v>3.4800619999999998</v>
      </c>
      <c r="C51" s="33">
        <v>714352.9</v>
      </c>
      <c r="D51" s="58">
        <v>105.1923</v>
      </c>
      <c r="E51" s="10">
        <v>2398465000</v>
      </c>
      <c r="F51" s="10">
        <v>4859123</v>
      </c>
      <c r="G51" s="86">
        <v>2.0260080000000001E-3</v>
      </c>
      <c r="H51" s="9">
        <v>10.377019748653682</v>
      </c>
      <c r="I51" s="9">
        <v>0.13885800000000001</v>
      </c>
      <c r="J51" s="28"/>
      <c r="K51" s="89">
        <v>1.479563E-4</v>
      </c>
      <c r="L51" s="57">
        <v>-50.100796096558931</v>
      </c>
      <c r="M51" s="58">
        <v>22.032759999999996</v>
      </c>
      <c r="N51" s="56"/>
      <c r="O51" s="33">
        <v>2.9841950000000003E-4</v>
      </c>
      <c r="P51" s="33">
        <v>1.5992283099830002E-5</v>
      </c>
      <c r="Q51" s="55">
        <v>5.358994</v>
      </c>
    </row>
    <row r="52" spans="1:17" x14ac:dyDescent="0.2">
      <c r="A52" s="8">
        <v>6</v>
      </c>
      <c r="B52" s="73">
        <v>3.4742730000000002</v>
      </c>
      <c r="C52" s="10">
        <v>2176083</v>
      </c>
      <c r="D52" s="45">
        <v>321.16230000000002</v>
      </c>
      <c r="E52" s="10">
        <v>2398465000</v>
      </c>
      <c r="F52" s="10">
        <v>4859123</v>
      </c>
      <c r="G52" s="86">
        <v>2.0260030000000002E-3</v>
      </c>
      <c r="H52" s="9">
        <v>10.374526231797354</v>
      </c>
      <c r="I52" s="9">
        <v>0.15495114000000001</v>
      </c>
      <c r="K52" s="88">
        <v>1.472178E-4</v>
      </c>
      <c r="L52" s="43">
        <v>-54.842064714946126</v>
      </c>
      <c r="M52" s="45">
        <v>23.684460000000001</v>
      </c>
      <c r="O52" s="10">
        <v>8.8172784000000012E-4</v>
      </c>
      <c r="P52" s="10">
        <v>6.9823286998214408E-6</v>
      </c>
      <c r="Q52" s="9">
        <v>0.79189160000000003</v>
      </c>
    </row>
    <row r="53" spans="1:17" x14ac:dyDescent="0.2">
      <c r="A53" s="8">
        <v>7</v>
      </c>
      <c r="B53" s="73">
        <v>3.4428239999999999</v>
      </c>
      <c r="C53" s="10">
        <v>2362133</v>
      </c>
      <c r="D53" s="45">
        <v>347.36279999999999</v>
      </c>
      <c r="E53" s="10">
        <v>2557284000</v>
      </c>
      <c r="F53" s="10">
        <v>5179379</v>
      </c>
      <c r="G53" s="86">
        <v>2.0253440000000001E-3</v>
      </c>
      <c r="H53" s="9">
        <v>10.045880710153776</v>
      </c>
      <c r="I53" s="9">
        <v>0.15698435999999999</v>
      </c>
      <c r="K53" s="88">
        <v>1.4729080000000001E-4</v>
      </c>
      <c r="L53" s="43">
        <v>-54.373394966615308</v>
      </c>
      <c r="M53" s="45">
        <v>12.081966</v>
      </c>
      <c r="O53" s="10">
        <v>9.2638650000000003E-4</v>
      </c>
      <c r="P53" s="10">
        <v>3.9292312842900003E-6</v>
      </c>
      <c r="Q53" s="9">
        <v>0.42414600000000002</v>
      </c>
    </row>
    <row r="54" spans="1:17" x14ac:dyDescent="0.2">
      <c r="A54" s="8">
        <v>8</v>
      </c>
      <c r="B54" s="73">
        <v>3.4472050000000003</v>
      </c>
      <c r="C54" s="10">
        <v>2215337.3000000003</v>
      </c>
      <c r="D54" s="45">
        <v>327.13912000000005</v>
      </c>
      <c r="E54" s="10">
        <v>2552911000</v>
      </c>
      <c r="F54" s="10">
        <v>5170587</v>
      </c>
      <c r="G54" s="86">
        <v>2.0253810000000001E-3</v>
      </c>
      <c r="H54" s="9">
        <v>10.064332734889492</v>
      </c>
      <c r="I54" s="9">
        <v>0.17090939999999999</v>
      </c>
      <c r="K54" s="88">
        <v>1.4770660000000001E-4</v>
      </c>
      <c r="L54" s="43">
        <v>-51.703903441191578</v>
      </c>
      <c r="M54" s="45">
        <v>13.104474</v>
      </c>
      <c r="O54" s="10">
        <v>8.6979035000000007E-4</v>
      </c>
      <c r="P54" s="10">
        <v>6.2916319758863993E-6</v>
      </c>
      <c r="Q54" s="9">
        <v>0.72335039999999995</v>
      </c>
    </row>
    <row r="55" spans="1:17" x14ac:dyDescent="0.2">
      <c r="G55" s="8" t="s">
        <v>12</v>
      </c>
      <c r="H55" s="46">
        <v>10.40644324755649</v>
      </c>
      <c r="L55" s="52">
        <v>-52.763959204637224</v>
      </c>
      <c r="O55" s="47">
        <v>8.8696795571428582E-4</v>
      </c>
    </row>
    <row r="56" spans="1:17" s="18" customFormat="1" ht="16.5" thickBot="1" x14ac:dyDescent="0.25">
      <c r="B56" s="74"/>
      <c r="C56" s="20"/>
      <c r="D56" s="51"/>
      <c r="E56" s="20"/>
      <c r="F56" s="20"/>
      <c r="G56" s="18" t="s">
        <v>13</v>
      </c>
      <c r="H56" s="48">
        <v>0.67190450543135816</v>
      </c>
      <c r="I56" s="19"/>
      <c r="K56" s="20"/>
      <c r="L56" s="50">
        <v>39.137238333280386</v>
      </c>
      <c r="M56" s="51"/>
      <c r="O56" s="48">
        <v>7.7161138171124479</v>
      </c>
      <c r="P56" s="49"/>
      <c r="Q56" s="19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opLeftCell="C1" workbookViewId="0">
      <selection activeCell="M1" sqref="A1:R61"/>
    </sheetView>
  </sheetViews>
  <sheetFormatPr defaultColWidth="9.125" defaultRowHeight="15.75" x14ac:dyDescent="0.2"/>
  <cols>
    <col min="1" max="1" width="11.625" style="4" bestFit="1" customWidth="1"/>
    <col min="2" max="2" width="9.75" style="84" bestFit="1" customWidth="1"/>
    <col min="3" max="4" width="12.375" style="4" bestFit="1" customWidth="1"/>
    <col min="5" max="5" width="16.25" style="4" bestFit="1" customWidth="1"/>
    <col min="6" max="7" width="16.25" style="7" bestFit="1" customWidth="1"/>
    <col min="8" max="8" width="11.25" style="3" bestFit="1" customWidth="1"/>
    <col min="9" max="9" width="11" style="4" bestFit="1" customWidth="1"/>
    <col min="10" max="10" width="11.875" style="4" bestFit="1" customWidth="1"/>
    <col min="11" max="11" width="7.125" style="4" bestFit="1" customWidth="1"/>
    <col min="12" max="12" width="19.125" style="3" bestFit="1" customWidth="1"/>
    <col min="13" max="13" width="8.375" style="4" bestFit="1" customWidth="1"/>
    <col min="14" max="14" width="11.875" style="4" bestFit="1" customWidth="1"/>
    <col min="15" max="15" width="7.125" style="4" bestFit="1" customWidth="1"/>
    <col min="16" max="16" width="15.25" style="3" bestFit="1" customWidth="1"/>
    <col min="17" max="17" width="11.125" style="4" bestFit="1" customWidth="1"/>
    <col min="18" max="18" width="13" style="2" bestFit="1" customWidth="1"/>
    <col min="19" max="16384" width="9.125" style="4"/>
  </cols>
  <sheetData>
    <row r="1" spans="1:18" s="78" customFormat="1" ht="24.95" customHeight="1" thickBot="1" x14ac:dyDescent="0.25">
      <c r="B1" s="79" t="s">
        <v>32</v>
      </c>
      <c r="C1" s="80" t="s">
        <v>21</v>
      </c>
      <c r="D1" s="80" t="s">
        <v>38</v>
      </c>
      <c r="E1" s="80" t="s">
        <v>36</v>
      </c>
      <c r="F1" s="81" t="s">
        <v>37</v>
      </c>
      <c r="G1" s="81" t="s">
        <v>39</v>
      </c>
      <c r="H1" s="80" t="s">
        <v>40</v>
      </c>
      <c r="I1" s="82" t="s">
        <v>43</v>
      </c>
      <c r="J1" s="82" t="s">
        <v>33</v>
      </c>
      <c r="K1" s="78" t="s">
        <v>11</v>
      </c>
      <c r="L1" s="80" t="s">
        <v>41</v>
      </c>
      <c r="M1" s="82" t="s">
        <v>46</v>
      </c>
      <c r="N1" s="82" t="s">
        <v>33</v>
      </c>
      <c r="O1" s="78" t="s">
        <v>11</v>
      </c>
      <c r="P1" s="80" t="s">
        <v>42</v>
      </c>
      <c r="Q1" s="82" t="s">
        <v>35</v>
      </c>
      <c r="R1" s="82" t="s">
        <v>34</v>
      </c>
    </row>
    <row r="2" spans="1:18" x14ac:dyDescent="0.2">
      <c r="A2" s="1" t="s">
        <v>8</v>
      </c>
      <c r="I2" s="2"/>
      <c r="J2" s="2"/>
      <c r="M2" s="6"/>
      <c r="N2" s="7"/>
      <c r="Q2" s="3"/>
    </row>
    <row r="3" spans="1:18" s="8" customFormat="1" x14ac:dyDescent="0.2">
      <c r="A3" s="8">
        <v>1</v>
      </c>
      <c r="B3" s="73">
        <v>3.1611130000000003</v>
      </c>
      <c r="C3" s="10">
        <v>293432400</v>
      </c>
      <c r="D3" s="10">
        <v>595497</v>
      </c>
      <c r="E3" s="10">
        <v>1793865</v>
      </c>
      <c r="F3" s="45">
        <v>729.96320000000003</v>
      </c>
      <c r="G3" s="45">
        <v>407.08150000000001</v>
      </c>
      <c r="H3" s="86">
        <v>2.0292069999999999E-3</v>
      </c>
      <c r="I3" s="2">
        <v>11.97237183323363</v>
      </c>
      <c r="J3" s="2">
        <v>0.31076500000000001</v>
      </c>
      <c r="K3" s="2">
        <v>5.4223718332336306</v>
      </c>
      <c r="L3" s="88">
        <v>2.281665E-4</v>
      </c>
      <c r="M3" s="12">
        <v>464.85939907550079</v>
      </c>
      <c r="N3" s="7">
        <v>9.1314919999999997</v>
      </c>
      <c r="O3" s="12">
        <v>530.85939907550073</v>
      </c>
      <c r="P3" s="10">
        <v>6.1095610000000003E-3</v>
      </c>
      <c r="Q3" s="3">
        <v>4.9901354638628009E-5</v>
      </c>
      <c r="R3" s="9">
        <v>0.81677480000000002</v>
      </c>
    </row>
    <row r="4" spans="1:18" s="8" customFormat="1" x14ac:dyDescent="0.2">
      <c r="A4" s="8">
        <v>2</v>
      </c>
      <c r="B4" s="73">
        <v>3.1528989999999997</v>
      </c>
      <c r="C4" s="10">
        <v>289122500</v>
      </c>
      <c r="D4" s="10">
        <v>586475.5</v>
      </c>
      <c r="E4" s="10">
        <v>1759376</v>
      </c>
      <c r="F4" s="45">
        <v>715.54280000000006</v>
      </c>
      <c r="G4" s="45">
        <v>401.91340000000002</v>
      </c>
      <c r="H4" s="86">
        <v>2.028466E-3</v>
      </c>
      <c r="I4" s="2">
        <v>11.602832635148719</v>
      </c>
      <c r="J4" s="2">
        <v>0.35011059999999994</v>
      </c>
      <c r="K4" s="2">
        <v>5.0528326351487189</v>
      </c>
      <c r="L4" s="88">
        <v>2.2902219999999999E-4</v>
      </c>
      <c r="M4" s="12">
        <v>470.35310734463252</v>
      </c>
      <c r="N4" s="7">
        <v>9.1747160000000001</v>
      </c>
      <c r="O4" s="12">
        <v>536.35310734463246</v>
      </c>
      <c r="P4" s="10">
        <v>6.0838589999999996E-3</v>
      </c>
      <c r="Q4" s="3">
        <v>3.3235841859485995E-5</v>
      </c>
      <c r="R4" s="9">
        <v>0.54629539999999999</v>
      </c>
    </row>
    <row r="5" spans="1:18" s="8" customFormat="1" x14ac:dyDescent="0.2">
      <c r="A5" s="8">
        <v>3</v>
      </c>
      <c r="B5" s="73">
        <v>3.1514120000000001</v>
      </c>
      <c r="C5" s="10">
        <v>290121100</v>
      </c>
      <c r="D5" s="10">
        <v>588573.80000000005</v>
      </c>
      <c r="E5" s="10">
        <v>1770207</v>
      </c>
      <c r="F5" s="45">
        <v>722.11329999999998</v>
      </c>
      <c r="G5" s="45">
        <v>398.53719999999998</v>
      </c>
      <c r="H5" s="86">
        <v>2.02886E-3</v>
      </c>
      <c r="I5" s="2">
        <v>11.799321763415138</v>
      </c>
      <c r="J5" s="2">
        <v>0.3728206</v>
      </c>
      <c r="K5" s="2">
        <v>5.2493217634151383</v>
      </c>
      <c r="L5" s="88">
        <v>2.2522779999999999E-4</v>
      </c>
      <c r="M5" s="12">
        <v>445.99255264509475</v>
      </c>
      <c r="N5" s="7">
        <v>16.226911999999999</v>
      </c>
      <c r="O5" s="12">
        <v>511.99255264509475</v>
      </c>
      <c r="P5" s="10">
        <v>6.0977740000000002E-3</v>
      </c>
      <c r="Q5" s="3">
        <v>5.5798815172963999E-5</v>
      </c>
      <c r="R5" s="9">
        <v>0.91506860000000001</v>
      </c>
    </row>
    <row r="6" spans="1:18" s="8" customFormat="1" x14ac:dyDescent="0.2">
      <c r="A6" s="8">
        <v>4</v>
      </c>
      <c r="B6" s="73">
        <v>3.1262999999999996</v>
      </c>
      <c r="C6" s="10">
        <v>286674400</v>
      </c>
      <c r="D6" s="10">
        <v>581322.5</v>
      </c>
      <c r="E6" s="10">
        <v>1694277</v>
      </c>
      <c r="F6" s="45">
        <v>697.47230000000002</v>
      </c>
      <c r="G6" s="45">
        <v>381.26049999999998</v>
      </c>
      <c r="H6" s="86">
        <v>2.0277540000000001E-3</v>
      </c>
      <c r="I6" s="2">
        <v>11.24775583482962</v>
      </c>
      <c r="J6" s="2">
        <v>0.29909419999999998</v>
      </c>
      <c r="K6" s="2">
        <v>4.6977558348296204</v>
      </c>
      <c r="L6" s="88">
        <v>2.2504179999999999E-4</v>
      </c>
      <c r="M6" s="12">
        <v>444.79840780688227</v>
      </c>
      <c r="N6" s="7">
        <v>9.7383360000000003</v>
      </c>
      <c r="O6" s="12">
        <v>510.79840780688227</v>
      </c>
      <c r="P6" s="10">
        <v>5.9042310000000002E-3</v>
      </c>
      <c r="Q6" s="3">
        <v>3.9312979668101998E-5</v>
      </c>
      <c r="R6" s="9">
        <v>0.6658442</v>
      </c>
    </row>
    <row r="7" spans="1:18" s="28" customFormat="1" x14ac:dyDescent="0.2">
      <c r="A7" s="8">
        <v>5</v>
      </c>
      <c r="B7" s="73">
        <v>3.1009529999999996</v>
      </c>
      <c r="C7" s="10">
        <v>288492600</v>
      </c>
      <c r="D7" s="10">
        <v>584843.80000000005</v>
      </c>
      <c r="E7" s="10">
        <v>1726840</v>
      </c>
      <c r="F7" s="45">
        <v>694.72529999999995</v>
      </c>
      <c r="G7" s="45">
        <v>389.72219999999999</v>
      </c>
      <c r="H7" s="87">
        <v>2.0269400000000001E-3</v>
      </c>
      <c r="I7" s="30">
        <v>10.841811290644321</v>
      </c>
      <c r="J7" s="30">
        <v>0.36330819999999997</v>
      </c>
      <c r="K7" s="30">
        <v>4.2918112906443211</v>
      </c>
      <c r="L7" s="88">
        <v>2.258455E-4</v>
      </c>
      <c r="M7" s="12">
        <v>449.95826913199789</v>
      </c>
      <c r="N7" s="7">
        <v>9.806356000000001</v>
      </c>
      <c r="O7" s="12">
        <v>515.95826913199789</v>
      </c>
      <c r="P7" s="10">
        <v>5.9963689999999997E-3</v>
      </c>
      <c r="Q7" s="3">
        <v>4.7682082919793998E-5</v>
      </c>
      <c r="R7" s="9">
        <v>0.79518259999999996</v>
      </c>
    </row>
    <row r="8" spans="1:18" s="8" customFormat="1" x14ac:dyDescent="0.2">
      <c r="A8" s="8">
        <v>6</v>
      </c>
      <c r="B8" s="73">
        <v>3.1061160000000001</v>
      </c>
      <c r="C8" s="10">
        <v>286178800</v>
      </c>
      <c r="D8" s="10">
        <v>580577.30000000005</v>
      </c>
      <c r="E8" s="10">
        <v>1691416</v>
      </c>
      <c r="F8" s="45">
        <v>688.86580000000004</v>
      </c>
      <c r="G8" s="45">
        <v>382.67759999999998</v>
      </c>
      <c r="H8" s="86">
        <v>2.0286739999999998E-3</v>
      </c>
      <c r="I8" s="2">
        <v>11.706562936365295</v>
      </c>
      <c r="J8" s="2">
        <v>0.3450976</v>
      </c>
      <c r="K8" s="2">
        <v>5.1565629363652947</v>
      </c>
      <c r="L8" s="88">
        <v>2.2569739999999999E-4</v>
      </c>
      <c r="M8" s="12">
        <v>449.00744735490485</v>
      </c>
      <c r="N8" s="7">
        <v>10.757224000000001</v>
      </c>
      <c r="O8" s="12">
        <v>515.0074473549048</v>
      </c>
      <c r="P8" s="10">
        <v>5.9102010000000003E-3</v>
      </c>
      <c r="Q8" s="3">
        <v>4.3844956142922001E-5</v>
      </c>
      <c r="R8" s="9">
        <v>0.74185219999999996</v>
      </c>
    </row>
    <row r="9" spans="1:18" s="8" customFormat="1" x14ac:dyDescent="0.2">
      <c r="A9" s="8">
        <v>7</v>
      </c>
      <c r="B9" s="73">
        <v>3.087888</v>
      </c>
      <c r="C9" s="10">
        <v>287070900</v>
      </c>
      <c r="D9" s="10">
        <v>581894.19999999995</v>
      </c>
      <c r="E9" s="10">
        <v>1691035</v>
      </c>
      <c r="F9" s="45">
        <v>682.7912</v>
      </c>
      <c r="G9" s="45">
        <v>386.06279999999998</v>
      </c>
      <c r="H9" s="86">
        <v>2.028125E-3</v>
      </c>
      <c r="I9" s="2">
        <v>11.432774785557598</v>
      </c>
      <c r="J9" s="2">
        <v>0.42816720000000003</v>
      </c>
      <c r="K9" s="2">
        <v>4.882774785557598</v>
      </c>
      <c r="L9" s="88">
        <v>2.281754E-4</v>
      </c>
      <c r="M9" s="12">
        <v>464.91653826399568</v>
      </c>
      <c r="N9" s="7">
        <v>12.189778</v>
      </c>
      <c r="O9" s="12">
        <v>530.91653826399568</v>
      </c>
      <c r="P9" s="10">
        <v>5.8902850000000003E-3</v>
      </c>
      <c r="Q9" s="3">
        <v>4.6955243297970001E-5</v>
      </c>
      <c r="R9" s="9">
        <v>0.79716419999999999</v>
      </c>
    </row>
    <row r="10" spans="1:18" s="8" customFormat="1" x14ac:dyDescent="0.2">
      <c r="B10" s="73"/>
      <c r="C10" s="10"/>
      <c r="D10" s="10"/>
      <c r="E10" s="10"/>
      <c r="F10" s="45"/>
      <c r="G10" s="45"/>
      <c r="H10" s="10" t="s">
        <v>12</v>
      </c>
      <c r="I10" s="9">
        <f>AVERAGE(I3:I6,I8:I9)</f>
        <v>11.626936631425002</v>
      </c>
      <c r="K10" s="14">
        <v>5.0769366314250002</v>
      </c>
      <c r="L10" s="3"/>
      <c r="M10" s="36">
        <f>AVERAGE(M3:M9)</f>
        <v>455.69796023185842</v>
      </c>
      <c r="O10" s="16">
        <v>522.65457541516844</v>
      </c>
      <c r="P10" s="17">
        <v>5.9988971428571432E-3</v>
      </c>
      <c r="R10" s="9"/>
    </row>
    <row r="11" spans="1:18" s="18" customFormat="1" ht="16.5" thickBot="1" x14ac:dyDescent="0.25">
      <c r="B11" s="74"/>
      <c r="C11" s="20"/>
      <c r="D11" s="20"/>
      <c r="E11" s="20"/>
      <c r="F11" s="51"/>
      <c r="G11" s="51"/>
      <c r="H11" s="20" t="s">
        <v>13</v>
      </c>
      <c r="I11" s="21"/>
      <c r="J11" s="22"/>
      <c r="K11" s="21">
        <v>0.51956933115964565</v>
      </c>
      <c r="L11" s="37"/>
      <c r="M11" s="24"/>
      <c r="N11" s="38"/>
      <c r="O11" s="24">
        <v>21.203610942258003</v>
      </c>
      <c r="P11" s="21">
        <v>3.2743275806257395</v>
      </c>
      <c r="Q11" s="25"/>
      <c r="R11" s="22"/>
    </row>
    <row r="12" spans="1:18" s="8" customFormat="1" x14ac:dyDescent="0.2">
      <c r="A12" s="26" t="s">
        <v>9</v>
      </c>
      <c r="B12" s="73"/>
      <c r="F12" s="45"/>
      <c r="G12" s="45"/>
      <c r="H12" s="10"/>
      <c r="L12" s="10"/>
      <c r="P12" s="10"/>
      <c r="R12" s="9"/>
    </row>
    <row r="13" spans="1:18" s="8" customFormat="1" x14ac:dyDescent="0.2">
      <c r="A13" s="8">
        <v>1</v>
      </c>
      <c r="B13" s="73">
        <v>3.2421609999999998</v>
      </c>
      <c r="C13" s="10">
        <v>286657400</v>
      </c>
      <c r="D13" s="10">
        <v>583462</v>
      </c>
      <c r="E13" s="10">
        <v>88727.6</v>
      </c>
      <c r="F13" s="45">
        <v>35.638330000000003</v>
      </c>
      <c r="G13" s="45">
        <v>19.27862</v>
      </c>
      <c r="H13" s="86">
        <v>2.035392E-3</v>
      </c>
      <c r="I13" s="2">
        <v>15.056852184320846</v>
      </c>
      <c r="J13" s="2">
        <v>0.43681940000000002</v>
      </c>
      <c r="K13" s="2">
        <v>5.2568521843208451</v>
      </c>
      <c r="L13" s="88">
        <v>2.172539E-4</v>
      </c>
      <c r="M13" s="12">
        <v>394.79904982023606</v>
      </c>
      <c r="N13" s="7">
        <v>41.755199999999995</v>
      </c>
      <c r="O13" s="12">
        <v>514.79904982023606</v>
      </c>
      <c r="P13" s="10">
        <v>3.0980059999999998E-4</v>
      </c>
      <c r="Q13" s="3">
        <v>2.3727249997267999E-6</v>
      </c>
      <c r="R13" s="9">
        <v>0.76588780000000001</v>
      </c>
    </row>
    <row r="14" spans="1:18" s="8" customFormat="1" x14ac:dyDescent="0.2">
      <c r="A14" s="8">
        <v>2</v>
      </c>
      <c r="B14" s="73">
        <v>3.2370760000000001</v>
      </c>
      <c r="C14" s="10">
        <v>286410400</v>
      </c>
      <c r="D14" s="10">
        <v>582917.4</v>
      </c>
      <c r="E14" s="10">
        <v>89413.11</v>
      </c>
      <c r="F14" s="45">
        <v>35.096080000000001</v>
      </c>
      <c r="G14" s="45">
        <v>19.224869999999999</v>
      </c>
      <c r="H14" s="86">
        <v>2.0350250000000002E-3</v>
      </c>
      <c r="I14" s="2">
        <v>14.873828047077708</v>
      </c>
      <c r="J14" s="2">
        <v>0.404528</v>
      </c>
      <c r="K14" s="2">
        <v>5.0738280470777077</v>
      </c>
      <c r="L14" s="88">
        <v>2.154736E-4</v>
      </c>
      <c r="M14" s="12">
        <v>383.36928608115039</v>
      </c>
      <c r="N14" s="7">
        <v>42.283359999999995</v>
      </c>
      <c r="O14" s="12">
        <v>503.36928608115039</v>
      </c>
      <c r="P14" s="10">
        <v>3.1214360000000001E-4</v>
      </c>
      <c r="Q14" s="3">
        <v>2.6273507627192004E-6</v>
      </c>
      <c r="R14" s="9">
        <v>0.84171220000000002</v>
      </c>
    </row>
    <row r="15" spans="1:18" s="8" customFormat="1" x14ac:dyDescent="0.2">
      <c r="A15" s="8">
        <v>3</v>
      </c>
      <c r="B15" s="73">
        <v>3.2357460000000002</v>
      </c>
      <c r="C15" s="10">
        <v>286759700</v>
      </c>
      <c r="D15" s="10">
        <v>584401.1</v>
      </c>
      <c r="E15" s="10">
        <v>88562.01</v>
      </c>
      <c r="F15" s="45">
        <v>36.265250000000002</v>
      </c>
      <c r="G15" s="45">
        <v>20.058520000000001</v>
      </c>
      <c r="H15" s="86">
        <v>2.0359459999999998E-3</v>
      </c>
      <c r="I15" s="2">
        <v>15.33313385198487</v>
      </c>
      <c r="J15" s="2">
        <v>0.38968759999999997</v>
      </c>
      <c r="K15" s="2">
        <v>5.5331338519848696</v>
      </c>
      <c r="L15" s="88">
        <v>2.2649040000000001E-4</v>
      </c>
      <c r="M15" s="12">
        <v>454.09861325115554</v>
      </c>
      <c r="N15" s="7">
        <v>41.900279999999995</v>
      </c>
      <c r="O15" s="12">
        <v>574.09861325115548</v>
      </c>
      <c r="P15" s="10">
        <v>3.0881270000000002E-4</v>
      </c>
      <c r="Q15" s="3">
        <v>2.3029435347324003E-6</v>
      </c>
      <c r="R15" s="9">
        <v>0.74574119999999999</v>
      </c>
    </row>
    <row r="16" spans="1:18" s="8" customFormat="1" x14ac:dyDescent="0.2">
      <c r="A16" s="8">
        <v>4</v>
      </c>
      <c r="B16" s="73">
        <v>3.224637</v>
      </c>
      <c r="C16" s="10">
        <v>284251900</v>
      </c>
      <c r="D16" s="10">
        <v>578492.6</v>
      </c>
      <c r="E16" s="10">
        <v>87536.34</v>
      </c>
      <c r="F16" s="45">
        <v>34.356940000000002</v>
      </c>
      <c r="G16" s="45">
        <v>18.909500000000001</v>
      </c>
      <c r="H16" s="86">
        <v>2.0349360000000002E-3</v>
      </c>
      <c r="I16" s="2">
        <v>14.829443447037738</v>
      </c>
      <c r="J16" s="2">
        <v>0.37985419999999998</v>
      </c>
      <c r="K16" s="2">
        <v>5.0294434470377372</v>
      </c>
      <c r="L16" s="88">
        <v>2.1625060000000001E-4</v>
      </c>
      <c r="M16" s="12">
        <v>388.35772984078073</v>
      </c>
      <c r="N16" s="7">
        <v>53.049460000000003</v>
      </c>
      <c r="O16" s="12">
        <v>508.35772984078073</v>
      </c>
      <c r="P16" s="10">
        <v>3.0792820000000002E-4</v>
      </c>
      <c r="Q16" s="3">
        <v>2.4502037789484006E-6</v>
      </c>
      <c r="R16" s="9">
        <v>0.79570620000000003</v>
      </c>
    </row>
    <row r="17" spans="1:18" s="8" customFormat="1" x14ac:dyDescent="0.2">
      <c r="A17" s="8">
        <v>5</v>
      </c>
      <c r="B17" s="73">
        <v>3.2174399999999999</v>
      </c>
      <c r="C17" s="10">
        <v>280895500</v>
      </c>
      <c r="D17" s="10">
        <v>571551</v>
      </c>
      <c r="E17" s="10">
        <v>86353.72</v>
      </c>
      <c r="F17" s="45">
        <v>33.617809999999999</v>
      </c>
      <c r="G17" s="45">
        <v>19.29654</v>
      </c>
      <c r="H17" s="86">
        <v>2.0347519999999999E-3</v>
      </c>
      <c r="I17" s="2">
        <v>14.737682026730425</v>
      </c>
      <c r="J17" s="2">
        <v>0.38560360000000005</v>
      </c>
      <c r="K17" s="2">
        <v>4.9376820267304247</v>
      </c>
      <c r="L17" s="88">
        <v>2.2413580000000001E-4</v>
      </c>
      <c r="M17" s="12">
        <v>438.98176682074984</v>
      </c>
      <c r="N17" s="7">
        <v>42.189500000000002</v>
      </c>
      <c r="O17" s="12">
        <v>558.98176682074984</v>
      </c>
      <c r="P17" s="10">
        <v>3.0694020000000003E-4</v>
      </c>
      <c r="Q17" s="3">
        <v>1.3940339896224001E-6</v>
      </c>
      <c r="R17" s="9">
        <v>0.4541712</v>
      </c>
    </row>
    <row r="18" spans="1:18" s="8" customFormat="1" x14ac:dyDescent="0.2">
      <c r="A18" s="8">
        <v>6</v>
      </c>
      <c r="B18" s="73">
        <v>3.231052</v>
      </c>
      <c r="C18" s="10">
        <v>278163700</v>
      </c>
      <c r="D18" s="10">
        <v>565751.19999999995</v>
      </c>
      <c r="E18" s="10">
        <v>85472.17</v>
      </c>
      <c r="F18" s="45">
        <v>34.039639999999999</v>
      </c>
      <c r="G18" s="45">
        <v>18.841419999999999</v>
      </c>
      <c r="H18" s="87">
        <v>2.0336899999999999E-3</v>
      </c>
      <c r="I18" s="30">
        <v>14.208059046479038</v>
      </c>
      <c r="J18" s="30">
        <v>0.39906539999999996</v>
      </c>
      <c r="K18" s="30">
        <v>4.4080590464790372</v>
      </c>
      <c r="L18" s="88">
        <v>2.1979439999999999E-4</v>
      </c>
      <c r="M18" s="12">
        <v>411.10939907550062</v>
      </c>
      <c r="N18" s="7">
        <v>42.492960000000004</v>
      </c>
      <c r="O18" s="12">
        <v>531.10939907550062</v>
      </c>
      <c r="P18" s="10">
        <v>3.0772029999999998E-4</v>
      </c>
      <c r="Q18" s="3">
        <v>2.0871640163197998E-6</v>
      </c>
      <c r="R18" s="9">
        <v>0.67826660000000005</v>
      </c>
    </row>
    <row r="19" spans="1:18" s="8" customFormat="1" x14ac:dyDescent="0.2">
      <c r="A19" s="8">
        <v>7</v>
      </c>
      <c r="B19" s="73">
        <v>3.2120419999999998</v>
      </c>
      <c r="C19" s="10">
        <v>279390400</v>
      </c>
      <c r="D19" s="10">
        <v>568301.69999999995</v>
      </c>
      <c r="E19" s="10">
        <v>86577.77</v>
      </c>
      <c r="F19" s="45">
        <v>34.948920000000001</v>
      </c>
      <c r="G19" s="45">
        <v>18.824390000000001</v>
      </c>
      <c r="H19" s="87">
        <v>2.0337440000000001E-3</v>
      </c>
      <c r="I19" s="30">
        <v>14.234989028525824</v>
      </c>
      <c r="J19" s="30">
        <v>0.30259180000000002</v>
      </c>
      <c r="K19" s="30">
        <v>4.4349890285258233</v>
      </c>
      <c r="L19" s="88">
        <v>2.1750130000000001E-4</v>
      </c>
      <c r="M19" s="12">
        <v>396.38739085772977</v>
      </c>
      <c r="N19" s="7">
        <v>45.144060000000003</v>
      </c>
      <c r="O19" s="12">
        <v>516.38739085772977</v>
      </c>
      <c r="P19" s="10">
        <v>3.093371E-4</v>
      </c>
      <c r="Q19" s="3">
        <v>2.0289766846552004E-6</v>
      </c>
      <c r="R19" s="9">
        <v>0.65591120000000003</v>
      </c>
    </row>
    <row r="20" spans="1:18" s="8" customFormat="1" x14ac:dyDescent="0.2">
      <c r="B20" s="73"/>
      <c r="F20" s="45"/>
      <c r="G20" s="45"/>
      <c r="H20" s="10" t="s">
        <v>12</v>
      </c>
      <c r="I20" s="14">
        <f>AVERAGE(I13:I17)</f>
        <v>14.966187911430319</v>
      </c>
      <c r="J20" s="2"/>
      <c r="K20" s="14">
        <v>5.110199999999999</v>
      </c>
      <c r="L20" s="3"/>
      <c r="M20" s="36">
        <f>AVERAGE(M13:M19)</f>
        <v>409.58617653532895</v>
      </c>
      <c r="O20" s="16">
        <v>529.58617653532906</v>
      </c>
      <c r="P20" s="17">
        <v>3.0895467142857139E-4</v>
      </c>
      <c r="R20" s="9"/>
    </row>
    <row r="21" spans="1:18" s="18" customFormat="1" ht="16.5" thickBot="1" x14ac:dyDescent="0.25">
      <c r="B21" s="74"/>
      <c r="F21" s="51"/>
      <c r="G21" s="51"/>
      <c r="H21" s="20" t="s">
        <v>13</v>
      </c>
      <c r="I21" s="21"/>
      <c r="J21" s="22"/>
      <c r="K21" s="21">
        <v>0.47150150169003685</v>
      </c>
      <c r="L21" s="37"/>
      <c r="M21" s="24"/>
      <c r="N21" s="38"/>
      <c r="O21" s="24">
        <v>54.028494405062254</v>
      </c>
      <c r="P21" s="21">
        <v>1.1114316475131818</v>
      </c>
      <c r="Q21" s="25"/>
      <c r="R21" s="22"/>
    </row>
    <row r="22" spans="1:18" s="8" customFormat="1" x14ac:dyDescent="0.2">
      <c r="A22" s="26" t="s">
        <v>5</v>
      </c>
      <c r="B22" s="73"/>
      <c r="C22" s="10"/>
      <c r="D22" s="10"/>
      <c r="E22" s="10"/>
      <c r="F22" s="45"/>
      <c r="G22" s="45"/>
      <c r="H22" s="10"/>
      <c r="L22" s="10"/>
      <c r="P22" s="10"/>
      <c r="R22" s="9"/>
    </row>
    <row r="23" spans="1:18" s="8" customFormat="1" x14ac:dyDescent="0.2">
      <c r="A23" s="8">
        <v>1</v>
      </c>
      <c r="B23" s="73">
        <v>3.2977049999999997</v>
      </c>
      <c r="C23" s="10">
        <v>290160500</v>
      </c>
      <c r="D23" s="10">
        <v>585914.5</v>
      </c>
      <c r="E23" s="10">
        <v>189521.2</v>
      </c>
      <c r="F23" s="45">
        <v>73.058019999999999</v>
      </c>
      <c r="G23" s="45">
        <v>48.351210000000002</v>
      </c>
      <c r="H23" s="86">
        <v>2.019266E-3</v>
      </c>
      <c r="I23" s="2">
        <v>7.0147616197886453</v>
      </c>
      <c r="J23" s="2">
        <v>0.29817880000000002</v>
      </c>
      <c r="K23" s="39"/>
      <c r="L23" s="88">
        <v>2.5613829999999999E-4</v>
      </c>
      <c r="M23" s="12">
        <v>644.44209039547991</v>
      </c>
      <c r="N23" s="7">
        <v>26.359740000000002</v>
      </c>
      <c r="O23" s="28"/>
      <c r="P23" s="33">
        <v>6.5345379999999997E-4</v>
      </c>
      <c r="Q23" s="29">
        <v>2.2109178043491996E-5</v>
      </c>
      <c r="R23" s="30">
        <v>3.3834339999999998</v>
      </c>
    </row>
    <row r="24" spans="1:18" s="8" customFormat="1" x14ac:dyDescent="0.2">
      <c r="A24" s="8">
        <v>2</v>
      </c>
      <c r="B24" s="73">
        <v>3.3020079999999998</v>
      </c>
      <c r="C24" s="10">
        <v>285664500</v>
      </c>
      <c r="D24" s="10">
        <v>576858.5</v>
      </c>
      <c r="E24" s="10">
        <v>249404.9</v>
      </c>
      <c r="F24" s="45">
        <v>98.218199999999996</v>
      </c>
      <c r="G24" s="45">
        <v>62.193179999999998</v>
      </c>
      <c r="H24" s="86">
        <v>2.0190949999999998E-3</v>
      </c>
      <c r="I24" s="2">
        <v>6.9294833433073411</v>
      </c>
      <c r="J24" s="2">
        <v>0.30399379999999998</v>
      </c>
      <c r="K24" s="39"/>
      <c r="L24" s="88">
        <v>2.4951880000000001E-4</v>
      </c>
      <c r="M24" s="12">
        <v>601.94401643554181</v>
      </c>
      <c r="N24" s="7">
        <v>24.20476</v>
      </c>
      <c r="P24" s="10">
        <v>8.7164359999999995E-4</v>
      </c>
      <c r="Q24" s="3">
        <v>6.3616228263991996E-6</v>
      </c>
      <c r="R24" s="9">
        <v>0.7298422</v>
      </c>
    </row>
    <row r="25" spans="1:18" s="8" customFormat="1" x14ac:dyDescent="0.2">
      <c r="A25" s="8">
        <v>3</v>
      </c>
      <c r="B25" s="73">
        <v>3.280729</v>
      </c>
      <c r="C25" s="10">
        <v>287173000</v>
      </c>
      <c r="D25" s="10">
        <v>579808.19999999995</v>
      </c>
      <c r="E25" s="10">
        <v>248031.8</v>
      </c>
      <c r="F25" s="45">
        <v>92.479820000000004</v>
      </c>
      <c r="G25" s="45">
        <v>60.849299999999999</v>
      </c>
      <c r="H25" s="86">
        <v>2.0190379999999999E-3</v>
      </c>
      <c r="I25" s="2">
        <v>6.9010572511469803</v>
      </c>
      <c r="J25" s="2">
        <v>0.36599439999999994</v>
      </c>
      <c r="K25" s="39"/>
      <c r="L25" s="88">
        <v>2.4423309999999998E-4</v>
      </c>
      <c r="M25" s="12">
        <v>568.0091165896248</v>
      </c>
      <c r="N25" s="7">
        <v>23.568080000000002</v>
      </c>
      <c r="P25" s="10">
        <v>8.6469430000000005E-4</v>
      </c>
      <c r="Q25" s="3">
        <v>5.2842852183880003E-6</v>
      </c>
      <c r="R25" s="9">
        <v>0.61111599999999999</v>
      </c>
    </row>
    <row r="26" spans="1:18" s="8" customFormat="1" x14ac:dyDescent="0.2">
      <c r="A26" s="8">
        <v>4</v>
      </c>
      <c r="B26" s="73">
        <v>3.2787730000000002</v>
      </c>
      <c r="C26" s="10">
        <v>279235800</v>
      </c>
      <c r="D26" s="10">
        <v>563679.9</v>
      </c>
      <c r="E26" s="10">
        <v>238568</v>
      </c>
      <c r="F26" s="45">
        <v>92.533580000000001</v>
      </c>
      <c r="G26" s="45">
        <v>60.77628</v>
      </c>
      <c r="H26" s="86">
        <v>2.018555E-3</v>
      </c>
      <c r="I26" s="2">
        <v>6.6601835228405903</v>
      </c>
      <c r="J26" s="2">
        <v>0.30346380000000001</v>
      </c>
      <c r="K26" s="39"/>
      <c r="L26" s="88">
        <v>2.5374240000000003E-4</v>
      </c>
      <c r="M26" s="12">
        <v>629.06009244992299</v>
      </c>
      <c r="N26" s="7">
        <v>26.92332</v>
      </c>
      <c r="P26" s="10">
        <v>8.5429799999999997E-4</v>
      </c>
      <c r="Q26" s="3">
        <v>4.5142541540640006E-6</v>
      </c>
      <c r="R26" s="9">
        <v>0.52841680000000002</v>
      </c>
    </row>
    <row r="27" spans="1:18" s="8" customFormat="1" x14ac:dyDescent="0.2">
      <c r="A27" s="8">
        <v>5</v>
      </c>
      <c r="B27" s="73">
        <v>3.2633610000000002</v>
      </c>
      <c r="C27" s="10">
        <v>282694600</v>
      </c>
      <c r="D27" s="10">
        <v>570788.30000000005</v>
      </c>
      <c r="E27" s="10">
        <v>246954.4</v>
      </c>
      <c r="F27" s="45">
        <v>97.35812</v>
      </c>
      <c r="G27" s="45">
        <v>62.264859999999999</v>
      </c>
      <c r="H27" s="86">
        <v>2.017886E-3</v>
      </c>
      <c r="I27" s="2">
        <v>6.3265509674845788</v>
      </c>
      <c r="J27" s="2">
        <v>0.313863</v>
      </c>
      <c r="K27" s="39"/>
      <c r="L27" s="88">
        <v>2.5159679999999998E-4</v>
      </c>
      <c r="M27" s="12">
        <v>615.28505392912143</v>
      </c>
      <c r="N27" s="7">
        <v>23.472200000000001</v>
      </c>
      <c r="P27" s="10">
        <v>8.7472210000000001E-4</v>
      </c>
      <c r="Q27" s="3">
        <v>5.3500470352321998E-6</v>
      </c>
      <c r="R27" s="9">
        <v>0.61162819999999996</v>
      </c>
    </row>
    <row r="28" spans="1:18" s="8" customFormat="1" x14ac:dyDescent="0.2">
      <c r="A28" s="8">
        <v>6</v>
      </c>
      <c r="B28" s="73">
        <v>3.254756</v>
      </c>
      <c r="C28" s="10">
        <v>282220500</v>
      </c>
      <c r="D28" s="10">
        <v>569542.19999999995</v>
      </c>
      <c r="E28" s="10">
        <v>239861.7</v>
      </c>
      <c r="F28" s="45">
        <v>93.098010000000002</v>
      </c>
      <c r="G28" s="45">
        <v>59.976230000000001</v>
      </c>
      <c r="H28" s="86">
        <v>2.0183060000000001E-3</v>
      </c>
      <c r="I28" s="2">
        <v>6.5360063834032367</v>
      </c>
      <c r="J28" s="2">
        <v>0.41011899999999996</v>
      </c>
      <c r="K28" s="39"/>
      <c r="L28" s="88">
        <v>2.485179E-4</v>
      </c>
      <c r="M28" s="12">
        <v>595.51810477657921</v>
      </c>
      <c r="N28" s="7">
        <v>23.825839999999999</v>
      </c>
      <c r="P28" s="10">
        <v>8.4974240000000004E-4</v>
      </c>
      <c r="Q28" s="3">
        <v>5.7461722438848E-6</v>
      </c>
      <c r="R28" s="9">
        <v>0.67622519999999997</v>
      </c>
    </row>
    <row r="29" spans="1:18" s="8" customFormat="1" x14ac:dyDescent="0.2">
      <c r="A29" s="8">
        <v>7</v>
      </c>
      <c r="B29" s="73">
        <v>3.2629700000000001</v>
      </c>
      <c r="C29" s="10">
        <v>287412200</v>
      </c>
      <c r="D29" s="10">
        <v>580474.6</v>
      </c>
      <c r="E29" s="10">
        <v>247081.60000000001</v>
      </c>
      <c r="F29" s="45">
        <v>95.923519999999996</v>
      </c>
      <c r="G29" s="45">
        <v>61.746569999999998</v>
      </c>
      <c r="H29" s="86">
        <v>2.019856E-3</v>
      </c>
      <c r="I29" s="2">
        <v>7.3089966088171199</v>
      </c>
      <c r="J29" s="2">
        <v>0.37524780000000002</v>
      </c>
      <c r="K29" s="39"/>
      <c r="L29" s="88">
        <v>2.4924890000000002E-4</v>
      </c>
      <c r="M29" s="12">
        <v>600.21122239342571</v>
      </c>
      <c r="N29" s="7">
        <v>24.536720000000003</v>
      </c>
      <c r="P29" s="10">
        <v>8.6070259999999996E-4</v>
      </c>
      <c r="Q29" s="3">
        <v>4.8482206902463992E-6</v>
      </c>
      <c r="R29" s="9">
        <v>0.56328639999999996</v>
      </c>
    </row>
    <row r="30" spans="1:18" s="8" customFormat="1" x14ac:dyDescent="0.2">
      <c r="B30" s="73"/>
      <c r="C30" s="10"/>
      <c r="D30" s="10"/>
      <c r="E30" s="10"/>
      <c r="F30" s="45"/>
      <c r="G30" s="45"/>
      <c r="H30" s="10" t="s">
        <v>12</v>
      </c>
      <c r="I30" s="14">
        <v>6.8110056709697844</v>
      </c>
      <c r="J30" s="2"/>
      <c r="K30" s="39"/>
      <c r="L30" s="3"/>
      <c r="M30" s="15">
        <v>607.78138528138504</v>
      </c>
      <c r="P30" s="17">
        <v>8.6263383333333324E-4</v>
      </c>
      <c r="R30" s="9"/>
    </row>
    <row r="31" spans="1:18" s="18" customFormat="1" ht="16.5" thickBot="1" x14ac:dyDescent="0.25">
      <c r="B31" s="74"/>
      <c r="C31" s="20"/>
      <c r="D31" s="20"/>
      <c r="E31" s="20"/>
      <c r="F31" s="51"/>
      <c r="G31" s="51"/>
      <c r="H31" s="20" t="s">
        <v>13</v>
      </c>
      <c r="I31" s="21">
        <v>0.65560455309046894</v>
      </c>
      <c r="J31" s="22"/>
      <c r="K31" s="40"/>
      <c r="L31" s="41"/>
      <c r="M31" s="24">
        <v>49.50891750128666</v>
      </c>
      <c r="P31" s="21">
        <v>2.250127008548398</v>
      </c>
      <c r="Q31" s="25"/>
      <c r="R31" s="22"/>
    </row>
    <row r="32" spans="1:18" s="8" customFormat="1" x14ac:dyDescent="0.2">
      <c r="A32" s="26" t="s">
        <v>7</v>
      </c>
      <c r="B32" s="73"/>
      <c r="D32" s="26"/>
      <c r="F32" s="45"/>
      <c r="G32" s="45"/>
      <c r="H32" s="10"/>
      <c r="L32" s="10"/>
      <c r="P32" s="10"/>
      <c r="R32" s="9"/>
    </row>
    <row r="33" spans="1:18" s="8" customFormat="1" x14ac:dyDescent="0.2">
      <c r="A33" s="8">
        <v>1</v>
      </c>
      <c r="B33" s="73">
        <v>3.230661</v>
      </c>
      <c r="C33" s="10">
        <v>313651000</v>
      </c>
      <c r="D33" s="10">
        <v>633364.4</v>
      </c>
      <c r="E33" s="10">
        <v>171568</v>
      </c>
      <c r="F33" s="45">
        <v>66.395049999999998</v>
      </c>
      <c r="G33" s="45">
        <v>40.395440000000001</v>
      </c>
      <c r="H33" s="86">
        <v>2.021475E-3</v>
      </c>
      <c r="I33" s="2">
        <v>8.1163973668463285</v>
      </c>
      <c r="J33" s="2">
        <v>0.3654152</v>
      </c>
      <c r="L33" s="88">
        <v>2.3535940000000001E-4</v>
      </c>
      <c r="M33" s="12">
        <v>511.03877760657411</v>
      </c>
      <c r="N33" s="7">
        <v>28.948140000000002</v>
      </c>
      <c r="P33" s="10">
        <v>5.4753970000000001E-4</v>
      </c>
      <c r="Q33" s="3">
        <v>1.6916304736264001E-6</v>
      </c>
      <c r="R33" s="9">
        <v>0.30895119999999998</v>
      </c>
    </row>
    <row r="34" spans="1:18" x14ac:dyDescent="0.2">
      <c r="A34" s="8">
        <v>2</v>
      </c>
      <c r="B34" s="84">
        <v>3.220882</v>
      </c>
      <c r="C34" s="3">
        <v>309417800</v>
      </c>
      <c r="D34" s="3">
        <v>625259</v>
      </c>
      <c r="E34" s="3">
        <v>169291.5</v>
      </c>
      <c r="F34" s="7">
        <v>63.223489999999998</v>
      </c>
      <c r="G34" s="7">
        <v>40.03707</v>
      </c>
      <c r="H34" s="86">
        <v>2.0209669999999998E-3</v>
      </c>
      <c r="I34" s="2">
        <v>7.8630560542589656</v>
      </c>
      <c r="J34" s="2">
        <v>0.28901520000000003</v>
      </c>
      <c r="L34" s="88">
        <v>2.362574E-4</v>
      </c>
      <c r="M34" s="12">
        <v>516.8040575243964</v>
      </c>
      <c r="N34" s="7">
        <v>29.287399999999998</v>
      </c>
      <c r="P34" s="3">
        <v>5.4723499999999997E-4</v>
      </c>
      <c r="Q34" s="3">
        <v>1.87114750186E-6</v>
      </c>
      <c r="R34" s="2">
        <v>0.3419276</v>
      </c>
    </row>
    <row r="35" spans="1:18" x14ac:dyDescent="0.2">
      <c r="A35" s="8">
        <v>3</v>
      </c>
      <c r="B35" s="84">
        <v>3.2013240000000001</v>
      </c>
      <c r="C35" s="3">
        <v>312228800</v>
      </c>
      <c r="D35" s="3">
        <v>631287</v>
      </c>
      <c r="E35" s="3">
        <v>172307.8</v>
      </c>
      <c r="F35" s="7">
        <v>67.300160000000005</v>
      </c>
      <c r="G35" s="7">
        <v>40.400370000000002</v>
      </c>
      <c r="H35" s="86">
        <v>2.0220120000000001E-3</v>
      </c>
      <c r="I35" s="2">
        <v>8.3842010771992825</v>
      </c>
      <c r="J35" s="2">
        <v>0.28768919999999998</v>
      </c>
      <c r="L35" s="88">
        <v>2.3442870000000001E-4</v>
      </c>
      <c r="M35" s="12">
        <v>505.06355932203383</v>
      </c>
      <c r="N35" s="7">
        <v>34.949939999999998</v>
      </c>
      <c r="P35" s="3">
        <v>5.5148749999999998E-4</v>
      </c>
      <c r="Q35" s="3">
        <v>1.4769838957249998E-6</v>
      </c>
      <c r="R35" s="2">
        <v>0.26781820000000001</v>
      </c>
    </row>
    <row r="36" spans="1:18" x14ac:dyDescent="0.2">
      <c r="A36" s="8">
        <v>4</v>
      </c>
      <c r="B36" s="84">
        <v>3.2022630000000003</v>
      </c>
      <c r="C36" s="3">
        <v>307634400</v>
      </c>
      <c r="D36" s="3">
        <v>622054.19999999995</v>
      </c>
      <c r="E36" s="3">
        <v>166818.1</v>
      </c>
      <c r="F36" s="7">
        <v>63.640099999999997</v>
      </c>
      <c r="G36" s="7">
        <v>39.595579999999998</v>
      </c>
      <c r="H36" s="86">
        <v>2.022088E-3</v>
      </c>
      <c r="I36" s="2">
        <v>8.4221025334132449</v>
      </c>
      <c r="J36" s="2">
        <v>0.42451120000000003</v>
      </c>
      <c r="L36" s="88">
        <v>2.3769580000000001E-4</v>
      </c>
      <c r="M36" s="12">
        <v>526.03877760657429</v>
      </c>
      <c r="N36" s="7">
        <v>29.306339999999999</v>
      </c>
      <c r="P36" s="3">
        <v>5.4261339999999998E-4</v>
      </c>
      <c r="Q36" s="3">
        <v>2.6008816795499998E-6</v>
      </c>
      <c r="R36" s="2">
        <v>0.479325</v>
      </c>
    </row>
    <row r="37" spans="1:18" x14ac:dyDescent="0.2">
      <c r="A37" s="8">
        <v>5</v>
      </c>
      <c r="B37" s="84">
        <v>3.1974119999999999</v>
      </c>
      <c r="C37" s="3">
        <v>315203300</v>
      </c>
      <c r="D37" s="3">
        <v>636981.1</v>
      </c>
      <c r="E37" s="3">
        <v>175032</v>
      </c>
      <c r="F37" s="7">
        <v>67.214820000000003</v>
      </c>
      <c r="G37" s="7">
        <v>41.694519999999997</v>
      </c>
      <c r="H37" s="86">
        <v>2.0208589999999998E-3</v>
      </c>
      <c r="I37" s="2">
        <v>7.8091960901656154</v>
      </c>
      <c r="J37" s="2">
        <v>0.28645319999999996</v>
      </c>
      <c r="L37" s="88">
        <v>2.382792E-4</v>
      </c>
      <c r="M37" s="12">
        <v>529.78428351309708</v>
      </c>
      <c r="N37" s="7">
        <v>28.685019999999998</v>
      </c>
      <c r="P37" s="3">
        <v>5.5515899999999995E-4</v>
      </c>
      <c r="Q37" s="3">
        <v>1.7008106497139997E-6</v>
      </c>
      <c r="R37" s="2">
        <v>0.30636459999999999</v>
      </c>
    </row>
    <row r="38" spans="1:18" x14ac:dyDescent="0.2">
      <c r="A38" s="8">
        <v>6</v>
      </c>
      <c r="B38" s="84">
        <v>3.1867730000000001</v>
      </c>
      <c r="C38" s="3">
        <v>319865400</v>
      </c>
      <c r="D38" s="3">
        <v>646120</v>
      </c>
      <c r="E38" s="3">
        <v>117520.6</v>
      </c>
      <c r="F38" s="7">
        <v>45.570950000000003</v>
      </c>
      <c r="G38" s="7">
        <v>27.522870000000001</v>
      </c>
      <c r="H38" s="86">
        <v>2.0204889999999999E-3</v>
      </c>
      <c r="I38" s="2">
        <v>7.6246758428086814</v>
      </c>
      <c r="J38" s="2">
        <v>0.36005520000000002</v>
      </c>
      <c r="L38" s="88">
        <v>2.339214E-4</v>
      </c>
      <c r="M38" s="12">
        <v>501.80662557781199</v>
      </c>
      <c r="N38" s="7">
        <v>35.164320000000004</v>
      </c>
      <c r="O38" s="42"/>
      <c r="P38" s="29">
        <v>3.673169E-4</v>
      </c>
      <c r="Q38" s="29">
        <v>1.3787937743610003E-5</v>
      </c>
      <c r="R38" s="30">
        <v>3.7536900000000002</v>
      </c>
    </row>
    <row r="39" spans="1:18" x14ac:dyDescent="0.2">
      <c r="A39" s="8">
        <v>7</v>
      </c>
      <c r="B39" s="84">
        <v>3.1873990000000001</v>
      </c>
      <c r="C39" s="3">
        <v>312196500</v>
      </c>
      <c r="D39" s="3">
        <v>631481.80000000005</v>
      </c>
      <c r="E39" s="3">
        <v>170724.8</v>
      </c>
      <c r="F39" s="7">
        <v>67.953959999999995</v>
      </c>
      <c r="G39" s="7">
        <v>41.112180000000002</v>
      </c>
      <c r="H39" s="86">
        <v>2.0217049999999999E-3</v>
      </c>
      <c r="I39" s="2">
        <v>8.2310991422303026</v>
      </c>
      <c r="J39" s="2">
        <v>0.2877268</v>
      </c>
      <c r="L39" s="88">
        <v>2.403691E-4</v>
      </c>
      <c r="M39" s="12">
        <v>543.20172059578817</v>
      </c>
      <c r="N39" s="7">
        <v>28.691040000000001</v>
      </c>
      <c r="P39" s="3">
        <v>5.4756360000000003E-4</v>
      </c>
      <c r="Q39" s="3">
        <v>2.6704140159672002E-6</v>
      </c>
      <c r="R39" s="2">
        <v>0.48769020000000002</v>
      </c>
    </row>
    <row r="40" spans="1:18" x14ac:dyDescent="0.2">
      <c r="H40" s="10" t="s">
        <v>12</v>
      </c>
      <c r="I40" s="14">
        <v>8.0643897295603466</v>
      </c>
      <c r="J40" s="2"/>
      <c r="M40" s="15">
        <v>519.10540024946806</v>
      </c>
      <c r="P40" s="17">
        <v>5.4859970000000001E-4</v>
      </c>
    </row>
    <row r="41" spans="1:18" s="27" customFormat="1" ht="16.5" thickBot="1" x14ac:dyDescent="0.25">
      <c r="B41" s="85"/>
      <c r="F41" s="38"/>
      <c r="G41" s="38"/>
      <c r="H41" s="20" t="s">
        <v>13</v>
      </c>
      <c r="I41" s="21">
        <v>0.61086927970333804</v>
      </c>
      <c r="J41" s="22"/>
      <c r="L41" s="41"/>
      <c r="M41" s="24">
        <v>29.546916415986246</v>
      </c>
      <c r="P41" s="21">
        <v>1.5574980943447532</v>
      </c>
      <c r="Q41" s="25"/>
      <c r="R41" s="22"/>
    </row>
    <row r="42" spans="1:18" s="8" customFormat="1" x14ac:dyDescent="0.2">
      <c r="A42" s="26" t="s">
        <v>6</v>
      </c>
      <c r="B42" s="73"/>
      <c r="F42" s="45"/>
      <c r="G42" s="45"/>
      <c r="H42" s="10"/>
      <c r="L42" s="10"/>
      <c r="P42" s="10"/>
      <c r="R42" s="9"/>
    </row>
    <row r="43" spans="1:18" s="8" customFormat="1" x14ac:dyDescent="0.2">
      <c r="A43" s="8">
        <v>1</v>
      </c>
      <c r="B43" s="73">
        <v>3.2663340000000001</v>
      </c>
      <c r="C43" s="10">
        <v>314358600</v>
      </c>
      <c r="D43" s="10">
        <v>635597.4</v>
      </c>
      <c r="E43" s="10">
        <v>500221</v>
      </c>
      <c r="F43" s="45">
        <v>192.58600000000001</v>
      </c>
      <c r="G43" s="45">
        <v>115.0168</v>
      </c>
      <c r="H43" s="86">
        <v>2.0218979999999998E-3</v>
      </c>
      <c r="I43" s="2">
        <v>8.3273488928785611</v>
      </c>
      <c r="J43" s="2">
        <v>0.286408</v>
      </c>
      <c r="L43" s="88">
        <v>2.2923290000000001E-4</v>
      </c>
      <c r="M43" s="12">
        <v>471.70582948125303</v>
      </c>
      <c r="N43" s="7">
        <v>18.299612</v>
      </c>
      <c r="P43" s="10">
        <v>1.5892300000000001E-3</v>
      </c>
      <c r="Q43" s="3">
        <v>7.9861890606199997E-6</v>
      </c>
      <c r="R43" s="9">
        <v>0.50251939999999995</v>
      </c>
    </row>
    <row r="44" spans="1:18" s="8" customFormat="1" x14ac:dyDescent="0.2">
      <c r="A44" s="8">
        <v>2</v>
      </c>
      <c r="B44" s="73">
        <v>3.2751739999999998</v>
      </c>
      <c r="C44" s="10">
        <v>313541700</v>
      </c>
      <c r="D44" s="10">
        <v>633418.6</v>
      </c>
      <c r="E44" s="10">
        <v>501670.9</v>
      </c>
      <c r="F44" s="45">
        <v>194.18530000000001</v>
      </c>
      <c r="G44" s="45">
        <v>114.3717</v>
      </c>
      <c r="H44" s="86">
        <v>2.0202060000000001E-3</v>
      </c>
      <c r="I44" s="2">
        <v>7.4835427887494088</v>
      </c>
      <c r="J44" s="2">
        <v>0.28722379999999997</v>
      </c>
      <c r="L44" s="88">
        <v>2.27035E-4</v>
      </c>
      <c r="M44" s="12">
        <v>457.5950179763737</v>
      </c>
      <c r="N44" s="7">
        <v>18.882932</v>
      </c>
      <c r="P44" s="10">
        <v>1.602067E-3</v>
      </c>
      <c r="Q44" s="3">
        <v>5.6595035379419991E-6</v>
      </c>
      <c r="R44" s="9">
        <v>0.35326259999999998</v>
      </c>
    </row>
    <row r="45" spans="1:18" s="8" customFormat="1" x14ac:dyDescent="0.2">
      <c r="A45" s="8">
        <v>3</v>
      </c>
      <c r="B45" s="73">
        <v>3.270324</v>
      </c>
      <c r="C45" s="10">
        <v>296743000</v>
      </c>
      <c r="D45" s="10">
        <v>600257</v>
      </c>
      <c r="E45" s="10">
        <v>514696.8</v>
      </c>
      <c r="F45" s="45">
        <v>198.00190000000001</v>
      </c>
      <c r="G45" s="45">
        <v>120.77760000000001</v>
      </c>
      <c r="H45" s="86">
        <v>2.0228999999999998E-3</v>
      </c>
      <c r="I45" s="2">
        <v>8.8270496708557911</v>
      </c>
      <c r="J45" s="2">
        <v>0.29461700000000002</v>
      </c>
      <c r="L45" s="88">
        <v>2.3414099999999999E-4</v>
      </c>
      <c r="M45" s="12">
        <v>503.21648690292744</v>
      </c>
      <c r="N45" s="7">
        <v>16.849608</v>
      </c>
      <c r="P45" s="10">
        <v>1.738905E-3</v>
      </c>
      <c r="Q45" s="3">
        <v>4.8747384648900003E-6</v>
      </c>
      <c r="R45" s="9">
        <v>0.28033380000000002</v>
      </c>
    </row>
    <row r="46" spans="1:18" s="8" customFormat="1" x14ac:dyDescent="0.2">
      <c r="A46" s="8">
        <v>4</v>
      </c>
      <c r="B46" s="73">
        <v>3.2585109999999999</v>
      </c>
      <c r="C46" s="10">
        <v>295394700</v>
      </c>
      <c r="D46" s="10">
        <v>597398.5</v>
      </c>
      <c r="E46" s="10">
        <v>498865.6</v>
      </c>
      <c r="F46" s="45">
        <v>192.5437</v>
      </c>
      <c r="G46" s="45">
        <v>112.32899999999999</v>
      </c>
      <c r="H46" s="86">
        <v>2.0203370000000001E-3</v>
      </c>
      <c r="I46" s="2">
        <v>7.5488729303809787</v>
      </c>
      <c r="J46" s="2">
        <v>0.34868139999999997</v>
      </c>
      <c r="L46" s="88">
        <v>2.2515670000000001E-4</v>
      </c>
      <c r="M46" s="12">
        <v>445.5360811504878</v>
      </c>
      <c r="N46" s="7">
        <v>17.41075</v>
      </c>
      <c r="P46" s="10">
        <v>1.6886010000000001E-3</v>
      </c>
      <c r="Q46" s="3">
        <v>1.3320285829956E-5</v>
      </c>
      <c r="R46" s="9">
        <v>0.78883559999999997</v>
      </c>
    </row>
    <row r="47" spans="1:18" s="8" customFormat="1" x14ac:dyDescent="0.2">
      <c r="A47" s="8">
        <v>5</v>
      </c>
      <c r="B47" s="73">
        <v>3.2623440000000001</v>
      </c>
      <c r="C47" s="10">
        <v>299111200</v>
      </c>
      <c r="D47" s="10">
        <v>604877.30000000005</v>
      </c>
      <c r="E47" s="10">
        <v>493150.1</v>
      </c>
      <c r="F47" s="45">
        <v>194.31960000000001</v>
      </c>
      <c r="G47" s="45">
        <v>114.61360000000001</v>
      </c>
      <c r="H47" s="86">
        <v>2.0220310000000001E-3</v>
      </c>
      <c r="I47" s="2">
        <v>8.3936764412528841</v>
      </c>
      <c r="J47" s="2">
        <v>0.41482920000000001</v>
      </c>
      <c r="L47" s="88">
        <v>2.3154919999999999E-4</v>
      </c>
      <c r="M47" s="12">
        <v>486.57678479712365</v>
      </c>
      <c r="N47" s="7">
        <v>17.27074</v>
      </c>
      <c r="P47" s="10">
        <v>1.647723E-3</v>
      </c>
      <c r="Q47" s="3">
        <v>1.0064173447944001E-5</v>
      </c>
      <c r="R47" s="9">
        <v>0.61079280000000002</v>
      </c>
    </row>
    <row r="48" spans="1:18" s="8" customFormat="1" x14ac:dyDescent="0.2">
      <c r="A48" s="8">
        <v>6</v>
      </c>
      <c r="B48" s="73">
        <v>3.253895</v>
      </c>
      <c r="C48" s="10">
        <v>303748000</v>
      </c>
      <c r="D48" s="10">
        <v>613743.4</v>
      </c>
      <c r="E48" s="10">
        <v>505876.8</v>
      </c>
      <c r="F48" s="45">
        <v>197.51009999999999</v>
      </c>
      <c r="G48" s="45">
        <v>118.9768</v>
      </c>
      <c r="H48" s="86">
        <v>2.0207810000000001E-3</v>
      </c>
      <c r="I48" s="2">
        <v>7.770297227209344</v>
      </c>
      <c r="J48" s="2">
        <v>0.32919940000000003</v>
      </c>
      <c r="L48" s="88">
        <v>2.3702989999999999E-4</v>
      </c>
      <c r="M48" s="12">
        <v>521.76361068310212</v>
      </c>
      <c r="N48" s="7">
        <v>18.242238</v>
      </c>
      <c r="P48" s="10">
        <v>1.6646650000000001E-3</v>
      </c>
      <c r="Q48" s="3">
        <v>9.8555159592999986E-6</v>
      </c>
      <c r="R48" s="9">
        <v>0.59204199999999996</v>
      </c>
    </row>
    <row r="49" spans="1:18" s="8" customFormat="1" x14ac:dyDescent="0.2">
      <c r="A49" s="8">
        <v>7</v>
      </c>
      <c r="B49" s="73">
        <v>3.2402830000000002</v>
      </c>
      <c r="C49" s="10">
        <v>309442700</v>
      </c>
      <c r="D49" s="10">
        <v>625274.9</v>
      </c>
      <c r="E49" s="10">
        <v>504706.9</v>
      </c>
      <c r="F49" s="45">
        <v>195.1737</v>
      </c>
      <c r="G49" s="45">
        <v>116.9072</v>
      </c>
      <c r="H49" s="86">
        <v>2.0208209999999999E-3</v>
      </c>
      <c r="I49" s="2">
        <v>7.7902453620586343</v>
      </c>
      <c r="J49" s="2">
        <v>0.29693320000000001</v>
      </c>
      <c r="L49" s="88">
        <v>2.325455E-4</v>
      </c>
      <c r="M49" s="12">
        <v>492.97316384180778</v>
      </c>
      <c r="N49" s="7">
        <v>17.034934</v>
      </c>
      <c r="P49" s="10">
        <v>1.630949E-3</v>
      </c>
      <c r="Q49" s="3">
        <v>7.4464825634639997E-6</v>
      </c>
      <c r="R49" s="9">
        <v>0.45657360000000002</v>
      </c>
    </row>
    <row r="50" spans="1:18" x14ac:dyDescent="0.2">
      <c r="H50" s="10" t="s">
        <v>12</v>
      </c>
      <c r="I50" s="14">
        <v>8.0201476161979421</v>
      </c>
      <c r="J50" s="2"/>
      <c r="M50" s="15">
        <v>481.06563516521129</v>
      </c>
      <c r="P50" s="17">
        <v>1.6517342857142855E-3</v>
      </c>
    </row>
    <row r="51" spans="1:18" s="27" customFormat="1" ht="16.5" thickBot="1" x14ac:dyDescent="0.25">
      <c r="B51" s="85"/>
      <c r="F51" s="38"/>
      <c r="G51" s="38"/>
      <c r="H51" s="20" t="s">
        <v>13</v>
      </c>
      <c r="I51" s="21">
        <v>1.0034315014061239</v>
      </c>
      <c r="J51" s="22"/>
      <c r="L51" s="41"/>
      <c r="M51" s="24">
        <v>52.913242765645975</v>
      </c>
      <c r="P51" s="21">
        <v>6.2423977345834478</v>
      </c>
      <c r="Q51" s="25"/>
      <c r="R51" s="22"/>
    </row>
    <row r="52" spans="1:18" x14ac:dyDescent="0.2">
      <c r="A52" s="1" t="s">
        <v>10</v>
      </c>
    </row>
    <row r="53" spans="1:18" s="8" customFormat="1" x14ac:dyDescent="0.2">
      <c r="A53" s="8">
        <v>1</v>
      </c>
      <c r="B53" s="73">
        <v>3.2525659999999998</v>
      </c>
      <c r="C53" s="10">
        <v>336265700</v>
      </c>
      <c r="D53" s="10">
        <v>679241.4</v>
      </c>
      <c r="E53" s="10">
        <v>1751.4390000000001</v>
      </c>
      <c r="F53" s="9">
        <v>0.71967789999999998</v>
      </c>
      <c r="G53" s="9">
        <v>0.3720618</v>
      </c>
      <c r="H53" s="86">
        <v>2.019898E-3</v>
      </c>
      <c r="I53" s="2">
        <v>7.3299421504089413</v>
      </c>
      <c r="J53" s="2">
        <v>0.27788420000000003</v>
      </c>
      <c r="L53" s="88">
        <v>1.874674E-4</v>
      </c>
      <c r="M53" s="43">
        <v>203.56574216743707</v>
      </c>
      <c r="N53" s="12">
        <v>294.93240000000003</v>
      </c>
      <c r="P53" s="10">
        <v>5.2136369999999999E-6</v>
      </c>
      <c r="Q53" s="3">
        <v>2.6432493099011996E-7</v>
      </c>
      <c r="R53" s="9">
        <v>5.0698759999999998</v>
      </c>
    </row>
    <row r="54" spans="1:18" s="8" customFormat="1" x14ac:dyDescent="0.2">
      <c r="A54" s="8">
        <v>2</v>
      </c>
      <c r="B54" s="73">
        <v>3.2578069999999997</v>
      </c>
      <c r="C54" s="10">
        <v>332968700</v>
      </c>
      <c r="D54" s="10">
        <v>672695.1</v>
      </c>
      <c r="E54" s="10">
        <v>1702.84</v>
      </c>
      <c r="F54" s="9">
        <v>0.59872899999999996</v>
      </c>
      <c r="G54" s="9">
        <v>0.3550394</v>
      </c>
      <c r="H54" s="86">
        <v>2.0198970000000001E-3</v>
      </c>
      <c r="I54" s="2">
        <v>7.3294434470376757</v>
      </c>
      <c r="J54" s="2">
        <v>0.27906400000000003</v>
      </c>
      <c r="L54" s="88">
        <v>2.0535829999999999E-4</v>
      </c>
      <c r="M54" s="43">
        <v>318.42770929635321</v>
      </c>
      <c r="N54" s="12">
        <v>318.98439999999999</v>
      </c>
      <c r="P54" s="10">
        <v>5.1157750000000002E-6</v>
      </c>
      <c r="Q54" s="3">
        <v>2.3669401749699999E-7</v>
      </c>
      <c r="R54" s="9">
        <v>4.6267480000000001</v>
      </c>
    </row>
    <row r="55" spans="1:18" s="8" customFormat="1" x14ac:dyDescent="0.2">
      <c r="A55" s="8">
        <v>3</v>
      </c>
      <c r="B55" s="73">
        <v>3.2008550000000002</v>
      </c>
      <c r="C55" s="10">
        <v>330649600</v>
      </c>
      <c r="D55" s="10">
        <v>668158.1</v>
      </c>
      <c r="E55" s="10">
        <v>1817.001</v>
      </c>
      <c r="F55" s="9">
        <v>0.88699050000000002</v>
      </c>
      <c r="G55" s="9">
        <v>0.33891290000000002</v>
      </c>
      <c r="H55" s="86">
        <v>2.0207440000000001E-3</v>
      </c>
      <c r="I55" s="2">
        <v>7.7518452024736284</v>
      </c>
      <c r="J55" s="2">
        <v>0.27997319999999998</v>
      </c>
      <c r="L55" s="88">
        <v>1.7728089999999999E-4</v>
      </c>
      <c r="M55" s="43">
        <v>138.16705187467892</v>
      </c>
      <c r="N55" s="12">
        <v>294.93060000000003</v>
      </c>
      <c r="P55" s="10">
        <v>5.4938499999999999E-6</v>
      </c>
      <c r="Q55" s="3">
        <v>3.1048273520999999E-7</v>
      </c>
      <c r="R55" s="9">
        <v>5.6514600000000002</v>
      </c>
    </row>
    <row r="56" spans="1:18" s="8" customFormat="1" x14ac:dyDescent="0.2">
      <c r="A56" s="8">
        <v>4</v>
      </c>
      <c r="B56" s="73">
        <v>3.0888269999999998</v>
      </c>
      <c r="C56" s="10">
        <v>310325100</v>
      </c>
      <c r="D56" s="10">
        <v>626925.69999999995</v>
      </c>
      <c r="E56" s="10">
        <v>1703.6469999999999</v>
      </c>
      <c r="F56" s="9">
        <v>0.81374919999999995</v>
      </c>
      <c r="G56" s="9">
        <v>0.41058630000000002</v>
      </c>
      <c r="H56" s="86">
        <v>2.0202240000000002E-3</v>
      </c>
      <c r="I56" s="2">
        <v>7.4925194494315228</v>
      </c>
      <c r="J56" s="2">
        <v>0.28853620000000002</v>
      </c>
      <c r="L56" s="88">
        <v>2.425308E-4</v>
      </c>
      <c r="M56" s="43">
        <v>557.08012326656387</v>
      </c>
      <c r="N56" s="12">
        <v>262.66880000000003</v>
      </c>
      <c r="P56" s="10">
        <v>5.4839570000000002E-6</v>
      </c>
      <c r="Q56" s="3">
        <v>3.0863468701892E-7</v>
      </c>
      <c r="R56" s="9">
        <v>5.6279560000000002</v>
      </c>
    </row>
    <row r="57" spans="1:18" s="8" customFormat="1" x14ac:dyDescent="0.2">
      <c r="A57" s="8">
        <v>5</v>
      </c>
      <c r="B57" s="73">
        <v>3.316481</v>
      </c>
      <c r="C57" s="10">
        <v>341261300</v>
      </c>
      <c r="D57" s="10">
        <v>689359.4</v>
      </c>
      <c r="E57" s="10">
        <v>1683.943</v>
      </c>
      <c r="F57" s="9">
        <v>0.98845320000000003</v>
      </c>
      <c r="G57" s="9">
        <v>0.44015159999999998</v>
      </c>
      <c r="H57" s="86">
        <v>2.0198479999999999E-3</v>
      </c>
      <c r="I57" s="2">
        <v>7.3050069818472174</v>
      </c>
      <c r="J57" s="2">
        <v>0.27583299999999999</v>
      </c>
      <c r="L57" s="88">
        <v>2.3539319999999999E-4</v>
      </c>
      <c r="M57" s="43">
        <v>511.25577812018474</v>
      </c>
      <c r="N57" s="12">
        <v>280.43900000000002</v>
      </c>
      <c r="P57" s="10">
        <v>4.9341480000000004E-6</v>
      </c>
      <c r="Q57" s="3">
        <v>2.4865698055776003E-7</v>
      </c>
      <c r="R57" s="9">
        <v>5.0395120000000002</v>
      </c>
    </row>
    <row r="58" spans="1:18" s="8" customFormat="1" x14ac:dyDescent="0.2">
      <c r="A58" s="8">
        <v>6</v>
      </c>
      <c r="B58" s="73">
        <v>3.2524090000000001</v>
      </c>
      <c r="C58" s="10">
        <v>328416700</v>
      </c>
      <c r="D58" s="10">
        <v>663210</v>
      </c>
      <c r="E58" s="10">
        <v>1595.117</v>
      </c>
      <c r="F58" s="9">
        <v>0.53153519999999999</v>
      </c>
      <c r="G58" s="9">
        <v>0.32099450000000002</v>
      </c>
      <c r="H58" s="86">
        <v>2.0198799999999999E-3</v>
      </c>
      <c r="I58" s="2">
        <v>7.3209654897266052</v>
      </c>
      <c r="J58" s="2">
        <v>0.31546540000000001</v>
      </c>
      <c r="L58" s="88">
        <v>1.9572670000000001E-4</v>
      </c>
      <c r="M58" s="43">
        <v>256.59155110426292</v>
      </c>
      <c r="N58" s="12">
        <v>316.2774</v>
      </c>
      <c r="P58" s="10">
        <v>4.8587359999999999E-6</v>
      </c>
      <c r="Q58" s="3">
        <v>2.0371008642816E-7</v>
      </c>
      <c r="R58" s="9">
        <v>4.1926560000000004</v>
      </c>
    </row>
    <row r="59" spans="1:18" s="8" customFormat="1" x14ac:dyDescent="0.2">
      <c r="A59" s="8">
        <v>7</v>
      </c>
      <c r="B59" s="73">
        <v>3.2372319999999997</v>
      </c>
      <c r="C59" s="10">
        <v>326373900</v>
      </c>
      <c r="D59" s="10">
        <v>659352.4</v>
      </c>
      <c r="E59" s="10">
        <v>1608.0070000000001</v>
      </c>
      <c r="F59" s="9">
        <v>0.77343289999999998</v>
      </c>
      <c r="G59" s="9">
        <v>0.33891290000000002</v>
      </c>
      <c r="H59" s="86">
        <v>2.020441E-3</v>
      </c>
      <c r="I59" s="2">
        <v>7.6007380809894887</v>
      </c>
      <c r="J59" s="2">
        <v>0.28162900000000002</v>
      </c>
      <c r="L59" s="88">
        <v>2.0835919999999999E-4</v>
      </c>
      <c r="M59" s="43">
        <v>337.6938880328708</v>
      </c>
      <c r="N59" s="12">
        <v>378.37220000000002</v>
      </c>
      <c r="P59" s="10">
        <v>4.9202599999999999E-6</v>
      </c>
      <c r="Q59" s="3">
        <v>2.3309869517279998E-7</v>
      </c>
      <c r="R59" s="9">
        <v>4.7375280000000002</v>
      </c>
    </row>
    <row r="60" spans="1:18" s="8" customFormat="1" x14ac:dyDescent="0.2">
      <c r="B60" s="73"/>
      <c r="C60" s="10"/>
      <c r="D60" s="10"/>
      <c r="E60" s="10"/>
      <c r="F60" s="45"/>
      <c r="G60" s="45"/>
      <c r="H60" s="10" t="s">
        <v>12</v>
      </c>
      <c r="I60" s="14">
        <v>7.4472086859878681</v>
      </c>
      <c r="J60" s="2"/>
      <c r="K60" s="4"/>
      <c r="L60" s="3"/>
      <c r="M60" s="15">
        <v>331.8259776946216</v>
      </c>
      <c r="N60" s="7"/>
      <c r="P60" s="17">
        <v>5.1457661428571424E-6</v>
      </c>
      <c r="Q60" s="3"/>
      <c r="R60" s="9"/>
    </row>
    <row r="61" spans="1:18" s="18" customFormat="1" ht="16.5" thickBot="1" x14ac:dyDescent="0.25">
      <c r="B61" s="74"/>
      <c r="C61" s="20"/>
      <c r="D61" s="20"/>
      <c r="E61" s="20"/>
      <c r="F61" s="51"/>
      <c r="G61" s="51"/>
      <c r="H61" s="20" t="s">
        <v>13</v>
      </c>
      <c r="I61" s="21">
        <v>0.34852690831023259</v>
      </c>
      <c r="J61" s="22"/>
      <c r="K61" s="27"/>
      <c r="L61" s="41"/>
      <c r="M61" s="24">
        <v>308.50512243993205</v>
      </c>
      <c r="N61" s="38"/>
      <c r="P61" s="21">
        <v>10.271738112318687</v>
      </c>
      <c r="Q61" s="25"/>
      <c r="R61" s="22"/>
    </row>
    <row r="62" spans="1:18" s="8" customFormat="1" x14ac:dyDescent="0.2">
      <c r="B62" s="73"/>
      <c r="C62" s="10"/>
      <c r="D62" s="10"/>
      <c r="E62" s="10"/>
      <c r="F62" s="45"/>
      <c r="G62" s="45"/>
      <c r="H62" s="10"/>
      <c r="I62" s="2"/>
      <c r="J62" s="2"/>
      <c r="L62" s="10"/>
      <c r="M62" s="12"/>
      <c r="N62" s="7"/>
      <c r="P62" s="10"/>
      <c r="Q62" s="3"/>
      <c r="R62" s="9"/>
    </row>
    <row r="63" spans="1:18" s="8" customFormat="1" x14ac:dyDescent="0.2">
      <c r="B63" s="73"/>
      <c r="C63" s="10"/>
      <c r="D63" s="10"/>
      <c r="E63" s="10"/>
      <c r="F63" s="45"/>
      <c r="G63" s="45"/>
      <c r="H63" s="10"/>
      <c r="I63" s="2"/>
      <c r="J63" s="2"/>
      <c r="L63" s="10"/>
      <c r="M63" s="12"/>
      <c r="N63" s="7"/>
      <c r="P63" s="10"/>
      <c r="Q63" s="3"/>
      <c r="R63" s="9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topLeftCell="C1" workbookViewId="0">
      <pane ySplit="1" topLeftCell="A20" activePane="bottomLeft" state="frozen"/>
      <selection pane="bottomLeft" activeCell="M1" sqref="A1:R51"/>
    </sheetView>
  </sheetViews>
  <sheetFormatPr defaultColWidth="9.125" defaultRowHeight="15.75" x14ac:dyDescent="0.2"/>
  <cols>
    <col min="1" max="1" width="9.75" style="4" bestFit="1" customWidth="1"/>
    <col min="2" max="2" width="9.75" style="2" bestFit="1" customWidth="1"/>
    <col min="3" max="4" width="12.375" style="3" bestFit="1" customWidth="1"/>
    <col min="5" max="5" width="16.25" style="3" bestFit="1" customWidth="1"/>
    <col min="6" max="7" width="16.25" style="7" bestFit="1" customWidth="1"/>
    <col min="8" max="8" width="11.25" style="3" customWidth="1"/>
    <col min="9" max="9" width="11" style="4" bestFit="1" customWidth="1"/>
    <col min="10" max="10" width="11.875" style="4" bestFit="1" customWidth="1"/>
    <col min="11" max="11" width="7.125" style="4" bestFit="1" customWidth="1"/>
    <col min="12" max="12" width="19.125" style="5" bestFit="1" customWidth="1"/>
    <col min="13" max="13" width="8.375" style="4" bestFit="1" customWidth="1"/>
    <col min="14" max="14" width="11.875" style="4" bestFit="1" customWidth="1"/>
    <col min="15" max="15" width="7.125" style="4" bestFit="1" customWidth="1"/>
    <col min="16" max="16" width="15.25" style="3" bestFit="1" customWidth="1"/>
    <col min="17" max="17" width="11.125" style="4" bestFit="1" customWidth="1"/>
    <col min="18" max="18" width="13" style="2" bestFit="1" customWidth="1"/>
    <col min="19" max="16384" width="9.125" style="4"/>
  </cols>
  <sheetData>
    <row r="1" spans="1:18" s="78" customFormat="1" ht="24.95" customHeight="1" thickBot="1" x14ac:dyDescent="0.25">
      <c r="B1" s="79" t="s">
        <v>32</v>
      </c>
      <c r="C1" s="80" t="s">
        <v>21</v>
      </c>
      <c r="D1" s="80" t="s">
        <v>38</v>
      </c>
      <c r="E1" s="80" t="s">
        <v>36</v>
      </c>
      <c r="F1" s="81" t="s">
        <v>37</v>
      </c>
      <c r="G1" s="81" t="s">
        <v>39</v>
      </c>
      <c r="H1" s="80" t="s">
        <v>40</v>
      </c>
      <c r="I1" s="82" t="s">
        <v>43</v>
      </c>
      <c r="J1" s="82" t="s">
        <v>33</v>
      </c>
      <c r="K1" s="78" t="s">
        <v>11</v>
      </c>
      <c r="L1" s="80" t="s">
        <v>41</v>
      </c>
      <c r="M1" s="82" t="s">
        <v>46</v>
      </c>
      <c r="N1" s="82" t="s">
        <v>33</v>
      </c>
      <c r="O1" s="78" t="s">
        <v>11</v>
      </c>
      <c r="P1" s="80" t="s">
        <v>42</v>
      </c>
      <c r="Q1" s="82" t="s">
        <v>35</v>
      </c>
      <c r="R1" s="82" t="s">
        <v>34</v>
      </c>
    </row>
    <row r="2" spans="1:18" x14ac:dyDescent="0.2">
      <c r="A2" s="1" t="s">
        <v>0</v>
      </c>
      <c r="I2" s="2"/>
      <c r="J2" s="2"/>
      <c r="M2" s="6"/>
      <c r="N2" s="7"/>
      <c r="Q2" s="3"/>
    </row>
    <row r="3" spans="1:18" s="8" customFormat="1" x14ac:dyDescent="0.2">
      <c r="A3" s="8">
        <v>1</v>
      </c>
      <c r="B3" s="9">
        <v>2.9023240000000001</v>
      </c>
      <c r="C3" s="10">
        <v>268678000</v>
      </c>
      <c r="D3" s="10">
        <v>544379</v>
      </c>
      <c r="E3" s="10">
        <v>1661826</v>
      </c>
      <c r="F3" s="45">
        <v>671.1662</v>
      </c>
      <c r="G3" s="45">
        <v>371.71210000000002</v>
      </c>
      <c r="H3" s="86">
        <v>2.0259950000000001E-3</v>
      </c>
      <c r="I3" s="2">
        <v>10.3705366048275</v>
      </c>
      <c r="J3" s="2">
        <v>0.30892599999999998</v>
      </c>
      <c r="K3" s="2">
        <v>3.8205366048274518</v>
      </c>
      <c r="L3" s="88">
        <v>2.2340270000000001E-4</v>
      </c>
      <c r="M3" s="12">
        <v>434.27516692347189</v>
      </c>
      <c r="N3" s="7">
        <v>10.360742</v>
      </c>
      <c r="O3" s="12">
        <v>500.27516692347189</v>
      </c>
      <c r="P3" s="10">
        <v>6.174367E-3</v>
      </c>
      <c r="Q3" s="3">
        <v>3.5697374482647996E-5</v>
      </c>
      <c r="R3" s="9">
        <v>0.57815439999999996</v>
      </c>
    </row>
    <row r="4" spans="1:18" s="8" customFormat="1" x14ac:dyDescent="0.2">
      <c r="A4" s="8">
        <v>2</v>
      </c>
      <c r="B4" s="9">
        <v>2.9077999999999999</v>
      </c>
      <c r="C4" s="10">
        <v>267614700</v>
      </c>
      <c r="D4" s="10">
        <v>542296</v>
      </c>
      <c r="E4" s="10">
        <v>1661357</v>
      </c>
      <c r="F4" s="45">
        <v>671.09500000000003</v>
      </c>
      <c r="G4" s="45">
        <v>373</v>
      </c>
      <c r="H4" s="86">
        <v>2.0261630000000001E-3</v>
      </c>
      <c r="I4" s="2">
        <v>10.454318771194959</v>
      </c>
      <c r="J4" s="2">
        <v>0.3096508</v>
      </c>
      <c r="K4" s="2">
        <v>3.9043187711949594</v>
      </c>
      <c r="L4" s="88">
        <v>2.2258590000000001E-4</v>
      </c>
      <c r="M4" s="12">
        <v>429.03120184899836</v>
      </c>
      <c r="N4" s="7">
        <v>13.094653999999998</v>
      </c>
      <c r="O4" s="12">
        <v>495.03120184899836</v>
      </c>
      <c r="P4" s="10">
        <v>6.2195719999999996E-3</v>
      </c>
      <c r="Q4" s="3">
        <v>3.6300457343136E-5</v>
      </c>
      <c r="R4" s="9">
        <v>0.58364879999999997</v>
      </c>
    </row>
    <row r="5" spans="1:18" s="8" customFormat="1" x14ac:dyDescent="0.2">
      <c r="A5" s="8">
        <v>3</v>
      </c>
      <c r="B5" s="9">
        <v>2.9358849999999999</v>
      </c>
      <c r="C5" s="10">
        <v>265986000</v>
      </c>
      <c r="D5" s="10">
        <v>538974.5</v>
      </c>
      <c r="E5" s="10">
        <v>1673390</v>
      </c>
      <c r="F5" s="45">
        <v>678.6653</v>
      </c>
      <c r="G5" s="45">
        <v>379.16410000000002</v>
      </c>
      <c r="H5" s="86">
        <v>2.0265499999999998E-3</v>
      </c>
      <c r="I5" s="2">
        <v>10.647316975862742</v>
      </c>
      <c r="J5" s="2">
        <v>0.33761640000000004</v>
      </c>
      <c r="K5" s="2">
        <v>4.0973169758627419</v>
      </c>
      <c r="L5" s="88">
        <v>2.2765E-4</v>
      </c>
      <c r="M5" s="12">
        <v>461.5434001027221</v>
      </c>
      <c r="N5" s="7">
        <v>11.097534</v>
      </c>
      <c r="O5" s="12">
        <v>527.5434001027221</v>
      </c>
      <c r="P5" s="10">
        <v>6.2800829999999997E-3</v>
      </c>
      <c r="Q5" s="3">
        <v>4.0890097699307998E-5</v>
      </c>
      <c r="R5" s="9">
        <v>0.65110760000000001</v>
      </c>
    </row>
    <row r="6" spans="1:18" s="8" customFormat="1" x14ac:dyDescent="0.2">
      <c r="A6" s="8">
        <v>4</v>
      </c>
      <c r="B6" s="9">
        <v>2.9103810000000001</v>
      </c>
      <c r="C6" s="10">
        <v>265863900</v>
      </c>
      <c r="D6" s="10">
        <v>538645.5882</v>
      </c>
      <c r="E6" s="10">
        <v>1639209</v>
      </c>
      <c r="F6" s="45">
        <v>665.79650000000004</v>
      </c>
      <c r="G6" s="45">
        <v>367.91109999999998</v>
      </c>
      <c r="H6" s="86">
        <v>2.0260200358153198E-3</v>
      </c>
      <c r="I6" s="2">
        <v>10.38</v>
      </c>
      <c r="J6" s="2">
        <v>0.4126262</v>
      </c>
      <c r="K6" s="2">
        <v>3.830000000000001</v>
      </c>
      <c r="L6" s="88">
        <v>2.24281E-4</v>
      </c>
      <c r="M6" s="12">
        <v>439.91397021058032</v>
      </c>
      <c r="N6" s="7">
        <v>9.6350219999999993</v>
      </c>
      <c r="O6" s="12">
        <v>505.91397021058032</v>
      </c>
      <c r="P6" s="10">
        <v>6.165635E-3</v>
      </c>
      <c r="Q6" s="3">
        <v>3.8972275952610005E-5</v>
      </c>
      <c r="R6" s="9">
        <v>0.6320886</v>
      </c>
    </row>
    <row r="7" spans="1:18" s="8" customFormat="1" x14ac:dyDescent="0.2">
      <c r="A7" s="8">
        <v>5</v>
      </c>
      <c r="B7" s="9">
        <v>2.9067049999999997</v>
      </c>
      <c r="C7" s="10">
        <v>269405000</v>
      </c>
      <c r="D7" s="10">
        <v>545680.5</v>
      </c>
      <c r="E7" s="10">
        <v>1677516</v>
      </c>
      <c r="F7" s="45">
        <v>680.56830000000002</v>
      </c>
      <c r="G7" s="45">
        <v>378.1696</v>
      </c>
      <c r="H7" s="86">
        <v>2.0268E-3</v>
      </c>
      <c r="I7" s="2">
        <v>10.771992818671583</v>
      </c>
      <c r="J7" s="2">
        <v>0.37030260000000004</v>
      </c>
      <c r="K7" s="2">
        <v>4.2219928186715832</v>
      </c>
      <c r="L7" s="88">
        <v>2.238501E-4</v>
      </c>
      <c r="M7" s="12">
        <v>437.14753466872105</v>
      </c>
      <c r="N7" s="7">
        <v>10.531736</v>
      </c>
      <c r="O7" s="12">
        <v>503.14753466872105</v>
      </c>
      <c r="P7" s="10">
        <v>6.2263789999999998E-3</v>
      </c>
      <c r="Q7" s="3">
        <v>4.3887653507655998E-5</v>
      </c>
      <c r="R7" s="9">
        <v>0.7048664</v>
      </c>
    </row>
    <row r="8" spans="1:18" s="8" customFormat="1" x14ac:dyDescent="0.2">
      <c r="A8" s="8">
        <v>6</v>
      </c>
      <c r="B8" s="9">
        <v>2.9024800000000002</v>
      </c>
      <c r="C8" s="10">
        <v>262568600</v>
      </c>
      <c r="D8" s="10">
        <v>532710.80000000005</v>
      </c>
      <c r="E8" s="10">
        <v>1627831</v>
      </c>
      <c r="F8" s="45">
        <v>652.18989999999997</v>
      </c>
      <c r="G8" s="45">
        <v>366.04349999999999</v>
      </c>
      <c r="H8" s="86">
        <v>2.0270549999999998E-3</v>
      </c>
      <c r="I8" s="2">
        <v>10.899162178336308</v>
      </c>
      <c r="J8" s="2">
        <v>0.31217200000000001</v>
      </c>
      <c r="K8" s="2">
        <v>4.3491621783363081</v>
      </c>
      <c r="L8" s="88">
        <v>2.2460709999999999E-4</v>
      </c>
      <c r="M8" s="12">
        <v>442.00757575757564</v>
      </c>
      <c r="N8" s="7">
        <v>10.208627999999999</v>
      </c>
      <c r="O8" s="12">
        <v>508.00757575757564</v>
      </c>
      <c r="P8" s="10">
        <v>6.1933359999999998E-3</v>
      </c>
      <c r="Q8" s="3">
        <v>2.6215425127584E-5</v>
      </c>
      <c r="R8" s="9">
        <v>0.42328440000000001</v>
      </c>
    </row>
    <row r="9" spans="1:18" s="8" customFormat="1" x14ac:dyDescent="0.2">
      <c r="A9" s="8">
        <v>7</v>
      </c>
      <c r="B9" s="9">
        <v>2.8950480000000001</v>
      </c>
      <c r="C9" s="10">
        <v>257191500</v>
      </c>
      <c r="D9" s="10">
        <v>521240.59004999994</v>
      </c>
      <c r="E9" s="10">
        <v>1576312</v>
      </c>
      <c r="F9" s="45">
        <v>631.64390000000003</v>
      </c>
      <c r="G9" s="45">
        <v>357.05549999999999</v>
      </c>
      <c r="H9" s="86">
        <v>2.0266633619307013E-3</v>
      </c>
      <c r="I9" s="2">
        <v>10.703850952873184</v>
      </c>
      <c r="J9" s="2">
        <v>0.31554520000000003</v>
      </c>
      <c r="K9" s="2">
        <v>4.1538509528731842</v>
      </c>
      <c r="L9" s="88">
        <v>2.2601920000000001E-4</v>
      </c>
      <c r="M9" s="12">
        <v>451.07344632768354</v>
      </c>
      <c r="N9" s="7">
        <v>9.7662019999999998</v>
      </c>
      <c r="O9" s="12">
        <v>517.07344632768354</v>
      </c>
      <c r="P9" s="10">
        <v>6.1288560000000002E-3</v>
      </c>
      <c r="Q9" s="3">
        <v>3.8914398936144001E-5</v>
      </c>
      <c r="R9" s="9">
        <v>0.63493739999999999</v>
      </c>
    </row>
    <row r="10" spans="1:18" s="8" customFormat="1" x14ac:dyDescent="0.2">
      <c r="B10" s="9"/>
      <c r="C10" s="10"/>
      <c r="D10" s="10"/>
      <c r="E10" s="10"/>
      <c r="F10" s="45"/>
      <c r="G10" s="45"/>
      <c r="H10" s="10" t="s">
        <v>12</v>
      </c>
      <c r="I10" s="13">
        <f>AVERAGE(I3:I9)</f>
        <v>10.603882614538039</v>
      </c>
      <c r="J10" s="2"/>
      <c r="K10" s="14">
        <v>4.0538826145380336</v>
      </c>
      <c r="L10" s="5"/>
      <c r="M10" s="15">
        <f>AVERAGE(M3:M9)</f>
        <v>442.14175654853614</v>
      </c>
      <c r="O10" s="16">
        <v>508.14175654853614</v>
      </c>
      <c r="P10" s="17">
        <v>6.198318285714286E-3</v>
      </c>
      <c r="R10" s="9"/>
    </row>
    <row r="11" spans="1:18" s="18" customFormat="1" ht="16.5" thickBot="1" x14ac:dyDescent="0.25">
      <c r="B11" s="19"/>
      <c r="C11" s="20"/>
      <c r="D11" s="20"/>
      <c r="E11" s="20"/>
      <c r="F11" s="51"/>
      <c r="G11" s="51"/>
      <c r="H11" s="20" t="s">
        <v>13</v>
      </c>
      <c r="I11" s="21"/>
      <c r="J11" s="22"/>
      <c r="K11" s="21">
        <v>0.41172353387492705</v>
      </c>
      <c r="L11" s="23"/>
      <c r="M11" s="24"/>
      <c r="N11" s="22"/>
      <c r="O11" s="24">
        <v>21.907259381468688</v>
      </c>
      <c r="P11" s="21">
        <v>1.581638374132337</v>
      </c>
      <c r="Q11" s="25"/>
      <c r="R11" s="22"/>
    </row>
    <row r="12" spans="1:18" s="8" customFormat="1" x14ac:dyDescent="0.2">
      <c r="A12" s="26" t="s">
        <v>1</v>
      </c>
      <c r="B12" s="9"/>
      <c r="C12" s="10"/>
      <c r="D12" s="10"/>
      <c r="E12" s="10"/>
      <c r="F12" s="45"/>
      <c r="G12" s="45"/>
      <c r="H12" s="10"/>
      <c r="L12" s="11"/>
      <c r="P12" s="10"/>
      <c r="R12" s="9"/>
    </row>
    <row r="13" spans="1:18" s="8" customFormat="1" x14ac:dyDescent="0.2">
      <c r="A13" s="8">
        <v>1</v>
      </c>
      <c r="B13" s="9">
        <v>2.9120240000000002</v>
      </c>
      <c r="C13" s="10">
        <v>249746500</v>
      </c>
      <c r="D13" s="10">
        <v>507563.3</v>
      </c>
      <c r="E13" s="10">
        <v>74521.33</v>
      </c>
      <c r="F13" s="45">
        <v>29.267669999999999</v>
      </c>
      <c r="G13" s="45">
        <v>16.52815</v>
      </c>
      <c r="H13" s="86">
        <v>2.0333301233450719E-3</v>
      </c>
      <c r="I13" s="2">
        <v>14.028587345437771</v>
      </c>
      <c r="J13" s="2">
        <v>0.31966280000000002</v>
      </c>
      <c r="K13" s="2">
        <v>4.22858734543777</v>
      </c>
      <c r="L13" s="88">
        <v>2.214029E-4</v>
      </c>
      <c r="M13" s="12">
        <v>421.43618387262438</v>
      </c>
      <c r="N13" s="7">
        <v>45.114000000000004</v>
      </c>
      <c r="O13" s="12">
        <v>541.43618387262438</v>
      </c>
      <c r="P13" s="10">
        <v>2.9867620000000001E-4</v>
      </c>
      <c r="Q13" s="3">
        <v>1.5566119462448001E-6</v>
      </c>
      <c r="R13" s="9">
        <v>0.52117040000000003</v>
      </c>
    </row>
    <row r="14" spans="1:18" s="8" customFormat="1" x14ac:dyDescent="0.2">
      <c r="A14" s="8">
        <v>2</v>
      </c>
      <c r="B14" s="9">
        <v>2.8919969999999999</v>
      </c>
      <c r="C14" s="10">
        <v>274780700</v>
      </c>
      <c r="D14" s="10">
        <v>558426.9</v>
      </c>
      <c r="E14" s="10">
        <v>84562.06</v>
      </c>
      <c r="F14" s="45">
        <v>33.107129999999998</v>
      </c>
      <c r="G14" s="45">
        <v>19.000889999999998</v>
      </c>
      <c r="H14" s="86">
        <v>2.0323720000000002E-3</v>
      </c>
      <c r="I14" s="2">
        <v>13.550768003191882</v>
      </c>
      <c r="J14" s="2">
        <v>0.3050504</v>
      </c>
      <c r="K14" s="2">
        <v>3.7507680031918813</v>
      </c>
      <c r="L14" s="88">
        <v>2.2218380000000001E-4</v>
      </c>
      <c r="M14" s="12">
        <v>426.44966615305589</v>
      </c>
      <c r="N14" s="7">
        <v>45.857120000000002</v>
      </c>
      <c r="O14" s="12">
        <v>546.44966615305589</v>
      </c>
      <c r="P14" s="10">
        <v>3.0751869999999997E-4</v>
      </c>
      <c r="Q14" s="3">
        <v>2.0074070390371998E-6</v>
      </c>
      <c r="R14" s="9">
        <v>0.65277560000000001</v>
      </c>
    </row>
    <row r="15" spans="1:18" s="8" customFormat="1" x14ac:dyDescent="0.2">
      <c r="A15" s="8">
        <v>3</v>
      </c>
      <c r="B15" s="9">
        <v>3.333691</v>
      </c>
      <c r="C15" s="10">
        <v>273493000</v>
      </c>
      <c r="D15" s="10">
        <v>556314.30000000005</v>
      </c>
      <c r="E15" s="10">
        <v>80571.929999999993</v>
      </c>
      <c r="F15" s="45">
        <v>32.753019999999999</v>
      </c>
      <c r="G15" s="45">
        <v>18.051210000000001</v>
      </c>
      <c r="H15" s="86">
        <v>2.0329760000000001E-3</v>
      </c>
      <c r="I15" s="2">
        <v>13.85198483941763</v>
      </c>
      <c r="J15" s="2">
        <v>0.3162644</v>
      </c>
      <c r="K15" s="2">
        <v>4.0519848394176297</v>
      </c>
      <c r="L15" s="88">
        <v>2.244209E-4</v>
      </c>
      <c r="M15" s="12">
        <v>440.81214689265533</v>
      </c>
      <c r="N15" s="7">
        <v>43.734219999999993</v>
      </c>
      <c r="O15" s="12">
        <v>560.81214689265539</v>
      </c>
      <c r="P15" s="10">
        <v>2.9444939999999999E-4</v>
      </c>
      <c r="Q15" s="3">
        <v>2.4671773890287999E-6</v>
      </c>
      <c r="R15" s="9">
        <v>0.83789519999999995</v>
      </c>
    </row>
    <row r="16" spans="1:18" s="8" customFormat="1" x14ac:dyDescent="0.2">
      <c r="A16" s="8">
        <v>4</v>
      </c>
      <c r="B16" s="9">
        <v>3.3167940000000002</v>
      </c>
      <c r="C16" s="10">
        <v>276026400</v>
      </c>
      <c r="D16" s="10">
        <v>561322.80000000005</v>
      </c>
      <c r="E16" s="10">
        <v>81593.240000000005</v>
      </c>
      <c r="F16" s="45">
        <v>31.50187</v>
      </c>
      <c r="G16" s="45">
        <v>18.152010000000001</v>
      </c>
      <c r="H16" s="86">
        <v>2.0337630000000001E-3</v>
      </c>
      <c r="I16" s="2">
        <v>14.244464392579426</v>
      </c>
      <c r="J16" s="2">
        <v>0.31456860000000003</v>
      </c>
      <c r="K16" s="2">
        <v>4.4444643925794249</v>
      </c>
      <c r="L16" s="88">
        <v>2.2209310000000001E-4</v>
      </c>
      <c r="M16" s="12">
        <v>425.86736004108872</v>
      </c>
      <c r="N16" s="7">
        <v>52.501660000000001</v>
      </c>
      <c r="O16" s="12">
        <v>545.86736004108866</v>
      </c>
      <c r="P16" s="10">
        <v>2.9610589999999999E-4</v>
      </c>
      <c r="Q16" s="3">
        <v>2.1745667891038001E-6</v>
      </c>
      <c r="R16" s="9">
        <v>0.73438820000000005</v>
      </c>
    </row>
    <row r="17" spans="1:18" s="8" customFormat="1" x14ac:dyDescent="0.2">
      <c r="A17" s="8">
        <v>5</v>
      </c>
      <c r="B17" s="9">
        <v>2.8924660000000002</v>
      </c>
      <c r="C17" s="10">
        <v>248771600</v>
      </c>
      <c r="D17" s="10">
        <v>505900.4</v>
      </c>
      <c r="E17" s="10">
        <v>75586.509999999995</v>
      </c>
      <c r="F17" s="45">
        <v>30.02965</v>
      </c>
      <c r="G17" s="45">
        <v>16.69838</v>
      </c>
      <c r="H17" s="86">
        <v>2.03338E-3</v>
      </c>
      <c r="I17" s="2">
        <v>14.053461001396483</v>
      </c>
      <c r="J17" s="2">
        <v>0.44820959999999999</v>
      </c>
      <c r="K17" s="2">
        <v>4.2534610013964826</v>
      </c>
      <c r="L17" s="88">
        <v>2.2100709999999999E-4</v>
      </c>
      <c r="M17" s="12">
        <v>418.89509501797619</v>
      </c>
      <c r="N17" s="7">
        <v>45.415120000000002</v>
      </c>
      <c r="O17" s="12">
        <v>538.89509501797625</v>
      </c>
      <c r="P17" s="10">
        <v>3.0358350000000002E-4</v>
      </c>
      <c r="Q17" s="3">
        <v>2.0912561905950003E-6</v>
      </c>
      <c r="R17" s="9">
        <v>0.68885700000000005</v>
      </c>
    </row>
    <row r="18" spans="1:18" s="8" customFormat="1" x14ac:dyDescent="0.2">
      <c r="A18" s="8">
        <v>6</v>
      </c>
      <c r="B18" s="9">
        <v>3.3135079999999997</v>
      </c>
      <c r="C18" s="10">
        <v>277157600</v>
      </c>
      <c r="D18" s="10">
        <v>563627.5</v>
      </c>
      <c r="E18" s="10">
        <v>81077.259999999995</v>
      </c>
      <c r="F18" s="45">
        <v>31.843889999999998</v>
      </c>
      <c r="G18" s="45">
        <v>17.428550000000001</v>
      </c>
      <c r="H18" s="86">
        <v>2.0336E-3</v>
      </c>
      <c r="I18" s="2">
        <v>14.163175743068024</v>
      </c>
      <c r="J18" s="2">
        <v>0.34380599999999994</v>
      </c>
      <c r="K18" s="2">
        <v>4.3631757430680231</v>
      </c>
      <c r="L18" s="88">
        <v>2.1676679999999999E-4</v>
      </c>
      <c r="M18" s="12">
        <v>391.67180277349757</v>
      </c>
      <c r="N18" s="7">
        <v>44.179740000000002</v>
      </c>
      <c r="O18" s="12">
        <v>511.67180277349757</v>
      </c>
      <c r="P18" s="10">
        <v>2.9254500000000001E-4</v>
      </c>
      <c r="Q18" s="3">
        <v>2.1083922931500001E-6</v>
      </c>
      <c r="R18" s="9">
        <v>0.72070699999999999</v>
      </c>
    </row>
    <row r="19" spans="1:18" s="8" customFormat="1" x14ac:dyDescent="0.2">
      <c r="A19" s="8">
        <v>7</v>
      </c>
      <c r="B19" s="9">
        <v>3.3250860000000002</v>
      </c>
      <c r="C19" s="10">
        <v>278897400</v>
      </c>
      <c r="D19" s="10">
        <v>566925.30000000005</v>
      </c>
      <c r="E19" s="10">
        <v>82712.649999999994</v>
      </c>
      <c r="F19" s="45">
        <v>33.327530000000003</v>
      </c>
      <c r="G19" s="45">
        <v>18.041360000000001</v>
      </c>
      <c r="H19" s="86">
        <v>2.0327399999999999E-3</v>
      </c>
      <c r="I19" s="2">
        <v>13.734290843806063</v>
      </c>
      <c r="J19" s="2">
        <v>0.37545899999999999</v>
      </c>
      <c r="K19" s="2">
        <v>3.9342908438060622</v>
      </c>
      <c r="L19" s="88">
        <v>2.182335E-4</v>
      </c>
      <c r="M19" s="12">
        <v>401.08821263482275</v>
      </c>
      <c r="N19" s="7">
        <v>54.555420000000005</v>
      </c>
      <c r="O19" s="12">
        <v>521.08821263482275</v>
      </c>
      <c r="P19" s="10">
        <v>2.9656330000000001E-4</v>
      </c>
      <c r="Q19" s="3">
        <v>2.4143176734137997E-6</v>
      </c>
      <c r="R19" s="9">
        <v>0.81409860000000001</v>
      </c>
    </row>
    <row r="20" spans="1:18" s="8" customFormat="1" x14ac:dyDescent="0.2">
      <c r="B20" s="9"/>
      <c r="C20" s="10"/>
      <c r="D20" s="10"/>
      <c r="E20" s="10"/>
      <c r="F20" s="45"/>
      <c r="G20" s="45"/>
      <c r="H20" s="10" t="s">
        <v>12</v>
      </c>
      <c r="I20" s="13">
        <f>AVERAGE(I13:I19)</f>
        <v>13.946676024128182</v>
      </c>
      <c r="J20" s="2"/>
      <c r="K20" s="14">
        <v>4.1466760241281824</v>
      </c>
      <c r="L20" s="5"/>
      <c r="M20" s="15">
        <f>AVERAGE(M13:M19)</f>
        <v>418.03149534081729</v>
      </c>
      <c r="O20" s="16">
        <v>538.03149534081729</v>
      </c>
      <c r="P20" s="17">
        <v>2.9849171428571419E-4</v>
      </c>
      <c r="R20" s="9"/>
    </row>
    <row r="21" spans="1:18" s="18" customFormat="1" ht="16.5" thickBot="1" x14ac:dyDescent="0.25">
      <c r="B21" s="19"/>
      <c r="C21" s="20"/>
      <c r="D21" s="20"/>
      <c r="E21" s="20"/>
      <c r="F21" s="51"/>
      <c r="G21" s="51"/>
      <c r="H21" s="20" t="s">
        <v>13</v>
      </c>
      <c r="I21" s="21"/>
      <c r="J21" s="22"/>
      <c r="K21" s="21">
        <v>0.4929364955304778</v>
      </c>
      <c r="L21" s="23"/>
      <c r="M21" s="24"/>
      <c r="N21" s="22"/>
      <c r="O21" s="24">
        <v>33.120692324196369</v>
      </c>
      <c r="P21" s="21">
        <v>3.5514127414311014</v>
      </c>
      <c r="Q21" s="25"/>
      <c r="R21" s="22"/>
    </row>
    <row r="22" spans="1:18" s="8" customFormat="1" ht="13.15" customHeight="1" x14ac:dyDescent="0.2">
      <c r="A22" s="26" t="s">
        <v>2</v>
      </c>
      <c r="B22" s="9"/>
      <c r="C22" s="10"/>
      <c r="D22" s="10"/>
      <c r="E22" s="10"/>
      <c r="F22" s="45"/>
      <c r="G22" s="45"/>
      <c r="H22" s="10"/>
      <c r="L22" s="11"/>
      <c r="P22" s="10"/>
      <c r="R22" s="9"/>
    </row>
    <row r="23" spans="1:18" s="8" customFormat="1" x14ac:dyDescent="0.2">
      <c r="A23" s="8">
        <v>1</v>
      </c>
      <c r="B23" s="9">
        <v>3.2933240000000001</v>
      </c>
      <c r="C23" s="10">
        <v>299858600</v>
      </c>
      <c r="D23" s="10">
        <v>605137</v>
      </c>
      <c r="E23" s="10">
        <v>235178.9</v>
      </c>
      <c r="F23" s="45">
        <v>90.343040000000002</v>
      </c>
      <c r="G23" s="45">
        <v>59.244259999999997</v>
      </c>
      <c r="H23" s="86">
        <v>2.0182709999999999E-3</v>
      </c>
      <c r="I23" s="2">
        <v>6.5185517654098302</v>
      </c>
      <c r="J23" s="2">
        <v>0.29358840000000003</v>
      </c>
      <c r="L23" s="88">
        <v>2.5117089999999998E-4</v>
      </c>
      <c r="M23" s="12">
        <v>612.55071905495618</v>
      </c>
      <c r="N23" s="7">
        <v>23.972540000000002</v>
      </c>
      <c r="P23" s="10">
        <v>7.8504910000000005E-4</v>
      </c>
      <c r="Q23" s="3">
        <v>5.6523692209820009E-6</v>
      </c>
      <c r="R23" s="9">
        <v>0.72000200000000003</v>
      </c>
    </row>
    <row r="24" spans="1:18" s="8" customFormat="1" x14ac:dyDescent="0.2">
      <c r="A24" s="8">
        <v>2</v>
      </c>
      <c r="B24" s="9">
        <v>3.2910550000000001</v>
      </c>
      <c r="C24" s="10">
        <v>293258000</v>
      </c>
      <c r="D24" s="10">
        <v>591700.69999999995</v>
      </c>
      <c r="E24" s="10">
        <v>245213</v>
      </c>
      <c r="F24" s="45">
        <v>95.846919999999997</v>
      </c>
      <c r="G24" s="45">
        <v>62.691319999999997</v>
      </c>
      <c r="H24" s="86">
        <v>2.0176819999999998E-3</v>
      </c>
      <c r="I24" s="2">
        <v>6.2248154797526212</v>
      </c>
      <c r="J24" s="2">
        <v>0.3701334</v>
      </c>
      <c r="L24" s="88">
        <v>2.5725070000000001E-4</v>
      </c>
      <c r="M24" s="12">
        <v>651.58384694401627</v>
      </c>
      <c r="N24" s="7">
        <v>23.304459999999999</v>
      </c>
      <c r="P24" s="10">
        <v>8.3496199999999997E-4</v>
      </c>
      <c r="Q24" s="3">
        <v>4.4224947976040006E-6</v>
      </c>
      <c r="R24" s="9">
        <v>0.52966420000000003</v>
      </c>
    </row>
    <row r="25" spans="1:18" s="8" customFormat="1" x14ac:dyDescent="0.2">
      <c r="A25" s="8">
        <v>3</v>
      </c>
      <c r="B25" s="9">
        <v>3.2776779999999999</v>
      </c>
      <c r="C25" s="10">
        <v>288592400</v>
      </c>
      <c r="D25" s="10">
        <v>582015.80000000005</v>
      </c>
      <c r="E25" s="10">
        <v>240922.1</v>
      </c>
      <c r="F25" s="45">
        <v>94.737539999999996</v>
      </c>
      <c r="G25" s="45">
        <v>61.619790000000002</v>
      </c>
      <c r="H25" s="86">
        <v>2.0167230000000002E-3</v>
      </c>
      <c r="I25" s="2">
        <v>5.7465589467387002</v>
      </c>
      <c r="J25" s="2">
        <v>0.30457999999999996</v>
      </c>
      <c r="L25" s="88">
        <v>2.5323750000000002E-4</v>
      </c>
      <c r="M25" s="12">
        <v>625.81856702619416</v>
      </c>
      <c r="N25" s="7">
        <v>23.58128</v>
      </c>
      <c r="P25" s="10">
        <v>8.3479300000000002E-4</v>
      </c>
      <c r="Q25" s="3">
        <v>2.9911134065800005E-6</v>
      </c>
      <c r="R25" s="9">
        <v>0.35830600000000001</v>
      </c>
    </row>
    <row r="26" spans="1:18" s="8" customFormat="1" x14ac:dyDescent="0.2">
      <c r="A26" s="8">
        <v>4</v>
      </c>
      <c r="B26" s="9">
        <v>3.2774429999999999</v>
      </c>
      <c r="C26" s="10">
        <v>288472200</v>
      </c>
      <c r="D26" s="10">
        <v>581666.80000000005</v>
      </c>
      <c r="E26" s="10">
        <v>243057.6</v>
      </c>
      <c r="F26" s="45">
        <v>94.065600000000003</v>
      </c>
      <c r="G26" s="45">
        <v>61.628749999999997</v>
      </c>
      <c r="H26" s="86">
        <v>2.016243E-3</v>
      </c>
      <c r="I26" s="2">
        <v>5.5071813285458848</v>
      </c>
      <c r="J26" s="2">
        <v>0.36025040000000003</v>
      </c>
      <c r="L26" s="88">
        <v>2.5304439999999999E-4</v>
      </c>
      <c r="M26" s="12">
        <v>624.57883923985594</v>
      </c>
      <c r="N26" s="7">
        <v>23.563279999999999</v>
      </c>
      <c r="P26" s="10">
        <v>8.4138729999999997E-4</v>
      </c>
      <c r="Q26" s="3">
        <v>5.3345789044314001E-6</v>
      </c>
      <c r="R26" s="9">
        <v>0.63402179999999997</v>
      </c>
    </row>
    <row r="27" spans="1:18" s="8" customFormat="1" x14ac:dyDescent="0.2">
      <c r="A27" s="8">
        <v>5</v>
      </c>
      <c r="B27" s="9">
        <v>3.2758000000000003</v>
      </c>
      <c r="C27" s="10">
        <v>288648800</v>
      </c>
      <c r="D27" s="10">
        <v>582403.1</v>
      </c>
      <c r="E27" s="10">
        <v>245990.3</v>
      </c>
      <c r="F27" s="45">
        <v>97.532150000000001</v>
      </c>
      <c r="G27" s="45">
        <v>60.965769999999999</v>
      </c>
      <c r="H27" s="86">
        <v>2.015485E-3</v>
      </c>
      <c r="I27" s="2">
        <v>5.1291641731499027</v>
      </c>
      <c r="J27" s="2">
        <v>0.30865940000000003</v>
      </c>
      <c r="L27" s="88">
        <v>2.4947180000000003E-4</v>
      </c>
      <c r="M27" s="12">
        <v>601.64227015921949</v>
      </c>
      <c r="N27" s="7">
        <v>24.885280000000002</v>
      </c>
      <c r="P27" s="10">
        <v>8.5215119999999995E-4</v>
      </c>
      <c r="Q27" s="3">
        <v>4.3820290458768002E-6</v>
      </c>
      <c r="R27" s="9">
        <v>0.51423140000000001</v>
      </c>
    </row>
    <row r="28" spans="1:18" s="8" customFormat="1" x14ac:dyDescent="0.2">
      <c r="A28" s="8">
        <v>6</v>
      </c>
      <c r="B28" s="9">
        <v>3.2576510000000001</v>
      </c>
      <c r="C28" s="10">
        <v>282362500</v>
      </c>
      <c r="D28" s="10">
        <v>569203.19999999995</v>
      </c>
      <c r="E28" s="10">
        <v>236433.2</v>
      </c>
      <c r="F28" s="45">
        <v>90.459289999999996</v>
      </c>
      <c r="G28" s="45">
        <v>59.840049999999998</v>
      </c>
      <c r="H28" s="86">
        <v>2.015986E-3</v>
      </c>
      <c r="I28" s="2">
        <v>5.3790145621384067</v>
      </c>
      <c r="J28" s="2">
        <v>0.30211339999999998</v>
      </c>
      <c r="L28" s="88">
        <v>2.5229810000000001E-4</v>
      </c>
      <c r="M28" s="12">
        <v>619.78749357986635</v>
      </c>
      <c r="N28" s="7">
        <v>29.596119999999999</v>
      </c>
      <c r="P28" s="10">
        <v>8.3718370000000005E-4</v>
      </c>
      <c r="Q28" s="3">
        <v>7.4920155341590002E-6</v>
      </c>
      <c r="R28" s="9">
        <v>0.89490700000000001</v>
      </c>
    </row>
    <row r="29" spans="1:18" s="8" customFormat="1" x14ac:dyDescent="0.2">
      <c r="A29" s="8">
        <v>7</v>
      </c>
      <c r="B29" s="9">
        <v>3.2416910000000003</v>
      </c>
      <c r="C29" s="10">
        <v>290903800</v>
      </c>
      <c r="D29" s="10">
        <v>586720.9</v>
      </c>
      <c r="E29" s="10">
        <v>255041.5</v>
      </c>
      <c r="F29" s="45">
        <v>99.938379999999995</v>
      </c>
      <c r="G29" s="45">
        <v>63.389240000000001</v>
      </c>
      <c r="H29" s="86">
        <v>2.0167399999999999E-3</v>
      </c>
      <c r="I29" s="2">
        <v>5.7550369040495486</v>
      </c>
      <c r="J29" s="2">
        <v>0.44220160000000003</v>
      </c>
      <c r="L29" s="88">
        <v>2.481518E-4</v>
      </c>
      <c r="M29" s="12">
        <v>593.16769388803277</v>
      </c>
      <c r="N29" s="7">
        <v>23.175720000000002</v>
      </c>
      <c r="P29" s="10">
        <v>8.77781E-4</v>
      </c>
      <c r="Q29" s="3">
        <v>3.1164982402680001E-6</v>
      </c>
      <c r="R29" s="9">
        <v>0.35504279999999999</v>
      </c>
    </row>
    <row r="30" spans="1:18" s="8" customFormat="1" x14ac:dyDescent="0.2">
      <c r="B30" s="9"/>
      <c r="C30" s="10"/>
      <c r="D30" s="10"/>
      <c r="E30" s="10"/>
      <c r="F30" s="45"/>
      <c r="G30" s="45"/>
      <c r="H30" s="10" t="s">
        <v>12</v>
      </c>
      <c r="I30" s="14">
        <v>5.7514747371121278</v>
      </c>
      <c r="J30" s="2"/>
      <c r="K30" s="4"/>
      <c r="L30" s="5"/>
      <c r="M30" s="15">
        <v>618.44706141316306</v>
      </c>
      <c r="P30" s="17">
        <v>8.3761532857142863E-4</v>
      </c>
      <c r="R30" s="9"/>
    </row>
    <row r="31" spans="1:18" s="18" customFormat="1" ht="16.5" thickBot="1" x14ac:dyDescent="0.25">
      <c r="B31" s="19"/>
      <c r="C31" s="20"/>
      <c r="D31" s="20"/>
      <c r="E31" s="20"/>
      <c r="F31" s="51"/>
      <c r="G31" s="51"/>
      <c r="H31" s="20" t="s">
        <v>13</v>
      </c>
      <c r="I31" s="21">
        <v>0.96546077753686244</v>
      </c>
      <c r="J31" s="22"/>
      <c r="K31" s="27"/>
      <c r="L31" s="23"/>
      <c r="M31" s="24">
        <v>37.841735273765146</v>
      </c>
      <c r="P31" s="21">
        <v>6.623676881169656</v>
      </c>
      <c r="Q31" s="25"/>
      <c r="R31" s="22"/>
    </row>
    <row r="32" spans="1:18" s="8" customFormat="1" x14ac:dyDescent="0.2">
      <c r="A32" s="26" t="s">
        <v>3</v>
      </c>
      <c r="B32" s="9"/>
      <c r="C32" s="10"/>
      <c r="D32" s="10"/>
      <c r="E32" s="10"/>
      <c r="F32" s="45"/>
      <c r="G32" s="45"/>
      <c r="H32" s="10"/>
      <c r="L32" s="11"/>
      <c r="P32" s="10"/>
      <c r="R32" s="9"/>
    </row>
    <row r="33" spans="1:18" s="8" customFormat="1" x14ac:dyDescent="0.2">
      <c r="A33" s="8">
        <v>1</v>
      </c>
      <c r="B33" s="9">
        <v>3.1973340000000001</v>
      </c>
      <c r="C33" s="10">
        <v>314512600</v>
      </c>
      <c r="D33" s="10">
        <v>635662.69999999995</v>
      </c>
      <c r="E33" s="10">
        <v>165167.97000000003</v>
      </c>
      <c r="F33" s="45">
        <v>58.009230000000002</v>
      </c>
      <c r="G33" s="45">
        <v>39.477316999999999</v>
      </c>
      <c r="H33" s="86">
        <v>2.0210720000000001E-3</v>
      </c>
      <c r="I33" s="2">
        <v>7.9154199082387411</v>
      </c>
      <c r="J33" s="2">
        <v>0.28692200000000001</v>
      </c>
      <c r="L33" s="88">
        <v>2.39695E-4</v>
      </c>
      <c r="M33" s="12">
        <v>538.87390857729827</v>
      </c>
      <c r="N33" s="7">
        <v>30.782080000000001</v>
      </c>
      <c r="P33" s="5">
        <v>5.2515533558909896E-4</v>
      </c>
      <c r="Q33" s="3">
        <v>1.2552872011439926E-6</v>
      </c>
      <c r="R33" s="9">
        <v>0.23903160000000001</v>
      </c>
    </row>
    <row r="34" spans="1:18" s="8" customFormat="1" x14ac:dyDescent="0.2">
      <c r="A34" s="8">
        <v>2</v>
      </c>
      <c r="B34" s="9">
        <v>3.1985860000000002</v>
      </c>
      <c r="C34" s="10">
        <v>314127100</v>
      </c>
      <c r="D34" s="10">
        <v>634796.9</v>
      </c>
      <c r="E34" s="10">
        <v>169242.4</v>
      </c>
      <c r="F34" s="45">
        <v>65.064610000000002</v>
      </c>
      <c r="G34" s="45">
        <v>39.114269999999998</v>
      </c>
      <c r="H34" s="86">
        <v>2.0210879999999999E-3</v>
      </c>
      <c r="I34" s="2">
        <v>7.923399162178324</v>
      </c>
      <c r="J34" s="2">
        <v>0.32609319999999997</v>
      </c>
      <c r="L34" s="88">
        <v>2.3144419999999999E-4</v>
      </c>
      <c r="M34" s="12">
        <v>485.90267077555183</v>
      </c>
      <c r="N34" s="7">
        <v>29.593400000000003</v>
      </c>
      <c r="P34" s="10">
        <v>5.3874239999999996E-4</v>
      </c>
      <c r="Q34" s="3">
        <v>2.7143792359487993E-6</v>
      </c>
      <c r="R34" s="9">
        <v>0.50383619999999996</v>
      </c>
    </row>
    <row r="35" spans="1:18" s="8" customFormat="1" x14ac:dyDescent="0.2">
      <c r="A35" s="8">
        <v>3</v>
      </c>
      <c r="B35" s="9">
        <v>3.205314</v>
      </c>
      <c r="C35" s="10">
        <v>318200900</v>
      </c>
      <c r="D35" s="10">
        <v>643210.30000000005</v>
      </c>
      <c r="E35" s="10">
        <v>177176.2</v>
      </c>
      <c r="F35" s="45">
        <v>67.964039999999997</v>
      </c>
      <c r="G35" s="45">
        <v>42.527230000000003</v>
      </c>
      <c r="H35" s="86">
        <v>2.0204630000000001E-3</v>
      </c>
      <c r="I35" s="2">
        <v>7.6117095551566649</v>
      </c>
      <c r="J35" s="2">
        <v>0.29512959999999999</v>
      </c>
      <c r="L35" s="88">
        <v>2.4128870000000001E-4</v>
      </c>
      <c r="M35" s="12">
        <v>549.10567539804811</v>
      </c>
      <c r="N35" s="7">
        <v>28.295059999999999</v>
      </c>
      <c r="P35" s="10">
        <v>5.5653509999999996E-4</v>
      </c>
      <c r="Q35" s="3">
        <v>2.3062714367682E-6</v>
      </c>
      <c r="R35" s="9">
        <v>0.41439819999999999</v>
      </c>
    </row>
    <row r="36" spans="1:18" s="8" customFormat="1" x14ac:dyDescent="0.2">
      <c r="A36" s="8">
        <v>4</v>
      </c>
      <c r="B36" s="9">
        <v>3.2008550000000002</v>
      </c>
      <c r="C36" s="10">
        <v>316040600</v>
      </c>
      <c r="D36" s="10">
        <v>638630.5</v>
      </c>
      <c r="E36" s="10">
        <v>174180.4</v>
      </c>
      <c r="F36" s="45">
        <v>68.680400000000006</v>
      </c>
      <c r="G36" s="45">
        <v>40.556710000000002</v>
      </c>
      <c r="H36" s="86">
        <v>2.0207279999999998E-3</v>
      </c>
      <c r="I36" s="2">
        <v>7.7438659485338235</v>
      </c>
      <c r="J36" s="2">
        <v>0.3918334</v>
      </c>
      <c r="L36" s="88">
        <v>2.3261110000000001E-4</v>
      </c>
      <c r="M36" s="12">
        <v>493.39432460195167</v>
      </c>
      <c r="N36" s="7">
        <v>28.842579999999998</v>
      </c>
      <c r="P36" s="10">
        <v>5.5142950000000004E-4</v>
      </c>
      <c r="Q36" s="3">
        <v>2.8198395198550001E-6</v>
      </c>
      <c r="R36" s="9">
        <v>0.51136899999999996</v>
      </c>
    </row>
    <row r="37" spans="1:18" s="8" customFormat="1" x14ac:dyDescent="0.2">
      <c r="A37" s="8">
        <v>5</v>
      </c>
      <c r="B37" s="9">
        <v>3.2028889999999999</v>
      </c>
      <c r="C37" s="10">
        <v>313822300</v>
      </c>
      <c r="D37" s="10">
        <v>634513.30000000005</v>
      </c>
      <c r="E37" s="10">
        <v>172475.2</v>
      </c>
      <c r="F37" s="45">
        <v>67.568259999999995</v>
      </c>
      <c r="G37" s="45">
        <v>41.748280000000001</v>
      </c>
      <c r="H37" s="86">
        <v>2.0219740000000002E-3</v>
      </c>
      <c r="I37" s="2">
        <v>8.3652503490925234</v>
      </c>
      <c r="J37" s="2">
        <v>0.33826099999999998</v>
      </c>
      <c r="L37" s="88">
        <v>2.3843200000000001E-4</v>
      </c>
      <c r="M37" s="12">
        <v>530.76527991782223</v>
      </c>
      <c r="N37" s="7">
        <v>28.984299999999998</v>
      </c>
      <c r="P37" s="10">
        <v>5.4898920000000001E-4</v>
      </c>
      <c r="Q37" s="3">
        <v>2.3510001339071998E-6</v>
      </c>
      <c r="R37" s="9">
        <v>0.4282416</v>
      </c>
    </row>
    <row r="38" spans="1:18" s="8" customFormat="1" x14ac:dyDescent="0.2">
      <c r="A38" s="8">
        <v>6</v>
      </c>
      <c r="B38" s="9">
        <v>3.1922489999999999</v>
      </c>
      <c r="C38" s="10">
        <v>317151500</v>
      </c>
      <c r="D38" s="10">
        <v>640776.69999999995</v>
      </c>
      <c r="E38" s="10">
        <v>178095.4</v>
      </c>
      <c r="F38" s="45">
        <v>70.870180000000005</v>
      </c>
      <c r="G38" s="45">
        <v>42.482930000000003</v>
      </c>
      <c r="H38" s="86">
        <v>2.0205980000000002E-3</v>
      </c>
      <c r="I38" s="2">
        <v>7.6790345102732971</v>
      </c>
      <c r="J38" s="2">
        <v>0.28579779999999999</v>
      </c>
      <c r="L38" s="88">
        <v>2.3861809999999999E-4</v>
      </c>
      <c r="M38" s="12">
        <v>531.96006676938862</v>
      </c>
      <c r="N38" s="7">
        <v>28.434699999999999</v>
      </c>
      <c r="P38" s="10">
        <v>5.6216339999999999E-4</v>
      </c>
      <c r="Q38" s="3">
        <v>3.1947948400824E-6</v>
      </c>
      <c r="R38" s="9">
        <v>0.56830360000000002</v>
      </c>
    </row>
    <row r="39" spans="1:18" s="8" customFormat="1" x14ac:dyDescent="0.2">
      <c r="A39" s="28">
        <v>7</v>
      </c>
      <c r="B39" s="9">
        <v>3.1978819999999999</v>
      </c>
      <c r="C39" s="10">
        <v>316977000</v>
      </c>
      <c r="D39" s="10">
        <v>640927.9</v>
      </c>
      <c r="E39" s="10">
        <v>148231.4</v>
      </c>
      <c r="F39" s="45">
        <v>57.750540000000001</v>
      </c>
      <c r="G39" s="45">
        <v>35.5745</v>
      </c>
      <c r="H39" s="86">
        <v>2.022004E-3</v>
      </c>
      <c r="I39" s="2">
        <v>8.3802114502293801</v>
      </c>
      <c r="J39" s="2">
        <v>0.35660200000000003</v>
      </c>
      <c r="L39" s="88">
        <v>2.418791E-4</v>
      </c>
      <c r="M39" s="12">
        <v>552.8961222393425</v>
      </c>
      <c r="N39" s="7">
        <v>30.932600000000001</v>
      </c>
      <c r="O39" s="28"/>
      <c r="P39" s="29">
        <v>4.6759250000000003E-4</v>
      </c>
      <c r="Q39" s="29">
        <v>5.8272106794300007E-6</v>
      </c>
      <c r="R39" s="30">
        <v>1.2462156</v>
      </c>
    </row>
    <row r="40" spans="1:18" s="8" customFormat="1" x14ac:dyDescent="0.2">
      <c r="B40" s="9"/>
      <c r="C40" s="10"/>
      <c r="D40" s="10"/>
      <c r="E40" s="10"/>
      <c r="F40" s="45"/>
      <c r="G40" s="45"/>
      <c r="H40" s="10" t="s">
        <v>12</v>
      </c>
      <c r="I40" s="31">
        <v>7.9455558405289661</v>
      </c>
      <c r="J40" s="2"/>
      <c r="K40" s="4"/>
      <c r="L40" s="5"/>
      <c r="M40" s="15">
        <v>526.12829261134334</v>
      </c>
      <c r="P40" s="17">
        <v>5.4716915593151652E-4</v>
      </c>
      <c r="R40" s="9"/>
    </row>
    <row r="41" spans="1:18" s="18" customFormat="1" ht="16.5" thickBot="1" x14ac:dyDescent="0.25">
      <c r="B41" s="19"/>
      <c r="C41" s="20"/>
      <c r="D41" s="20"/>
      <c r="E41" s="20"/>
      <c r="F41" s="51"/>
      <c r="G41" s="51"/>
      <c r="H41" s="20" t="s">
        <v>13</v>
      </c>
      <c r="I41" s="32">
        <v>0.62696828555843609</v>
      </c>
      <c r="J41" s="22"/>
      <c r="K41" s="27"/>
      <c r="L41" s="23"/>
      <c r="M41" s="24">
        <v>52.612115866333973</v>
      </c>
      <c r="P41" s="21">
        <v>4.8755999099936336</v>
      </c>
      <c r="Q41" s="25"/>
      <c r="R41" s="22"/>
    </row>
    <row r="42" spans="1:18" s="8" customFormat="1" ht="13.15" customHeight="1" x14ac:dyDescent="0.2">
      <c r="A42" s="26" t="s">
        <v>4</v>
      </c>
      <c r="B42" s="9"/>
      <c r="C42" s="10"/>
      <c r="D42" s="10"/>
      <c r="E42" s="10"/>
      <c r="F42" s="45"/>
      <c r="G42" s="45"/>
      <c r="H42" s="10"/>
      <c r="L42" s="11"/>
      <c r="P42" s="10"/>
      <c r="R42" s="9"/>
    </row>
    <row r="43" spans="1:18" s="8" customFormat="1" x14ac:dyDescent="0.2">
      <c r="A43" s="8">
        <v>1</v>
      </c>
      <c r="B43" s="9">
        <v>3.2266710000000001</v>
      </c>
      <c r="C43" s="10">
        <v>304846019.4174757</v>
      </c>
      <c r="D43" s="10">
        <v>615724.74477394263</v>
      </c>
      <c r="E43" s="10">
        <v>494144.16999999993</v>
      </c>
      <c r="F43" s="45">
        <v>191.22272000000001</v>
      </c>
      <c r="G43" s="45">
        <v>109.729074</v>
      </c>
      <c r="H43" s="86">
        <v>2.01978935447646E-3</v>
      </c>
      <c r="I43" s="2">
        <v>7.2757602615500794</v>
      </c>
      <c r="J43" s="2">
        <v>0.28737279999999998</v>
      </c>
      <c r="L43" s="88">
        <v>2.2205882546383178E-4</v>
      </c>
      <c r="M43" s="12">
        <v>425.64731294190915</v>
      </c>
      <c r="N43" s="7">
        <v>63.446680000000001</v>
      </c>
      <c r="O43" s="10"/>
      <c r="P43" s="10">
        <v>1.6209631700103888E-3</v>
      </c>
      <c r="Q43" s="3">
        <v>1.847260651093395E-5</v>
      </c>
      <c r="R43" s="9">
        <v>1.1396067999999999</v>
      </c>
    </row>
    <row r="44" spans="1:18" s="8" customFormat="1" x14ac:dyDescent="0.2">
      <c r="A44" s="8">
        <v>2</v>
      </c>
      <c r="B44" s="9">
        <v>3.2346509999999999</v>
      </c>
      <c r="C44" s="10">
        <v>308612000</v>
      </c>
      <c r="D44" s="10">
        <v>623130.1</v>
      </c>
      <c r="E44" s="10">
        <v>490284.95999999996</v>
      </c>
      <c r="F44" s="45">
        <v>190.78200000000001</v>
      </c>
      <c r="G44" s="45">
        <v>111.50796</v>
      </c>
      <c r="H44" s="86">
        <v>2.0191376226459112E-3</v>
      </c>
      <c r="I44" s="2">
        <v>6.950739400514383</v>
      </c>
      <c r="J44" s="2">
        <v>0.3942156</v>
      </c>
      <c r="L44" s="88">
        <v>2.27435000249651E-4</v>
      </c>
      <c r="M44" s="12">
        <v>460.16307299467752</v>
      </c>
      <c r="N44" s="7">
        <v>19.997347999999999</v>
      </c>
      <c r="O44" s="10"/>
      <c r="P44" s="10">
        <v>1.5886775627648956E-3</v>
      </c>
      <c r="Q44" s="3">
        <v>1.6975833161055046E-5</v>
      </c>
      <c r="R44" s="9">
        <v>1.0685511999999999</v>
      </c>
    </row>
    <row r="45" spans="1:18" s="8" customFormat="1" x14ac:dyDescent="0.2">
      <c r="A45" s="8">
        <v>3</v>
      </c>
      <c r="B45" s="9">
        <v>3.2330860000000001</v>
      </c>
      <c r="C45" s="10">
        <v>305256500</v>
      </c>
      <c r="D45" s="10">
        <v>616977.30000000005</v>
      </c>
      <c r="E45" s="10">
        <v>450952.8</v>
      </c>
      <c r="F45" s="45">
        <v>175.52529999999999</v>
      </c>
      <c r="G45" s="45">
        <v>104.16670000000001</v>
      </c>
      <c r="H45" s="86">
        <v>2.0212099999999998E-3</v>
      </c>
      <c r="I45" s="2">
        <v>7.9842409734689479</v>
      </c>
      <c r="J45" s="2">
        <v>0.34220620000000002</v>
      </c>
      <c r="L45" s="88">
        <v>2.2941899999999999E-4</v>
      </c>
      <c r="M45" s="12">
        <v>472.90061633281954</v>
      </c>
      <c r="N45" s="7">
        <v>19.634722</v>
      </c>
      <c r="O45" s="10"/>
      <c r="P45" s="10">
        <v>1.476755E-3</v>
      </c>
      <c r="Q45" s="3">
        <v>1.3820787601949999E-5</v>
      </c>
      <c r="R45" s="9">
        <v>0.93588899999999997</v>
      </c>
    </row>
    <row r="46" spans="1:18" s="8" customFormat="1" x14ac:dyDescent="0.2">
      <c r="A46" s="8">
        <v>4</v>
      </c>
      <c r="B46" s="9">
        <v>3.2140759999999999</v>
      </c>
      <c r="C46" s="10">
        <v>306341100</v>
      </c>
      <c r="D46" s="10">
        <v>618498.19999999995</v>
      </c>
      <c r="E46" s="10">
        <v>489253.23999999993</v>
      </c>
      <c r="F46" s="45">
        <v>196.30043999999998</v>
      </c>
      <c r="G46" s="45">
        <v>115.475948</v>
      </c>
      <c r="H46" s="86">
        <v>2.0189853728409279E-3</v>
      </c>
      <c r="I46" s="2">
        <v>6.8748119094992344</v>
      </c>
      <c r="J46" s="2">
        <v>0.30215039999999999</v>
      </c>
      <c r="L46" s="88">
        <v>2.360249019505727E-4</v>
      </c>
      <c r="M46" s="12">
        <v>515.31138899956773</v>
      </c>
      <c r="N46" s="7">
        <v>20.502679999999998</v>
      </c>
      <c r="P46" s="10">
        <v>1.5970865156519967E-3</v>
      </c>
      <c r="Q46" s="3">
        <v>2.4693685355748606E-5</v>
      </c>
      <c r="R46" s="9">
        <v>1.5461708000000001</v>
      </c>
    </row>
    <row r="47" spans="1:18" s="8" customFormat="1" x14ac:dyDescent="0.2">
      <c r="A47" s="28">
        <v>5</v>
      </c>
      <c r="B47" s="9">
        <v>3.2046100000000002</v>
      </c>
      <c r="C47" s="10">
        <v>311049400</v>
      </c>
      <c r="D47" s="10">
        <v>628955.19999999995</v>
      </c>
      <c r="E47" s="10">
        <v>185305.4</v>
      </c>
      <c r="F47" s="45">
        <v>74.079369999999997</v>
      </c>
      <c r="G47" s="45">
        <v>42.655850000000001</v>
      </c>
      <c r="H47" s="86">
        <v>2.0220379999999999E-3</v>
      </c>
      <c r="I47" s="2">
        <v>8.397167364851299</v>
      </c>
      <c r="J47" s="2">
        <v>0.38176960000000004</v>
      </c>
      <c r="L47" s="88">
        <v>2.290433E-4</v>
      </c>
      <c r="M47" s="12">
        <v>470.4885721623009</v>
      </c>
      <c r="N47" s="7">
        <v>28.249639999999999</v>
      </c>
      <c r="O47" s="28"/>
      <c r="P47" s="33">
        <v>5.9610999999999996E-4</v>
      </c>
      <c r="Q47" s="29">
        <v>6.1784631659599995E-6</v>
      </c>
      <c r="R47" s="30">
        <v>1.0364636</v>
      </c>
    </row>
    <row r="48" spans="1:18" s="8" customFormat="1" x14ac:dyDescent="0.2">
      <c r="A48" s="8">
        <v>6</v>
      </c>
      <c r="B48" s="9">
        <v>3.205314</v>
      </c>
      <c r="C48" s="10">
        <v>301123100</v>
      </c>
      <c r="D48" s="10">
        <v>608044.6</v>
      </c>
      <c r="E48" s="10">
        <v>503127.5</v>
      </c>
      <c r="F48" s="45">
        <v>196.28440000000001</v>
      </c>
      <c r="G48" s="45">
        <v>116.7123</v>
      </c>
      <c r="H48" s="86">
        <v>2.0194750000000002E-3</v>
      </c>
      <c r="I48" s="2">
        <v>7.1189906243767087</v>
      </c>
      <c r="J48" s="2">
        <v>0.2931338</v>
      </c>
      <c r="L48" s="88">
        <v>2.3210010000000001E-4</v>
      </c>
      <c r="M48" s="12">
        <v>490.11363636363626</v>
      </c>
      <c r="N48" s="7">
        <v>17.524166000000001</v>
      </c>
      <c r="P48" s="10">
        <v>1.669839E-3</v>
      </c>
      <c r="Q48" s="3">
        <v>1.2493735398E-5</v>
      </c>
      <c r="R48" s="9">
        <v>0.74819999999999998</v>
      </c>
    </row>
    <row r="49" spans="1:18" s="8" customFormat="1" x14ac:dyDescent="0.2">
      <c r="A49" s="8">
        <v>7</v>
      </c>
      <c r="B49" s="9">
        <v>3.1969430000000001</v>
      </c>
      <c r="C49" s="10">
        <v>302303900</v>
      </c>
      <c r="D49" s="10">
        <v>610862.19999999995</v>
      </c>
      <c r="E49" s="10">
        <v>494781</v>
      </c>
      <c r="F49" s="45">
        <v>192.57259999999999</v>
      </c>
      <c r="G49" s="45">
        <v>113.09950000000001</v>
      </c>
      <c r="H49" s="86">
        <v>2.0204210000000001E-3</v>
      </c>
      <c r="I49" s="2">
        <v>7.5907640135648435</v>
      </c>
      <c r="J49" s="2">
        <v>0.38648179999999999</v>
      </c>
      <c r="L49" s="88">
        <v>2.298914E-4</v>
      </c>
      <c r="M49" s="12">
        <v>475.93348741653818</v>
      </c>
      <c r="N49" s="7">
        <v>17.315301999999999</v>
      </c>
      <c r="P49" s="10">
        <v>1.638451E-3</v>
      </c>
      <c r="Q49" s="3">
        <v>7.5458926343039995E-6</v>
      </c>
      <c r="R49" s="9">
        <v>0.46055040000000003</v>
      </c>
    </row>
    <row r="50" spans="1:18" s="8" customFormat="1" x14ac:dyDescent="0.2">
      <c r="B50" s="9"/>
      <c r="C50" s="10"/>
      <c r="D50" s="10"/>
      <c r="E50" s="10"/>
      <c r="F50" s="45"/>
      <c r="G50" s="45"/>
      <c r="H50" s="10" t="s">
        <v>12</v>
      </c>
      <c r="I50" s="31">
        <v>7.4560677925464995</v>
      </c>
      <c r="J50" s="2"/>
      <c r="K50" s="4"/>
      <c r="L50" s="5"/>
      <c r="M50" s="34">
        <v>472.93686960163558</v>
      </c>
      <c r="P50" s="17">
        <v>1.5986287080712134E-3</v>
      </c>
      <c r="R50" s="9"/>
    </row>
    <row r="51" spans="1:18" s="18" customFormat="1" ht="16.5" thickBot="1" x14ac:dyDescent="0.25">
      <c r="B51" s="19"/>
      <c r="C51" s="20"/>
      <c r="D51" s="20"/>
      <c r="E51" s="20"/>
      <c r="F51" s="51"/>
      <c r="G51" s="51"/>
      <c r="H51" s="20" t="s">
        <v>13</v>
      </c>
      <c r="I51" s="32">
        <v>1.1319968770277438</v>
      </c>
      <c r="J51" s="22"/>
      <c r="K51" s="27"/>
      <c r="L51" s="23"/>
      <c r="M51" s="35">
        <v>54.803214336453252</v>
      </c>
      <c r="P51" s="21">
        <v>8.3194240509020716</v>
      </c>
      <c r="Q51" s="25"/>
      <c r="R51" s="22"/>
    </row>
    <row r="52" spans="1:18" s="8" customFormat="1" x14ac:dyDescent="0.2">
      <c r="B52" s="9"/>
      <c r="C52" s="10"/>
      <c r="D52" s="10"/>
      <c r="E52" s="10"/>
      <c r="F52" s="45"/>
      <c r="G52" s="45"/>
      <c r="H52" s="10"/>
      <c r="L52" s="11"/>
      <c r="P52" s="10"/>
      <c r="R52" s="9"/>
    </row>
    <row r="53" spans="1:18" s="8" customFormat="1" x14ac:dyDescent="0.2">
      <c r="B53" s="9"/>
      <c r="C53" s="10"/>
      <c r="D53" s="10"/>
      <c r="E53" s="10"/>
      <c r="F53" s="45"/>
      <c r="G53" s="45"/>
      <c r="H53" s="10"/>
      <c r="L53" s="11"/>
      <c r="P53" s="10"/>
      <c r="R53" s="9"/>
    </row>
    <row r="54" spans="1:18" s="8" customFormat="1" x14ac:dyDescent="0.2">
      <c r="B54" s="9"/>
      <c r="C54" s="10"/>
      <c r="D54" s="10"/>
      <c r="E54" s="10"/>
      <c r="F54" s="45"/>
      <c r="G54" s="45"/>
      <c r="H54" s="10"/>
      <c r="L54" s="11"/>
      <c r="P54" s="10"/>
      <c r="R54" s="9"/>
    </row>
    <row r="55" spans="1:18" s="8" customFormat="1" x14ac:dyDescent="0.2">
      <c r="B55" s="9"/>
      <c r="C55" s="10"/>
      <c r="D55" s="10"/>
      <c r="E55" s="10"/>
      <c r="F55" s="45"/>
      <c r="G55" s="45"/>
      <c r="H55" s="10"/>
      <c r="L55" s="11"/>
      <c r="P55" s="10"/>
      <c r="R55" s="9"/>
    </row>
    <row r="56" spans="1:18" s="8" customFormat="1" x14ac:dyDescent="0.2">
      <c r="B56" s="9"/>
      <c r="C56" s="10"/>
      <c r="D56" s="10"/>
      <c r="E56" s="10"/>
      <c r="F56" s="45"/>
      <c r="G56" s="45"/>
      <c r="H56" s="10"/>
      <c r="L56" s="11"/>
      <c r="P56" s="10"/>
      <c r="R56" s="9"/>
    </row>
    <row r="57" spans="1:18" s="8" customFormat="1" x14ac:dyDescent="0.2">
      <c r="B57" s="9"/>
      <c r="C57" s="10"/>
      <c r="D57" s="10"/>
      <c r="E57" s="10"/>
      <c r="F57" s="45"/>
      <c r="G57" s="45"/>
      <c r="H57" s="10"/>
      <c r="L57" s="11"/>
      <c r="P57" s="10"/>
      <c r="R57" s="9"/>
    </row>
    <row r="58" spans="1:18" s="8" customFormat="1" x14ac:dyDescent="0.2">
      <c r="B58" s="9"/>
      <c r="C58" s="10"/>
      <c r="D58" s="10"/>
      <c r="E58" s="10"/>
      <c r="F58" s="45"/>
      <c r="G58" s="45"/>
      <c r="H58" s="10"/>
      <c r="L58" s="11"/>
      <c r="P58" s="10"/>
      <c r="R58" s="9"/>
    </row>
    <row r="59" spans="1:18" s="8" customFormat="1" x14ac:dyDescent="0.2">
      <c r="B59" s="9"/>
      <c r="C59" s="10"/>
      <c r="D59" s="10"/>
      <c r="E59" s="10"/>
      <c r="F59" s="45"/>
      <c r="G59" s="45"/>
      <c r="H59" s="10"/>
      <c r="L59" s="11"/>
      <c r="P59" s="10"/>
      <c r="R59" s="9"/>
    </row>
    <row r="60" spans="1:18" s="8" customFormat="1" x14ac:dyDescent="0.2">
      <c r="B60" s="9"/>
      <c r="C60" s="10"/>
      <c r="D60" s="10"/>
      <c r="E60" s="10"/>
      <c r="F60" s="45"/>
      <c r="G60" s="45"/>
      <c r="H60" s="10"/>
      <c r="L60" s="11"/>
      <c r="P60" s="10"/>
      <c r="R60" s="9"/>
    </row>
    <row r="61" spans="1:18" s="8" customFormat="1" x14ac:dyDescent="0.2">
      <c r="B61" s="9"/>
      <c r="C61" s="10"/>
      <c r="D61" s="10"/>
      <c r="E61" s="10"/>
      <c r="F61" s="45"/>
      <c r="G61" s="45"/>
      <c r="H61" s="10"/>
      <c r="L61" s="11"/>
      <c r="P61" s="10"/>
      <c r="R61" s="9"/>
    </row>
    <row r="62" spans="1:18" s="8" customFormat="1" x14ac:dyDescent="0.2">
      <c r="B62" s="9"/>
      <c r="C62" s="10"/>
      <c r="D62" s="10"/>
      <c r="E62" s="10"/>
      <c r="F62" s="45"/>
      <c r="G62" s="45"/>
      <c r="H62" s="10"/>
      <c r="L62" s="11"/>
      <c r="P62" s="10"/>
      <c r="R62" s="9"/>
    </row>
    <row r="63" spans="1:18" s="8" customFormat="1" x14ac:dyDescent="0.2">
      <c r="B63" s="9"/>
      <c r="C63" s="10"/>
      <c r="D63" s="10"/>
      <c r="E63" s="10"/>
      <c r="F63" s="45"/>
      <c r="G63" s="45"/>
      <c r="H63" s="10"/>
      <c r="L63" s="11"/>
      <c r="P63" s="10"/>
      <c r="R63" s="9"/>
    </row>
    <row r="64" spans="1:18" s="8" customFormat="1" x14ac:dyDescent="0.2">
      <c r="B64" s="9"/>
      <c r="C64" s="10"/>
      <c r="D64" s="10"/>
      <c r="E64" s="10"/>
      <c r="F64" s="45"/>
      <c r="G64" s="45"/>
      <c r="H64" s="10"/>
      <c r="L64" s="11"/>
      <c r="P64" s="10"/>
      <c r="R64" s="9"/>
    </row>
    <row r="65" spans="2:18" s="8" customFormat="1" x14ac:dyDescent="0.2">
      <c r="B65" s="9"/>
      <c r="C65" s="10"/>
      <c r="D65" s="10"/>
      <c r="E65" s="10"/>
      <c r="F65" s="45"/>
      <c r="G65" s="45"/>
      <c r="H65" s="10"/>
      <c r="L65" s="11"/>
      <c r="P65" s="10"/>
      <c r="R65" s="9"/>
    </row>
    <row r="66" spans="2:18" s="8" customFormat="1" x14ac:dyDescent="0.2">
      <c r="B66" s="9"/>
      <c r="C66" s="10"/>
      <c r="D66" s="10"/>
      <c r="E66" s="10"/>
      <c r="F66" s="45"/>
      <c r="G66" s="45"/>
      <c r="H66" s="10"/>
      <c r="L66" s="11"/>
      <c r="P66" s="10"/>
      <c r="R66" s="9"/>
    </row>
    <row r="67" spans="2:18" s="8" customFormat="1" x14ac:dyDescent="0.2">
      <c r="B67" s="9"/>
      <c r="C67" s="10"/>
      <c r="D67" s="10"/>
      <c r="E67" s="10"/>
      <c r="F67" s="45"/>
      <c r="G67" s="45"/>
      <c r="H67" s="10"/>
      <c r="L67" s="11"/>
      <c r="P67" s="10"/>
      <c r="R67" s="9"/>
    </row>
    <row r="68" spans="2:18" s="8" customFormat="1" x14ac:dyDescent="0.2">
      <c r="B68" s="9"/>
      <c r="C68" s="10"/>
      <c r="D68" s="10"/>
      <c r="E68" s="10"/>
      <c r="F68" s="45"/>
      <c r="G68" s="45"/>
      <c r="H68" s="10"/>
      <c r="L68" s="11"/>
      <c r="P68" s="10"/>
      <c r="R68" s="9"/>
    </row>
    <row r="69" spans="2:18" s="8" customFormat="1" x14ac:dyDescent="0.2">
      <c r="B69" s="9"/>
      <c r="C69" s="10"/>
      <c r="D69" s="10"/>
      <c r="E69" s="10"/>
      <c r="F69" s="45"/>
      <c r="G69" s="45"/>
      <c r="H69" s="10"/>
      <c r="L69" s="11"/>
      <c r="P69" s="10"/>
      <c r="R69" s="9"/>
    </row>
    <row r="70" spans="2:18" s="8" customFormat="1" x14ac:dyDescent="0.2">
      <c r="B70" s="9"/>
      <c r="C70" s="10"/>
      <c r="D70" s="10"/>
      <c r="E70" s="10"/>
      <c r="F70" s="45"/>
      <c r="G70" s="45"/>
      <c r="H70" s="10"/>
      <c r="L70" s="11"/>
      <c r="P70" s="10"/>
      <c r="R70" s="9"/>
    </row>
    <row r="71" spans="2:18" s="8" customFormat="1" x14ac:dyDescent="0.2">
      <c r="B71" s="9"/>
      <c r="C71" s="10"/>
      <c r="D71" s="10"/>
      <c r="E71" s="10"/>
      <c r="F71" s="45"/>
      <c r="G71" s="45"/>
      <c r="H71" s="10"/>
      <c r="L71" s="11"/>
      <c r="P71" s="10"/>
      <c r="R71" s="9"/>
    </row>
    <row r="72" spans="2:18" s="8" customFormat="1" x14ac:dyDescent="0.2">
      <c r="B72" s="9"/>
      <c r="C72" s="10"/>
      <c r="D72" s="10"/>
      <c r="E72" s="10"/>
      <c r="F72" s="45"/>
      <c r="G72" s="45"/>
      <c r="H72" s="10"/>
      <c r="L72" s="11"/>
      <c r="P72" s="10"/>
      <c r="R72" s="9"/>
    </row>
    <row r="73" spans="2:18" s="8" customFormat="1" x14ac:dyDescent="0.2">
      <c r="B73" s="9"/>
      <c r="C73" s="10"/>
      <c r="D73" s="10"/>
      <c r="E73" s="10"/>
      <c r="F73" s="45"/>
      <c r="G73" s="45"/>
      <c r="H73" s="10"/>
      <c r="L73" s="11"/>
      <c r="P73" s="10"/>
      <c r="R73" s="9"/>
    </row>
    <row r="74" spans="2:18" s="8" customFormat="1" x14ac:dyDescent="0.2">
      <c r="B74" s="9"/>
      <c r="C74" s="10"/>
      <c r="D74" s="10"/>
      <c r="E74" s="10"/>
      <c r="F74" s="45"/>
      <c r="G74" s="45"/>
      <c r="H74" s="10"/>
      <c r="L74" s="11"/>
      <c r="P74" s="10"/>
      <c r="R74" s="9"/>
    </row>
    <row r="75" spans="2:18" s="8" customFormat="1" x14ac:dyDescent="0.2">
      <c r="B75" s="9"/>
      <c r="C75" s="10"/>
      <c r="D75" s="10"/>
      <c r="E75" s="10"/>
      <c r="F75" s="45"/>
      <c r="G75" s="45"/>
      <c r="H75" s="10"/>
      <c r="L75" s="11"/>
      <c r="P75" s="10"/>
      <c r="R75" s="9"/>
    </row>
    <row r="76" spans="2:18" s="8" customFormat="1" x14ac:dyDescent="0.2">
      <c r="B76" s="9"/>
      <c r="C76" s="10"/>
      <c r="D76" s="10"/>
      <c r="E76" s="10"/>
      <c r="F76" s="45"/>
      <c r="G76" s="45"/>
      <c r="H76" s="10"/>
      <c r="L76" s="11"/>
      <c r="P76" s="10"/>
      <c r="R76" s="9"/>
    </row>
    <row r="77" spans="2:18" s="8" customFormat="1" x14ac:dyDescent="0.2">
      <c r="B77" s="9"/>
      <c r="C77" s="10"/>
      <c r="D77" s="10"/>
      <c r="E77" s="10"/>
      <c r="F77" s="45"/>
      <c r="G77" s="45"/>
      <c r="H77" s="10"/>
      <c r="L77" s="11"/>
      <c r="P77" s="10"/>
      <c r="R77" s="9"/>
    </row>
    <row r="78" spans="2:18" s="8" customFormat="1" x14ac:dyDescent="0.2">
      <c r="B78" s="9"/>
      <c r="C78" s="10"/>
      <c r="D78" s="10"/>
      <c r="E78" s="10"/>
      <c r="F78" s="45"/>
      <c r="G78" s="45"/>
      <c r="H78" s="10"/>
      <c r="L78" s="11"/>
      <c r="P78" s="10"/>
      <c r="R78" s="9"/>
    </row>
    <row r="79" spans="2:18" s="8" customFormat="1" x14ac:dyDescent="0.2">
      <c r="B79" s="9"/>
      <c r="C79" s="10"/>
      <c r="D79" s="10"/>
      <c r="E79" s="10"/>
      <c r="F79" s="45"/>
      <c r="G79" s="45"/>
      <c r="H79" s="10"/>
      <c r="L79" s="11"/>
      <c r="P79" s="10"/>
      <c r="R79" s="9"/>
    </row>
    <row r="80" spans="2:18" s="8" customFormat="1" x14ac:dyDescent="0.2">
      <c r="B80" s="9"/>
      <c r="C80" s="10"/>
      <c r="D80" s="10"/>
      <c r="E80" s="10"/>
      <c r="F80" s="45"/>
      <c r="G80" s="45"/>
      <c r="H80" s="10"/>
      <c r="L80" s="11"/>
      <c r="P80" s="10"/>
      <c r="R80" s="9"/>
    </row>
    <row r="81" spans="2:18" s="8" customFormat="1" x14ac:dyDescent="0.2">
      <c r="B81" s="9"/>
      <c r="C81" s="10"/>
      <c r="D81" s="10"/>
      <c r="E81" s="10"/>
      <c r="F81" s="45"/>
      <c r="G81" s="45"/>
      <c r="H81" s="10"/>
      <c r="L81" s="11"/>
      <c r="P81" s="10"/>
      <c r="R81" s="9"/>
    </row>
    <row r="82" spans="2:18" s="8" customFormat="1" x14ac:dyDescent="0.2">
      <c r="B82" s="9"/>
      <c r="C82" s="10"/>
      <c r="D82" s="10"/>
      <c r="E82" s="10"/>
      <c r="F82" s="45"/>
      <c r="G82" s="45"/>
      <c r="H82" s="10"/>
      <c r="L82" s="11"/>
      <c r="P82" s="10"/>
      <c r="R82" s="9"/>
    </row>
    <row r="83" spans="2:18" s="8" customFormat="1" x14ac:dyDescent="0.2">
      <c r="B83" s="9"/>
      <c r="C83" s="10"/>
      <c r="D83" s="10"/>
      <c r="E83" s="10"/>
      <c r="F83" s="45"/>
      <c r="G83" s="45"/>
      <c r="H83" s="10"/>
      <c r="L83" s="11"/>
      <c r="P83" s="10"/>
      <c r="R83" s="9"/>
    </row>
    <row r="84" spans="2:18" s="8" customFormat="1" x14ac:dyDescent="0.2">
      <c r="B84" s="9"/>
      <c r="C84" s="10"/>
      <c r="D84" s="10"/>
      <c r="E84" s="10"/>
      <c r="F84" s="45"/>
      <c r="G84" s="45"/>
      <c r="H84" s="10"/>
      <c r="L84" s="11"/>
      <c r="P84" s="10"/>
      <c r="R84" s="9"/>
    </row>
    <row r="85" spans="2:18" s="8" customFormat="1" x14ac:dyDescent="0.2">
      <c r="B85" s="9"/>
      <c r="C85" s="10"/>
      <c r="D85" s="10"/>
      <c r="E85" s="10"/>
      <c r="F85" s="45"/>
      <c r="G85" s="45"/>
      <c r="H85" s="10"/>
      <c r="L85" s="11"/>
      <c r="P85" s="10"/>
      <c r="R85" s="9"/>
    </row>
    <row r="86" spans="2:18" s="8" customFormat="1" x14ac:dyDescent="0.2">
      <c r="B86" s="9"/>
      <c r="C86" s="10"/>
      <c r="D86" s="10"/>
      <c r="E86" s="10"/>
      <c r="F86" s="45"/>
      <c r="G86" s="45"/>
      <c r="H86" s="10"/>
      <c r="L86" s="11"/>
      <c r="P86" s="10"/>
      <c r="R86" s="9"/>
    </row>
    <row r="87" spans="2:18" s="8" customFormat="1" x14ac:dyDescent="0.2">
      <c r="B87" s="9"/>
      <c r="C87" s="10"/>
      <c r="D87" s="10"/>
      <c r="E87" s="10"/>
      <c r="F87" s="45"/>
      <c r="G87" s="45"/>
      <c r="H87" s="10"/>
      <c r="L87" s="11"/>
      <c r="P87" s="10"/>
      <c r="R87" s="9"/>
    </row>
    <row r="88" spans="2:18" s="8" customFormat="1" x14ac:dyDescent="0.2">
      <c r="B88" s="9"/>
      <c r="C88" s="10"/>
      <c r="D88" s="10"/>
      <c r="E88" s="10"/>
      <c r="F88" s="45"/>
      <c r="G88" s="45"/>
      <c r="H88" s="10"/>
      <c r="L88" s="11"/>
      <c r="P88" s="10"/>
      <c r="R88" s="9"/>
    </row>
    <row r="89" spans="2:18" s="8" customFormat="1" x14ac:dyDescent="0.2">
      <c r="B89" s="9"/>
      <c r="C89" s="10"/>
      <c r="D89" s="10"/>
      <c r="E89" s="10"/>
      <c r="F89" s="45"/>
      <c r="G89" s="45"/>
      <c r="H89" s="10"/>
      <c r="L89" s="11"/>
      <c r="P89" s="10"/>
      <c r="R89" s="9"/>
    </row>
    <row r="90" spans="2:18" s="8" customFormat="1" x14ac:dyDescent="0.2">
      <c r="B90" s="9"/>
      <c r="C90" s="10"/>
      <c r="D90" s="10"/>
      <c r="E90" s="10"/>
      <c r="F90" s="45"/>
      <c r="G90" s="45"/>
      <c r="H90" s="10"/>
      <c r="L90" s="11"/>
      <c r="P90" s="10"/>
      <c r="R90" s="9"/>
    </row>
    <row r="91" spans="2:18" s="8" customFormat="1" x14ac:dyDescent="0.2">
      <c r="B91" s="9"/>
      <c r="C91" s="10"/>
      <c r="D91" s="10"/>
      <c r="E91" s="10"/>
      <c r="F91" s="45"/>
      <c r="G91" s="45"/>
      <c r="H91" s="10"/>
      <c r="L91" s="11"/>
      <c r="P91" s="10"/>
      <c r="R91" s="9"/>
    </row>
    <row r="92" spans="2:18" s="8" customFormat="1" x14ac:dyDescent="0.2">
      <c r="B92" s="9"/>
      <c r="C92" s="10"/>
      <c r="D92" s="10"/>
      <c r="E92" s="10"/>
      <c r="F92" s="45"/>
      <c r="G92" s="45"/>
      <c r="H92" s="10"/>
      <c r="L92" s="11"/>
      <c r="P92" s="10"/>
      <c r="R92" s="9"/>
    </row>
    <row r="93" spans="2:18" s="8" customFormat="1" x14ac:dyDescent="0.2">
      <c r="B93" s="9"/>
      <c r="C93" s="10"/>
      <c r="D93" s="10"/>
      <c r="E93" s="10"/>
      <c r="F93" s="45"/>
      <c r="G93" s="45"/>
      <c r="H93" s="10"/>
      <c r="L93" s="11"/>
      <c r="P93" s="10"/>
      <c r="R93" s="9"/>
    </row>
    <row r="94" spans="2:18" s="8" customFormat="1" x14ac:dyDescent="0.2">
      <c r="B94" s="9"/>
      <c r="C94" s="10"/>
      <c r="D94" s="10"/>
      <c r="E94" s="10"/>
      <c r="F94" s="45"/>
      <c r="G94" s="45"/>
      <c r="H94" s="10"/>
      <c r="L94" s="11"/>
      <c r="P94" s="10"/>
      <c r="R94" s="9"/>
    </row>
    <row r="95" spans="2:18" s="8" customFormat="1" x14ac:dyDescent="0.2">
      <c r="B95" s="9"/>
      <c r="C95" s="10"/>
      <c r="D95" s="10"/>
      <c r="E95" s="10"/>
      <c r="F95" s="45"/>
      <c r="G95" s="45"/>
      <c r="H95" s="10"/>
      <c r="L95" s="11"/>
      <c r="P95" s="10"/>
      <c r="R95" s="9"/>
    </row>
    <row r="96" spans="2:18" s="8" customFormat="1" x14ac:dyDescent="0.2">
      <c r="B96" s="9"/>
      <c r="C96" s="10"/>
      <c r="D96" s="10"/>
      <c r="E96" s="10"/>
      <c r="F96" s="45"/>
      <c r="G96" s="45"/>
      <c r="H96" s="10"/>
      <c r="L96" s="11"/>
      <c r="P96" s="10"/>
      <c r="R96" s="9"/>
    </row>
    <row r="97" spans="2:18" s="8" customFormat="1" x14ac:dyDescent="0.2">
      <c r="B97" s="9"/>
      <c r="C97" s="10"/>
      <c r="D97" s="10"/>
      <c r="E97" s="10"/>
      <c r="F97" s="45"/>
      <c r="G97" s="45"/>
      <c r="H97" s="10"/>
      <c r="L97" s="11"/>
      <c r="P97" s="10"/>
      <c r="R97" s="9"/>
    </row>
    <row r="98" spans="2:18" s="8" customFormat="1" x14ac:dyDescent="0.2">
      <c r="B98" s="9"/>
      <c r="C98" s="10"/>
      <c r="D98" s="10"/>
      <c r="E98" s="10"/>
      <c r="F98" s="45"/>
      <c r="G98" s="45"/>
      <c r="H98" s="10"/>
      <c r="L98" s="11"/>
      <c r="P98" s="10"/>
      <c r="R98" s="9"/>
    </row>
    <row r="99" spans="2:18" s="8" customFormat="1" x14ac:dyDescent="0.2">
      <c r="B99" s="9"/>
      <c r="C99" s="10"/>
      <c r="D99" s="10"/>
      <c r="E99" s="10"/>
      <c r="F99" s="45"/>
      <c r="G99" s="45"/>
      <c r="H99" s="10"/>
      <c r="L99" s="11"/>
      <c r="P99" s="10"/>
      <c r="R99" s="9"/>
    </row>
    <row r="100" spans="2:18" s="8" customFormat="1" x14ac:dyDescent="0.2">
      <c r="B100" s="9"/>
      <c r="C100" s="10"/>
      <c r="D100" s="10"/>
      <c r="E100" s="10"/>
      <c r="F100" s="45"/>
      <c r="G100" s="45"/>
      <c r="H100" s="10"/>
      <c r="L100" s="11"/>
      <c r="P100" s="10"/>
      <c r="R100" s="9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Protocol 1 Session 1</vt:lpstr>
      <vt:lpstr>Protocol 1 Session 2</vt:lpstr>
      <vt:lpstr>Protocol 2 Session 3</vt:lpstr>
      <vt:lpstr>Protocol 2 Session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</dc:creator>
  <cp:lastModifiedBy>czx</cp:lastModifiedBy>
  <dcterms:created xsi:type="dcterms:W3CDTF">2020-11-09T07:34:26Z</dcterms:created>
  <dcterms:modified xsi:type="dcterms:W3CDTF">2021-01-26T01:33:12Z</dcterms:modified>
</cp:coreProperties>
</file>