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ata\Earth_Science\Postdoctorate\d11B_methodology\"/>
    </mc:Choice>
  </mc:AlternateContent>
  <xr:revisionPtr revIDLastSave="0" documentId="13_ncr:1_{A22AC1BF-2759-426C-9BD5-1AFC85FF9F8A}" xr6:coauthVersionLast="46" xr6:coauthVersionMax="46" xr10:uidLastSave="{00000000-0000-0000-0000-000000000000}"/>
  <bookViews>
    <workbookView xWindow="-93" yWindow="-93" windowWidth="25786" windowHeight="15586" activeTab="3" xr2:uid="{B347FF75-C404-4769-B9E1-C9DC93C4CFB2}"/>
  </bookViews>
  <sheets>
    <sheet name="mass scans" sheetId="4" r:id="rId1"/>
    <sheet name="UWC-3" sheetId="1" r:id="rId2"/>
    <sheet name="UWC-1" sheetId="2" r:id="rId3"/>
    <sheet name="silicate glasses" sheetId="3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3" i="3" l="1"/>
  <c r="Y71" i="3"/>
  <c r="X64" i="3"/>
  <c r="Y64" i="3" s="1"/>
  <c r="X52" i="3"/>
  <c r="Y52" i="3" s="1"/>
  <c r="X53" i="3"/>
  <c r="Y53" i="3" s="1"/>
  <c r="X54" i="3"/>
  <c r="Y54" i="3" s="1"/>
  <c r="X55" i="3"/>
  <c r="Y55" i="3" s="1"/>
  <c r="V52" i="3"/>
  <c r="V53" i="3"/>
  <c r="V54" i="3"/>
  <c r="V55" i="3"/>
  <c r="V56" i="3"/>
  <c r="X56" i="3" s="1"/>
  <c r="Y56" i="3" s="1"/>
  <c r="V58" i="3"/>
  <c r="X58" i="3" s="1"/>
  <c r="Y58" i="3" s="1"/>
  <c r="V64" i="3"/>
  <c r="V68" i="3"/>
  <c r="X68" i="3" s="1"/>
  <c r="Y68" i="3" s="1"/>
  <c r="V70" i="3"/>
  <c r="X70" i="3" s="1"/>
  <c r="Y70" i="3" s="1"/>
  <c r="V71" i="3"/>
  <c r="X71" i="3" s="1"/>
  <c r="V51" i="3"/>
  <c r="X51" i="3" s="1"/>
  <c r="Y51" i="3" s="1"/>
  <c r="U72" i="3"/>
  <c r="U73" i="3" s="1"/>
  <c r="U74" i="3" s="1"/>
  <c r="V74" i="3" s="1"/>
  <c r="X74" i="3" s="1"/>
  <c r="Y74" i="3" s="1"/>
  <c r="U59" i="3"/>
  <c r="U60" i="3" s="1"/>
  <c r="U65" i="3"/>
  <c r="U66" i="3" s="1"/>
  <c r="U67" i="3" s="1"/>
  <c r="U68" i="3" s="1"/>
  <c r="U52" i="3"/>
  <c r="U53" i="3" s="1"/>
  <c r="U54" i="3" s="1"/>
  <c r="U55" i="3" s="1"/>
  <c r="U56" i="3" s="1"/>
  <c r="U61" i="3" l="1"/>
  <c r="V61" i="3" s="1"/>
  <c r="X61" i="3" s="1"/>
  <c r="Y61" i="3" s="1"/>
  <c r="V60" i="3"/>
  <c r="X60" i="3" s="1"/>
  <c r="Y60" i="3" s="1"/>
  <c r="V59" i="3"/>
  <c r="X59" i="3" s="1"/>
  <c r="Y59" i="3" s="1"/>
  <c r="V73" i="3"/>
  <c r="X73" i="3" s="1"/>
  <c r="V72" i="3"/>
  <c r="X72" i="3" s="1"/>
  <c r="Y72" i="3" s="1"/>
  <c r="V67" i="3"/>
  <c r="X67" i="3" s="1"/>
  <c r="Y67" i="3" s="1"/>
  <c r="V66" i="3"/>
  <c r="X66" i="3" s="1"/>
  <c r="Y66" i="3" s="1"/>
  <c r="V65" i="3"/>
  <c r="X65" i="3" s="1"/>
  <c r="Y65" i="3" s="1"/>
  <c r="Z78" i="3"/>
  <c r="AA78" i="3" s="1"/>
  <c r="Y78" i="3"/>
  <c r="Y79" i="3"/>
  <c r="Z79" i="3"/>
  <c r="AA79" i="3" s="1"/>
  <c r="F42" i="3" l="1"/>
  <c r="J42" i="3" s="1"/>
  <c r="F41" i="3"/>
  <c r="J41" i="3" s="1"/>
  <c r="F40" i="3"/>
  <c r="J40" i="3" s="1"/>
  <c r="E42" i="3"/>
  <c r="I42" i="3" s="1"/>
  <c r="E41" i="3"/>
  <c r="I41" i="3" s="1"/>
  <c r="E40" i="3"/>
  <c r="I40" i="3" s="1"/>
  <c r="L144" i="1" l="1"/>
  <c r="L145" i="1"/>
  <c r="L146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M147" i="1"/>
  <c r="L147" i="1"/>
</calcChain>
</file>

<file path=xl/sharedStrings.xml><?xml version="1.0" encoding="utf-8"?>
<sst xmlns="http://schemas.openxmlformats.org/spreadsheetml/2006/main" count="174" uniqueCount="82">
  <si>
    <t>session</t>
  </si>
  <si>
    <t>11/10</t>
  </si>
  <si>
    <t>beam diameter (um)</t>
  </si>
  <si>
    <t>repetition rate (Hz)</t>
  </si>
  <si>
    <t>raw ratios</t>
  </si>
  <si>
    <t>raw voltages</t>
  </si>
  <si>
    <t>11B</t>
  </si>
  <si>
    <t>11B signal</t>
  </si>
  <si>
    <t>11B gas blank</t>
  </si>
  <si>
    <t>10B signal</t>
  </si>
  <si>
    <t>10B gas blank</t>
  </si>
  <si>
    <t>signal/background ratios</t>
  </si>
  <si>
    <t>10B</t>
  </si>
  <si>
    <t>ratio 2SE</t>
  </si>
  <si>
    <t>11/10.089</t>
  </si>
  <si>
    <t>11/10.5</t>
  </si>
  <si>
    <t>ratio 2RSE</t>
  </si>
  <si>
    <t>11/10 (permil)</t>
  </si>
  <si>
    <t>11/10.089 (%)</t>
  </si>
  <si>
    <t xml:space="preserve">NIST SRM612 standardised </t>
  </si>
  <si>
    <t>d11B (NIST951)</t>
  </si>
  <si>
    <t>B/Ca corrected</t>
  </si>
  <si>
    <t xml:space="preserve">BCR-2G             </t>
  </si>
  <si>
    <t xml:space="preserve">GOR128-G    </t>
  </si>
  <si>
    <t xml:space="preserve">GOR132-G    </t>
  </si>
  <si>
    <t>Session 1</t>
  </si>
  <si>
    <t>repetition rate</t>
  </si>
  <si>
    <t>spot size</t>
  </si>
  <si>
    <t>11/9.95</t>
  </si>
  <si>
    <t>11B sig. (V)</t>
  </si>
  <si>
    <t>11B bg (V)</t>
  </si>
  <si>
    <t>10B sig. (V)</t>
  </si>
  <si>
    <t>10B bg (V)</t>
  </si>
  <si>
    <t>11/9.95 2SE</t>
  </si>
  <si>
    <t>11/10.089 2SE</t>
  </si>
  <si>
    <t>11/10.5 2SE</t>
  </si>
  <si>
    <t>11/10 mass bias corrected</t>
  </si>
  <si>
    <t>sample/NIST 11B V ratio</t>
  </si>
  <si>
    <t>raw d11B</t>
  </si>
  <si>
    <t>approx. [B] (ppm)</t>
  </si>
  <si>
    <t>d11B correction</t>
  </si>
  <si>
    <t>11/10 2SE (permil)</t>
  </si>
  <si>
    <t xml:space="preserve">BCR-2G      </t>
  </si>
  <si>
    <t>Session 2</t>
  </si>
  <si>
    <t>B/Ca correction - average values</t>
  </si>
  <si>
    <t>session 1</t>
  </si>
  <si>
    <t>session 2</t>
  </si>
  <si>
    <t>reported</t>
  </si>
  <si>
    <t>Dd11B</t>
  </si>
  <si>
    <t>regression model</t>
  </si>
  <si>
    <t>B/Ca (umol/mol)</t>
  </si>
  <si>
    <t>Calibration data</t>
  </si>
  <si>
    <t xml:space="preserve">StHs        </t>
  </si>
  <si>
    <t xml:space="preserve">BHVO-2G     </t>
  </si>
  <si>
    <t>NaN</t>
  </si>
  <si>
    <t>Treated as unknowns</t>
  </si>
  <si>
    <t xml:space="preserve">StHs               </t>
  </si>
  <si>
    <t xml:space="preserve">BHVO               </t>
  </si>
  <si>
    <t>reported [Ca] (ppm)</t>
  </si>
  <si>
    <t xml:space="preserve">    y ~ (b1*x^b2 + b3)</t>
  </si>
  <si>
    <t>Estimated Coefficients:</t>
  </si>
  <si>
    <t xml:space="preserve">          Estimate     SE     tStat    pValue</t>
  </si>
  <si>
    <t xml:space="preserve">          _________    ___    _____    ______</t>
  </si>
  <si>
    <t xml:space="preserve">    b1      -36.755    Inf      0       NaN  </t>
  </si>
  <si>
    <t xml:space="preserve">    b2    -0.066646    Inf      0       NaN  </t>
  </si>
  <si>
    <t xml:space="preserve">    b3       25.002    Inf      0       NaN  </t>
  </si>
  <si>
    <t xml:space="preserve">    b1      -115.38    Inf      0       NaN  </t>
  </si>
  <si>
    <t xml:space="preserve">    b2    -0.024782    Inf      0       NaN  </t>
  </si>
  <si>
    <t xml:space="preserve">    b3       98.618    Inf      0       NaN  </t>
  </si>
  <si>
    <t>mean</t>
  </si>
  <si>
    <t>2SD</t>
  </si>
  <si>
    <t>2SE</t>
  </si>
  <si>
    <t>ratios uncertainty (2SE)</t>
  </si>
  <si>
    <t>NIST612</t>
  </si>
  <si>
    <t>mass</t>
  </si>
  <si>
    <t>gas blank</t>
  </si>
  <si>
    <t>NIST SRM612</t>
  </si>
  <si>
    <t>calcite ~2 ppm [B]</t>
  </si>
  <si>
    <t>ICP torch glass</t>
  </si>
  <si>
    <t>CaF</t>
  </si>
  <si>
    <t>90 um, 10 Hz, 6 J/cm2, except CaF (20 Hz)</t>
  </si>
  <si>
    <t xml:space="preserve">all values in V, measured on a 10^3, reported as 10^11 equivalent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</si>
</sst>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6" fontId="0" fillId="0" borderId="0" xfId="0" applyNumberFormat="1"/>
    <xf numFmtId="0" fontId="1" fillId="0" borderId="0" xfId="0" applyFont="1"/>
    <xf numFmtId="1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70DA-C4B2-41FB-B311-777D88EE2333}">
  <dimension ref="A1:H5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35" x14ac:dyDescent="0.5"/>
  <sheetData>
    <row r="1" spans="1:8" x14ac:dyDescent="0.5">
      <c r="A1" t="s">
        <v>74</v>
      </c>
      <c r="B1" t="s">
        <v>75</v>
      </c>
      <c r="C1" t="s">
        <v>77</v>
      </c>
      <c r="D1" t="s">
        <v>76</v>
      </c>
      <c r="E1" t="s">
        <v>78</v>
      </c>
      <c r="F1" t="s">
        <v>79</v>
      </c>
    </row>
    <row r="2" spans="1:8" x14ac:dyDescent="0.5">
      <c r="A2">
        <v>9.9</v>
      </c>
      <c r="B2">
        <v>2.9399999999999999E-4</v>
      </c>
      <c r="C2">
        <v>4.1399999999999998E-4</v>
      </c>
      <c r="D2">
        <v>3.59E-4</v>
      </c>
      <c r="E2">
        <v>3.19E-4</v>
      </c>
      <c r="F2">
        <v>4.8099999999999998E-4</v>
      </c>
      <c r="H2" t="s">
        <v>81</v>
      </c>
    </row>
    <row r="3" spans="1:8" x14ac:dyDescent="0.5">
      <c r="A3">
        <v>9.9</v>
      </c>
      <c r="B3">
        <v>3.0899999999999998E-4</v>
      </c>
      <c r="C3">
        <v>4.4900000000000002E-4</v>
      </c>
      <c r="D3">
        <v>3.8900000000000002E-4</v>
      </c>
      <c r="E3">
        <v>3.1700000000000001E-4</v>
      </c>
      <c r="F3">
        <v>5.0000000000000001E-4</v>
      </c>
      <c r="H3" t="s">
        <v>80</v>
      </c>
    </row>
    <row r="4" spans="1:8" x14ac:dyDescent="0.5">
      <c r="A4">
        <v>9.9009999999999998</v>
      </c>
      <c r="B4">
        <v>3.0400000000000002E-4</v>
      </c>
      <c r="C4">
        <v>4.44E-4</v>
      </c>
      <c r="D4">
        <v>3.6499999999999998E-4</v>
      </c>
      <c r="E4">
        <v>3.3199999999999999E-4</v>
      </c>
      <c r="F4">
        <v>4.86E-4</v>
      </c>
    </row>
    <row r="5" spans="1:8" x14ac:dyDescent="0.5">
      <c r="A5">
        <v>9.9019999999999992</v>
      </c>
      <c r="B5">
        <v>3.0600000000000001E-4</v>
      </c>
      <c r="C5">
        <v>4.2000000000000002E-4</v>
      </c>
      <c r="D5">
        <v>3.8200000000000002E-4</v>
      </c>
      <c r="E5">
        <v>3.3500000000000001E-4</v>
      </c>
      <c r="F5">
        <v>4.9100000000000001E-4</v>
      </c>
    </row>
    <row r="6" spans="1:8" x14ac:dyDescent="0.5">
      <c r="A6">
        <v>9.9019999999999992</v>
      </c>
      <c r="B6">
        <v>3.0800000000000001E-4</v>
      </c>
      <c r="C6">
        <v>4.44E-4</v>
      </c>
      <c r="D6">
        <v>4.0099999999999999E-4</v>
      </c>
      <c r="E6">
        <v>3.3300000000000002E-4</v>
      </c>
      <c r="F6">
        <v>4.8899999999999996E-4</v>
      </c>
    </row>
    <row r="7" spans="1:8" x14ac:dyDescent="0.5">
      <c r="A7">
        <v>9.9030000000000005</v>
      </c>
      <c r="B7">
        <v>3.0200000000000002E-4</v>
      </c>
      <c r="C7">
        <v>4.2900000000000002E-4</v>
      </c>
      <c r="D7">
        <v>4.1100000000000002E-4</v>
      </c>
      <c r="E7">
        <v>3.4099999999999999E-4</v>
      </c>
      <c r="F7">
        <v>4.66E-4</v>
      </c>
    </row>
    <row r="8" spans="1:8" x14ac:dyDescent="0.5">
      <c r="A8">
        <v>9.9030000000000005</v>
      </c>
      <c r="B8">
        <v>3.28E-4</v>
      </c>
      <c r="C8">
        <v>4.4299999999999998E-4</v>
      </c>
      <c r="D8">
        <v>3.8499999999999998E-4</v>
      </c>
      <c r="E8">
        <v>3.4000000000000002E-4</v>
      </c>
      <c r="F8">
        <v>4.9200000000000003E-4</v>
      </c>
    </row>
    <row r="9" spans="1:8" x14ac:dyDescent="0.5">
      <c r="A9">
        <v>9.9039999999999999</v>
      </c>
      <c r="B9">
        <v>3.2200000000000002E-4</v>
      </c>
      <c r="C9">
        <v>4.44E-4</v>
      </c>
      <c r="D9">
        <v>3.8900000000000002E-4</v>
      </c>
      <c r="E9">
        <v>3.3599999999999998E-4</v>
      </c>
      <c r="F9">
        <v>5.1099999999999995E-4</v>
      </c>
    </row>
    <row r="10" spans="1:8" x14ac:dyDescent="0.5">
      <c r="A10">
        <v>9.9039999999999999</v>
      </c>
      <c r="B10">
        <v>3.2400000000000001E-4</v>
      </c>
      <c r="C10">
        <v>4.6099999999999998E-4</v>
      </c>
      <c r="D10">
        <v>3.9300000000000001E-4</v>
      </c>
      <c r="E10">
        <v>3.39E-4</v>
      </c>
      <c r="F10">
        <v>4.9399999999999997E-4</v>
      </c>
    </row>
    <row r="11" spans="1:8" x14ac:dyDescent="0.5">
      <c r="A11">
        <v>9.9049999999999994</v>
      </c>
      <c r="B11">
        <v>3.1E-4</v>
      </c>
      <c r="C11">
        <v>4.3600000000000003E-4</v>
      </c>
      <c r="D11">
        <v>3.9800000000000002E-4</v>
      </c>
      <c r="E11">
        <v>3.3700000000000001E-4</v>
      </c>
      <c r="F11">
        <v>4.9100000000000001E-4</v>
      </c>
    </row>
    <row r="12" spans="1:8" x14ac:dyDescent="0.5">
      <c r="A12">
        <v>9.9049999999999994</v>
      </c>
      <c r="B12">
        <v>3.2699999999999998E-4</v>
      </c>
      <c r="C12">
        <v>4.2700000000000002E-4</v>
      </c>
      <c r="D12">
        <v>3.97E-4</v>
      </c>
      <c r="E12">
        <v>2.9399999999999999E-4</v>
      </c>
      <c r="F12">
        <v>4.7899999999999999E-4</v>
      </c>
    </row>
    <row r="13" spans="1:8" x14ac:dyDescent="0.5">
      <c r="A13">
        <v>9.9060000000000006</v>
      </c>
      <c r="B13">
        <v>3.2699999999999998E-4</v>
      </c>
      <c r="C13">
        <v>4.3399999999999998E-4</v>
      </c>
      <c r="D13">
        <v>4.08E-4</v>
      </c>
      <c r="E13">
        <v>3.3E-4</v>
      </c>
      <c r="F13">
        <v>4.5300000000000001E-4</v>
      </c>
    </row>
    <row r="14" spans="1:8" x14ac:dyDescent="0.5">
      <c r="A14">
        <v>9.9060000000000006</v>
      </c>
      <c r="B14">
        <v>3.3700000000000001E-4</v>
      </c>
      <c r="C14">
        <v>4.4299999999999998E-4</v>
      </c>
      <c r="D14">
        <v>3.9300000000000001E-4</v>
      </c>
      <c r="E14">
        <v>3.3100000000000002E-4</v>
      </c>
      <c r="F14">
        <v>4.5800000000000002E-4</v>
      </c>
    </row>
    <row r="15" spans="1:8" x14ac:dyDescent="0.5">
      <c r="A15">
        <v>9.907</v>
      </c>
      <c r="B15">
        <v>3.3799999999999998E-4</v>
      </c>
      <c r="C15">
        <v>4.4099999999999999E-4</v>
      </c>
      <c r="D15">
        <v>3.9199999999999999E-4</v>
      </c>
      <c r="E15">
        <v>3.2299999999999999E-4</v>
      </c>
      <c r="F15">
        <v>4.6099999999999998E-4</v>
      </c>
    </row>
    <row r="16" spans="1:8" x14ac:dyDescent="0.5">
      <c r="A16">
        <v>9.907</v>
      </c>
      <c r="B16">
        <v>3.3399999999999999E-4</v>
      </c>
      <c r="C16">
        <v>4.5100000000000001E-4</v>
      </c>
      <c r="D16">
        <v>3.9199999999999999E-4</v>
      </c>
      <c r="E16">
        <v>3.3300000000000002E-4</v>
      </c>
      <c r="F16">
        <v>4.6099999999999998E-4</v>
      </c>
    </row>
    <row r="17" spans="1:6" x14ac:dyDescent="0.5">
      <c r="A17">
        <v>9.9079999999999995</v>
      </c>
      <c r="B17">
        <v>3.2400000000000001E-4</v>
      </c>
      <c r="C17">
        <v>4.28E-4</v>
      </c>
      <c r="D17">
        <v>3.8299999999999999E-4</v>
      </c>
      <c r="E17">
        <v>3.3E-4</v>
      </c>
      <c r="F17">
        <v>4.66E-4</v>
      </c>
    </row>
    <row r="18" spans="1:6" x14ac:dyDescent="0.5">
      <c r="A18">
        <v>9.9079999999999995</v>
      </c>
      <c r="B18">
        <v>3.0600000000000001E-4</v>
      </c>
      <c r="C18">
        <v>4.3300000000000001E-4</v>
      </c>
      <c r="D18">
        <v>3.8699999999999997E-4</v>
      </c>
      <c r="E18">
        <v>3.2600000000000001E-4</v>
      </c>
      <c r="F18">
        <v>4.7699999999999999E-4</v>
      </c>
    </row>
    <row r="19" spans="1:6" x14ac:dyDescent="0.5">
      <c r="A19">
        <v>9.9090000000000007</v>
      </c>
      <c r="B19">
        <v>2.9799999999999998E-4</v>
      </c>
      <c r="C19">
        <v>4.4200000000000001E-4</v>
      </c>
      <c r="D19">
        <v>3.9399999999999998E-4</v>
      </c>
      <c r="E19">
        <v>3.5E-4</v>
      </c>
      <c r="F19">
        <v>4.7699999999999999E-4</v>
      </c>
    </row>
    <row r="20" spans="1:6" x14ac:dyDescent="0.5">
      <c r="A20">
        <v>9.9090000000000007</v>
      </c>
      <c r="B20">
        <v>3.3399999999999999E-4</v>
      </c>
      <c r="C20">
        <v>4.4099999999999999E-4</v>
      </c>
      <c r="D20">
        <v>4.1100000000000002E-4</v>
      </c>
      <c r="E20">
        <v>3.4600000000000001E-4</v>
      </c>
      <c r="F20">
        <v>4.6000000000000001E-4</v>
      </c>
    </row>
    <row r="21" spans="1:6" x14ac:dyDescent="0.5">
      <c r="A21">
        <v>9.91</v>
      </c>
      <c r="B21">
        <v>3.3799999999999998E-4</v>
      </c>
      <c r="C21">
        <v>4.3899999999999999E-4</v>
      </c>
      <c r="D21">
        <v>4.1300000000000001E-4</v>
      </c>
      <c r="E21">
        <v>3.5300000000000002E-4</v>
      </c>
      <c r="F21">
        <v>4.5199999999999998E-4</v>
      </c>
    </row>
    <row r="22" spans="1:6" x14ac:dyDescent="0.5">
      <c r="A22">
        <v>9.91</v>
      </c>
      <c r="B22">
        <v>3.1500000000000001E-4</v>
      </c>
      <c r="C22">
        <v>4.4099999999999999E-4</v>
      </c>
      <c r="D22">
        <v>3.8900000000000002E-4</v>
      </c>
      <c r="E22">
        <v>3.19E-4</v>
      </c>
      <c r="F22">
        <v>4.7600000000000002E-4</v>
      </c>
    </row>
    <row r="23" spans="1:6" x14ac:dyDescent="0.5">
      <c r="A23">
        <v>9.9109999999999996</v>
      </c>
      <c r="B23">
        <v>3.0699999999999998E-4</v>
      </c>
      <c r="C23">
        <v>4.6200000000000001E-4</v>
      </c>
      <c r="D23">
        <v>4.0000000000000002E-4</v>
      </c>
      <c r="E23">
        <v>3.5100000000000002E-4</v>
      </c>
      <c r="F23">
        <v>4.9899999999999999E-4</v>
      </c>
    </row>
    <row r="24" spans="1:6" x14ac:dyDescent="0.5">
      <c r="A24">
        <v>9.9109999999999996</v>
      </c>
      <c r="B24">
        <v>3.1399999999999999E-4</v>
      </c>
      <c r="C24">
        <v>4.4499999999999997E-4</v>
      </c>
      <c r="D24">
        <v>4.0000000000000002E-4</v>
      </c>
      <c r="E24">
        <v>3.3300000000000002E-4</v>
      </c>
      <c r="F24">
        <v>4.8099999999999998E-4</v>
      </c>
    </row>
    <row r="25" spans="1:6" x14ac:dyDescent="0.5">
      <c r="A25">
        <v>9.9120000000000008</v>
      </c>
      <c r="B25">
        <v>3.1500000000000001E-4</v>
      </c>
      <c r="C25">
        <v>4.37E-4</v>
      </c>
      <c r="D25">
        <v>4.08E-4</v>
      </c>
      <c r="E25">
        <v>3.59E-4</v>
      </c>
      <c r="F25">
        <v>4.7699999999999999E-4</v>
      </c>
    </row>
    <row r="26" spans="1:6" x14ac:dyDescent="0.5">
      <c r="A26">
        <v>9.9120000000000008</v>
      </c>
      <c r="B26">
        <v>3.4200000000000002E-4</v>
      </c>
      <c r="C26">
        <v>4.4700000000000002E-4</v>
      </c>
      <c r="D26">
        <v>4.2299999999999998E-4</v>
      </c>
      <c r="E26">
        <v>3.3599999999999998E-4</v>
      </c>
      <c r="F26">
        <v>4.8500000000000003E-4</v>
      </c>
    </row>
    <row r="27" spans="1:6" x14ac:dyDescent="0.5">
      <c r="A27">
        <v>9.9130000000000003</v>
      </c>
      <c r="B27">
        <v>3.3199999999999999E-4</v>
      </c>
      <c r="C27">
        <v>4.6000000000000001E-4</v>
      </c>
      <c r="D27">
        <v>4.0299999999999998E-4</v>
      </c>
      <c r="E27">
        <v>3.1300000000000002E-4</v>
      </c>
      <c r="F27">
        <v>5.0299999999999997E-4</v>
      </c>
    </row>
    <row r="28" spans="1:6" x14ac:dyDescent="0.5">
      <c r="A28">
        <v>9.9130000000000003</v>
      </c>
      <c r="B28">
        <v>3.2299999999999999E-4</v>
      </c>
      <c r="C28">
        <v>4.7199999999999998E-4</v>
      </c>
      <c r="D28">
        <v>3.9500000000000001E-4</v>
      </c>
      <c r="E28">
        <v>3.2000000000000003E-4</v>
      </c>
      <c r="F28">
        <v>4.8200000000000001E-4</v>
      </c>
    </row>
    <row r="29" spans="1:6" x14ac:dyDescent="0.5">
      <c r="A29">
        <v>9.9139999999999997</v>
      </c>
      <c r="B29">
        <v>3.1599999999999998E-4</v>
      </c>
      <c r="C29">
        <v>4.5800000000000002E-4</v>
      </c>
      <c r="D29">
        <v>4.3199999999999998E-4</v>
      </c>
      <c r="E29">
        <v>3.2699999999999998E-4</v>
      </c>
      <c r="F29">
        <v>5.0100000000000003E-4</v>
      </c>
    </row>
    <row r="30" spans="1:6" x14ac:dyDescent="0.5">
      <c r="A30">
        <v>9.9139999999999997</v>
      </c>
      <c r="B30">
        <v>3.3700000000000001E-4</v>
      </c>
      <c r="C30">
        <v>4.35E-4</v>
      </c>
      <c r="D30">
        <v>3.9199999999999999E-4</v>
      </c>
      <c r="E30">
        <v>3.4699999999999998E-4</v>
      </c>
      <c r="F30">
        <v>4.7699999999999999E-4</v>
      </c>
    </row>
    <row r="31" spans="1:6" x14ac:dyDescent="0.5">
      <c r="A31">
        <v>9.9149999999999991</v>
      </c>
      <c r="B31">
        <v>3.3300000000000002E-4</v>
      </c>
      <c r="C31">
        <v>4.3300000000000001E-4</v>
      </c>
      <c r="D31">
        <v>4.0400000000000001E-4</v>
      </c>
      <c r="E31">
        <v>3.5199999999999999E-4</v>
      </c>
      <c r="F31">
        <v>4.8899999999999996E-4</v>
      </c>
    </row>
    <row r="32" spans="1:6" x14ac:dyDescent="0.5">
      <c r="A32">
        <v>9.9149999999999991</v>
      </c>
      <c r="B32">
        <v>3.3100000000000002E-4</v>
      </c>
      <c r="C32">
        <v>4.4799999999999999E-4</v>
      </c>
      <c r="D32">
        <v>4.1399999999999998E-4</v>
      </c>
      <c r="E32">
        <v>3.2499999999999999E-4</v>
      </c>
      <c r="F32">
        <v>4.9600000000000002E-4</v>
      </c>
    </row>
    <row r="33" spans="1:6" x14ac:dyDescent="0.5">
      <c r="A33">
        <v>9.9160000000000004</v>
      </c>
      <c r="B33">
        <v>3.3799999999999998E-4</v>
      </c>
      <c r="C33">
        <v>4.5600000000000003E-4</v>
      </c>
      <c r="D33">
        <v>4.1399999999999998E-4</v>
      </c>
      <c r="E33">
        <v>3.2899999999999997E-4</v>
      </c>
      <c r="F33">
        <v>4.9899999999999999E-4</v>
      </c>
    </row>
    <row r="34" spans="1:6" x14ac:dyDescent="0.5">
      <c r="A34">
        <v>9.9160000000000004</v>
      </c>
      <c r="B34">
        <v>3.3199999999999999E-4</v>
      </c>
      <c r="C34">
        <v>4.6500000000000003E-4</v>
      </c>
      <c r="D34">
        <v>4.1399999999999998E-4</v>
      </c>
      <c r="E34">
        <v>3.4400000000000001E-4</v>
      </c>
      <c r="F34">
        <v>4.8500000000000003E-4</v>
      </c>
    </row>
    <row r="35" spans="1:6" x14ac:dyDescent="0.5">
      <c r="A35">
        <v>9.9169999999999998</v>
      </c>
      <c r="B35">
        <v>3.1799999999999998E-4</v>
      </c>
      <c r="C35">
        <v>4.6000000000000001E-4</v>
      </c>
      <c r="D35">
        <v>4.1399999999999998E-4</v>
      </c>
      <c r="E35">
        <v>3.3300000000000002E-4</v>
      </c>
      <c r="F35">
        <v>4.9399999999999997E-4</v>
      </c>
    </row>
    <row r="36" spans="1:6" x14ac:dyDescent="0.5">
      <c r="A36">
        <v>9.9169999999999998</v>
      </c>
      <c r="B36">
        <v>3.3500000000000001E-4</v>
      </c>
      <c r="C36">
        <v>4.46E-4</v>
      </c>
      <c r="D36">
        <v>4.1100000000000002E-4</v>
      </c>
      <c r="E36">
        <v>3.3799999999999998E-4</v>
      </c>
      <c r="F36">
        <v>4.8500000000000003E-4</v>
      </c>
    </row>
    <row r="37" spans="1:6" x14ac:dyDescent="0.5">
      <c r="A37">
        <v>9.9179999999999993</v>
      </c>
      <c r="B37">
        <v>3.4099999999999999E-4</v>
      </c>
      <c r="C37">
        <v>4.6099999999999998E-4</v>
      </c>
      <c r="D37">
        <v>4.0200000000000001E-4</v>
      </c>
      <c r="E37">
        <v>3.3500000000000001E-4</v>
      </c>
      <c r="F37">
        <v>4.8899999999999996E-4</v>
      </c>
    </row>
    <row r="38" spans="1:6" x14ac:dyDescent="0.5">
      <c r="A38">
        <v>9.9179999999999993</v>
      </c>
      <c r="B38">
        <v>3.4400000000000001E-4</v>
      </c>
      <c r="C38">
        <v>4.7899999999999999E-4</v>
      </c>
      <c r="D38">
        <v>3.97E-4</v>
      </c>
      <c r="E38">
        <v>3.59E-4</v>
      </c>
      <c r="F38">
        <v>4.95E-4</v>
      </c>
    </row>
    <row r="39" spans="1:6" x14ac:dyDescent="0.5">
      <c r="A39">
        <v>9.9190000000000005</v>
      </c>
      <c r="B39">
        <v>3.39E-4</v>
      </c>
      <c r="C39">
        <v>4.7199999999999998E-4</v>
      </c>
      <c r="D39">
        <v>4.2200000000000001E-4</v>
      </c>
      <c r="E39">
        <v>3.5500000000000001E-4</v>
      </c>
      <c r="F39">
        <v>4.86E-4</v>
      </c>
    </row>
    <row r="40" spans="1:6" x14ac:dyDescent="0.5">
      <c r="A40">
        <v>9.9190000000000005</v>
      </c>
      <c r="B40">
        <v>3.3199999999999999E-4</v>
      </c>
      <c r="C40">
        <v>4.7899999999999999E-4</v>
      </c>
      <c r="D40">
        <v>4.2099999999999999E-4</v>
      </c>
      <c r="E40">
        <v>3.4900000000000003E-4</v>
      </c>
      <c r="F40">
        <v>4.9299999999999995E-4</v>
      </c>
    </row>
    <row r="41" spans="1:6" x14ac:dyDescent="0.5">
      <c r="A41">
        <v>9.92</v>
      </c>
      <c r="B41">
        <v>3.19E-4</v>
      </c>
      <c r="C41">
        <v>4.6000000000000001E-4</v>
      </c>
      <c r="D41">
        <v>4.1599999999999997E-4</v>
      </c>
      <c r="E41">
        <v>3.4699999999999998E-4</v>
      </c>
      <c r="F41">
        <v>4.9899999999999999E-4</v>
      </c>
    </row>
    <row r="42" spans="1:6" x14ac:dyDescent="0.5">
      <c r="A42">
        <v>9.92</v>
      </c>
      <c r="B42">
        <v>3.48E-4</v>
      </c>
      <c r="C42">
        <v>4.6200000000000001E-4</v>
      </c>
      <c r="D42">
        <v>4.0900000000000002E-4</v>
      </c>
      <c r="E42">
        <v>3.3399999999999999E-4</v>
      </c>
      <c r="F42">
        <v>4.9799999999999996E-4</v>
      </c>
    </row>
    <row r="43" spans="1:6" x14ac:dyDescent="0.5">
      <c r="A43">
        <v>9.9209999999999994</v>
      </c>
      <c r="B43">
        <v>3.5E-4</v>
      </c>
      <c r="C43">
        <v>4.7100000000000001E-4</v>
      </c>
      <c r="D43">
        <v>4.17E-4</v>
      </c>
      <c r="E43">
        <v>3.5E-4</v>
      </c>
      <c r="F43">
        <v>4.9299999999999995E-4</v>
      </c>
    </row>
    <row r="44" spans="1:6" x14ac:dyDescent="0.5">
      <c r="A44">
        <v>9.9209999999999994</v>
      </c>
      <c r="B44">
        <v>3.2699999999999998E-4</v>
      </c>
      <c r="C44">
        <v>4.7399999999999997E-4</v>
      </c>
      <c r="D44">
        <v>4.1199999999999999E-4</v>
      </c>
      <c r="E44">
        <v>3.3500000000000001E-4</v>
      </c>
      <c r="F44">
        <v>5.0299999999999997E-4</v>
      </c>
    </row>
    <row r="45" spans="1:6" x14ac:dyDescent="0.5">
      <c r="A45">
        <v>9.9220000000000006</v>
      </c>
      <c r="B45">
        <v>3.3399999999999999E-4</v>
      </c>
      <c r="C45">
        <v>4.7199999999999998E-4</v>
      </c>
      <c r="D45">
        <v>4.0999999999999999E-4</v>
      </c>
      <c r="E45">
        <v>3.3500000000000001E-4</v>
      </c>
      <c r="F45">
        <v>4.8700000000000002E-4</v>
      </c>
    </row>
    <row r="46" spans="1:6" x14ac:dyDescent="0.5">
      <c r="A46">
        <v>9.9220000000000006</v>
      </c>
      <c r="B46">
        <v>3.19E-4</v>
      </c>
      <c r="C46">
        <v>4.57E-4</v>
      </c>
      <c r="D46">
        <v>4.08E-4</v>
      </c>
      <c r="E46">
        <v>3.6200000000000002E-4</v>
      </c>
      <c r="F46">
        <v>4.8000000000000001E-4</v>
      </c>
    </row>
    <row r="47" spans="1:6" x14ac:dyDescent="0.5">
      <c r="A47">
        <v>9.923</v>
      </c>
      <c r="B47">
        <v>3.3500000000000001E-4</v>
      </c>
      <c r="C47">
        <v>4.7600000000000002E-4</v>
      </c>
      <c r="D47">
        <v>4.2000000000000002E-4</v>
      </c>
      <c r="E47">
        <v>3.8400000000000001E-4</v>
      </c>
      <c r="F47">
        <v>4.8500000000000003E-4</v>
      </c>
    </row>
    <row r="48" spans="1:6" x14ac:dyDescent="0.5">
      <c r="A48">
        <v>9.923</v>
      </c>
      <c r="B48">
        <v>3.3300000000000002E-4</v>
      </c>
      <c r="C48">
        <v>4.8200000000000001E-4</v>
      </c>
      <c r="D48">
        <v>4.26E-4</v>
      </c>
      <c r="E48">
        <v>3.4600000000000001E-4</v>
      </c>
      <c r="F48">
        <v>5.0600000000000005E-4</v>
      </c>
    </row>
    <row r="49" spans="1:6" x14ac:dyDescent="0.5">
      <c r="A49">
        <v>9.9239999999999995</v>
      </c>
      <c r="B49">
        <v>3.3E-4</v>
      </c>
      <c r="C49">
        <v>4.6099999999999998E-4</v>
      </c>
      <c r="D49">
        <v>4.15E-4</v>
      </c>
      <c r="E49">
        <v>3.57E-4</v>
      </c>
      <c r="F49">
        <v>5.2099999999999998E-4</v>
      </c>
    </row>
    <row r="50" spans="1:6" x14ac:dyDescent="0.5">
      <c r="A50">
        <v>9.9239999999999995</v>
      </c>
      <c r="B50">
        <v>3.4299999999999999E-4</v>
      </c>
      <c r="C50">
        <v>4.6099999999999998E-4</v>
      </c>
      <c r="D50">
        <v>4.1800000000000002E-4</v>
      </c>
      <c r="E50">
        <v>3.6400000000000001E-4</v>
      </c>
      <c r="F50">
        <v>5.2099999999999998E-4</v>
      </c>
    </row>
    <row r="51" spans="1:6" x14ac:dyDescent="0.5">
      <c r="A51">
        <v>9.9250000000000007</v>
      </c>
      <c r="B51">
        <v>3.4099999999999999E-4</v>
      </c>
      <c r="C51">
        <v>4.6900000000000002E-4</v>
      </c>
      <c r="D51">
        <v>4.2299999999999998E-4</v>
      </c>
      <c r="E51">
        <v>3.39E-4</v>
      </c>
      <c r="F51">
        <v>5.2400000000000005E-4</v>
      </c>
    </row>
    <row r="52" spans="1:6" x14ac:dyDescent="0.5">
      <c r="A52">
        <v>9.9250000000000007</v>
      </c>
      <c r="B52">
        <v>3.4099999999999999E-4</v>
      </c>
      <c r="C52">
        <v>4.73E-4</v>
      </c>
      <c r="D52">
        <v>4.1899999999999999E-4</v>
      </c>
      <c r="E52">
        <v>3.3500000000000001E-4</v>
      </c>
      <c r="F52">
        <v>5.1900000000000004E-4</v>
      </c>
    </row>
    <row r="53" spans="1:6" x14ac:dyDescent="0.5">
      <c r="A53">
        <v>9.9260000000000002</v>
      </c>
      <c r="B53">
        <v>3.4400000000000001E-4</v>
      </c>
      <c r="C53">
        <v>4.75E-4</v>
      </c>
      <c r="D53">
        <v>3.9399999999999998E-4</v>
      </c>
      <c r="E53">
        <v>3.3300000000000002E-4</v>
      </c>
      <c r="F53">
        <v>5.13E-4</v>
      </c>
    </row>
    <row r="54" spans="1:6" x14ac:dyDescent="0.5">
      <c r="A54">
        <v>9.9260000000000002</v>
      </c>
      <c r="B54">
        <v>3.4000000000000002E-4</v>
      </c>
      <c r="C54">
        <v>4.7399999999999997E-4</v>
      </c>
      <c r="D54">
        <v>4.1199999999999999E-4</v>
      </c>
      <c r="E54">
        <v>3.59E-4</v>
      </c>
      <c r="F54">
        <v>5.0000000000000001E-4</v>
      </c>
    </row>
    <row r="55" spans="1:6" x14ac:dyDescent="0.5">
      <c r="A55">
        <v>9.9269999999999996</v>
      </c>
      <c r="B55">
        <v>3.5100000000000002E-4</v>
      </c>
      <c r="C55">
        <v>4.73E-4</v>
      </c>
      <c r="D55">
        <v>4.2400000000000001E-4</v>
      </c>
      <c r="E55">
        <v>3.4499999999999998E-4</v>
      </c>
      <c r="F55">
        <v>5.0900000000000001E-4</v>
      </c>
    </row>
    <row r="56" spans="1:6" x14ac:dyDescent="0.5">
      <c r="A56">
        <v>9.9269999999999996</v>
      </c>
      <c r="B56">
        <v>3.5300000000000002E-4</v>
      </c>
      <c r="C56">
        <v>4.9700000000000005E-4</v>
      </c>
      <c r="D56">
        <v>4.28E-4</v>
      </c>
      <c r="E56">
        <v>3.4400000000000001E-4</v>
      </c>
      <c r="F56">
        <v>4.9899999999999999E-4</v>
      </c>
    </row>
    <row r="57" spans="1:6" x14ac:dyDescent="0.5">
      <c r="A57">
        <v>9.9280000000000008</v>
      </c>
      <c r="B57">
        <v>3.2200000000000002E-4</v>
      </c>
      <c r="C57">
        <v>4.8999999999999998E-4</v>
      </c>
      <c r="D57">
        <v>4.37E-4</v>
      </c>
      <c r="E57">
        <v>3.4000000000000002E-4</v>
      </c>
      <c r="F57">
        <v>5.1699999999999999E-4</v>
      </c>
    </row>
    <row r="58" spans="1:6" x14ac:dyDescent="0.5">
      <c r="A58">
        <v>9.9280000000000008</v>
      </c>
      <c r="B58">
        <v>3.4299999999999999E-4</v>
      </c>
      <c r="C58">
        <v>4.8899999999999996E-4</v>
      </c>
      <c r="D58">
        <v>4.2099999999999999E-4</v>
      </c>
      <c r="E58">
        <v>3.88E-4</v>
      </c>
      <c r="F58">
        <v>5.2700000000000002E-4</v>
      </c>
    </row>
    <row r="59" spans="1:6" x14ac:dyDescent="0.5">
      <c r="A59">
        <v>9.9290000000000003</v>
      </c>
      <c r="B59">
        <v>3.5E-4</v>
      </c>
      <c r="C59">
        <v>5.0199999999999995E-4</v>
      </c>
      <c r="D59">
        <v>4.08E-4</v>
      </c>
      <c r="E59">
        <v>3.5E-4</v>
      </c>
      <c r="F59">
        <v>4.9399999999999997E-4</v>
      </c>
    </row>
    <row r="60" spans="1:6" x14ac:dyDescent="0.5">
      <c r="A60">
        <v>9.9290000000000003</v>
      </c>
      <c r="B60">
        <v>3.3399999999999999E-4</v>
      </c>
      <c r="C60">
        <v>5.0199999999999995E-4</v>
      </c>
      <c r="D60">
        <v>4.15E-4</v>
      </c>
      <c r="E60">
        <v>3.6999999999999999E-4</v>
      </c>
      <c r="F60">
        <v>5.4500000000000002E-4</v>
      </c>
    </row>
    <row r="61" spans="1:6" x14ac:dyDescent="0.5">
      <c r="A61">
        <v>9.93</v>
      </c>
      <c r="B61">
        <v>3.3799999999999998E-4</v>
      </c>
      <c r="C61">
        <v>5.0600000000000005E-4</v>
      </c>
      <c r="D61">
        <v>4.3100000000000001E-4</v>
      </c>
      <c r="E61">
        <v>3.8900000000000002E-4</v>
      </c>
      <c r="F61">
        <v>5.1999999999999995E-4</v>
      </c>
    </row>
    <row r="62" spans="1:6" x14ac:dyDescent="0.5">
      <c r="A62">
        <v>9.93</v>
      </c>
      <c r="B62">
        <v>3.6699999999999998E-4</v>
      </c>
      <c r="C62">
        <v>4.9299999999999995E-4</v>
      </c>
      <c r="D62">
        <v>4.3399999999999998E-4</v>
      </c>
      <c r="E62">
        <v>3.5500000000000001E-4</v>
      </c>
      <c r="F62">
        <v>5.3600000000000002E-4</v>
      </c>
    </row>
    <row r="63" spans="1:6" x14ac:dyDescent="0.5">
      <c r="A63">
        <v>9.9309999999999992</v>
      </c>
      <c r="B63">
        <v>3.5500000000000001E-4</v>
      </c>
      <c r="C63">
        <v>4.8500000000000003E-4</v>
      </c>
      <c r="D63">
        <v>4.2700000000000002E-4</v>
      </c>
      <c r="E63">
        <v>3.5399999999999999E-4</v>
      </c>
      <c r="F63">
        <v>5.2800000000000004E-4</v>
      </c>
    </row>
    <row r="64" spans="1:6" x14ac:dyDescent="0.5">
      <c r="A64">
        <v>9.9309999999999992</v>
      </c>
      <c r="B64">
        <v>3.6499999999999998E-4</v>
      </c>
      <c r="C64">
        <v>5.0900000000000001E-4</v>
      </c>
      <c r="D64">
        <v>4.3800000000000002E-4</v>
      </c>
      <c r="E64">
        <v>3.57E-4</v>
      </c>
      <c r="F64">
        <v>5.2099999999999998E-4</v>
      </c>
    </row>
    <row r="65" spans="1:6" x14ac:dyDescent="0.5">
      <c r="A65">
        <v>9.9320000000000004</v>
      </c>
      <c r="B65">
        <v>3.4900000000000003E-4</v>
      </c>
      <c r="C65">
        <v>4.9200000000000003E-4</v>
      </c>
      <c r="D65">
        <v>4.3199999999999998E-4</v>
      </c>
      <c r="E65">
        <v>3.4099999999999999E-4</v>
      </c>
      <c r="F65">
        <v>5.3399999999999997E-4</v>
      </c>
    </row>
    <row r="66" spans="1:6" x14ac:dyDescent="0.5">
      <c r="A66">
        <v>9.9320000000000004</v>
      </c>
      <c r="B66">
        <v>3.48E-4</v>
      </c>
      <c r="C66">
        <v>5.1000000000000004E-4</v>
      </c>
      <c r="D66">
        <v>4.3199999999999998E-4</v>
      </c>
      <c r="E66">
        <v>3.5199999999999999E-4</v>
      </c>
      <c r="F66">
        <v>5.1599999999999997E-4</v>
      </c>
    </row>
    <row r="67" spans="1:6" x14ac:dyDescent="0.5">
      <c r="A67">
        <v>9.9329999999999998</v>
      </c>
      <c r="B67">
        <v>3.3700000000000001E-4</v>
      </c>
      <c r="C67">
        <v>5.0600000000000005E-4</v>
      </c>
      <c r="D67">
        <v>4.26E-4</v>
      </c>
      <c r="E67">
        <v>3.8099999999999999E-4</v>
      </c>
      <c r="F67">
        <v>5.2700000000000002E-4</v>
      </c>
    </row>
    <row r="68" spans="1:6" x14ac:dyDescent="0.5">
      <c r="A68">
        <v>9.9329999999999998</v>
      </c>
      <c r="B68">
        <v>3.57E-4</v>
      </c>
      <c r="C68">
        <v>5.4100000000000003E-4</v>
      </c>
      <c r="D68">
        <v>4.1199999999999999E-4</v>
      </c>
      <c r="E68">
        <v>3.6499999999999998E-4</v>
      </c>
      <c r="F68">
        <v>5.4199999999999995E-4</v>
      </c>
    </row>
    <row r="69" spans="1:6" x14ac:dyDescent="0.5">
      <c r="A69">
        <v>9.9339999999999993</v>
      </c>
      <c r="B69">
        <v>3.6499999999999998E-4</v>
      </c>
      <c r="C69">
        <v>5.2099999999999998E-4</v>
      </c>
      <c r="D69">
        <v>4.17E-4</v>
      </c>
      <c r="E69">
        <v>3.6000000000000002E-4</v>
      </c>
      <c r="F69">
        <v>5.5000000000000003E-4</v>
      </c>
    </row>
    <row r="70" spans="1:6" x14ac:dyDescent="0.5">
      <c r="A70">
        <v>9.9339999999999993</v>
      </c>
      <c r="B70">
        <v>3.4200000000000002E-4</v>
      </c>
      <c r="C70">
        <v>5.1199999999999998E-4</v>
      </c>
      <c r="D70">
        <v>4.3399999999999998E-4</v>
      </c>
      <c r="E70">
        <v>3.9500000000000001E-4</v>
      </c>
      <c r="F70">
        <v>5.2899999999999996E-4</v>
      </c>
    </row>
    <row r="71" spans="1:6" x14ac:dyDescent="0.5">
      <c r="A71">
        <v>9.9350000000000005</v>
      </c>
      <c r="B71">
        <v>3.5599999999999998E-4</v>
      </c>
      <c r="C71">
        <v>5.2700000000000002E-4</v>
      </c>
      <c r="D71">
        <v>4.2900000000000002E-4</v>
      </c>
      <c r="E71">
        <v>3.86E-4</v>
      </c>
      <c r="F71">
        <v>5.4000000000000001E-4</v>
      </c>
    </row>
    <row r="72" spans="1:6" x14ac:dyDescent="0.5">
      <c r="A72">
        <v>9.9350000000000005</v>
      </c>
      <c r="B72">
        <v>3.5300000000000002E-4</v>
      </c>
      <c r="C72">
        <v>5.1500000000000005E-4</v>
      </c>
      <c r="D72">
        <v>4.3100000000000001E-4</v>
      </c>
      <c r="E72">
        <v>3.8000000000000002E-4</v>
      </c>
      <c r="F72">
        <v>5.4600000000000004E-4</v>
      </c>
    </row>
    <row r="73" spans="1:6" x14ac:dyDescent="0.5">
      <c r="A73">
        <v>9.9359999999999999</v>
      </c>
      <c r="B73">
        <v>3.6900000000000002E-4</v>
      </c>
      <c r="C73">
        <v>5.1800000000000001E-4</v>
      </c>
      <c r="D73">
        <v>4.4900000000000002E-4</v>
      </c>
      <c r="E73">
        <v>3.97E-4</v>
      </c>
      <c r="F73">
        <v>5.4500000000000002E-4</v>
      </c>
    </row>
    <row r="74" spans="1:6" x14ac:dyDescent="0.5">
      <c r="A74">
        <v>9.9359999999999999</v>
      </c>
      <c r="B74">
        <v>3.7599999999999998E-4</v>
      </c>
      <c r="C74">
        <v>5.4299999999999997E-4</v>
      </c>
      <c r="D74">
        <v>4.3899999999999999E-4</v>
      </c>
      <c r="E74">
        <v>3.8099999999999999E-4</v>
      </c>
      <c r="F74">
        <v>5.6599999999999999E-4</v>
      </c>
    </row>
    <row r="75" spans="1:6" x14ac:dyDescent="0.5">
      <c r="A75">
        <v>9.9369999999999994</v>
      </c>
      <c r="B75">
        <v>3.7100000000000002E-4</v>
      </c>
      <c r="C75">
        <v>5.1900000000000004E-4</v>
      </c>
      <c r="D75">
        <v>4.5800000000000002E-4</v>
      </c>
      <c r="E75">
        <v>3.6900000000000002E-4</v>
      </c>
      <c r="F75">
        <v>5.6599999999999999E-4</v>
      </c>
    </row>
    <row r="76" spans="1:6" x14ac:dyDescent="0.5">
      <c r="A76">
        <v>9.9369999999999994</v>
      </c>
      <c r="B76">
        <v>3.6400000000000001E-4</v>
      </c>
      <c r="C76">
        <v>5.2499999999999997E-4</v>
      </c>
      <c r="D76">
        <v>4.75E-4</v>
      </c>
      <c r="E76">
        <v>3.8000000000000002E-4</v>
      </c>
      <c r="F76">
        <v>5.4699999999999996E-4</v>
      </c>
    </row>
    <row r="77" spans="1:6" x14ac:dyDescent="0.5">
      <c r="A77">
        <v>9.9380000000000006</v>
      </c>
      <c r="B77">
        <v>3.6099999999999999E-4</v>
      </c>
      <c r="C77">
        <v>5.4199999999999995E-4</v>
      </c>
      <c r="D77">
        <v>4.44E-4</v>
      </c>
      <c r="E77">
        <v>3.9199999999999999E-4</v>
      </c>
      <c r="F77">
        <v>5.4100000000000003E-4</v>
      </c>
    </row>
    <row r="78" spans="1:6" x14ac:dyDescent="0.5">
      <c r="A78">
        <v>9.9380000000000006</v>
      </c>
      <c r="B78">
        <v>3.7399999999999998E-4</v>
      </c>
      <c r="C78">
        <v>5.3899999999999998E-4</v>
      </c>
      <c r="D78">
        <v>4.3800000000000002E-4</v>
      </c>
      <c r="E78">
        <v>3.97E-4</v>
      </c>
      <c r="F78">
        <v>5.7799999999999995E-4</v>
      </c>
    </row>
    <row r="79" spans="1:6" x14ac:dyDescent="0.5">
      <c r="A79">
        <v>9.9390000000000001</v>
      </c>
      <c r="B79">
        <v>3.6299999999999999E-4</v>
      </c>
      <c r="C79">
        <v>5.53E-4</v>
      </c>
      <c r="D79">
        <v>4.4200000000000001E-4</v>
      </c>
      <c r="E79">
        <v>3.9300000000000001E-4</v>
      </c>
      <c r="F79">
        <v>5.8799999999999998E-4</v>
      </c>
    </row>
    <row r="80" spans="1:6" x14ac:dyDescent="0.5">
      <c r="A80">
        <v>9.9390000000000001</v>
      </c>
      <c r="B80">
        <v>3.6499999999999998E-4</v>
      </c>
      <c r="C80">
        <v>5.3700000000000004E-4</v>
      </c>
      <c r="D80">
        <v>4.66E-4</v>
      </c>
      <c r="E80">
        <v>3.9899999999999999E-4</v>
      </c>
      <c r="F80">
        <v>5.8399999999999999E-4</v>
      </c>
    </row>
    <row r="81" spans="1:6" x14ac:dyDescent="0.5">
      <c r="A81">
        <v>9.94</v>
      </c>
      <c r="B81">
        <v>3.8499999999999998E-4</v>
      </c>
      <c r="C81">
        <v>5.4900000000000001E-4</v>
      </c>
      <c r="D81">
        <v>4.4700000000000002E-4</v>
      </c>
      <c r="E81">
        <v>3.9599999999999998E-4</v>
      </c>
      <c r="F81">
        <v>5.9599999999999996E-4</v>
      </c>
    </row>
    <row r="82" spans="1:6" x14ac:dyDescent="0.5">
      <c r="A82">
        <v>9.94</v>
      </c>
      <c r="B82">
        <v>3.6099999999999999E-4</v>
      </c>
      <c r="C82">
        <v>5.4699999999999996E-4</v>
      </c>
      <c r="D82">
        <v>4.7800000000000002E-4</v>
      </c>
      <c r="E82">
        <v>3.6499999999999998E-4</v>
      </c>
      <c r="F82">
        <v>5.7799999999999995E-4</v>
      </c>
    </row>
    <row r="83" spans="1:6" x14ac:dyDescent="0.5">
      <c r="A83">
        <v>9.9410000000000007</v>
      </c>
      <c r="B83">
        <v>3.8499999999999998E-4</v>
      </c>
      <c r="C83">
        <v>5.6099999999999998E-4</v>
      </c>
      <c r="D83">
        <v>4.3399999999999998E-4</v>
      </c>
      <c r="E83">
        <v>4.0000000000000002E-4</v>
      </c>
      <c r="F83">
        <v>5.5599999999999996E-4</v>
      </c>
    </row>
    <row r="84" spans="1:6" x14ac:dyDescent="0.5">
      <c r="A84">
        <v>9.9410000000000007</v>
      </c>
      <c r="B84">
        <v>3.7199999999999999E-4</v>
      </c>
      <c r="C84">
        <v>5.4199999999999995E-4</v>
      </c>
      <c r="D84">
        <v>4.5399999999999998E-4</v>
      </c>
      <c r="E84">
        <v>3.8299999999999999E-4</v>
      </c>
      <c r="F84">
        <v>5.5500000000000005E-4</v>
      </c>
    </row>
    <row r="85" spans="1:6" x14ac:dyDescent="0.5">
      <c r="A85">
        <v>9.9420000000000002</v>
      </c>
      <c r="B85">
        <v>4.0400000000000001E-4</v>
      </c>
      <c r="C85">
        <v>5.5699999999999999E-4</v>
      </c>
      <c r="D85">
        <v>4.86E-4</v>
      </c>
      <c r="E85">
        <v>3.97E-4</v>
      </c>
      <c r="F85">
        <v>5.7499999999999999E-4</v>
      </c>
    </row>
    <row r="86" spans="1:6" x14ac:dyDescent="0.5">
      <c r="A86">
        <v>9.9420000000000002</v>
      </c>
      <c r="B86">
        <v>3.9800000000000002E-4</v>
      </c>
      <c r="C86">
        <v>5.6099999999999998E-4</v>
      </c>
      <c r="D86">
        <v>4.7699999999999999E-4</v>
      </c>
      <c r="E86">
        <v>3.9599999999999998E-4</v>
      </c>
      <c r="F86">
        <v>5.8299999999999997E-4</v>
      </c>
    </row>
    <row r="87" spans="1:6" x14ac:dyDescent="0.5">
      <c r="A87">
        <v>9.9429999999999996</v>
      </c>
      <c r="B87">
        <v>3.9500000000000001E-4</v>
      </c>
      <c r="C87">
        <v>5.3600000000000002E-4</v>
      </c>
      <c r="D87">
        <v>4.75E-4</v>
      </c>
      <c r="E87">
        <v>3.9300000000000001E-4</v>
      </c>
      <c r="F87">
        <v>5.8200000000000005E-4</v>
      </c>
    </row>
    <row r="88" spans="1:6" x14ac:dyDescent="0.5">
      <c r="A88">
        <v>9.9429999999999996</v>
      </c>
      <c r="B88">
        <v>3.7100000000000002E-4</v>
      </c>
      <c r="C88">
        <v>5.7799999999999995E-4</v>
      </c>
      <c r="D88">
        <v>4.55E-4</v>
      </c>
      <c r="E88">
        <v>3.7800000000000003E-4</v>
      </c>
      <c r="F88">
        <v>6.0499999999999996E-4</v>
      </c>
    </row>
    <row r="89" spans="1:6" x14ac:dyDescent="0.5">
      <c r="A89">
        <v>9.9440000000000008</v>
      </c>
      <c r="B89">
        <v>4.0400000000000001E-4</v>
      </c>
      <c r="C89">
        <v>5.4600000000000004E-4</v>
      </c>
      <c r="D89">
        <v>4.6799999999999999E-4</v>
      </c>
      <c r="E89">
        <v>3.9500000000000001E-4</v>
      </c>
      <c r="F89">
        <v>5.9000000000000003E-4</v>
      </c>
    </row>
    <row r="90" spans="1:6" x14ac:dyDescent="0.5">
      <c r="A90">
        <v>9.9440000000000008</v>
      </c>
      <c r="B90">
        <v>3.8900000000000002E-4</v>
      </c>
      <c r="C90">
        <v>5.3399999999999997E-4</v>
      </c>
      <c r="D90">
        <v>4.8000000000000001E-4</v>
      </c>
      <c r="E90">
        <v>4.0200000000000001E-4</v>
      </c>
      <c r="F90">
        <v>5.9800000000000001E-4</v>
      </c>
    </row>
    <row r="91" spans="1:6" x14ac:dyDescent="0.5">
      <c r="A91">
        <v>9.9450000000000003</v>
      </c>
      <c r="B91">
        <v>3.9399999999999998E-4</v>
      </c>
      <c r="C91">
        <v>5.4799999999999998E-4</v>
      </c>
      <c r="D91">
        <v>4.7699999999999999E-4</v>
      </c>
      <c r="E91">
        <v>4.0200000000000001E-4</v>
      </c>
      <c r="F91">
        <v>5.9400000000000002E-4</v>
      </c>
    </row>
    <row r="92" spans="1:6" x14ac:dyDescent="0.5">
      <c r="A92">
        <v>9.9450000000000003</v>
      </c>
      <c r="B92">
        <v>3.88E-4</v>
      </c>
      <c r="C92">
        <v>5.62E-4</v>
      </c>
      <c r="D92">
        <v>4.6000000000000001E-4</v>
      </c>
      <c r="E92">
        <v>4.0000000000000002E-4</v>
      </c>
      <c r="F92">
        <v>5.8E-4</v>
      </c>
    </row>
    <row r="93" spans="1:6" x14ac:dyDescent="0.5">
      <c r="A93">
        <v>9.9459999999999997</v>
      </c>
      <c r="B93">
        <v>4.0400000000000001E-4</v>
      </c>
      <c r="C93">
        <v>5.5000000000000003E-4</v>
      </c>
      <c r="D93">
        <v>4.75E-4</v>
      </c>
      <c r="E93">
        <v>4.0200000000000001E-4</v>
      </c>
      <c r="F93">
        <v>5.7200000000000003E-4</v>
      </c>
    </row>
    <row r="94" spans="1:6" x14ac:dyDescent="0.5">
      <c r="A94">
        <v>9.9459999999999997</v>
      </c>
      <c r="B94">
        <v>3.8999999999999999E-4</v>
      </c>
      <c r="C94">
        <v>5.5999999999999995E-4</v>
      </c>
      <c r="D94">
        <v>4.5800000000000002E-4</v>
      </c>
      <c r="E94">
        <v>4.1300000000000001E-4</v>
      </c>
      <c r="F94">
        <v>5.7300000000000005E-4</v>
      </c>
    </row>
    <row r="95" spans="1:6" x14ac:dyDescent="0.5">
      <c r="A95">
        <v>9.9469999999999992</v>
      </c>
      <c r="B95">
        <v>3.8699999999999997E-4</v>
      </c>
      <c r="C95">
        <v>5.7899999999999998E-4</v>
      </c>
      <c r="D95">
        <v>5.0500000000000002E-4</v>
      </c>
      <c r="E95">
        <v>4.2099999999999999E-4</v>
      </c>
      <c r="F95">
        <v>5.7700000000000004E-4</v>
      </c>
    </row>
    <row r="96" spans="1:6" x14ac:dyDescent="0.5">
      <c r="A96">
        <v>9.9469999999999992</v>
      </c>
      <c r="B96">
        <v>4.2099999999999999E-4</v>
      </c>
      <c r="C96">
        <v>5.7200000000000003E-4</v>
      </c>
      <c r="D96">
        <v>4.9100000000000001E-4</v>
      </c>
      <c r="E96">
        <v>4.2999999999999999E-4</v>
      </c>
      <c r="F96">
        <v>5.8500000000000002E-4</v>
      </c>
    </row>
    <row r="97" spans="1:6" x14ac:dyDescent="0.5">
      <c r="A97">
        <v>9.9480000000000004</v>
      </c>
      <c r="B97">
        <v>4.0499999999999998E-4</v>
      </c>
      <c r="C97">
        <v>5.6599999999999999E-4</v>
      </c>
      <c r="D97">
        <v>4.8000000000000001E-4</v>
      </c>
      <c r="E97">
        <v>4.1300000000000001E-4</v>
      </c>
      <c r="F97">
        <v>5.8200000000000005E-4</v>
      </c>
    </row>
    <row r="98" spans="1:6" x14ac:dyDescent="0.5">
      <c r="A98">
        <v>9.9480000000000004</v>
      </c>
      <c r="B98">
        <v>3.9100000000000002E-4</v>
      </c>
      <c r="C98">
        <v>5.6499999999999996E-4</v>
      </c>
      <c r="D98">
        <v>4.7699999999999999E-4</v>
      </c>
      <c r="E98">
        <v>4.1599999999999997E-4</v>
      </c>
      <c r="F98">
        <v>5.8399999999999999E-4</v>
      </c>
    </row>
    <row r="99" spans="1:6" x14ac:dyDescent="0.5">
      <c r="A99">
        <v>9.9489999999999998</v>
      </c>
      <c r="B99">
        <v>3.97E-4</v>
      </c>
      <c r="C99">
        <v>5.9100000000000005E-4</v>
      </c>
      <c r="D99">
        <v>4.95E-4</v>
      </c>
      <c r="E99">
        <v>4.0700000000000003E-4</v>
      </c>
      <c r="F99">
        <v>6.0400000000000004E-4</v>
      </c>
    </row>
    <row r="100" spans="1:6" x14ac:dyDescent="0.5">
      <c r="A100">
        <v>9.9489999999999998</v>
      </c>
      <c r="B100">
        <v>4.0200000000000001E-4</v>
      </c>
      <c r="C100">
        <v>5.9100000000000005E-4</v>
      </c>
      <c r="D100">
        <v>4.84E-4</v>
      </c>
      <c r="E100">
        <v>4.1100000000000002E-4</v>
      </c>
      <c r="F100">
        <v>5.9000000000000003E-4</v>
      </c>
    </row>
    <row r="101" spans="1:6" x14ac:dyDescent="0.5">
      <c r="A101">
        <v>9.9499999999999993</v>
      </c>
      <c r="B101">
        <v>3.9599999999999998E-4</v>
      </c>
      <c r="C101">
        <v>5.6499999999999996E-4</v>
      </c>
      <c r="D101">
        <v>4.8299999999999998E-4</v>
      </c>
      <c r="E101">
        <v>4.4200000000000001E-4</v>
      </c>
      <c r="F101">
        <v>5.6899999999999995E-4</v>
      </c>
    </row>
    <row r="102" spans="1:6" x14ac:dyDescent="0.5">
      <c r="A102">
        <v>9.9499999999999993</v>
      </c>
      <c r="B102">
        <v>4.17E-4</v>
      </c>
      <c r="C102">
        <v>5.9299999999999999E-4</v>
      </c>
      <c r="D102">
        <v>5.0500000000000002E-4</v>
      </c>
      <c r="E102">
        <v>4.3800000000000002E-4</v>
      </c>
      <c r="F102">
        <v>5.9299999999999999E-4</v>
      </c>
    </row>
    <row r="103" spans="1:6" x14ac:dyDescent="0.5">
      <c r="A103">
        <v>9.9510000000000005</v>
      </c>
      <c r="B103">
        <v>4.2099999999999999E-4</v>
      </c>
      <c r="C103">
        <v>5.8200000000000005E-4</v>
      </c>
      <c r="D103">
        <v>4.7800000000000002E-4</v>
      </c>
      <c r="E103">
        <v>4.0900000000000002E-4</v>
      </c>
      <c r="F103">
        <v>5.9599999999999996E-4</v>
      </c>
    </row>
    <row r="104" spans="1:6" x14ac:dyDescent="0.5">
      <c r="A104">
        <v>9.9510000000000005</v>
      </c>
      <c r="B104">
        <v>4.0299999999999998E-4</v>
      </c>
      <c r="C104">
        <v>5.9400000000000002E-4</v>
      </c>
      <c r="D104">
        <v>4.9399999999999997E-4</v>
      </c>
      <c r="E104">
        <v>4.17E-4</v>
      </c>
      <c r="F104">
        <v>5.9299999999999999E-4</v>
      </c>
    </row>
    <row r="105" spans="1:6" x14ac:dyDescent="0.5">
      <c r="A105">
        <v>9.952</v>
      </c>
      <c r="B105">
        <v>4.1100000000000002E-4</v>
      </c>
      <c r="C105">
        <v>5.8500000000000002E-4</v>
      </c>
      <c r="D105">
        <v>4.9899999999999999E-4</v>
      </c>
      <c r="E105">
        <v>4.2400000000000001E-4</v>
      </c>
      <c r="F105">
        <v>6.3299999999999999E-4</v>
      </c>
    </row>
    <row r="106" spans="1:6" x14ac:dyDescent="0.5">
      <c r="A106">
        <v>9.952</v>
      </c>
      <c r="B106">
        <v>4.0700000000000003E-4</v>
      </c>
      <c r="C106">
        <v>5.9900000000000003E-4</v>
      </c>
      <c r="D106">
        <v>5.0299999999999997E-4</v>
      </c>
      <c r="E106">
        <v>4.15E-4</v>
      </c>
      <c r="F106">
        <v>6.11E-4</v>
      </c>
    </row>
    <row r="107" spans="1:6" x14ac:dyDescent="0.5">
      <c r="A107">
        <v>9.9529999999999994</v>
      </c>
      <c r="B107">
        <v>3.8999999999999999E-4</v>
      </c>
      <c r="C107">
        <v>6.11E-4</v>
      </c>
      <c r="D107">
        <v>5.0100000000000003E-4</v>
      </c>
      <c r="E107">
        <v>4.1399999999999998E-4</v>
      </c>
      <c r="F107">
        <v>6.0400000000000004E-4</v>
      </c>
    </row>
    <row r="108" spans="1:6" x14ac:dyDescent="0.5">
      <c r="A108">
        <v>9.9529999999999994</v>
      </c>
      <c r="B108">
        <v>4.15E-4</v>
      </c>
      <c r="C108">
        <v>6.1700000000000004E-4</v>
      </c>
      <c r="D108">
        <v>4.8700000000000002E-4</v>
      </c>
      <c r="E108">
        <v>4.26E-4</v>
      </c>
      <c r="F108">
        <v>6.1899999999999998E-4</v>
      </c>
    </row>
    <row r="109" spans="1:6" x14ac:dyDescent="0.5">
      <c r="A109">
        <v>9.9540000000000006</v>
      </c>
      <c r="B109">
        <v>4.0099999999999999E-4</v>
      </c>
      <c r="C109">
        <v>6.0099999999999997E-4</v>
      </c>
      <c r="D109">
        <v>5.1800000000000001E-4</v>
      </c>
      <c r="E109">
        <v>4.4099999999999999E-4</v>
      </c>
      <c r="F109">
        <v>6.2600000000000004E-4</v>
      </c>
    </row>
    <row r="110" spans="1:6" x14ac:dyDescent="0.5">
      <c r="A110">
        <v>9.9540000000000006</v>
      </c>
      <c r="B110">
        <v>4.1899999999999999E-4</v>
      </c>
      <c r="C110">
        <v>6.11E-4</v>
      </c>
      <c r="D110">
        <v>4.9600000000000002E-4</v>
      </c>
      <c r="E110">
        <v>4.3300000000000001E-4</v>
      </c>
      <c r="F110">
        <v>6.1300000000000005E-4</v>
      </c>
    </row>
    <row r="111" spans="1:6" x14ac:dyDescent="0.5">
      <c r="A111">
        <v>9.9550000000000001</v>
      </c>
      <c r="B111">
        <v>4.0299999999999998E-4</v>
      </c>
      <c r="C111">
        <v>6.11E-4</v>
      </c>
      <c r="D111">
        <v>4.8500000000000003E-4</v>
      </c>
      <c r="E111">
        <v>4.2999999999999999E-4</v>
      </c>
      <c r="F111">
        <v>6.3400000000000001E-4</v>
      </c>
    </row>
    <row r="112" spans="1:6" x14ac:dyDescent="0.5">
      <c r="A112">
        <v>9.9550000000000001</v>
      </c>
      <c r="B112">
        <v>4.2099999999999999E-4</v>
      </c>
      <c r="C112">
        <v>6.1300000000000005E-4</v>
      </c>
      <c r="D112">
        <v>5.04E-4</v>
      </c>
      <c r="E112">
        <v>4.2700000000000002E-4</v>
      </c>
      <c r="F112">
        <v>6.5099999999999999E-4</v>
      </c>
    </row>
    <row r="113" spans="1:6" x14ac:dyDescent="0.5">
      <c r="A113">
        <v>9.9559999999999995</v>
      </c>
      <c r="B113">
        <v>3.9199999999999999E-4</v>
      </c>
      <c r="C113">
        <v>6.2200000000000005E-4</v>
      </c>
      <c r="D113">
        <v>4.84E-4</v>
      </c>
      <c r="E113">
        <v>4.1300000000000001E-4</v>
      </c>
      <c r="F113">
        <v>6.2100000000000002E-4</v>
      </c>
    </row>
    <row r="114" spans="1:6" x14ac:dyDescent="0.5">
      <c r="A114">
        <v>9.9559999999999995</v>
      </c>
      <c r="B114">
        <v>4.0900000000000002E-4</v>
      </c>
      <c r="C114">
        <v>6.4000000000000005E-4</v>
      </c>
      <c r="D114">
        <v>4.84E-4</v>
      </c>
      <c r="E114">
        <v>4.2400000000000001E-4</v>
      </c>
      <c r="F114">
        <v>6.5099999999999999E-4</v>
      </c>
    </row>
    <row r="115" spans="1:6" x14ac:dyDescent="0.5">
      <c r="A115">
        <v>9.9570000000000007</v>
      </c>
      <c r="B115">
        <v>4.0999999999999999E-4</v>
      </c>
      <c r="C115">
        <v>6.2699999999999995E-4</v>
      </c>
      <c r="D115">
        <v>4.9600000000000002E-4</v>
      </c>
      <c r="E115">
        <v>4.1300000000000001E-4</v>
      </c>
      <c r="F115">
        <v>6.3100000000000005E-4</v>
      </c>
    </row>
    <row r="116" spans="1:6" x14ac:dyDescent="0.5">
      <c r="A116">
        <v>9.9570000000000007</v>
      </c>
      <c r="B116">
        <v>4.08E-4</v>
      </c>
      <c r="C116">
        <v>6.0700000000000001E-4</v>
      </c>
      <c r="D116">
        <v>5.0299999999999997E-4</v>
      </c>
      <c r="E116">
        <v>4.3600000000000003E-4</v>
      </c>
      <c r="F116">
        <v>6.2500000000000001E-4</v>
      </c>
    </row>
    <row r="117" spans="1:6" x14ac:dyDescent="0.5">
      <c r="A117">
        <v>9.9580000000000002</v>
      </c>
      <c r="B117">
        <v>4.2099999999999999E-4</v>
      </c>
      <c r="C117">
        <v>6.0999999999999997E-4</v>
      </c>
      <c r="D117">
        <v>5.0500000000000002E-4</v>
      </c>
      <c r="E117">
        <v>4.2000000000000002E-4</v>
      </c>
      <c r="F117">
        <v>6.1899999999999998E-4</v>
      </c>
    </row>
    <row r="118" spans="1:6" x14ac:dyDescent="0.5">
      <c r="A118">
        <v>9.9580000000000002</v>
      </c>
      <c r="B118">
        <v>4.06E-4</v>
      </c>
      <c r="C118">
        <v>6.2100000000000002E-4</v>
      </c>
      <c r="D118">
        <v>5.0500000000000002E-4</v>
      </c>
      <c r="E118">
        <v>4.35E-4</v>
      </c>
      <c r="F118">
        <v>6.4700000000000001E-4</v>
      </c>
    </row>
    <row r="119" spans="1:6" x14ac:dyDescent="0.5">
      <c r="A119">
        <v>9.9589999999999996</v>
      </c>
      <c r="B119">
        <v>4.2000000000000002E-4</v>
      </c>
      <c r="C119">
        <v>6.3500000000000004E-4</v>
      </c>
      <c r="D119">
        <v>4.86E-4</v>
      </c>
      <c r="E119">
        <v>4.28E-4</v>
      </c>
      <c r="F119">
        <v>6.3699999999999998E-4</v>
      </c>
    </row>
    <row r="120" spans="1:6" x14ac:dyDescent="0.5">
      <c r="A120">
        <v>9.9589999999999996</v>
      </c>
      <c r="B120">
        <v>3.9500000000000001E-4</v>
      </c>
      <c r="C120">
        <v>6.38E-4</v>
      </c>
      <c r="D120">
        <v>4.7699999999999999E-4</v>
      </c>
      <c r="E120">
        <v>4.26E-4</v>
      </c>
      <c r="F120">
        <v>6.3400000000000001E-4</v>
      </c>
    </row>
    <row r="121" spans="1:6" x14ac:dyDescent="0.5">
      <c r="A121">
        <v>9.9600000000000009</v>
      </c>
      <c r="B121">
        <v>3.9800000000000002E-4</v>
      </c>
      <c r="C121">
        <v>6.1399999999999996E-4</v>
      </c>
      <c r="D121">
        <v>4.9399999999999997E-4</v>
      </c>
      <c r="E121">
        <v>4.0999999999999999E-4</v>
      </c>
      <c r="F121">
        <v>6.4599999999999998E-4</v>
      </c>
    </row>
    <row r="122" spans="1:6" x14ac:dyDescent="0.5">
      <c r="A122">
        <v>9.9600000000000009</v>
      </c>
      <c r="B122">
        <v>4.2499999999999998E-4</v>
      </c>
      <c r="C122">
        <v>6.1700000000000004E-4</v>
      </c>
      <c r="D122">
        <v>4.8200000000000001E-4</v>
      </c>
      <c r="E122">
        <v>4.2000000000000002E-4</v>
      </c>
      <c r="F122">
        <v>6.5099999999999999E-4</v>
      </c>
    </row>
    <row r="123" spans="1:6" x14ac:dyDescent="0.5">
      <c r="A123">
        <v>9.9610000000000003</v>
      </c>
      <c r="B123">
        <v>4.0499999999999998E-4</v>
      </c>
      <c r="C123">
        <v>6.4099999999999997E-4</v>
      </c>
      <c r="D123">
        <v>4.7399999999999997E-4</v>
      </c>
      <c r="E123">
        <v>4.0900000000000002E-4</v>
      </c>
      <c r="F123">
        <v>6.5399999999999996E-4</v>
      </c>
    </row>
    <row r="124" spans="1:6" x14ac:dyDescent="0.5">
      <c r="A124">
        <v>9.9610000000000003</v>
      </c>
      <c r="B124">
        <v>4.1300000000000001E-4</v>
      </c>
      <c r="C124">
        <v>6.3400000000000001E-4</v>
      </c>
      <c r="D124">
        <v>4.7899999999999999E-4</v>
      </c>
      <c r="E124">
        <v>4.15E-4</v>
      </c>
      <c r="F124">
        <v>6.3599999999999996E-4</v>
      </c>
    </row>
    <row r="125" spans="1:6" x14ac:dyDescent="0.5">
      <c r="A125">
        <v>9.9619999999999997</v>
      </c>
      <c r="B125">
        <v>4.0400000000000001E-4</v>
      </c>
      <c r="C125">
        <v>6.0599999999999998E-4</v>
      </c>
      <c r="D125">
        <v>5.0500000000000002E-4</v>
      </c>
      <c r="E125">
        <v>4.15E-4</v>
      </c>
      <c r="F125">
        <v>6.3699999999999998E-4</v>
      </c>
    </row>
    <row r="126" spans="1:6" x14ac:dyDescent="0.5">
      <c r="A126">
        <v>9.9619999999999997</v>
      </c>
      <c r="B126">
        <v>3.8099999999999999E-4</v>
      </c>
      <c r="C126">
        <v>6.1200000000000002E-4</v>
      </c>
      <c r="D126">
        <v>5.0100000000000003E-4</v>
      </c>
      <c r="E126">
        <v>4.08E-4</v>
      </c>
      <c r="F126">
        <v>6.4700000000000001E-4</v>
      </c>
    </row>
    <row r="127" spans="1:6" x14ac:dyDescent="0.5">
      <c r="A127">
        <v>9.9629999999999992</v>
      </c>
      <c r="B127">
        <v>3.79E-4</v>
      </c>
      <c r="C127">
        <v>6.1799999999999995E-4</v>
      </c>
      <c r="D127">
        <v>4.7699999999999999E-4</v>
      </c>
      <c r="E127">
        <v>4.0400000000000001E-4</v>
      </c>
      <c r="F127">
        <v>6.2799999999999998E-4</v>
      </c>
    </row>
    <row r="128" spans="1:6" x14ac:dyDescent="0.5">
      <c r="A128">
        <v>9.9629999999999992</v>
      </c>
      <c r="B128">
        <v>3.6099999999999999E-4</v>
      </c>
      <c r="C128">
        <v>6.3299999999999999E-4</v>
      </c>
      <c r="D128">
        <v>4.6900000000000002E-4</v>
      </c>
      <c r="E128">
        <v>4.1599999999999997E-4</v>
      </c>
      <c r="F128">
        <v>6.0999999999999997E-4</v>
      </c>
    </row>
    <row r="129" spans="1:6" x14ac:dyDescent="0.5">
      <c r="A129">
        <v>9.9640000000000004</v>
      </c>
      <c r="B129">
        <v>3.7800000000000003E-4</v>
      </c>
      <c r="C129">
        <v>6.0700000000000001E-4</v>
      </c>
      <c r="D129">
        <v>4.8099999999999998E-4</v>
      </c>
      <c r="E129">
        <v>4.1300000000000001E-4</v>
      </c>
      <c r="F129">
        <v>6.4800000000000003E-4</v>
      </c>
    </row>
    <row r="130" spans="1:6" x14ac:dyDescent="0.5">
      <c r="A130">
        <v>9.9640000000000004</v>
      </c>
      <c r="B130">
        <v>3.77E-4</v>
      </c>
      <c r="C130">
        <v>6.11E-4</v>
      </c>
      <c r="D130">
        <v>4.86E-4</v>
      </c>
      <c r="E130">
        <v>4.0900000000000002E-4</v>
      </c>
      <c r="F130">
        <v>6.1899999999999998E-4</v>
      </c>
    </row>
    <row r="131" spans="1:6" x14ac:dyDescent="0.5">
      <c r="A131">
        <v>9.9649999999999999</v>
      </c>
      <c r="B131">
        <v>3.79E-4</v>
      </c>
      <c r="C131">
        <v>6.1499999999999999E-4</v>
      </c>
      <c r="D131">
        <v>4.6299999999999998E-4</v>
      </c>
      <c r="E131">
        <v>3.8699999999999997E-4</v>
      </c>
      <c r="F131">
        <v>6.4899999999999995E-4</v>
      </c>
    </row>
    <row r="132" spans="1:6" x14ac:dyDescent="0.5">
      <c r="A132">
        <v>9.9649999999999999</v>
      </c>
      <c r="B132">
        <v>4.0400000000000001E-4</v>
      </c>
      <c r="C132">
        <v>6.1600000000000001E-4</v>
      </c>
      <c r="D132">
        <v>4.9299999999999995E-4</v>
      </c>
      <c r="E132">
        <v>3.9800000000000002E-4</v>
      </c>
      <c r="F132">
        <v>6.3599999999999996E-4</v>
      </c>
    </row>
    <row r="133" spans="1:6" x14ac:dyDescent="0.5">
      <c r="A133">
        <v>9.9659999999999993</v>
      </c>
      <c r="B133">
        <v>3.8000000000000002E-4</v>
      </c>
      <c r="C133">
        <v>6.1799999999999995E-4</v>
      </c>
      <c r="D133">
        <v>4.86E-4</v>
      </c>
      <c r="E133">
        <v>3.9500000000000001E-4</v>
      </c>
      <c r="F133">
        <v>6.3599999999999996E-4</v>
      </c>
    </row>
    <row r="134" spans="1:6" x14ac:dyDescent="0.5">
      <c r="A134">
        <v>9.9659999999999993</v>
      </c>
      <c r="B134">
        <v>3.9599999999999998E-4</v>
      </c>
      <c r="C134">
        <v>6.0999999999999997E-4</v>
      </c>
      <c r="D134">
        <v>4.9399999999999997E-4</v>
      </c>
      <c r="E134">
        <v>3.9199999999999999E-4</v>
      </c>
      <c r="F134">
        <v>6.4300000000000002E-4</v>
      </c>
    </row>
    <row r="135" spans="1:6" x14ac:dyDescent="0.5">
      <c r="A135">
        <v>9.9670000000000005</v>
      </c>
      <c r="B135">
        <v>3.9399999999999998E-4</v>
      </c>
      <c r="C135">
        <v>6.29E-4</v>
      </c>
      <c r="D135">
        <v>4.8000000000000001E-4</v>
      </c>
      <c r="E135">
        <v>3.79E-4</v>
      </c>
      <c r="F135">
        <v>6.4999999999999997E-4</v>
      </c>
    </row>
    <row r="136" spans="1:6" x14ac:dyDescent="0.5">
      <c r="A136">
        <v>9.9670000000000005</v>
      </c>
      <c r="B136">
        <v>3.7300000000000001E-4</v>
      </c>
      <c r="C136">
        <v>5.9000000000000003E-4</v>
      </c>
      <c r="D136">
        <v>4.3800000000000002E-4</v>
      </c>
      <c r="E136">
        <v>3.9500000000000001E-4</v>
      </c>
      <c r="F136">
        <v>6.5499999999999998E-4</v>
      </c>
    </row>
    <row r="137" spans="1:6" x14ac:dyDescent="0.5">
      <c r="A137">
        <v>9.968</v>
      </c>
      <c r="B137">
        <v>3.7300000000000001E-4</v>
      </c>
      <c r="C137">
        <v>6.0999999999999997E-4</v>
      </c>
      <c r="D137">
        <v>4.8000000000000001E-4</v>
      </c>
      <c r="E137">
        <v>4.0299999999999998E-4</v>
      </c>
      <c r="F137">
        <v>6.4000000000000005E-4</v>
      </c>
    </row>
    <row r="138" spans="1:6" x14ac:dyDescent="0.5">
      <c r="A138">
        <v>9.968</v>
      </c>
      <c r="B138">
        <v>3.7100000000000002E-4</v>
      </c>
      <c r="C138">
        <v>6.1799999999999995E-4</v>
      </c>
      <c r="D138">
        <v>4.8899999999999996E-4</v>
      </c>
      <c r="E138">
        <v>3.7399999999999998E-4</v>
      </c>
      <c r="F138">
        <v>6.4199999999999999E-4</v>
      </c>
    </row>
    <row r="139" spans="1:6" x14ac:dyDescent="0.5">
      <c r="A139">
        <v>9.9689999999999994</v>
      </c>
      <c r="B139">
        <v>3.8200000000000002E-4</v>
      </c>
      <c r="C139">
        <v>6.3199999999999997E-4</v>
      </c>
      <c r="D139">
        <v>4.8899999999999996E-4</v>
      </c>
      <c r="E139">
        <v>3.8499999999999998E-4</v>
      </c>
      <c r="F139">
        <v>6.4199999999999999E-4</v>
      </c>
    </row>
    <row r="140" spans="1:6" x14ac:dyDescent="0.5">
      <c r="A140">
        <v>9.9689999999999994</v>
      </c>
      <c r="B140">
        <v>3.6600000000000001E-4</v>
      </c>
      <c r="C140">
        <v>6.0999999999999997E-4</v>
      </c>
      <c r="D140">
        <v>4.7199999999999998E-4</v>
      </c>
      <c r="E140">
        <v>3.8099999999999999E-4</v>
      </c>
      <c r="F140">
        <v>6.1899999999999998E-4</v>
      </c>
    </row>
    <row r="141" spans="1:6" x14ac:dyDescent="0.5">
      <c r="A141">
        <v>9.9700000000000006</v>
      </c>
      <c r="B141">
        <v>3.6900000000000002E-4</v>
      </c>
      <c r="C141">
        <v>6.1600000000000001E-4</v>
      </c>
      <c r="D141">
        <v>4.8099999999999998E-4</v>
      </c>
      <c r="E141">
        <v>3.8200000000000002E-4</v>
      </c>
      <c r="F141">
        <v>6.6600000000000003E-4</v>
      </c>
    </row>
    <row r="142" spans="1:6" x14ac:dyDescent="0.5">
      <c r="A142">
        <v>9.9700000000000006</v>
      </c>
      <c r="B142">
        <v>3.6600000000000001E-4</v>
      </c>
      <c r="C142">
        <v>6.3500000000000004E-4</v>
      </c>
      <c r="D142">
        <v>4.7100000000000001E-4</v>
      </c>
      <c r="E142">
        <v>3.97E-4</v>
      </c>
      <c r="F142">
        <v>6.4999999999999997E-4</v>
      </c>
    </row>
    <row r="143" spans="1:6" x14ac:dyDescent="0.5">
      <c r="A143">
        <v>9.9710000000000001</v>
      </c>
      <c r="B143">
        <v>3.7300000000000001E-4</v>
      </c>
      <c r="C143">
        <v>6.1700000000000004E-4</v>
      </c>
      <c r="D143">
        <v>4.6500000000000003E-4</v>
      </c>
      <c r="E143">
        <v>3.88E-4</v>
      </c>
      <c r="F143">
        <v>6.4499999999999996E-4</v>
      </c>
    </row>
    <row r="144" spans="1:6" x14ac:dyDescent="0.5">
      <c r="A144">
        <v>9.9710000000000001</v>
      </c>
      <c r="B144">
        <v>3.79E-4</v>
      </c>
      <c r="C144">
        <v>6.3199999999999997E-4</v>
      </c>
      <c r="D144">
        <v>4.4299999999999998E-4</v>
      </c>
      <c r="E144">
        <v>3.88E-4</v>
      </c>
      <c r="F144">
        <v>6.3900000000000003E-4</v>
      </c>
    </row>
    <row r="145" spans="1:6" x14ac:dyDescent="0.5">
      <c r="A145">
        <v>9.9719999999999995</v>
      </c>
      <c r="B145">
        <v>3.6699999999999998E-4</v>
      </c>
      <c r="C145">
        <v>6.3400000000000001E-4</v>
      </c>
      <c r="D145">
        <v>4.57E-4</v>
      </c>
      <c r="E145">
        <v>3.9399999999999998E-4</v>
      </c>
      <c r="F145">
        <v>6.1600000000000001E-4</v>
      </c>
    </row>
    <row r="146" spans="1:6" x14ac:dyDescent="0.5">
      <c r="A146">
        <v>9.9719999999999995</v>
      </c>
      <c r="B146">
        <v>3.7300000000000001E-4</v>
      </c>
      <c r="C146">
        <v>6.1700000000000004E-4</v>
      </c>
      <c r="D146">
        <v>4.5899999999999999E-4</v>
      </c>
      <c r="E146">
        <v>3.7100000000000002E-4</v>
      </c>
      <c r="F146">
        <v>6.29E-4</v>
      </c>
    </row>
    <row r="147" spans="1:6" x14ac:dyDescent="0.5">
      <c r="A147">
        <v>9.9730000000000008</v>
      </c>
      <c r="B147">
        <v>3.6299999999999999E-4</v>
      </c>
      <c r="C147">
        <v>6.3900000000000003E-4</v>
      </c>
      <c r="D147">
        <v>4.64E-4</v>
      </c>
      <c r="E147">
        <v>3.8200000000000002E-4</v>
      </c>
      <c r="F147">
        <v>6.3500000000000004E-4</v>
      </c>
    </row>
    <row r="148" spans="1:6" x14ac:dyDescent="0.5">
      <c r="A148">
        <v>9.9730000000000008</v>
      </c>
      <c r="B148">
        <v>3.6499999999999998E-4</v>
      </c>
      <c r="C148">
        <v>6.4099999999999997E-4</v>
      </c>
      <c r="D148">
        <v>4.5899999999999999E-4</v>
      </c>
      <c r="E148">
        <v>3.68E-4</v>
      </c>
      <c r="F148">
        <v>6.6100000000000002E-4</v>
      </c>
    </row>
    <row r="149" spans="1:6" x14ac:dyDescent="0.5">
      <c r="A149">
        <v>9.9740000000000002</v>
      </c>
      <c r="B149">
        <v>3.6499999999999998E-4</v>
      </c>
      <c r="C149">
        <v>6.38E-4</v>
      </c>
      <c r="D149">
        <v>4.8000000000000001E-4</v>
      </c>
      <c r="E149">
        <v>3.6699999999999998E-4</v>
      </c>
      <c r="F149">
        <v>6.5799999999999995E-4</v>
      </c>
    </row>
    <row r="150" spans="1:6" x14ac:dyDescent="0.5">
      <c r="A150">
        <v>9.9740000000000002</v>
      </c>
      <c r="B150">
        <v>3.4099999999999999E-4</v>
      </c>
      <c r="C150">
        <v>6.3599999999999996E-4</v>
      </c>
      <c r="D150">
        <v>4.57E-4</v>
      </c>
      <c r="E150">
        <v>3.6600000000000001E-4</v>
      </c>
      <c r="F150">
        <v>6.6600000000000003E-4</v>
      </c>
    </row>
    <row r="151" spans="1:6" x14ac:dyDescent="0.5">
      <c r="A151">
        <v>9.9749999999999996</v>
      </c>
      <c r="B151">
        <v>3.8000000000000002E-4</v>
      </c>
      <c r="C151">
        <v>6.3100000000000005E-4</v>
      </c>
      <c r="D151">
        <v>4.6799999999999999E-4</v>
      </c>
      <c r="E151">
        <v>3.59E-4</v>
      </c>
      <c r="F151">
        <v>6.9099999999999999E-4</v>
      </c>
    </row>
    <row r="152" spans="1:6" x14ac:dyDescent="0.5">
      <c r="A152">
        <v>9.9749999999999996</v>
      </c>
      <c r="B152">
        <v>3.5199999999999999E-4</v>
      </c>
      <c r="C152">
        <v>6.5399999999999996E-4</v>
      </c>
      <c r="D152">
        <v>4.3899999999999999E-4</v>
      </c>
      <c r="E152">
        <v>3.77E-4</v>
      </c>
      <c r="F152">
        <v>6.5799999999999995E-4</v>
      </c>
    </row>
    <row r="153" spans="1:6" x14ac:dyDescent="0.5">
      <c r="A153">
        <v>9.9760000000000009</v>
      </c>
      <c r="B153">
        <v>3.5199999999999999E-4</v>
      </c>
      <c r="C153">
        <v>6.3400000000000001E-4</v>
      </c>
      <c r="D153">
        <v>4.4999999999999999E-4</v>
      </c>
      <c r="E153">
        <v>3.6999999999999999E-4</v>
      </c>
      <c r="F153">
        <v>6.5600000000000001E-4</v>
      </c>
    </row>
    <row r="154" spans="1:6" x14ac:dyDescent="0.5">
      <c r="A154">
        <v>9.9760000000000009</v>
      </c>
      <c r="B154">
        <v>3.6000000000000002E-4</v>
      </c>
      <c r="C154">
        <v>6.5499999999999998E-4</v>
      </c>
      <c r="D154">
        <v>4.5600000000000003E-4</v>
      </c>
      <c r="E154">
        <v>3.57E-4</v>
      </c>
      <c r="F154">
        <v>6.7000000000000002E-4</v>
      </c>
    </row>
    <row r="155" spans="1:6" x14ac:dyDescent="0.5">
      <c r="A155">
        <v>9.9770000000000003</v>
      </c>
      <c r="B155">
        <v>3.59E-4</v>
      </c>
      <c r="C155">
        <v>6.5700000000000003E-4</v>
      </c>
      <c r="D155">
        <v>4.64E-4</v>
      </c>
      <c r="E155">
        <v>3.5199999999999999E-4</v>
      </c>
      <c r="F155">
        <v>6.6799999999999997E-4</v>
      </c>
    </row>
    <row r="156" spans="1:6" x14ac:dyDescent="0.5">
      <c r="A156">
        <v>9.9770000000000003</v>
      </c>
      <c r="B156">
        <v>3.7100000000000002E-4</v>
      </c>
      <c r="C156">
        <v>6.5200000000000002E-4</v>
      </c>
      <c r="D156">
        <v>4.5300000000000001E-4</v>
      </c>
      <c r="E156">
        <v>3.6299999999999999E-4</v>
      </c>
      <c r="F156">
        <v>6.7900000000000002E-4</v>
      </c>
    </row>
    <row r="157" spans="1:6" x14ac:dyDescent="0.5">
      <c r="A157">
        <v>9.9779999999999998</v>
      </c>
      <c r="B157">
        <v>3.6600000000000001E-4</v>
      </c>
      <c r="C157">
        <v>6.3400000000000001E-4</v>
      </c>
      <c r="D157">
        <v>4.5399999999999998E-4</v>
      </c>
      <c r="E157">
        <v>3.7800000000000003E-4</v>
      </c>
      <c r="F157">
        <v>6.5499999999999998E-4</v>
      </c>
    </row>
    <row r="158" spans="1:6" x14ac:dyDescent="0.5">
      <c r="A158">
        <v>9.9779999999999998</v>
      </c>
      <c r="B158">
        <v>3.4699999999999998E-4</v>
      </c>
      <c r="C158">
        <v>6.6200000000000005E-4</v>
      </c>
      <c r="D158">
        <v>4.7600000000000002E-4</v>
      </c>
      <c r="E158">
        <v>3.68E-4</v>
      </c>
      <c r="F158">
        <v>7.0500000000000001E-4</v>
      </c>
    </row>
    <row r="159" spans="1:6" x14ac:dyDescent="0.5">
      <c r="A159">
        <v>9.9789999999999992</v>
      </c>
      <c r="B159">
        <v>3.6099999999999999E-4</v>
      </c>
      <c r="C159">
        <v>7.5000000000000002E-4</v>
      </c>
      <c r="D159">
        <v>5.2700000000000002E-4</v>
      </c>
      <c r="E159">
        <v>3.5100000000000002E-4</v>
      </c>
      <c r="F159">
        <v>8.0900000000000004E-4</v>
      </c>
    </row>
    <row r="160" spans="1:6" x14ac:dyDescent="0.5">
      <c r="A160">
        <v>9.9789999999999992</v>
      </c>
      <c r="B160">
        <v>4.4000000000000002E-4</v>
      </c>
      <c r="C160">
        <v>1.06E-3</v>
      </c>
      <c r="D160">
        <v>6.8900000000000005E-4</v>
      </c>
      <c r="E160">
        <v>4.7899999999999999E-4</v>
      </c>
      <c r="F160">
        <v>1.1100000000000001E-3</v>
      </c>
    </row>
    <row r="161" spans="1:6" x14ac:dyDescent="0.5">
      <c r="A161">
        <v>9.98</v>
      </c>
      <c r="B161">
        <v>7.1599999999999995E-4</v>
      </c>
      <c r="C161">
        <v>1.8500000000000001E-3</v>
      </c>
      <c r="D161">
        <v>1.1900000000000001E-3</v>
      </c>
      <c r="E161">
        <v>7.3200000000000001E-4</v>
      </c>
      <c r="F161">
        <v>1.82E-3</v>
      </c>
    </row>
    <row r="162" spans="1:6" x14ac:dyDescent="0.5">
      <c r="A162">
        <v>9.98</v>
      </c>
      <c r="B162">
        <v>1.39E-3</v>
      </c>
      <c r="C162">
        <v>3.46E-3</v>
      </c>
      <c r="D162">
        <v>2.3500000000000001E-3</v>
      </c>
      <c r="E162">
        <v>1.48E-3</v>
      </c>
      <c r="F162">
        <v>3.16E-3</v>
      </c>
    </row>
    <row r="163" spans="1:6" x14ac:dyDescent="0.5">
      <c r="A163">
        <v>9.9809999999999999</v>
      </c>
      <c r="B163">
        <v>2.6700000000000001E-3</v>
      </c>
      <c r="C163">
        <v>6.1399999999999996E-3</v>
      </c>
      <c r="D163">
        <v>4.4799999999999996E-3</v>
      </c>
      <c r="E163">
        <v>2.8800000000000002E-3</v>
      </c>
      <c r="F163">
        <v>5.3099999999999996E-3</v>
      </c>
    </row>
    <row r="164" spans="1:6" x14ac:dyDescent="0.5">
      <c r="A164">
        <v>9.9809999999999999</v>
      </c>
      <c r="B164">
        <v>4.8900000000000002E-3</v>
      </c>
      <c r="C164">
        <v>1.0200000000000001E-2</v>
      </c>
      <c r="D164">
        <v>7.9699999999999997E-3</v>
      </c>
      <c r="E164">
        <v>5.2300000000000003E-3</v>
      </c>
      <c r="F164">
        <v>8.6700000000000006E-3</v>
      </c>
    </row>
    <row r="165" spans="1:6" x14ac:dyDescent="0.5">
      <c r="A165">
        <v>9.9819999999999993</v>
      </c>
      <c r="B165">
        <v>7.9600000000000001E-3</v>
      </c>
      <c r="C165">
        <v>1.5699999999999999E-2</v>
      </c>
      <c r="D165">
        <v>1.2800000000000001E-2</v>
      </c>
      <c r="E165">
        <v>8.6099999999999996E-3</v>
      </c>
      <c r="F165">
        <v>1.3299999999999999E-2</v>
      </c>
    </row>
    <row r="166" spans="1:6" x14ac:dyDescent="0.5">
      <c r="A166">
        <v>9.9819999999999993</v>
      </c>
      <c r="B166">
        <v>1.2E-2</v>
      </c>
      <c r="C166">
        <v>2.1999999999999999E-2</v>
      </c>
      <c r="D166">
        <v>1.8700000000000001E-2</v>
      </c>
      <c r="E166">
        <v>1.3100000000000001E-2</v>
      </c>
      <c r="F166">
        <v>1.89E-2</v>
      </c>
    </row>
    <row r="167" spans="1:6" x14ac:dyDescent="0.5">
      <c r="A167">
        <v>9.9830000000000005</v>
      </c>
      <c r="B167">
        <v>1.6799999999999999E-2</v>
      </c>
      <c r="C167">
        <v>2.87E-2</v>
      </c>
      <c r="D167">
        <v>2.53E-2</v>
      </c>
      <c r="E167">
        <v>1.84E-2</v>
      </c>
      <c r="F167">
        <v>2.4899999999999999E-2</v>
      </c>
    </row>
    <row r="168" spans="1:6" x14ac:dyDescent="0.5">
      <c r="A168">
        <v>9.9830000000000005</v>
      </c>
      <c r="B168">
        <v>2.2700000000000001E-2</v>
      </c>
      <c r="C168">
        <v>3.5900000000000001E-2</v>
      </c>
      <c r="D168">
        <v>3.27E-2</v>
      </c>
      <c r="E168">
        <v>2.47E-2</v>
      </c>
      <c r="F168">
        <v>3.15E-2</v>
      </c>
    </row>
    <row r="169" spans="1:6" x14ac:dyDescent="0.5">
      <c r="A169">
        <v>9.984</v>
      </c>
      <c r="B169">
        <v>2.93E-2</v>
      </c>
      <c r="C169">
        <v>4.3200000000000002E-2</v>
      </c>
      <c r="D169">
        <v>4.0399999999999998E-2</v>
      </c>
      <c r="E169">
        <v>3.1699999999999999E-2</v>
      </c>
      <c r="F169">
        <v>3.8199999999999998E-2</v>
      </c>
    </row>
    <row r="170" spans="1:6" x14ac:dyDescent="0.5">
      <c r="A170">
        <v>9.984</v>
      </c>
      <c r="B170">
        <v>3.5700000000000003E-2</v>
      </c>
      <c r="C170">
        <v>5.0500000000000003E-2</v>
      </c>
      <c r="D170">
        <v>4.8000000000000001E-2</v>
      </c>
      <c r="E170">
        <v>3.8800000000000001E-2</v>
      </c>
      <c r="F170">
        <v>4.4900000000000002E-2</v>
      </c>
    </row>
    <row r="171" spans="1:6" x14ac:dyDescent="0.5">
      <c r="A171">
        <v>9.9849999999999994</v>
      </c>
      <c r="B171">
        <v>4.2500000000000003E-2</v>
      </c>
      <c r="C171">
        <v>5.7500000000000002E-2</v>
      </c>
      <c r="D171">
        <v>5.5399999999999998E-2</v>
      </c>
      <c r="E171">
        <v>4.6100000000000002E-2</v>
      </c>
      <c r="F171">
        <v>5.11E-2</v>
      </c>
    </row>
    <row r="172" spans="1:6" x14ac:dyDescent="0.5">
      <c r="A172">
        <v>9.9849999999999994</v>
      </c>
      <c r="B172">
        <v>4.7100000000000003E-2</v>
      </c>
      <c r="C172">
        <v>6.2100000000000002E-2</v>
      </c>
      <c r="D172">
        <v>6.0299999999999999E-2</v>
      </c>
      <c r="E172">
        <v>5.11E-2</v>
      </c>
      <c r="F172">
        <v>5.5199999999999999E-2</v>
      </c>
    </row>
    <row r="173" spans="1:6" x14ac:dyDescent="0.5">
      <c r="A173">
        <v>9.9860000000000007</v>
      </c>
      <c r="B173">
        <v>5.11E-2</v>
      </c>
      <c r="C173">
        <v>6.6500000000000004E-2</v>
      </c>
      <c r="D173">
        <v>6.4799999999999996E-2</v>
      </c>
      <c r="E173">
        <v>5.5599999999999997E-2</v>
      </c>
      <c r="F173">
        <v>5.9299999999999999E-2</v>
      </c>
    </row>
    <row r="174" spans="1:6" x14ac:dyDescent="0.5">
      <c r="A174">
        <v>9.9860000000000007</v>
      </c>
      <c r="B174">
        <v>5.6300000000000003E-2</v>
      </c>
      <c r="C174">
        <v>7.22E-2</v>
      </c>
      <c r="D174">
        <v>7.0999999999999994E-2</v>
      </c>
      <c r="E174">
        <v>6.1400000000000003E-2</v>
      </c>
      <c r="F174">
        <v>6.4500000000000002E-2</v>
      </c>
    </row>
    <row r="175" spans="1:6" x14ac:dyDescent="0.5">
      <c r="A175">
        <v>9.9870000000000001</v>
      </c>
      <c r="B175">
        <v>6.1199999999999997E-2</v>
      </c>
      <c r="C175">
        <v>7.8200000000000006E-2</v>
      </c>
      <c r="D175">
        <v>7.7299999999999994E-2</v>
      </c>
      <c r="E175">
        <v>6.7199999999999996E-2</v>
      </c>
      <c r="F175">
        <v>6.9599999999999995E-2</v>
      </c>
    </row>
    <row r="176" spans="1:6" x14ac:dyDescent="0.5">
      <c r="A176">
        <v>9.9870000000000001</v>
      </c>
      <c r="B176">
        <v>6.5600000000000006E-2</v>
      </c>
      <c r="C176">
        <v>8.43E-2</v>
      </c>
      <c r="D176">
        <v>8.2900000000000001E-2</v>
      </c>
      <c r="E176">
        <v>7.2300000000000003E-2</v>
      </c>
      <c r="F176">
        <v>7.5200000000000003E-2</v>
      </c>
    </row>
    <row r="177" spans="1:6" x14ac:dyDescent="0.5">
      <c r="A177">
        <v>9.9879999999999995</v>
      </c>
      <c r="B177">
        <v>6.9800000000000001E-2</v>
      </c>
      <c r="C177">
        <v>9.01E-2</v>
      </c>
      <c r="D177">
        <v>8.8300000000000003E-2</v>
      </c>
      <c r="E177">
        <v>7.7100000000000002E-2</v>
      </c>
      <c r="F177">
        <v>8.0399999999999999E-2</v>
      </c>
    </row>
    <row r="178" spans="1:6" x14ac:dyDescent="0.5">
      <c r="A178">
        <v>9.9879999999999995</v>
      </c>
      <c r="B178">
        <v>7.2999999999999995E-2</v>
      </c>
      <c r="C178">
        <v>9.5299999999999996E-2</v>
      </c>
      <c r="D178">
        <v>9.3299999999999994E-2</v>
      </c>
      <c r="E178">
        <v>8.1299999999999997E-2</v>
      </c>
      <c r="F178">
        <v>8.5400000000000004E-2</v>
      </c>
    </row>
    <row r="179" spans="1:6" x14ac:dyDescent="0.5">
      <c r="A179">
        <v>9.9890000000000008</v>
      </c>
      <c r="B179">
        <v>7.5399999999999995E-2</v>
      </c>
      <c r="C179">
        <v>0.1</v>
      </c>
      <c r="D179">
        <v>9.7000000000000003E-2</v>
      </c>
      <c r="E179">
        <v>8.4500000000000006E-2</v>
      </c>
      <c r="F179">
        <v>8.9700000000000002E-2</v>
      </c>
    </row>
    <row r="180" spans="1:6" x14ac:dyDescent="0.5">
      <c r="A180">
        <v>9.9890000000000008</v>
      </c>
      <c r="B180">
        <v>7.6999999999999999E-2</v>
      </c>
      <c r="C180">
        <v>0.104</v>
      </c>
      <c r="D180">
        <v>9.9699999999999997E-2</v>
      </c>
      <c r="E180">
        <v>8.6499999999999994E-2</v>
      </c>
      <c r="F180">
        <v>9.2899999999999996E-2</v>
      </c>
    </row>
    <row r="181" spans="1:6" x14ac:dyDescent="0.5">
      <c r="A181">
        <v>9.99</v>
      </c>
      <c r="B181">
        <v>7.7899999999999997E-2</v>
      </c>
      <c r="C181">
        <v>0.107</v>
      </c>
      <c r="D181">
        <v>0.10199999999999999</v>
      </c>
      <c r="E181">
        <v>8.7800000000000003E-2</v>
      </c>
      <c r="F181">
        <v>9.5000000000000001E-2</v>
      </c>
    </row>
    <row r="182" spans="1:6" x14ac:dyDescent="0.5">
      <c r="A182">
        <v>9.99</v>
      </c>
      <c r="B182">
        <v>7.8399999999999997E-2</v>
      </c>
      <c r="C182">
        <v>0.109</v>
      </c>
      <c r="D182">
        <v>0.10299999999999999</v>
      </c>
      <c r="E182">
        <v>8.8499999999999995E-2</v>
      </c>
      <c r="F182">
        <v>9.64E-2</v>
      </c>
    </row>
    <row r="183" spans="1:6" x14ac:dyDescent="0.5">
      <c r="A183">
        <v>9.9909999999999997</v>
      </c>
      <c r="B183">
        <v>7.8799999999999995E-2</v>
      </c>
      <c r="C183">
        <v>0.11</v>
      </c>
      <c r="D183">
        <v>0.104</v>
      </c>
      <c r="E183">
        <v>8.9099999999999999E-2</v>
      </c>
      <c r="F183">
        <v>9.7100000000000006E-2</v>
      </c>
    </row>
    <row r="184" spans="1:6" x14ac:dyDescent="0.5">
      <c r="A184">
        <v>9.9909999999999997</v>
      </c>
      <c r="B184">
        <v>7.8899999999999998E-2</v>
      </c>
      <c r="C184">
        <v>0.11</v>
      </c>
      <c r="D184">
        <v>0.104</v>
      </c>
      <c r="E184">
        <v>8.9300000000000004E-2</v>
      </c>
      <c r="F184">
        <v>9.7199999999999995E-2</v>
      </c>
    </row>
    <row r="185" spans="1:6" x14ac:dyDescent="0.5">
      <c r="A185">
        <v>9.9920000000000009</v>
      </c>
      <c r="B185">
        <v>7.9100000000000004E-2</v>
      </c>
      <c r="C185">
        <v>0.11</v>
      </c>
      <c r="D185">
        <v>0.104</v>
      </c>
      <c r="E185">
        <v>8.9399999999999993E-2</v>
      </c>
      <c r="F185">
        <v>9.74E-2</v>
      </c>
    </row>
    <row r="186" spans="1:6" x14ac:dyDescent="0.5">
      <c r="A186">
        <v>9.9920000000000009</v>
      </c>
      <c r="B186">
        <v>7.9000000000000001E-2</v>
      </c>
      <c r="C186">
        <v>0.111</v>
      </c>
      <c r="D186">
        <v>0.104</v>
      </c>
      <c r="E186">
        <v>8.9599999999999999E-2</v>
      </c>
      <c r="F186">
        <v>9.7600000000000006E-2</v>
      </c>
    </row>
    <row r="187" spans="1:6" x14ac:dyDescent="0.5">
      <c r="A187">
        <v>9.9930000000000003</v>
      </c>
      <c r="B187">
        <v>7.9000000000000001E-2</v>
      </c>
      <c r="C187">
        <v>0.111</v>
      </c>
      <c r="D187">
        <v>0.104</v>
      </c>
      <c r="E187">
        <v>8.9399999999999993E-2</v>
      </c>
      <c r="F187">
        <v>9.7600000000000006E-2</v>
      </c>
    </row>
    <row r="188" spans="1:6" x14ac:dyDescent="0.5">
      <c r="A188">
        <v>9.9930000000000003</v>
      </c>
      <c r="B188">
        <v>7.9200000000000007E-2</v>
      </c>
      <c r="C188">
        <v>0.111</v>
      </c>
      <c r="D188">
        <v>0.104</v>
      </c>
      <c r="E188">
        <v>8.9499999999999996E-2</v>
      </c>
      <c r="F188">
        <v>9.7600000000000006E-2</v>
      </c>
    </row>
    <row r="189" spans="1:6" x14ac:dyDescent="0.5">
      <c r="A189">
        <v>9.9939999999999998</v>
      </c>
      <c r="B189">
        <v>7.9299999999999995E-2</v>
      </c>
      <c r="C189">
        <v>0.111</v>
      </c>
      <c r="D189">
        <v>0.104</v>
      </c>
      <c r="E189">
        <v>8.9599999999999999E-2</v>
      </c>
      <c r="F189">
        <v>9.7799999999999998E-2</v>
      </c>
    </row>
    <row r="190" spans="1:6" x14ac:dyDescent="0.5">
      <c r="A190">
        <v>9.9939999999999998</v>
      </c>
      <c r="B190">
        <v>7.9299999999999995E-2</v>
      </c>
      <c r="C190">
        <v>0.111</v>
      </c>
      <c r="D190">
        <v>0.104</v>
      </c>
      <c r="E190">
        <v>8.9700000000000002E-2</v>
      </c>
      <c r="F190">
        <v>9.8000000000000004E-2</v>
      </c>
    </row>
    <row r="191" spans="1:6" x14ac:dyDescent="0.5">
      <c r="A191">
        <v>9.9949999999999992</v>
      </c>
      <c r="B191">
        <v>7.9200000000000007E-2</v>
      </c>
      <c r="C191">
        <v>0.11</v>
      </c>
      <c r="D191">
        <v>0.104</v>
      </c>
      <c r="E191">
        <v>8.9700000000000002E-2</v>
      </c>
      <c r="F191">
        <v>9.7500000000000003E-2</v>
      </c>
    </row>
    <row r="192" spans="1:6" x14ac:dyDescent="0.5">
      <c r="A192">
        <v>9.9949999999999992</v>
      </c>
      <c r="B192">
        <v>7.8899999999999998E-2</v>
      </c>
      <c r="C192">
        <v>0.109</v>
      </c>
      <c r="D192">
        <v>0.104</v>
      </c>
      <c r="E192">
        <v>8.9300000000000004E-2</v>
      </c>
      <c r="F192">
        <v>9.69E-2</v>
      </c>
    </row>
    <row r="193" spans="1:6" x14ac:dyDescent="0.5">
      <c r="A193">
        <v>9.9960000000000004</v>
      </c>
      <c r="B193">
        <v>7.8E-2</v>
      </c>
      <c r="C193">
        <v>0.107</v>
      </c>
      <c r="D193">
        <v>0.10199999999999999</v>
      </c>
      <c r="E193">
        <v>8.8499999999999995E-2</v>
      </c>
      <c r="F193">
        <v>9.5399999999999999E-2</v>
      </c>
    </row>
    <row r="194" spans="1:6" x14ac:dyDescent="0.5">
      <c r="A194">
        <v>9.9960000000000004</v>
      </c>
      <c r="B194">
        <v>7.6499999999999999E-2</v>
      </c>
      <c r="C194">
        <v>0.104</v>
      </c>
      <c r="D194">
        <v>0.1</v>
      </c>
      <c r="E194">
        <v>8.6900000000000005E-2</v>
      </c>
      <c r="F194">
        <v>9.2799999999999994E-2</v>
      </c>
    </row>
    <row r="195" spans="1:6" x14ac:dyDescent="0.5">
      <c r="A195">
        <v>9.9969999999999999</v>
      </c>
      <c r="B195">
        <v>7.4200000000000002E-2</v>
      </c>
      <c r="C195">
        <v>0.1</v>
      </c>
      <c r="D195">
        <v>9.6299999999999997E-2</v>
      </c>
      <c r="E195">
        <v>8.4199999999999997E-2</v>
      </c>
      <c r="F195">
        <v>8.8999999999999996E-2</v>
      </c>
    </row>
    <row r="196" spans="1:6" x14ac:dyDescent="0.5">
      <c r="A196">
        <v>9.9969999999999999</v>
      </c>
      <c r="B196">
        <v>7.0800000000000002E-2</v>
      </c>
      <c r="C196">
        <v>9.4899999999999998E-2</v>
      </c>
      <c r="D196">
        <v>9.1499999999999998E-2</v>
      </c>
      <c r="E196">
        <v>8.0399999999999999E-2</v>
      </c>
      <c r="F196">
        <v>8.4199999999999997E-2</v>
      </c>
    </row>
    <row r="197" spans="1:6" x14ac:dyDescent="0.5">
      <c r="A197">
        <v>9.9979999999999993</v>
      </c>
      <c r="B197">
        <v>6.6199999999999995E-2</v>
      </c>
      <c r="C197">
        <v>8.8400000000000006E-2</v>
      </c>
      <c r="D197">
        <v>8.5300000000000001E-2</v>
      </c>
      <c r="E197">
        <v>7.51E-2</v>
      </c>
      <c r="F197">
        <v>7.8299999999999995E-2</v>
      </c>
    </row>
    <row r="198" spans="1:6" x14ac:dyDescent="0.5">
      <c r="A198">
        <v>9.9979999999999993</v>
      </c>
      <c r="B198">
        <v>6.0600000000000001E-2</v>
      </c>
      <c r="C198">
        <v>8.1299999999999997E-2</v>
      </c>
      <c r="D198">
        <v>7.8299999999999995E-2</v>
      </c>
      <c r="E198">
        <v>6.9199999999999998E-2</v>
      </c>
      <c r="F198">
        <v>7.1800000000000003E-2</v>
      </c>
    </row>
    <row r="199" spans="1:6" x14ac:dyDescent="0.5">
      <c r="A199">
        <v>9.9990000000000006</v>
      </c>
      <c r="B199">
        <v>5.4399999999999997E-2</v>
      </c>
      <c r="C199">
        <v>7.4099999999999999E-2</v>
      </c>
      <c r="D199">
        <v>7.0999999999999994E-2</v>
      </c>
      <c r="E199">
        <v>6.25E-2</v>
      </c>
      <c r="F199">
        <v>6.5299999999999997E-2</v>
      </c>
    </row>
    <row r="200" spans="1:6" x14ac:dyDescent="0.5">
      <c r="A200">
        <v>9.9990000000000006</v>
      </c>
      <c r="B200">
        <v>4.8099999999999997E-2</v>
      </c>
      <c r="C200">
        <v>6.7000000000000004E-2</v>
      </c>
      <c r="D200">
        <v>6.3399999999999998E-2</v>
      </c>
      <c r="E200">
        <v>5.5500000000000001E-2</v>
      </c>
      <c r="F200">
        <v>5.8999999999999997E-2</v>
      </c>
    </row>
    <row r="201" spans="1:6" x14ac:dyDescent="0.5">
      <c r="A201">
        <v>10</v>
      </c>
      <c r="B201">
        <v>4.1200000000000001E-2</v>
      </c>
      <c r="C201">
        <v>5.96E-2</v>
      </c>
      <c r="D201">
        <v>5.5599999999999997E-2</v>
      </c>
      <c r="E201">
        <v>4.82E-2</v>
      </c>
      <c r="F201">
        <v>5.2600000000000001E-2</v>
      </c>
    </row>
    <row r="202" spans="1:6" x14ac:dyDescent="0.5">
      <c r="A202">
        <v>10</v>
      </c>
      <c r="B202">
        <v>3.3599999999999998E-2</v>
      </c>
      <c r="C202">
        <v>5.1299999999999998E-2</v>
      </c>
      <c r="D202">
        <v>4.6899999999999997E-2</v>
      </c>
      <c r="E202">
        <v>3.9699999999999999E-2</v>
      </c>
      <c r="F202">
        <v>4.5400000000000003E-2</v>
      </c>
    </row>
    <row r="203" spans="1:6" x14ac:dyDescent="0.5">
      <c r="A203">
        <v>10.000999999999999</v>
      </c>
      <c r="B203">
        <v>2.9700000000000001E-2</v>
      </c>
      <c r="C203">
        <v>4.7E-2</v>
      </c>
      <c r="D203">
        <v>4.24E-2</v>
      </c>
      <c r="E203">
        <v>3.5299999999999998E-2</v>
      </c>
      <c r="F203">
        <v>4.1599999999999998E-2</v>
      </c>
    </row>
    <row r="204" spans="1:6" x14ac:dyDescent="0.5">
      <c r="A204">
        <v>10.000999999999999</v>
      </c>
      <c r="B204">
        <v>2.5999999999999999E-2</v>
      </c>
      <c r="C204">
        <v>4.2900000000000001E-2</v>
      </c>
      <c r="D204">
        <v>3.8100000000000002E-2</v>
      </c>
      <c r="E204">
        <v>3.1300000000000001E-2</v>
      </c>
      <c r="F204">
        <v>3.8199999999999998E-2</v>
      </c>
    </row>
    <row r="205" spans="1:6" x14ac:dyDescent="0.5">
      <c r="A205">
        <v>10.002000000000001</v>
      </c>
      <c r="B205">
        <v>2.1100000000000001E-2</v>
      </c>
      <c r="C205">
        <v>3.7199999999999997E-2</v>
      </c>
      <c r="D205">
        <v>3.2300000000000002E-2</v>
      </c>
      <c r="E205">
        <v>2.58E-2</v>
      </c>
      <c r="F205">
        <v>3.3300000000000003E-2</v>
      </c>
    </row>
    <row r="206" spans="1:6" x14ac:dyDescent="0.5">
      <c r="A206">
        <v>10.002000000000001</v>
      </c>
      <c r="B206">
        <v>1.6199999999999999E-2</v>
      </c>
      <c r="C206">
        <v>3.1099999999999999E-2</v>
      </c>
      <c r="D206">
        <v>2.64E-2</v>
      </c>
      <c r="E206">
        <v>2.01E-2</v>
      </c>
      <c r="F206">
        <v>2.7900000000000001E-2</v>
      </c>
    </row>
    <row r="207" spans="1:6" x14ac:dyDescent="0.5">
      <c r="A207">
        <v>10.003</v>
      </c>
      <c r="B207">
        <v>1.1599999999999999E-2</v>
      </c>
      <c r="C207">
        <v>2.5100000000000001E-2</v>
      </c>
      <c r="D207">
        <v>2.0799999999999999E-2</v>
      </c>
      <c r="E207">
        <v>1.4800000000000001E-2</v>
      </c>
      <c r="F207">
        <v>2.2599999999999999E-2</v>
      </c>
    </row>
    <row r="208" spans="1:6" x14ac:dyDescent="0.5">
      <c r="A208">
        <v>10.003</v>
      </c>
      <c r="B208">
        <v>7.9000000000000008E-3</v>
      </c>
      <c r="C208">
        <v>1.9300000000000001E-2</v>
      </c>
      <c r="D208">
        <v>1.6199999999999999E-2</v>
      </c>
      <c r="E208">
        <v>1.04E-2</v>
      </c>
      <c r="F208">
        <v>1.7399999999999999E-2</v>
      </c>
    </row>
    <row r="209" spans="1:6" x14ac:dyDescent="0.5">
      <c r="A209">
        <v>10.004</v>
      </c>
      <c r="B209">
        <v>5.0800000000000003E-3</v>
      </c>
      <c r="C209">
        <v>1.41E-2</v>
      </c>
      <c r="D209">
        <v>1.2699999999999999E-2</v>
      </c>
      <c r="E209">
        <v>6.8300000000000001E-3</v>
      </c>
      <c r="F209">
        <v>1.29E-2</v>
      </c>
    </row>
    <row r="210" spans="1:6" x14ac:dyDescent="0.5">
      <c r="A210">
        <v>10.004</v>
      </c>
      <c r="B210">
        <v>3.0599999999999998E-3</v>
      </c>
      <c r="C210">
        <v>9.7300000000000008E-3</v>
      </c>
      <c r="D210">
        <v>1.03E-2</v>
      </c>
      <c r="E210">
        <v>4.2500000000000003E-3</v>
      </c>
      <c r="F210">
        <v>8.94E-3</v>
      </c>
    </row>
    <row r="211" spans="1:6" x14ac:dyDescent="0.5">
      <c r="A211">
        <v>10.005000000000001</v>
      </c>
      <c r="B211">
        <v>1.83E-3</v>
      </c>
      <c r="C211">
        <v>6.3899999999999998E-3</v>
      </c>
      <c r="D211">
        <v>9.1199999999999996E-3</v>
      </c>
      <c r="E211">
        <v>2.5100000000000001E-3</v>
      </c>
      <c r="F211">
        <v>5.7499999999999999E-3</v>
      </c>
    </row>
    <row r="212" spans="1:6" x14ac:dyDescent="0.5">
      <c r="A212">
        <v>10.005000000000001</v>
      </c>
      <c r="B212">
        <v>1.17E-3</v>
      </c>
      <c r="C212">
        <v>4.0400000000000002E-3</v>
      </c>
      <c r="D212">
        <v>9.2999999999999992E-3</v>
      </c>
      <c r="E212">
        <v>1.5100000000000001E-3</v>
      </c>
      <c r="F212">
        <v>3.5899999999999999E-3</v>
      </c>
    </row>
    <row r="213" spans="1:6" x14ac:dyDescent="0.5">
      <c r="A213">
        <v>10.006</v>
      </c>
      <c r="B213">
        <v>8.6200000000000003E-4</v>
      </c>
      <c r="C213">
        <v>2.5000000000000001E-3</v>
      </c>
      <c r="D213">
        <v>1.0500000000000001E-2</v>
      </c>
      <c r="E213">
        <v>1.0200000000000001E-3</v>
      </c>
      <c r="F213">
        <v>2.31E-3</v>
      </c>
    </row>
    <row r="214" spans="1:6" x14ac:dyDescent="0.5">
      <c r="A214">
        <v>10.006</v>
      </c>
      <c r="B214">
        <v>7.4899999999999999E-4</v>
      </c>
      <c r="C214">
        <v>1.6900000000000001E-3</v>
      </c>
      <c r="D214">
        <v>1.24E-2</v>
      </c>
      <c r="E214">
        <v>7.8299999999999995E-4</v>
      </c>
      <c r="F214">
        <v>1.6299999999999999E-3</v>
      </c>
    </row>
    <row r="215" spans="1:6" x14ac:dyDescent="0.5">
      <c r="A215">
        <v>10.007</v>
      </c>
      <c r="B215">
        <v>7.6000000000000004E-4</v>
      </c>
      <c r="C215">
        <v>1.32E-3</v>
      </c>
      <c r="D215">
        <v>1.46E-2</v>
      </c>
      <c r="E215">
        <v>7.1699999999999997E-4</v>
      </c>
      <c r="F215">
        <v>1.31E-3</v>
      </c>
    </row>
    <row r="216" spans="1:6" x14ac:dyDescent="0.5">
      <c r="A216">
        <v>10.007</v>
      </c>
      <c r="B216">
        <v>7.85E-4</v>
      </c>
      <c r="C216">
        <v>1.1800000000000001E-3</v>
      </c>
      <c r="D216">
        <v>1.7100000000000001E-2</v>
      </c>
      <c r="E216">
        <v>7.2400000000000003E-4</v>
      </c>
      <c r="F216">
        <v>1.1999999999999999E-3</v>
      </c>
    </row>
    <row r="217" spans="1:6" x14ac:dyDescent="0.5">
      <c r="A217">
        <v>10.007999999999999</v>
      </c>
      <c r="B217">
        <v>8.25E-4</v>
      </c>
      <c r="C217">
        <v>1.16E-3</v>
      </c>
      <c r="D217">
        <v>1.95E-2</v>
      </c>
      <c r="E217">
        <v>7.5100000000000004E-4</v>
      </c>
      <c r="F217">
        <v>1.1900000000000001E-3</v>
      </c>
    </row>
    <row r="218" spans="1:6" x14ac:dyDescent="0.5">
      <c r="A218">
        <v>10.007999999999999</v>
      </c>
      <c r="B218">
        <v>8.8400000000000002E-4</v>
      </c>
      <c r="C218">
        <v>1.1800000000000001E-3</v>
      </c>
      <c r="D218">
        <v>2.1899999999999999E-2</v>
      </c>
      <c r="E218">
        <v>7.94E-4</v>
      </c>
      <c r="F218">
        <v>1.2800000000000001E-3</v>
      </c>
    </row>
    <row r="219" spans="1:6" x14ac:dyDescent="0.5">
      <c r="A219">
        <v>10.009</v>
      </c>
      <c r="B219">
        <v>9.5600000000000004E-4</v>
      </c>
      <c r="C219">
        <v>1.24E-3</v>
      </c>
      <c r="D219">
        <v>2.4199999999999999E-2</v>
      </c>
      <c r="E219">
        <v>8.1300000000000003E-4</v>
      </c>
      <c r="F219">
        <v>1.2999999999999999E-3</v>
      </c>
    </row>
    <row r="220" spans="1:6" x14ac:dyDescent="0.5">
      <c r="A220">
        <v>10.009</v>
      </c>
      <c r="B220">
        <v>9.4300000000000004E-4</v>
      </c>
      <c r="C220">
        <v>1.2700000000000001E-3</v>
      </c>
      <c r="D220">
        <v>2.6200000000000001E-2</v>
      </c>
      <c r="E220">
        <v>8.6200000000000003E-4</v>
      </c>
      <c r="F220">
        <v>1.3600000000000001E-3</v>
      </c>
    </row>
    <row r="221" spans="1:6" x14ac:dyDescent="0.5">
      <c r="A221">
        <v>10.01</v>
      </c>
      <c r="B221">
        <v>1.01E-3</v>
      </c>
      <c r="C221">
        <v>1.31E-3</v>
      </c>
      <c r="D221">
        <v>2.7900000000000001E-2</v>
      </c>
      <c r="E221">
        <v>8.9800000000000004E-4</v>
      </c>
      <c r="F221">
        <v>1.39E-3</v>
      </c>
    </row>
    <row r="222" spans="1:6" x14ac:dyDescent="0.5">
      <c r="A222">
        <v>10.01</v>
      </c>
      <c r="B222">
        <v>1.0399999999999999E-3</v>
      </c>
      <c r="C222">
        <v>1.3500000000000001E-3</v>
      </c>
      <c r="D222">
        <v>2.9399999999999999E-2</v>
      </c>
      <c r="E222">
        <v>8.9599999999999999E-4</v>
      </c>
      <c r="F222">
        <v>1.4400000000000001E-3</v>
      </c>
    </row>
    <row r="223" spans="1:6" x14ac:dyDescent="0.5">
      <c r="A223">
        <v>10.010999999999999</v>
      </c>
      <c r="B223">
        <v>1.06E-3</v>
      </c>
      <c r="C223">
        <v>1.4E-3</v>
      </c>
      <c r="D223">
        <v>3.0599999999999999E-2</v>
      </c>
      <c r="E223">
        <v>9.4399999999999996E-4</v>
      </c>
      <c r="F223">
        <v>1.47E-3</v>
      </c>
    </row>
    <row r="224" spans="1:6" x14ac:dyDescent="0.5">
      <c r="A224">
        <v>10.010999999999999</v>
      </c>
      <c r="B224">
        <v>1.09E-3</v>
      </c>
      <c r="C224">
        <v>1.4400000000000001E-3</v>
      </c>
      <c r="D224">
        <v>3.15E-2</v>
      </c>
      <c r="E224">
        <v>9.3700000000000001E-4</v>
      </c>
      <c r="F224">
        <v>1.56E-3</v>
      </c>
    </row>
    <row r="225" spans="1:6" x14ac:dyDescent="0.5">
      <c r="A225">
        <v>10.012</v>
      </c>
      <c r="B225">
        <v>1.07E-3</v>
      </c>
      <c r="C225">
        <v>1.4499999999999999E-3</v>
      </c>
      <c r="D225">
        <v>3.2000000000000001E-2</v>
      </c>
      <c r="E225">
        <v>9.77E-4</v>
      </c>
      <c r="F225">
        <v>1.5900000000000001E-3</v>
      </c>
    </row>
    <row r="226" spans="1:6" x14ac:dyDescent="0.5">
      <c r="A226">
        <v>10.012</v>
      </c>
      <c r="B226">
        <v>1.09E-3</v>
      </c>
      <c r="C226">
        <v>1.4599999999999999E-3</v>
      </c>
      <c r="D226">
        <v>3.2300000000000002E-2</v>
      </c>
      <c r="E226">
        <v>9.6100000000000005E-4</v>
      </c>
      <c r="F226">
        <v>1.5900000000000001E-3</v>
      </c>
    </row>
    <row r="227" spans="1:6" x14ac:dyDescent="0.5">
      <c r="A227">
        <v>10.013</v>
      </c>
      <c r="B227">
        <v>1.09E-3</v>
      </c>
      <c r="C227">
        <v>1.49E-3</v>
      </c>
      <c r="D227">
        <v>3.27E-2</v>
      </c>
      <c r="E227">
        <v>9.6699999999999998E-4</v>
      </c>
      <c r="F227">
        <v>1.56E-3</v>
      </c>
    </row>
    <row r="228" spans="1:6" x14ac:dyDescent="0.5">
      <c r="A228">
        <v>10.013</v>
      </c>
      <c r="B228">
        <v>1.09E-3</v>
      </c>
      <c r="C228">
        <v>1.48E-3</v>
      </c>
      <c r="D228">
        <v>3.2800000000000003E-2</v>
      </c>
      <c r="E228">
        <v>9.6000000000000002E-4</v>
      </c>
      <c r="F228">
        <v>1.56E-3</v>
      </c>
    </row>
    <row r="229" spans="1:6" x14ac:dyDescent="0.5">
      <c r="A229">
        <v>10.013999999999999</v>
      </c>
      <c r="B229">
        <v>1.06E-3</v>
      </c>
      <c r="C229">
        <v>1.49E-3</v>
      </c>
      <c r="D229">
        <v>3.2800000000000003E-2</v>
      </c>
      <c r="E229">
        <v>9.7900000000000005E-4</v>
      </c>
      <c r="F229">
        <v>1.5299999999999999E-3</v>
      </c>
    </row>
    <row r="230" spans="1:6" x14ac:dyDescent="0.5">
      <c r="A230">
        <v>10.013999999999999</v>
      </c>
      <c r="B230">
        <v>1.1000000000000001E-3</v>
      </c>
      <c r="C230">
        <v>1.48E-3</v>
      </c>
      <c r="D230">
        <v>3.2899999999999999E-2</v>
      </c>
      <c r="E230">
        <v>9.8999999999999999E-4</v>
      </c>
      <c r="F230">
        <v>1.5200000000000001E-3</v>
      </c>
    </row>
    <row r="231" spans="1:6" x14ac:dyDescent="0.5">
      <c r="A231">
        <v>10.015000000000001</v>
      </c>
      <c r="B231">
        <v>1.1000000000000001E-3</v>
      </c>
      <c r="C231">
        <v>1.48E-3</v>
      </c>
      <c r="D231">
        <v>3.2899999999999999E-2</v>
      </c>
      <c r="E231">
        <v>9.6500000000000004E-4</v>
      </c>
      <c r="F231">
        <v>1.5100000000000001E-3</v>
      </c>
    </row>
    <row r="232" spans="1:6" x14ac:dyDescent="0.5">
      <c r="A232">
        <v>10.015000000000001</v>
      </c>
      <c r="B232">
        <v>1.07E-3</v>
      </c>
      <c r="C232">
        <v>1.5E-3</v>
      </c>
      <c r="D232">
        <v>3.3000000000000002E-2</v>
      </c>
      <c r="E232">
        <v>9.859999999999999E-4</v>
      </c>
      <c r="F232">
        <v>1.5299999999999999E-3</v>
      </c>
    </row>
    <row r="233" spans="1:6" x14ac:dyDescent="0.5">
      <c r="A233">
        <v>10.016</v>
      </c>
      <c r="B233">
        <v>1.1000000000000001E-3</v>
      </c>
      <c r="C233">
        <v>1.48E-3</v>
      </c>
      <c r="D233">
        <v>3.2899999999999999E-2</v>
      </c>
      <c r="E233">
        <v>9.6400000000000001E-4</v>
      </c>
      <c r="F233">
        <v>1.5200000000000001E-3</v>
      </c>
    </row>
    <row r="234" spans="1:6" x14ac:dyDescent="0.5">
      <c r="A234">
        <v>10.016</v>
      </c>
      <c r="B234">
        <v>1.09E-3</v>
      </c>
      <c r="C234">
        <v>1.49E-3</v>
      </c>
      <c r="D234">
        <v>3.2800000000000003E-2</v>
      </c>
      <c r="E234">
        <v>9.6900000000000003E-4</v>
      </c>
      <c r="F234">
        <v>1.5299999999999999E-3</v>
      </c>
    </row>
    <row r="235" spans="1:6" x14ac:dyDescent="0.5">
      <c r="A235">
        <v>10.016999999999999</v>
      </c>
      <c r="B235">
        <v>1.09E-3</v>
      </c>
      <c r="C235">
        <v>1.48E-3</v>
      </c>
      <c r="D235">
        <v>3.2800000000000003E-2</v>
      </c>
      <c r="E235">
        <v>9.6699999999999998E-4</v>
      </c>
      <c r="F235">
        <v>1.5499999999999999E-3</v>
      </c>
    </row>
    <row r="236" spans="1:6" x14ac:dyDescent="0.5">
      <c r="A236">
        <v>10.016999999999999</v>
      </c>
      <c r="B236">
        <v>1.09E-3</v>
      </c>
      <c r="C236">
        <v>1.49E-3</v>
      </c>
      <c r="D236">
        <v>3.2500000000000001E-2</v>
      </c>
      <c r="E236">
        <v>9.5299999999999996E-4</v>
      </c>
      <c r="F236">
        <v>1.56E-3</v>
      </c>
    </row>
    <row r="237" spans="1:6" x14ac:dyDescent="0.5">
      <c r="A237">
        <v>10.018000000000001</v>
      </c>
      <c r="B237">
        <v>1.09E-3</v>
      </c>
      <c r="C237">
        <v>1.4499999999999999E-3</v>
      </c>
      <c r="D237">
        <v>3.2500000000000001E-2</v>
      </c>
      <c r="E237">
        <v>9.59E-4</v>
      </c>
      <c r="F237">
        <v>1.56E-3</v>
      </c>
    </row>
    <row r="238" spans="1:6" x14ac:dyDescent="0.5">
      <c r="A238">
        <v>10.018000000000001</v>
      </c>
      <c r="B238">
        <v>1.06E-3</v>
      </c>
      <c r="C238">
        <v>1.4300000000000001E-3</v>
      </c>
      <c r="D238">
        <v>3.2000000000000001E-2</v>
      </c>
      <c r="E238">
        <v>9.4899999999999997E-4</v>
      </c>
      <c r="F238">
        <v>1.5100000000000001E-3</v>
      </c>
    </row>
    <row r="239" spans="1:6" x14ac:dyDescent="0.5">
      <c r="A239">
        <v>10.019</v>
      </c>
      <c r="B239">
        <v>1.07E-3</v>
      </c>
      <c r="C239">
        <v>1.42E-3</v>
      </c>
      <c r="D239">
        <v>3.15E-2</v>
      </c>
      <c r="E239">
        <v>9.4200000000000002E-4</v>
      </c>
      <c r="F239">
        <v>1.5200000000000001E-3</v>
      </c>
    </row>
    <row r="240" spans="1:6" x14ac:dyDescent="0.5">
      <c r="A240">
        <v>10.019</v>
      </c>
      <c r="B240">
        <v>1.0399999999999999E-3</v>
      </c>
      <c r="C240">
        <v>1.3699999999999999E-3</v>
      </c>
      <c r="D240">
        <v>3.0300000000000001E-2</v>
      </c>
      <c r="E240">
        <v>9.2900000000000003E-4</v>
      </c>
      <c r="F240">
        <v>1.48E-3</v>
      </c>
    </row>
    <row r="241" spans="1:6" x14ac:dyDescent="0.5">
      <c r="A241">
        <v>10.02</v>
      </c>
      <c r="B241">
        <v>1E-3</v>
      </c>
      <c r="C241">
        <v>1.33E-3</v>
      </c>
      <c r="D241">
        <v>2.8899999999999999E-2</v>
      </c>
      <c r="E241">
        <v>8.9700000000000001E-4</v>
      </c>
      <c r="F241">
        <v>1.4499999999999999E-3</v>
      </c>
    </row>
    <row r="242" spans="1:6" x14ac:dyDescent="0.5">
      <c r="A242">
        <v>10.02</v>
      </c>
      <c r="B242">
        <v>1.01E-3</v>
      </c>
      <c r="C242">
        <v>1.2800000000000001E-3</v>
      </c>
      <c r="D242">
        <v>2.7199999999999998E-2</v>
      </c>
      <c r="E242">
        <v>8.6499999999999999E-4</v>
      </c>
      <c r="F242">
        <v>1.39E-3</v>
      </c>
    </row>
    <row r="243" spans="1:6" x14ac:dyDescent="0.5">
      <c r="A243">
        <v>10.021000000000001</v>
      </c>
      <c r="B243">
        <v>9.2599999999999996E-4</v>
      </c>
      <c r="C243">
        <v>1.2099999999999999E-3</v>
      </c>
      <c r="D243">
        <v>2.53E-2</v>
      </c>
      <c r="E243">
        <v>8.3199999999999995E-4</v>
      </c>
      <c r="F243">
        <v>1.41E-3</v>
      </c>
    </row>
    <row r="244" spans="1:6" x14ac:dyDescent="0.5">
      <c r="A244">
        <v>10.021000000000001</v>
      </c>
      <c r="B244">
        <v>8.8800000000000001E-4</v>
      </c>
      <c r="C244">
        <v>1.14E-3</v>
      </c>
      <c r="D244">
        <v>2.3099999999999999E-2</v>
      </c>
      <c r="E244">
        <v>7.9500000000000003E-4</v>
      </c>
      <c r="F244">
        <v>1.31E-3</v>
      </c>
    </row>
    <row r="245" spans="1:6" x14ac:dyDescent="0.5">
      <c r="A245">
        <v>10.022</v>
      </c>
      <c r="B245">
        <v>7.9500000000000003E-4</v>
      </c>
      <c r="C245">
        <v>1.08E-3</v>
      </c>
      <c r="D245">
        <v>2.0799999999999999E-2</v>
      </c>
      <c r="E245">
        <v>7.2099999999999996E-4</v>
      </c>
      <c r="F245">
        <v>1.2099999999999999E-3</v>
      </c>
    </row>
    <row r="246" spans="1:6" x14ac:dyDescent="0.5">
      <c r="A246">
        <v>10.022</v>
      </c>
      <c r="B246">
        <v>7.4899999999999999E-4</v>
      </c>
      <c r="C246">
        <v>1.0200000000000001E-3</v>
      </c>
      <c r="D246">
        <v>1.8200000000000001E-2</v>
      </c>
      <c r="E246">
        <v>6.7299999999999999E-4</v>
      </c>
      <c r="F246">
        <v>1.14E-3</v>
      </c>
    </row>
    <row r="247" spans="1:6" x14ac:dyDescent="0.5">
      <c r="A247">
        <v>10.023</v>
      </c>
      <c r="B247">
        <v>6.4700000000000001E-4</v>
      </c>
      <c r="C247">
        <v>9.4499999999999998E-4</v>
      </c>
      <c r="D247">
        <v>1.55E-2</v>
      </c>
      <c r="E247">
        <v>6.11E-4</v>
      </c>
      <c r="F247">
        <v>1.0499999999999999E-3</v>
      </c>
    </row>
    <row r="248" spans="1:6" x14ac:dyDescent="0.5">
      <c r="A248">
        <v>10.023</v>
      </c>
      <c r="B248">
        <v>6.0499999999999996E-4</v>
      </c>
      <c r="C248">
        <v>8.5599999999999999E-4</v>
      </c>
      <c r="D248">
        <v>1.29E-2</v>
      </c>
      <c r="E248">
        <v>5.5400000000000002E-4</v>
      </c>
      <c r="F248">
        <v>9.5100000000000002E-4</v>
      </c>
    </row>
    <row r="249" spans="1:6" x14ac:dyDescent="0.5">
      <c r="A249">
        <v>10.023999999999999</v>
      </c>
      <c r="B249">
        <v>5.4799999999999998E-4</v>
      </c>
      <c r="C249">
        <v>8.1400000000000005E-4</v>
      </c>
      <c r="D249">
        <v>1.0500000000000001E-2</v>
      </c>
      <c r="E249">
        <v>5.2700000000000002E-4</v>
      </c>
      <c r="F249">
        <v>8.7500000000000002E-4</v>
      </c>
    </row>
    <row r="250" spans="1:6" x14ac:dyDescent="0.5">
      <c r="A250">
        <v>10.023999999999999</v>
      </c>
      <c r="B250">
        <v>4.95E-4</v>
      </c>
      <c r="C250">
        <v>7.5199999999999996E-4</v>
      </c>
      <c r="D250">
        <v>8.4399999999999996E-3</v>
      </c>
      <c r="E250">
        <v>4.7600000000000002E-4</v>
      </c>
      <c r="F250">
        <v>8.0999999999999996E-4</v>
      </c>
    </row>
    <row r="251" spans="1:6" x14ac:dyDescent="0.5">
      <c r="A251">
        <v>10.025</v>
      </c>
      <c r="B251">
        <v>4.2900000000000002E-4</v>
      </c>
      <c r="C251">
        <v>6.9700000000000003E-4</v>
      </c>
      <c r="D251">
        <v>6.5300000000000002E-3</v>
      </c>
      <c r="E251">
        <v>4.3100000000000001E-4</v>
      </c>
      <c r="F251" t="s">
        <v>54</v>
      </c>
    </row>
    <row r="252" spans="1:6" x14ac:dyDescent="0.5">
      <c r="A252">
        <v>10.025</v>
      </c>
      <c r="B252">
        <v>4.1199999999999999E-4</v>
      </c>
      <c r="C252">
        <v>6.5700000000000003E-4</v>
      </c>
      <c r="D252">
        <v>4.79E-3</v>
      </c>
      <c r="E252">
        <v>3.97E-4</v>
      </c>
      <c r="F252" t="s">
        <v>54</v>
      </c>
    </row>
    <row r="253" spans="1:6" x14ac:dyDescent="0.5">
      <c r="A253">
        <v>10.026</v>
      </c>
      <c r="B253">
        <v>3.8400000000000001E-4</v>
      </c>
      <c r="C253">
        <v>6.0599999999999998E-4</v>
      </c>
      <c r="D253">
        <v>3.4299999999999999E-3</v>
      </c>
      <c r="E253">
        <v>3.86E-4</v>
      </c>
      <c r="F253" t="s">
        <v>54</v>
      </c>
    </row>
    <row r="254" spans="1:6" x14ac:dyDescent="0.5">
      <c r="A254">
        <v>10.026</v>
      </c>
      <c r="B254">
        <v>3.6999999999999999E-4</v>
      </c>
      <c r="C254">
        <v>5.6700000000000001E-4</v>
      </c>
      <c r="D254">
        <v>2.3900000000000002E-3</v>
      </c>
      <c r="E254">
        <v>3.5399999999999999E-4</v>
      </c>
      <c r="F254">
        <v>7.6199999999999998E-4</v>
      </c>
    </row>
    <row r="255" spans="1:6" x14ac:dyDescent="0.5">
      <c r="A255">
        <v>10.026999999999999</v>
      </c>
      <c r="B255">
        <v>3.5599999999999998E-4</v>
      </c>
      <c r="C255">
        <v>5.4299999999999997E-4</v>
      </c>
      <c r="D255">
        <v>1.5900000000000001E-3</v>
      </c>
      <c r="E255">
        <v>3.5399999999999999E-4</v>
      </c>
      <c r="F255">
        <v>6.3000000000000003E-4</v>
      </c>
    </row>
    <row r="256" spans="1:6" x14ac:dyDescent="0.5">
      <c r="A256">
        <v>10.026999999999999</v>
      </c>
      <c r="B256">
        <v>3.3599999999999998E-4</v>
      </c>
      <c r="C256">
        <v>5.1400000000000003E-4</v>
      </c>
      <c r="D256">
        <v>1.0399999999999999E-3</v>
      </c>
      <c r="E256">
        <v>3.3399999999999999E-4</v>
      </c>
      <c r="F256">
        <v>6.0400000000000004E-4</v>
      </c>
    </row>
    <row r="257" spans="1:6" x14ac:dyDescent="0.5">
      <c r="A257">
        <v>10.028</v>
      </c>
      <c r="B257">
        <v>3.3300000000000002E-4</v>
      </c>
      <c r="C257">
        <v>4.9799999999999996E-4</v>
      </c>
      <c r="D257">
        <v>7.3099999999999999E-4</v>
      </c>
      <c r="E257">
        <v>3.39E-4</v>
      </c>
      <c r="F257">
        <v>5.62E-4</v>
      </c>
    </row>
    <row r="258" spans="1:6" x14ac:dyDescent="0.5">
      <c r="A258">
        <v>10.028</v>
      </c>
      <c r="B258">
        <v>3.5599999999999998E-4</v>
      </c>
      <c r="C258">
        <v>4.8999999999999998E-4</v>
      </c>
      <c r="D258">
        <v>5.6499999999999996E-4</v>
      </c>
      <c r="E258">
        <v>3.4099999999999999E-4</v>
      </c>
      <c r="F258">
        <v>5.5599999999999996E-4</v>
      </c>
    </row>
    <row r="259" spans="1:6" x14ac:dyDescent="0.5">
      <c r="A259">
        <v>10.029</v>
      </c>
      <c r="B259">
        <v>3.2600000000000001E-4</v>
      </c>
      <c r="C259">
        <v>4.7399999999999997E-4</v>
      </c>
      <c r="D259">
        <v>4.95E-4</v>
      </c>
      <c r="E259">
        <v>3.3199999999999999E-4</v>
      </c>
      <c r="F259">
        <v>5.4299999999999997E-4</v>
      </c>
    </row>
    <row r="260" spans="1:6" x14ac:dyDescent="0.5">
      <c r="A260">
        <v>10.029</v>
      </c>
      <c r="B260">
        <v>3.3399999999999999E-4</v>
      </c>
      <c r="C260">
        <v>4.8099999999999998E-4</v>
      </c>
      <c r="D260">
        <v>4.3399999999999998E-4</v>
      </c>
      <c r="E260">
        <v>3.1700000000000001E-4</v>
      </c>
      <c r="F260">
        <v>5.2400000000000005E-4</v>
      </c>
    </row>
    <row r="261" spans="1:6" x14ac:dyDescent="0.5">
      <c r="A261">
        <v>10.029999999999999</v>
      </c>
      <c r="B261">
        <v>3.3599999999999998E-4</v>
      </c>
      <c r="C261">
        <v>4.75E-4</v>
      </c>
      <c r="D261">
        <v>4.08E-4</v>
      </c>
      <c r="E261">
        <v>3.3700000000000001E-4</v>
      </c>
      <c r="F261">
        <v>5.1000000000000004E-4</v>
      </c>
    </row>
    <row r="262" spans="1:6" x14ac:dyDescent="0.5">
      <c r="A262">
        <v>10.029999999999999</v>
      </c>
      <c r="B262">
        <v>3.39E-4</v>
      </c>
      <c r="C262">
        <v>4.7399999999999997E-4</v>
      </c>
      <c r="D262">
        <v>3.9599999999999998E-4</v>
      </c>
      <c r="E262">
        <v>3.48E-4</v>
      </c>
      <c r="F262">
        <v>5.1000000000000004E-4</v>
      </c>
    </row>
    <row r="263" spans="1:6" x14ac:dyDescent="0.5">
      <c r="A263">
        <v>10.031000000000001</v>
      </c>
      <c r="B263">
        <v>3.3599999999999998E-4</v>
      </c>
      <c r="C263">
        <v>4.7100000000000001E-4</v>
      </c>
      <c r="D263">
        <v>3.97E-4</v>
      </c>
      <c r="E263">
        <v>3.4200000000000002E-4</v>
      </c>
      <c r="F263">
        <v>5.1699999999999999E-4</v>
      </c>
    </row>
    <row r="264" spans="1:6" x14ac:dyDescent="0.5">
      <c r="A264">
        <v>10.031000000000001</v>
      </c>
      <c r="B264">
        <v>3.2000000000000003E-4</v>
      </c>
      <c r="C264">
        <v>4.84E-4</v>
      </c>
      <c r="D264">
        <v>4.0000000000000002E-4</v>
      </c>
      <c r="E264">
        <v>3.4400000000000001E-4</v>
      </c>
      <c r="F264">
        <v>5.2300000000000003E-4</v>
      </c>
    </row>
    <row r="265" spans="1:6" x14ac:dyDescent="0.5">
      <c r="A265">
        <v>10.032</v>
      </c>
      <c r="B265">
        <v>3.5E-4</v>
      </c>
      <c r="C265">
        <v>4.7600000000000002E-4</v>
      </c>
      <c r="D265">
        <v>3.9899999999999999E-4</v>
      </c>
      <c r="E265">
        <v>3.19E-4</v>
      </c>
      <c r="F265">
        <v>5.0500000000000002E-4</v>
      </c>
    </row>
    <row r="266" spans="1:6" x14ac:dyDescent="0.5">
      <c r="A266">
        <v>10.032</v>
      </c>
      <c r="B266">
        <v>3.4900000000000003E-4</v>
      </c>
      <c r="C266">
        <v>4.8000000000000001E-4</v>
      </c>
      <c r="D266">
        <v>4.28E-4</v>
      </c>
      <c r="E266">
        <v>3.2499999999999999E-4</v>
      </c>
      <c r="F266">
        <v>5.2099999999999998E-4</v>
      </c>
    </row>
    <row r="267" spans="1:6" x14ac:dyDescent="0.5">
      <c r="A267">
        <v>10.032999999999999</v>
      </c>
      <c r="B267">
        <v>3.3700000000000001E-4</v>
      </c>
      <c r="C267">
        <v>5.0000000000000001E-4</v>
      </c>
      <c r="D267">
        <v>4.0000000000000002E-4</v>
      </c>
      <c r="E267">
        <v>3.5E-4</v>
      </c>
      <c r="F267">
        <v>5.3600000000000002E-4</v>
      </c>
    </row>
    <row r="268" spans="1:6" x14ac:dyDescent="0.5">
      <c r="A268">
        <v>10.032999999999999</v>
      </c>
      <c r="B268">
        <v>3.3500000000000001E-4</v>
      </c>
      <c r="C268">
        <v>4.8999999999999998E-4</v>
      </c>
      <c r="D268">
        <v>4.1899999999999999E-4</v>
      </c>
      <c r="E268">
        <v>3.19E-4</v>
      </c>
      <c r="F268">
        <v>5.2499999999999997E-4</v>
      </c>
    </row>
    <row r="269" spans="1:6" x14ac:dyDescent="0.5">
      <c r="A269">
        <v>10.034000000000001</v>
      </c>
      <c r="B269">
        <v>3.2899999999999997E-4</v>
      </c>
      <c r="C269">
        <v>4.7899999999999999E-4</v>
      </c>
      <c r="D269">
        <v>3.8699999999999997E-4</v>
      </c>
      <c r="E269">
        <v>3.1199999999999999E-4</v>
      </c>
      <c r="F269">
        <v>5.2599999999999999E-4</v>
      </c>
    </row>
    <row r="270" spans="1:6" x14ac:dyDescent="0.5">
      <c r="A270">
        <v>10.034000000000001</v>
      </c>
      <c r="B270">
        <v>3.2699999999999998E-4</v>
      </c>
      <c r="C270">
        <v>4.3899999999999999E-4</v>
      </c>
      <c r="D270">
        <v>3.9399999999999998E-4</v>
      </c>
      <c r="E270">
        <v>3.2699999999999998E-4</v>
      </c>
      <c r="F270">
        <v>5.1699999999999999E-4</v>
      </c>
    </row>
    <row r="271" spans="1:6" x14ac:dyDescent="0.5">
      <c r="A271">
        <v>10.035</v>
      </c>
      <c r="B271">
        <v>3.3399999999999999E-4</v>
      </c>
      <c r="C271">
        <v>4.5300000000000001E-4</v>
      </c>
      <c r="D271">
        <v>3.9399999999999998E-4</v>
      </c>
      <c r="E271">
        <v>3.3E-4</v>
      </c>
      <c r="F271">
        <v>5.0100000000000003E-4</v>
      </c>
    </row>
    <row r="272" spans="1:6" x14ac:dyDescent="0.5">
      <c r="A272">
        <v>10.035</v>
      </c>
      <c r="B272">
        <v>3.2200000000000002E-4</v>
      </c>
      <c r="C272">
        <v>4.8500000000000003E-4</v>
      </c>
      <c r="D272">
        <v>3.8999999999999999E-4</v>
      </c>
      <c r="E272">
        <v>3.21E-4</v>
      </c>
      <c r="F272">
        <v>4.95E-4</v>
      </c>
    </row>
    <row r="273" spans="1:6" x14ac:dyDescent="0.5">
      <c r="A273">
        <v>10.036</v>
      </c>
      <c r="B273">
        <v>3.0800000000000001E-4</v>
      </c>
      <c r="C273">
        <v>4.86E-4</v>
      </c>
      <c r="D273">
        <v>3.9899999999999999E-4</v>
      </c>
      <c r="E273">
        <v>3.2299999999999999E-4</v>
      </c>
      <c r="F273">
        <v>5.2700000000000002E-4</v>
      </c>
    </row>
    <row r="274" spans="1:6" x14ac:dyDescent="0.5">
      <c r="A274">
        <v>10.036</v>
      </c>
      <c r="B274">
        <v>3.2899999999999997E-4</v>
      </c>
      <c r="C274">
        <v>4.6000000000000001E-4</v>
      </c>
      <c r="D274">
        <v>3.8699999999999997E-4</v>
      </c>
      <c r="E274">
        <v>3.1199999999999999E-4</v>
      </c>
      <c r="F274">
        <v>5.0799999999999999E-4</v>
      </c>
    </row>
    <row r="275" spans="1:6" x14ac:dyDescent="0.5">
      <c r="A275">
        <v>10.037000000000001</v>
      </c>
      <c r="B275">
        <v>3.2200000000000002E-4</v>
      </c>
      <c r="C275">
        <v>4.7600000000000002E-4</v>
      </c>
      <c r="D275">
        <v>4.2000000000000002E-4</v>
      </c>
      <c r="E275">
        <v>3.19E-4</v>
      </c>
      <c r="F275">
        <v>5.1099999999999995E-4</v>
      </c>
    </row>
    <row r="276" spans="1:6" x14ac:dyDescent="0.5">
      <c r="A276">
        <v>10.037000000000001</v>
      </c>
      <c r="B276">
        <v>3.4200000000000002E-4</v>
      </c>
      <c r="C276">
        <v>4.6700000000000002E-4</v>
      </c>
      <c r="D276">
        <v>3.9199999999999999E-4</v>
      </c>
      <c r="E276">
        <v>3.1599999999999998E-4</v>
      </c>
      <c r="F276">
        <v>5.0100000000000003E-4</v>
      </c>
    </row>
    <row r="277" spans="1:6" x14ac:dyDescent="0.5">
      <c r="A277">
        <v>10.038</v>
      </c>
      <c r="B277">
        <v>3.2400000000000001E-4</v>
      </c>
      <c r="C277">
        <v>4.57E-4</v>
      </c>
      <c r="D277">
        <v>3.9500000000000001E-4</v>
      </c>
      <c r="E277">
        <v>3.4400000000000001E-4</v>
      </c>
      <c r="F277">
        <v>4.9600000000000002E-4</v>
      </c>
    </row>
    <row r="278" spans="1:6" x14ac:dyDescent="0.5">
      <c r="A278">
        <v>10.038</v>
      </c>
      <c r="B278">
        <v>3.1599999999999998E-4</v>
      </c>
      <c r="C278">
        <v>4.4900000000000002E-4</v>
      </c>
      <c r="D278">
        <v>3.7500000000000001E-4</v>
      </c>
      <c r="E278">
        <v>3.3100000000000002E-4</v>
      </c>
      <c r="F278">
        <v>4.8700000000000002E-4</v>
      </c>
    </row>
    <row r="279" spans="1:6" x14ac:dyDescent="0.5">
      <c r="A279">
        <v>10.039</v>
      </c>
      <c r="B279">
        <v>3.3300000000000002E-4</v>
      </c>
      <c r="C279">
        <v>4.6999999999999999E-4</v>
      </c>
      <c r="D279">
        <v>3.8699999999999997E-4</v>
      </c>
      <c r="E279">
        <v>3.2899999999999997E-4</v>
      </c>
      <c r="F279">
        <v>5.0299999999999997E-4</v>
      </c>
    </row>
    <row r="280" spans="1:6" x14ac:dyDescent="0.5">
      <c r="A280">
        <v>10.039</v>
      </c>
      <c r="B280">
        <v>3.2000000000000003E-4</v>
      </c>
      <c r="C280">
        <v>4.6799999999999999E-4</v>
      </c>
      <c r="D280">
        <v>4.06E-4</v>
      </c>
      <c r="E280">
        <v>3.3199999999999999E-4</v>
      </c>
      <c r="F280">
        <v>4.7399999999999997E-4</v>
      </c>
    </row>
    <row r="281" spans="1:6" x14ac:dyDescent="0.5">
      <c r="A281">
        <v>10.039999999999999</v>
      </c>
      <c r="B281">
        <v>3.3700000000000001E-4</v>
      </c>
      <c r="C281">
        <v>4.5899999999999999E-4</v>
      </c>
      <c r="D281">
        <v>3.77E-4</v>
      </c>
      <c r="E281">
        <v>3.2200000000000002E-4</v>
      </c>
      <c r="F281">
        <v>4.6900000000000002E-4</v>
      </c>
    </row>
    <row r="282" spans="1:6" x14ac:dyDescent="0.5">
      <c r="A282">
        <v>10.039999999999999</v>
      </c>
      <c r="B282">
        <v>3.21E-4</v>
      </c>
      <c r="C282">
        <v>4.46E-4</v>
      </c>
      <c r="D282">
        <v>3.8200000000000002E-4</v>
      </c>
      <c r="E282">
        <v>3.2400000000000001E-4</v>
      </c>
      <c r="F282">
        <v>4.5199999999999998E-4</v>
      </c>
    </row>
    <row r="283" spans="1:6" x14ac:dyDescent="0.5">
      <c r="A283">
        <v>10.041</v>
      </c>
      <c r="B283">
        <v>3.28E-4</v>
      </c>
      <c r="C283">
        <v>4.8000000000000001E-4</v>
      </c>
      <c r="D283">
        <v>4.0000000000000002E-4</v>
      </c>
      <c r="E283">
        <v>3.28E-4</v>
      </c>
      <c r="F283">
        <v>4.64E-4</v>
      </c>
    </row>
    <row r="284" spans="1:6" x14ac:dyDescent="0.5">
      <c r="A284">
        <v>10.041</v>
      </c>
      <c r="B284">
        <v>3.2699999999999998E-4</v>
      </c>
      <c r="C284">
        <v>4.5100000000000001E-4</v>
      </c>
      <c r="D284">
        <v>3.8299999999999999E-4</v>
      </c>
      <c r="E284">
        <v>3.2499999999999999E-4</v>
      </c>
      <c r="F284">
        <v>4.8799999999999999E-4</v>
      </c>
    </row>
    <row r="285" spans="1:6" x14ac:dyDescent="0.5">
      <c r="A285">
        <v>10.042</v>
      </c>
      <c r="B285">
        <v>3.2200000000000002E-4</v>
      </c>
      <c r="C285">
        <v>4.57E-4</v>
      </c>
      <c r="D285">
        <v>3.8999999999999999E-4</v>
      </c>
      <c r="E285">
        <v>3.1799999999999998E-4</v>
      </c>
      <c r="F285">
        <v>4.8799999999999999E-4</v>
      </c>
    </row>
    <row r="286" spans="1:6" x14ac:dyDescent="0.5">
      <c r="A286">
        <v>10.042</v>
      </c>
      <c r="B286">
        <v>3.2200000000000002E-4</v>
      </c>
      <c r="C286">
        <v>4.4099999999999999E-4</v>
      </c>
      <c r="D286">
        <v>3.9300000000000001E-4</v>
      </c>
      <c r="E286">
        <v>3.19E-4</v>
      </c>
      <c r="F286">
        <v>4.8799999999999999E-4</v>
      </c>
    </row>
    <row r="287" spans="1:6" x14ac:dyDescent="0.5">
      <c r="A287">
        <v>10.042999999999999</v>
      </c>
      <c r="B287">
        <v>3.28E-4</v>
      </c>
      <c r="C287">
        <v>4.4099999999999999E-4</v>
      </c>
      <c r="D287">
        <v>3.8200000000000002E-4</v>
      </c>
      <c r="E287">
        <v>3.28E-4</v>
      </c>
      <c r="F287">
        <v>4.57E-4</v>
      </c>
    </row>
    <row r="288" spans="1:6" x14ac:dyDescent="0.5">
      <c r="A288">
        <v>10.042999999999999</v>
      </c>
      <c r="B288">
        <v>3.0800000000000001E-4</v>
      </c>
      <c r="C288">
        <v>4.3300000000000001E-4</v>
      </c>
      <c r="D288">
        <v>3.86E-4</v>
      </c>
      <c r="E288">
        <v>3.2699999999999998E-4</v>
      </c>
      <c r="F288">
        <v>4.6299999999999998E-4</v>
      </c>
    </row>
    <row r="289" spans="1:6" x14ac:dyDescent="0.5">
      <c r="A289">
        <v>10.044</v>
      </c>
      <c r="B289">
        <v>3.2400000000000001E-4</v>
      </c>
      <c r="C289">
        <v>4.4900000000000002E-4</v>
      </c>
      <c r="D289">
        <v>3.7800000000000003E-4</v>
      </c>
      <c r="E289">
        <v>3.19E-4</v>
      </c>
      <c r="F289">
        <v>4.66E-4</v>
      </c>
    </row>
    <row r="290" spans="1:6" x14ac:dyDescent="0.5">
      <c r="A290">
        <v>10.044</v>
      </c>
      <c r="B290">
        <v>3.2600000000000001E-4</v>
      </c>
      <c r="C290">
        <v>4.4299999999999998E-4</v>
      </c>
      <c r="D290">
        <v>3.7500000000000001E-4</v>
      </c>
      <c r="E290">
        <v>3.3199999999999999E-4</v>
      </c>
      <c r="F290">
        <v>4.8500000000000003E-4</v>
      </c>
    </row>
    <row r="291" spans="1:6" x14ac:dyDescent="0.5">
      <c r="A291">
        <v>10.045</v>
      </c>
      <c r="B291">
        <v>3.0800000000000001E-4</v>
      </c>
      <c r="C291">
        <v>4.5199999999999998E-4</v>
      </c>
      <c r="D291">
        <v>3.9399999999999998E-4</v>
      </c>
      <c r="E291">
        <v>3.0299999999999999E-4</v>
      </c>
      <c r="F291">
        <v>4.6500000000000003E-4</v>
      </c>
    </row>
    <row r="292" spans="1:6" x14ac:dyDescent="0.5">
      <c r="A292">
        <v>10.045</v>
      </c>
      <c r="B292">
        <v>3.3100000000000002E-4</v>
      </c>
      <c r="C292">
        <v>4.7800000000000002E-4</v>
      </c>
      <c r="D292">
        <v>3.8499999999999998E-4</v>
      </c>
      <c r="E292">
        <v>3.1399999999999999E-4</v>
      </c>
      <c r="F292">
        <v>4.8099999999999998E-4</v>
      </c>
    </row>
    <row r="293" spans="1:6" x14ac:dyDescent="0.5">
      <c r="A293">
        <v>10.045999999999999</v>
      </c>
      <c r="B293">
        <v>3.0499999999999999E-4</v>
      </c>
      <c r="C293">
        <v>4.5899999999999999E-4</v>
      </c>
      <c r="D293">
        <v>3.8900000000000002E-4</v>
      </c>
      <c r="E293">
        <v>3.1199999999999999E-4</v>
      </c>
      <c r="F293">
        <v>4.8500000000000003E-4</v>
      </c>
    </row>
    <row r="294" spans="1:6" x14ac:dyDescent="0.5">
      <c r="A294">
        <v>10.045999999999999</v>
      </c>
      <c r="B294">
        <v>3.0400000000000002E-4</v>
      </c>
      <c r="C294">
        <v>4.55E-4</v>
      </c>
      <c r="D294">
        <v>4.17E-4</v>
      </c>
      <c r="E294">
        <v>3.1799999999999998E-4</v>
      </c>
      <c r="F294">
        <v>4.7100000000000001E-4</v>
      </c>
    </row>
    <row r="295" spans="1:6" x14ac:dyDescent="0.5">
      <c r="A295">
        <v>10.047000000000001</v>
      </c>
      <c r="B295">
        <v>3.1599999999999998E-4</v>
      </c>
      <c r="C295">
        <v>4.5600000000000003E-4</v>
      </c>
      <c r="D295">
        <v>3.97E-4</v>
      </c>
      <c r="E295">
        <v>2.9300000000000002E-4</v>
      </c>
      <c r="F295">
        <v>4.4999999999999999E-4</v>
      </c>
    </row>
    <row r="296" spans="1:6" x14ac:dyDescent="0.5">
      <c r="A296">
        <v>10.047000000000001</v>
      </c>
      <c r="B296">
        <v>3.2200000000000002E-4</v>
      </c>
      <c r="C296">
        <v>4.5199999999999998E-4</v>
      </c>
      <c r="D296">
        <v>4.0200000000000001E-4</v>
      </c>
      <c r="E296">
        <v>3.4499999999999998E-4</v>
      </c>
      <c r="F296">
        <v>4.4999999999999999E-4</v>
      </c>
    </row>
    <row r="297" spans="1:6" x14ac:dyDescent="0.5">
      <c r="A297">
        <v>10.048</v>
      </c>
      <c r="B297">
        <v>3.2499999999999999E-4</v>
      </c>
      <c r="C297">
        <v>4.4700000000000002E-4</v>
      </c>
      <c r="D297">
        <v>3.86E-4</v>
      </c>
      <c r="E297">
        <v>3.1799999999999998E-4</v>
      </c>
      <c r="F297">
        <v>4.6299999999999998E-4</v>
      </c>
    </row>
    <row r="298" spans="1:6" x14ac:dyDescent="0.5">
      <c r="A298">
        <v>10.048</v>
      </c>
      <c r="B298">
        <v>3.3E-4</v>
      </c>
      <c r="C298">
        <v>4.2999999999999999E-4</v>
      </c>
      <c r="D298">
        <v>3.8400000000000001E-4</v>
      </c>
      <c r="E298">
        <v>3.3100000000000002E-4</v>
      </c>
      <c r="F298">
        <v>4.7899999999999999E-4</v>
      </c>
    </row>
    <row r="299" spans="1:6" x14ac:dyDescent="0.5">
      <c r="A299">
        <v>10.048999999999999</v>
      </c>
      <c r="B299">
        <v>3.1199999999999999E-4</v>
      </c>
      <c r="C299">
        <v>4.3199999999999998E-4</v>
      </c>
      <c r="D299">
        <v>3.9500000000000001E-4</v>
      </c>
      <c r="E299">
        <v>3.4099999999999999E-4</v>
      </c>
      <c r="F299">
        <v>4.3800000000000002E-4</v>
      </c>
    </row>
    <row r="300" spans="1:6" x14ac:dyDescent="0.5">
      <c r="A300">
        <v>10.048999999999999</v>
      </c>
      <c r="B300">
        <v>3.0299999999999999E-4</v>
      </c>
      <c r="C300">
        <v>4.3600000000000003E-4</v>
      </c>
      <c r="D300">
        <v>3.7599999999999998E-4</v>
      </c>
      <c r="E300">
        <v>3.4200000000000002E-4</v>
      </c>
      <c r="F300">
        <v>4.8200000000000001E-4</v>
      </c>
    </row>
    <row r="301" spans="1:6" x14ac:dyDescent="0.5">
      <c r="A301">
        <v>10.050000000000001</v>
      </c>
      <c r="B301">
        <v>3.0600000000000001E-4</v>
      </c>
      <c r="C301">
        <v>4.4299999999999998E-4</v>
      </c>
      <c r="D301">
        <v>4.0900000000000002E-4</v>
      </c>
      <c r="E301">
        <v>3.19E-4</v>
      </c>
      <c r="F301">
        <v>4.6799999999999999E-4</v>
      </c>
    </row>
    <row r="302" spans="1:6" x14ac:dyDescent="0.5">
      <c r="A302">
        <v>10.050000000000001</v>
      </c>
      <c r="B302">
        <v>3.2000000000000003E-4</v>
      </c>
      <c r="C302">
        <v>4.37E-4</v>
      </c>
      <c r="D302">
        <v>3.7599999999999998E-4</v>
      </c>
      <c r="E302">
        <v>2.92E-4</v>
      </c>
      <c r="F302">
        <v>4.5300000000000001E-4</v>
      </c>
    </row>
    <row r="303" spans="1:6" x14ac:dyDescent="0.5">
      <c r="A303">
        <v>10.051</v>
      </c>
      <c r="B303">
        <v>3.01E-4</v>
      </c>
      <c r="C303">
        <v>4.1199999999999999E-4</v>
      </c>
      <c r="D303">
        <v>3.8299999999999999E-4</v>
      </c>
      <c r="E303">
        <v>3.1100000000000002E-4</v>
      </c>
      <c r="F303">
        <v>4.4999999999999999E-4</v>
      </c>
    </row>
    <row r="304" spans="1:6" x14ac:dyDescent="0.5">
      <c r="A304">
        <v>10.051</v>
      </c>
      <c r="B304">
        <v>3.3199999999999999E-4</v>
      </c>
      <c r="C304">
        <v>4.37E-4</v>
      </c>
      <c r="D304">
        <v>3.79E-4</v>
      </c>
      <c r="E304">
        <v>3.01E-4</v>
      </c>
      <c r="F304">
        <v>4.7100000000000001E-4</v>
      </c>
    </row>
    <row r="305" spans="1:6" x14ac:dyDescent="0.5">
      <c r="A305">
        <v>10.052</v>
      </c>
      <c r="B305">
        <v>3.0699999999999998E-4</v>
      </c>
      <c r="C305">
        <v>4.37E-4</v>
      </c>
      <c r="D305">
        <v>3.9199999999999999E-4</v>
      </c>
      <c r="E305">
        <v>3.0400000000000002E-4</v>
      </c>
      <c r="F305">
        <v>4.5600000000000003E-4</v>
      </c>
    </row>
    <row r="306" spans="1:6" x14ac:dyDescent="0.5">
      <c r="A306">
        <v>10.052</v>
      </c>
      <c r="B306">
        <v>3.0800000000000001E-4</v>
      </c>
      <c r="C306">
        <v>4.2099999999999999E-4</v>
      </c>
      <c r="D306">
        <v>3.9100000000000002E-4</v>
      </c>
      <c r="E306">
        <v>3.2299999999999999E-4</v>
      </c>
      <c r="F306">
        <v>4.64E-4</v>
      </c>
    </row>
    <row r="307" spans="1:6" x14ac:dyDescent="0.5">
      <c r="A307">
        <v>10.053000000000001</v>
      </c>
      <c r="B307">
        <v>3.1E-4</v>
      </c>
      <c r="C307">
        <v>4.4099999999999999E-4</v>
      </c>
      <c r="D307">
        <v>3.8699999999999997E-4</v>
      </c>
      <c r="E307">
        <v>3.1100000000000002E-4</v>
      </c>
      <c r="F307">
        <v>4.6700000000000002E-4</v>
      </c>
    </row>
    <row r="308" spans="1:6" x14ac:dyDescent="0.5">
      <c r="A308">
        <v>10.053000000000001</v>
      </c>
      <c r="B308">
        <v>3.39E-4</v>
      </c>
      <c r="C308">
        <v>4.2499999999999998E-4</v>
      </c>
      <c r="D308">
        <v>3.8999999999999999E-4</v>
      </c>
      <c r="E308">
        <v>3.0800000000000001E-4</v>
      </c>
      <c r="F308">
        <v>4.6200000000000001E-4</v>
      </c>
    </row>
    <row r="309" spans="1:6" x14ac:dyDescent="0.5">
      <c r="A309">
        <v>10.054</v>
      </c>
      <c r="B309">
        <v>3.2699999999999998E-4</v>
      </c>
      <c r="C309">
        <v>4.2200000000000001E-4</v>
      </c>
      <c r="D309">
        <v>3.7100000000000002E-4</v>
      </c>
      <c r="E309">
        <v>3.1799999999999998E-4</v>
      </c>
      <c r="F309">
        <v>4.44E-4</v>
      </c>
    </row>
    <row r="310" spans="1:6" x14ac:dyDescent="0.5">
      <c r="A310">
        <v>10.054</v>
      </c>
      <c r="B310">
        <v>3.1E-4</v>
      </c>
      <c r="C310">
        <v>4.06E-4</v>
      </c>
      <c r="D310">
        <v>3.8099999999999999E-4</v>
      </c>
      <c r="E310">
        <v>2.9999999999999997E-4</v>
      </c>
      <c r="F310">
        <v>4.6200000000000001E-4</v>
      </c>
    </row>
    <row r="311" spans="1:6" x14ac:dyDescent="0.5">
      <c r="A311">
        <v>10.055</v>
      </c>
      <c r="B311">
        <v>3.21E-4</v>
      </c>
      <c r="C311">
        <v>4.1199999999999999E-4</v>
      </c>
      <c r="D311">
        <v>3.86E-4</v>
      </c>
      <c r="E311">
        <v>3.0899999999999998E-4</v>
      </c>
      <c r="F311">
        <v>4.64E-4</v>
      </c>
    </row>
    <row r="312" spans="1:6" x14ac:dyDescent="0.5">
      <c r="A312">
        <v>10.055</v>
      </c>
      <c r="B312">
        <v>3.0699999999999998E-4</v>
      </c>
      <c r="C312">
        <v>3.97E-4</v>
      </c>
      <c r="D312">
        <v>3.8200000000000002E-4</v>
      </c>
      <c r="E312">
        <v>3.2499999999999999E-4</v>
      </c>
      <c r="F312">
        <v>4.4900000000000002E-4</v>
      </c>
    </row>
    <row r="313" spans="1:6" x14ac:dyDescent="0.5">
      <c r="A313">
        <v>10.055999999999999</v>
      </c>
      <c r="B313">
        <v>3.1E-4</v>
      </c>
      <c r="C313">
        <v>4.08E-4</v>
      </c>
      <c r="D313">
        <v>3.8699999999999997E-4</v>
      </c>
      <c r="E313">
        <v>2.9E-4</v>
      </c>
      <c r="F313">
        <v>4.3800000000000002E-4</v>
      </c>
    </row>
    <row r="314" spans="1:6" x14ac:dyDescent="0.5">
      <c r="A314">
        <v>10.055999999999999</v>
      </c>
      <c r="B314">
        <v>3.1E-4</v>
      </c>
      <c r="C314">
        <v>4.0000000000000002E-4</v>
      </c>
      <c r="D314">
        <v>3.8999999999999999E-4</v>
      </c>
      <c r="E314">
        <v>3.1199999999999999E-4</v>
      </c>
      <c r="F314">
        <v>4.3800000000000002E-4</v>
      </c>
    </row>
    <row r="315" spans="1:6" x14ac:dyDescent="0.5">
      <c r="A315">
        <v>10.057</v>
      </c>
      <c r="B315">
        <v>3.3700000000000001E-4</v>
      </c>
      <c r="C315">
        <v>4.2700000000000002E-4</v>
      </c>
      <c r="D315">
        <v>3.68E-4</v>
      </c>
      <c r="E315">
        <v>3.1E-4</v>
      </c>
      <c r="F315">
        <v>4.46E-4</v>
      </c>
    </row>
    <row r="316" spans="1:6" x14ac:dyDescent="0.5">
      <c r="A316">
        <v>10.057</v>
      </c>
      <c r="B316">
        <v>2.8899999999999998E-4</v>
      </c>
      <c r="C316">
        <v>4.2400000000000001E-4</v>
      </c>
      <c r="D316">
        <v>3.5E-4</v>
      </c>
      <c r="E316">
        <v>3.1199999999999999E-4</v>
      </c>
      <c r="F316">
        <v>4.4000000000000002E-4</v>
      </c>
    </row>
    <row r="317" spans="1:6" x14ac:dyDescent="0.5">
      <c r="A317">
        <v>10.058</v>
      </c>
      <c r="B317">
        <v>3.0600000000000001E-4</v>
      </c>
      <c r="C317">
        <v>4.0900000000000002E-4</v>
      </c>
      <c r="D317">
        <v>3.6299999999999999E-4</v>
      </c>
      <c r="E317">
        <v>3.0699999999999998E-4</v>
      </c>
      <c r="F317">
        <v>4.4499999999999997E-4</v>
      </c>
    </row>
    <row r="318" spans="1:6" x14ac:dyDescent="0.5">
      <c r="A318">
        <v>10.058</v>
      </c>
      <c r="B318">
        <v>3.2899999999999997E-4</v>
      </c>
      <c r="C318">
        <v>4.3100000000000001E-4</v>
      </c>
      <c r="D318">
        <v>3.9399999999999998E-4</v>
      </c>
      <c r="E318">
        <v>2.92E-4</v>
      </c>
      <c r="F318">
        <v>4.28E-4</v>
      </c>
    </row>
    <row r="319" spans="1:6" x14ac:dyDescent="0.5">
      <c r="A319">
        <v>10.058999999999999</v>
      </c>
      <c r="B319">
        <v>3.2299999999999999E-4</v>
      </c>
      <c r="C319">
        <v>4.08E-4</v>
      </c>
      <c r="D319">
        <v>3.7500000000000001E-4</v>
      </c>
      <c r="E319">
        <v>3.2400000000000001E-4</v>
      </c>
      <c r="F319">
        <v>4.06E-4</v>
      </c>
    </row>
    <row r="320" spans="1:6" x14ac:dyDescent="0.5">
      <c r="A320">
        <v>10.058999999999999</v>
      </c>
      <c r="B320">
        <v>3.2299999999999999E-4</v>
      </c>
      <c r="C320">
        <v>4.0299999999999998E-4</v>
      </c>
      <c r="D320">
        <v>3.6999999999999999E-4</v>
      </c>
      <c r="E320">
        <v>3.2000000000000003E-4</v>
      </c>
      <c r="F320">
        <v>4.1800000000000002E-4</v>
      </c>
    </row>
    <row r="321" spans="1:6" x14ac:dyDescent="0.5">
      <c r="A321">
        <v>10.06</v>
      </c>
      <c r="B321">
        <v>3.0600000000000001E-4</v>
      </c>
      <c r="C321">
        <v>4.0299999999999998E-4</v>
      </c>
      <c r="D321">
        <v>3.8499999999999998E-4</v>
      </c>
      <c r="E321">
        <v>2.9300000000000002E-4</v>
      </c>
      <c r="F321">
        <v>4.2099999999999999E-4</v>
      </c>
    </row>
    <row r="322" spans="1:6" x14ac:dyDescent="0.5">
      <c r="A322">
        <v>10.06</v>
      </c>
      <c r="B322">
        <v>3.0699999999999998E-4</v>
      </c>
      <c r="C322">
        <v>4.0499999999999998E-4</v>
      </c>
      <c r="D322">
        <v>3.8099999999999999E-4</v>
      </c>
      <c r="E322">
        <v>2.9500000000000001E-4</v>
      </c>
      <c r="F322">
        <v>4.15E-4</v>
      </c>
    </row>
    <row r="323" spans="1:6" x14ac:dyDescent="0.5">
      <c r="A323">
        <v>10.061</v>
      </c>
      <c r="B323">
        <v>2.99E-4</v>
      </c>
      <c r="C323">
        <v>4.3100000000000001E-4</v>
      </c>
      <c r="D323">
        <v>3.7199999999999999E-4</v>
      </c>
      <c r="E323">
        <v>3.1700000000000001E-4</v>
      </c>
      <c r="F323">
        <v>4.28E-4</v>
      </c>
    </row>
    <row r="324" spans="1:6" x14ac:dyDescent="0.5">
      <c r="A324">
        <v>10.061</v>
      </c>
      <c r="B324">
        <v>3.1E-4</v>
      </c>
      <c r="C324">
        <v>4.2000000000000002E-4</v>
      </c>
      <c r="D324">
        <v>3.7500000000000001E-4</v>
      </c>
      <c r="E324">
        <v>3.0699999999999998E-4</v>
      </c>
      <c r="F324">
        <v>4.1100000000000002E-4</v>
      </c>
    </row>
    <row r="325" spans="1:6" x14ac:dyDescent="0.5">
      <c r="A325">
        <v>10.061999999999999</v>
      </c>
      <c r="B325">
        <v>2.8800000000000001E-4</v>
      </c>
      <c r="C325">
        <v>3.8499999999999998E-4</v>
      </c>
      <c r="D325">
        <v>3.6200000000000002E-4</v>
      </c>
      <c r="E325">
        <v>3.0499999999999999E-4</v>
      </c>
      <c r="F325">
        <v>4.2299999999999998E-4</v>
      </c>
    </row>
    <row r="326" spans="1:6" x14ac:dyDescent="0.5">
      <c r="A326">
        <v>10.061999999999999</v>
      </c>
      <c r="B326">
        <v>3.1199999999999999E-4</v>
      </c>
      <c r="C326">
        <v>4.1100000000000002E-4</v>
      </c>
      <c r="D326">
        <v>3.7500000000000001E-4</v>
      </c>
      <c r="E326">
        <v>2.92E-4</v>
      </c>
      <c r="F326">
        <v>4.2499999999999998E-4</v>
      </c>
    </row>
    <row r="327" spans="1:6" x14ac:dyDescent="0.5">
      <c r="A327">
        <v>10.063000000000001</v>
      </c>
      <c r="B327">
        <v>3.0299999999999999E-4</v>
      </c>
      <c r="C327">
        <v>3.97E-4</v>
      </c>
      <c r="D327">
        <v>3.8099999999999999E-4</v>
      </c>
      <c r="E327">
        <v>3.0899999999999998E-4</v>
      </c>
      <c r="F327">
        <v>3.9100000000000002E-4</v>
      </c>
    </row>
    <row r="328" spans="1:6" x14ac:dyDescent="0.5">
      <c r="A328">
        <v>10.063000000000001</v>
      </c>
      <c r="B328">
        <v>2.9E-4</v>
      </c>
      <c r="C328">
        <v>4.1100000000000002E-4</v>
      </c>
      <c r="D328">
        <v>3.7399999999999998E-4</v>
      </c>
      <c r="E328">
        <v>2.7700000000000001E-4</v>
      </c>
      <c r="F328">
        <v>4.08E-4</v>
      </c>
    </row>
    <row r="329" spans="1:6" x14ac:dyDescent="0.5">
      <c r="A329">
        <v>10.064</v>
      </c>
      <c r="B329">
        <v>3.1E-4</v>
      </c>
      <c r="C329">
        <v>3.9500000000000001E-4</v>
      </c>
      <c r="D329">
        <v>3.5300000000000002E-4</v>
      </c>
      <c r="E329">
        <v>2.92E-4</v>
      </c>
      <c r="F329">
        <v>4.4900000000000002E-4</v>
      </c>
    </row>
    <row r="330" spans="1:6" x14ac:dyDescent="0.5">
      <c r="A330">
        <v>10.064</v>
      </c>
      <c r="B330">
        <v>2.9999999999999997E-4</v>
      </c>
      <c r="C330">
        <v>3.9100000000000002E-4</v>
      </c>
      <c r="D330">
        <v>3.5599999999999998E-4</v>
      </c>
      <c r="E330">
        <v>3.1E-4</v>
      </c>
      <c r="F330">
        <v>4.3100000000000001E-4</v>
      </c>
    </row>
    <row r="331" spans="1:6" x14ac:dyDescent="0.5">
      <c r="A331">
        <v>10.065</v>
      </c>
      <c r="B331">
        <v>3.1300000000000002E-4</v>
      </c>
      <c r="C331">
        <v>3.9100000000000002E-4</v>
      </c>
      <c r="D331">
        <v>3.7399999999999998E-4</v>
      </c>
      <c r="E331">
        <v>3.1300000000000002E-4</v>
      </c>
      <c r="F331">
        <v>4.2000000000000002E-4</v>
      </c>
    </row>
    <row r="332" spans="1:6" x14ac:dyDescent="0.5">
      <c r="A332">
        <v>10.065</v>
      </c>
      <c r="B332">
        <v>3.0600000000000001E-4</v>
      </c>
      <c r="C332">
        <v>4.1800000000000002E-4</v>
      </c>
      <c r="D332">
        <v>3.4699999999999998E-4</v>
      </c>
      <c r="E332">
        <v>2.99E-4</v>
      </c>
      <c r="F332">
        <v>4.2200000000000001E-4</v>
      </c>
    </row>
    <row r="333" spans="1:6" x14ac:dyDescent="0.5">
      <c r="A333">
        <v>10.066000000000001</v>
      </c>
      <c r="B333">
        <v>2.9799999999999998E-4</v>
      </c>
      <c r="C333">
        <v>3.9599999999999998E-4</v>
      </c>
      <c r="D333">
        <v>3.8499999999999998E-4</v>
      </c>
      <c r="E333">
        <v>2.9100000000000003E-4</v>
      </c>
      <c r="F333">
        <v>4.2700000000000002E-4</v>
      </c>
    </row>
    <row r="334" spans="1:6" x14ac:dyDescent="0.5">
      <c r="A334">
        <v>10.066000000000001</v>
      </c>
      <c r="B334">
        <v>2.7099999999999997E-4</v>
      </c>
      <c r="C334">
        <v>4.0400000000000001E-4</v>
      </c>
      <c r="D334">
        <v>3.8299999999999999E-4</v>
      </c>
      <c r="E334">
        <v>2.8899999999999998E-4</v>
      </c>
      <c r="F334">
        <v>4.4499999999999997E-4</v>
      </c>
    </row>
    <row r="335" spans="1:6" x14ac:dyDescent="0.5">
      <c r="A335">
        <v>10.067</v>
      </c>
      <c r="B335">
        <v>3.0800000000000001E-4</v>
      </c>
      <c r="C335">
        <v>3.77E-4</v>
      </c>
      <c r="D335">
        <v>3.7399999999999998E-4</v>
      </c>
      <c r="E335">
        <v>2.9100000000000003E-4</v>
      </c>
      <c r="F335">
        <v>4.46E-4</v>
      </c>
    </row>
    <row r="336" spans="1:6" x14ac:dyDescent="0.5">
      <c r="A336">
        <v>10.067</v>
      </c>
      <c r="B336">
        <v>3.1300000000000002E-4</v>
      </c>
      <c r="C336">
        <v>3.9800000000000002E-4</v>
      </c>
      <c r="D336">
        <v>3.59E-4</v>
      </c>
      <c r="E336">
        <v>3.1E-4</v>
      </c>
      <c r="F336">
        <v>4.3199999999999998E-4</v>
      </c>
    </row>
    <row r="337" spans="1:6" x14ac:dyDescent="0.5">
      <c r="A337">
        <v>10.068</v>
      </c>
      <c r="B337">
        <v>3.0200000000000002E-4</v>
      </c>
      <c r="C337">
        <v>3.8299999999999999E-4</v>
      </c>
      <c r="D337">
        <v>3.6099999999999999E-4</v>
      </c>
      <c r="E337">
        <v>2.9599999999999998E-4</v>
      </c>
      <c r="F337">
        <v>4.1599999999999997E-4</v>
      </c>
    </row>
    <row r="338" spans="1:6" x14ac:dyDescent="0.5">
      <c r="A338">
        <v>10.068</v>
      </c>
      <c r="B338">
        <v>3.0200000000000002E-4</v>
      </c>
      <c r="C338">
        <v>3.97E-4</v>
      </c>
      <c r="D338">
        <v>3.6200000000000002E-4</v>
      </c>
      <c r="E338">
        <v>3.1399999999999999E-4</v>
      </c>
      <c r="F338">
        <v>4.0900000000000002E-4</v>
      </c>
    </row>
    <row r="339" spans="1:6" x14ac:dyDescent="0.5">
      <c r="A339">
        <v>10.069000000000001</v>
      </c>
      <c r="B339">
        <v>3.0299999999999999E-4</v>
      </c>
      <c r="C339">
        <v>4.3100000000000001E-4</v>
      </c>
      <c r="D339">
        <v>3.6999999999999999E-4</v>
      </c>
      <c r="E339">
        <v>3.01E-4</v>
      </c>
      <c r="F339">
        <v>4.3800000000000002E-4</v>
      </c>
    </row>
    <row r="340" spans="1:6" x14ac:dyDescent="0.5">
      <c r="A340">
        <v>10.069000000000001</v>
      </c>
      <c r="B340">
        <v>3.1100000000000002E-4</v>
      </c>
      <c r="C340">
        <v>4.15E-4</v>
      </c>
      <c r="D340">
        <v>3.8099999999999999E-4</v>
      </c>
      <c r="E340">
        <v>2.7300000000000002E-4</v>
      </c>
      <c r="F340">
        <v>4.1599999999999997E-4</v>
      </c>
    </row>
    <row r="341" spans="1:6" x14ac:dyDescent="0.5">
      <c r="A341">
        <v>10.07</v>
      </c>
      <c r="B341">
        <v>3.1700000000000001E-4</v>
      </c>
      <c r="C341">
        <v>4.08E-4</v>
      </c>
      <c r="D341">
        <v>3.79E-4</v>
      </c>
      <c r="E341">
        <v>2.9700000000000001E-4</v>
      </c>
      <c r="F341">
        <v>3.9500000000000001E-4</v>
      </c>
    </row>
    <row r="342" spans="1:6" x14ac:dyDescent="0.5">
      <c r="A342">
        <v>10.07</v>
      </c>
      <c r="B342">
        <v>2.9500000000000001E-4</v>
      </c>
      <c r="C342">
        <v>4.0900000000000002E-4</v>
      </c>
      <c r="D342">
        <v>3.59E-4</v>
      </c>
      <c r="E342">
        <v>3.1300000000000002E-4</v>
      </c>
      <c r="F342">
        <v>4.0299999999999998E-4</v>
      </c>
    </row>
    <row r="343" spans="1:6" x14ac:dyDescent="0.5">
      <c r="A343">
        <v>10.071</v>
      </c>
      <c r="B343">
        <v>3.0699999999999998E-4</v>
      </c>
      <c r="C343">
        <v>3.9899999999999999E-4</v>
      </c>
      <c r="D343">
        <v>3.3799999999999998E-4</v>
      </c>
      <c r="E343">
        <v>3.1399999999999999E-4</v>
      </c>
      <c r="F343">
        <v>3.79E-4</v>
      </c>
    </row>
    <row r="344" spans="1:6" x14ac:dyDescent="0.5">
      <c r="A344">
        <v>10.071</v>
      </c>
      <c r="B344">
        <v>3.0400000000000002E-4</v>
      </c>
      <c r="C344">
        <v>4.0999999999999999E-4</v>
      </c>
      <c r="D344">
        <v>3.5199999999999999E-4</v>
      </c>
      <c r="E344">
        <v>3.0600000000000001E-4</v>
      </c>
      <c r="F344">
        <v>4.1100000000000002E-4</v>
      </c>
    </row>
    <row r="345" spans="1:6" x14ac:dyDescent="0.5">
      <c r="A345">
        <v>10.071999999999999</v>
      </c>
      <c r="B345">
        <v>2.92E-4</v>
      </c>
      <c r="C345">
        <v>3.9199999999999999E-4</v>
      </c>
      <c r="D345">
        <v>3.77E-4</v>
      </c>
      <c r="E345">
        <v>3.0400000000000002E-4</v>
      </c>
      <c r="F345">
        <v>4.0900000000000002E-4</v>
      </c>
    </row>
    <row r="346" spans="1:6" x14ac:dyDescent="0.5">
      <c r="A346">
        <v>10.071999999999999</v>
      </c>
      <c r="B346">
        <v>3.0299999999999999E-4</v>
      </c>
      <c r="C346">
        <v>4.2900000000000002E-4</v>
      </c>
      <c r="D346">
        <v>3.7599999999999998E-4</v>
      </c>
      <c r="E346">
        <v>3.0800000000000001E-4</v>
      </c>
      <c r="F346">
        <v>4.1300000000000001E-4</v>
      </c>
    </row>
    <row r="347" spans="1:6" x14ac:dyDescent="0.5">
      <c r="A347">
        <v>10.073</v>
      </c>
      <c r="B347">
        <v>3.2200000000000002E-4</v>
      </c>
      <c r="C347">
        <v>4.28E-4</v>
      </c>
      <c r="D347">
        <v>3.6999999999999999E-4</v>
      </c>
      <c r="E347">
        <v>3.1700000000000001E-4</v>
      </c>
      <c r="F347">
        <v>4.1100000000000002E-4</v>
      </c>
    </row>
    <row r="348" spans="1:6" x14ac:dyDescent="0.5">
      <c r="A348">
        <v>10.073</v>
      </c>
      <c r="B348">
        <v>3.0400000000000002E-4</v>
      </c>
      <c r="C348">
        <v>4.0000000000000002E-4</v>
      </c>
      <c r="D348">
        <v>3.6699999999999998E-4</v>
      </c>
      <c r="E348">
        <v>2.7099999999999997E-4</v>
      </c>
      <c r="F348">
        <v>4.0999999999999999E-4</v>
      </c>
    </row>
    <row r="349" spans="1:6" x14ac:dyDescent="0.5">
      <c r="A349">
        <v>10.074</v>
      </c>
      <c r="B349">
        <v>3.3E-4</v>
      </c>
      <c r="C349">
        <v>4.0200000000000001E-4</v>
      </c>
      <c r="D349">
        <v>3.5500000000000001E-4</v>
      </c>
      <c r="E349">
        <v>2.9300000000000002E-4</v>
      </c>
      <c r="F349">
        <v>4.0099999999999999E-4</v>
      </c>
    </row>
    <row r="350" spans="1:6" x14ac:dyDescent="0.5">
      <c r="A350">
        <v>10.074</v>
      </c>
      <c r="B350">
        <v>3.0400000000000002E-4</v>
      </c>
      <c r="C350">
        <v>4.0700000000000003E-4</v>
      </c>
      <c r="D350">
        <v>3.5799999999999997E-4</v>
      </c>
      <c r="E350">
        <v>2.8600000000000001E-4</v>
      </c>
      <c r="F350">
        <v>4.1300000000000001E-4</v>
      </c>
    </row>
    <row r="351" spans="1:6" x14ac:dyDescent="0.5">
      <c r="A351">
        <v>10.074999999999999</v>
      </c>
      <c r="B351">
        <v>2.99E-4</v>
      </c>
      <c r="C351">
        <v>4.0400000000000001E-4</v>
      </c>
      <c r="D351">
        <v>3.5799999999999997E-4</v>
      </c>
      <c r="E351">
        <v>2.8899999999999998E-4</v>
      </c>
      <c r="F351">
        <v>4.15E-4</v>
      </c>
    </row>
    <row r="352" spans="1:6" x14ac:dyDescent="0.5">
      <c r="A352">
        <v>10.074999999999999</v>
      </c>
      <c r="B352">
        <v>2.99E-4</v>
      </c>
      <c r="C352">
        <v>4.1899999999999999E-4</v>
      </c>
      <c r="D352">
        <v>3.48E-4</v>
      </c>
      <c r="E352">
        <v>2.9799999999999998E-4</v>
      </c>
      <c r="F352">
        <v>4.0400000000000001E-4</v>
      </c>
    </row>
    <row r="353" spans="1:6" x14ac:dyDescent="0.5">
      <c r="A353">
        <v>10.076000000000001</v>
      </c>
      <c r="B353">
        <v>2.8299999999999999E-4</v>
      </c>
      <c r="C353">
        <v>3.9899999999999999E-4</v>
      </c>
      <c r="D353">
        <v>3.6299999999999999E-4</v>
      </c>
      <c r="E353">
        <v>3.01E-4</v>
      </c>
      <c r="F353">
        <v>3.9899999999999999E-4</v>
      </c>
    </row>
    <row r="354" spans="1:6" x14ac:dyDescent="0.5">
      <c r="A354">
        <v>10.076000000000001</v>
      </c>
      <c r="B354">
        <v>3.1100000000000002E-4</v>
      </c>
      <c r="C354">
        <v>3.9500000000000001E-4</v>
      </c>
      <c r="D354">
        <v>3.5399999999999999E-4</v>
      </c>
      <c r="E354">
        <v>3.1199999999999999E-4</v>
      </c>
      <c r="F354">
        <v>3.9599999999999998E-4</v>
      </c>
    </row>
    <row r="355" spans="1:6" x14ac:dyDescent="0.5">
      <c r="A355">
        <v>10.077</v>
      </c>
      <c r="B355">
        <v>2.9E-4</v>
      </c>
      <c r="C355">
        <v>4.1100000000000002E-4</v>
      </c>
      <c r="D355">
        <v>3.6699999999999998E-4</v>
      </c>
      <c r="E355">
        <v>3.0499999999999999E-4</v>
      </c>
      <c r="F355">
        <v>4.1199999999999999E-4</v>
      </c>
    </row>
    <row r="356" spans="1:6" x14ac:dyDescent="0.5">
      <c r="A356">
        <v>10.077</v>
      </c>
      <c r="B356">
        <v>2.7999999999999998E-4</v>
      </c>
      <c r="C356">
        <v>3.7599999999999998E-4</v>
      </c>
      <c r="D356">
        <v>3.2499999999999999E-4</v>
      </c>
      <c r="E356">
        <v>2.8400000000000002E-4</v>
      </c>
      <c r="F356">
        <v>4.2099999999999999E-4</v>
      </c>
    </row>
    <row r="357" spans="1:6" x14ac:dyDescent="0.5">
      <c r="A357">
        <v>10.077999999999999</v>
      </c>
      <c r="B357">
        <v>3.1700000000000001E-4</v>
      </c>
      <c r="C357">
        <v>4.1800000000000002E-4</v>
      </c>
      <c r="D357">
        <v>3.6099999999999999E-4</v>
      </c>
      <c r="E357">
        <v>2.9100000000000003E-4</v>
      </c>
      <c r="F357">
        <v>4.1800000000000002E-4</v>
      </c>
    </row>
    <row r="358" spans="1:6" x14ac:dyDescent="0.5">
      <c r="A358">
        <v>10.077999999999999</v>
      </c>
      <c r="B358">
        <v>2.9E-4</v>
      </c>
      <c r="C358">
        <v>3.9500000000000001E-4</v>
      </c>
      <c r="D358">
        <v>3.57E-4</v>
      </c>
      <c r="E358">
        <v>2.9500000000000001E-4</v>
      </c>
      <c r="F358">
        <v>4.06E-4</v>
      </c>
    </row>
    <row r="359" spans="1:6" x14ac:dyDescent="0.5">
      <c r="A359">
        <v>10.079000000000001</v>
      </c>
      <c r="B359">
        <v>3.0699999999999998E-4</v>
      </c>
      <c r="C359">
        <v>4.17E-4</v>
      </c>
      <c r="D359">
        <v>3.6699999999999998E-4</v>
      </c>
      <c r="E359">
        <v>2.8800000000000001E-4</v>
      </c>
      <c r="F359">
        <v>3.9899999999999999E-4</v>
      </c>
    </row>
    <row r="360" spans="1:6" x14ac:dyDescent="0.5">
      <c r="A360">
        <v>10.079000000000001</v>
      </c>
      <c r="B360">
        <v>3.2400000000000001E-4</v>
      </c>
      <c r="C360">
        <v>4.0299999999999998E-4</v>
      </c>
      <c r="D360">
        <v>3.5300000000000002E-4</v>
      </c>
      <c r="E360">
        <v>2.9100000000000003E-4</v>
      </c>
      <c r="F360">
        <v>4.0000000000000002E-4</v>
      </c>
    </row>
    <row r="361" spans="1:6" x14ac:dyDescent="0.5">
      <c r="A361">
        <v>10.08</v>
      </c>
      <c r="B361">
        <v>3.1100000000000002E-4</v>
      </c>
      <c r="C361">
        <v>4.0999999999999999E-4</v>
      </c>
      <c r="D361">
        <v>3.59E-4</v>
      </c>
      <c r="E361">
        <v>3.0400000000000002E-4</v>
      </c>
      <c r="F361">
        <v>4.1199999999999999E-4</v>
      </c>
    </row>
    <row r="362" spans="1:6" x14ac:dyDescent="0.5">
      <c r="A362">
        <v>10.08</v>
      </c>
      <c r="B362">
        <v>2.8899999999999998E-4</v>
      </c>
      <c r="C362">
        <v>4.0700000000000003E-4</v>
      </c>
      <c r="D362">
        <v>3.6000000000000002E-4</v>
      </c>
      <c r="E362">
        <v>2.9599999999999998E-4</v>
      </c>
      <c r="F362">
        <v>4.0999999999999999E-4</v>
      </c>
    </row>
    <row r="363" spans="1:6" x14ac:dyDescent="0.5">
      <c r="A363">
        <v>10.081</v>
      </c>
      <c r="B363">
        <v>2.9300000000000002E-4</v>
      </c>
      <c r="C363">
        <v>4.0999999999999999E-4</v>
      </c>
      <c r="D363">
        <v>3.3E-4</v>
      </c>
      <c r="E363">
        <v>3.01E-4</v>
      </c>
      <c r="F363">
        <v>4.06E-4</v>
      </c>
    </row>
    <row r="364" spans="1:6" x14ac:dyDescent="0.5">
      <c r="A364">
        <v>10.081</v>
      </c>
      <c r="B364">
        <v>2.9500000000000001E-4</v>
      </c>
      <c r="C364">
        <v>4.0000000000000002E-4</v>
      </c>
      <c r="D364">
        <v>3.48E-4</v>
      </c>
      <c r="E364">
        <v>2.8200000000000002E-4</v>
      </c>
      <c r="F364">
        <v>4.0099999999999999E-4</v>
      </c>
    </row>
    <row r="365" spans="1:6" x14ac:dyDescent="0.5">
      <c r="A365">
        <v>10.082000000000001</v>
      </c>
      <c r="B365">
        <v>3.0200000000000002E-4</v>
      </c>
      <c r="C365">
        <v>4.0099999999999999E-4</v>
      </c>
      <c r="D365">
        <v>3.4499999999999998E-4</v>
      </c>
      <c r="E365">
        <v>2.9799999999999998E-4</v>
      </c>
      <c r="F365">
        <v>4.1399999999999998E-4</v>
      </c>
    </row>
    <row r="366" spans="1:6" x14ac:dyDescent="0.5">
      <c r="A366">
        <v>10.082000000000001</v>
      </c>
      <c r="B366">
        <v>2.92E-4</v>
      </c>
      <c r="C366">
        <v>4.0900000000000002E-4</v>
      </c>
      <c r="D366">
        <v>3.4000000000000002E-4</v>
      </c>
      <c r="E366">
        <v>3.01E-4</v>
      </c>
      <c r="F366">
        <v>4.0200000000000001E-4</v>
      </c>
    </row>
    <row r="367" spans="1:6" x14ac:dyDescent="0.5">
      <c r="A367">
        <v>10.083</v>
      </c>
      <c r="B367">
        <v>2.9799999999999998E-4</v>
      </c>
      <c r="C367">
        <v>4.0000000000000002E-4</v>
      </c>
      <c r="D367">
        <v>3.5E-4</v>
      </c>
      <c r="E367">
        <v>2.8699999999999998E-4</v>
      </c>
      <c r="F367">
        <v>4.2900000000000002E-4</v>
      </c>
    </row>
    <row r="368" spans="1:6" x14ac:dyDescent="0.5">
      <c r="A368">
        <v>10.083</v>
      </c>
      <c r="B368">
        <v>2.99E-4</v>
      </c>
      <c r="C368">
        <v>3.8200000000000002E-4</v>
      </c>
      <c r="D368">
        <v>3.5100000000000002E-4</v>
      </c>
      <c r="E368">
        <v>2.7900000000000001E-4</v>
      </c>
      <c r="F368">
        <v>4.2499999999999998E-4</v>
      </c>
    </row>
    <row r="369" spans="1:6" x14ac:dyDescent="0.5">
      <c r="A369">
        <v>10.084</v>
      </c>
      <c r="B369">
        <v>3.0800000000000001E-4</v>
      </c>
      <c r="C369">
        <v>3.7500000000000001E-4</v>
      </c>
      <c r="D369">
        <v>3.6699999999999998E-4</v>
      </c>
      <c r="E369">
        <v>3.0200000000000002E-4</v>
      </c>
      <c r="F369">
        <v>4.1399999999999998E-4</v>
      </c>
    </row>
    <row r="370" spans="1:6" x14ac:dyDescent="0.5">
      <c r="A370">
        <v>10.084</v>
      </c>
      <c r="B370">
        <v>2.99E-4</v>
      </c>
      <c r="C370">
        <v>4.1800000000000002E-4</v>
      </c>
      <c r="D370">
        <v>3.3700000000000001E-4</v>
      </c>
      <c r="E370">
        <v>3.0200000000000002E-4</v>
      </c>
      <c r="F370">
        <v>4.1100000000000002E-4</v>
      </c>
    </row>
    <row r="371" spans="1:6" x14ac:dyDescent="0.5">
      <c r="A371">
        <v>10.085000000000001</v>
      </c>
      <c r="B371">
        <v>3.01E-4</v>
      </c>
      <c r="C371">
        <v>3.9300000000000001E-4</v>
      </c>
      <c r="D371">
        <v>3.6000000000000002E-4</v>
      </c>
      <c r="E371">
        <v>2.99E-4</v>
      </c>
      <c r="F371">
        <v>3.8200000000000002E-4</v>
      </c>
    </row>
    <row r="372" spans="1:6" x14ac:dyDescent="0.5">
      <c r="A372">
        <v>10.085000000000001</v>
      </c>
      <c r="B372">
        <v>3.0600000000000001E-4</v>
      </c>
      <c r="C372">
        <v>3.9300000000000001E-4</v>
      </c>
      <c r="D372">
        <v>3.3100000000000002E-4</v>
      </c>
      <c r="E372">
        <v>3.0699999999999998E-4</v>
      </c>
      <c r="F372">
        <v>3.9899999999999999E-4</v>
      </c>
    </row>
    <row r="373" spans="1:6" x14ac:dyDescent="0.5">
      <c r="A373">
        <v>10.086</v>
      </c>
      <c r="B373">
        <v>2.9799999999999998E-4</v>
      </c>
      <c r="C373">
        <v>4.0900000000000002E-4</v>
      </c>
      <c r="D373">
        <v>3.5599999999999998E-4</v>
      </c>
      <c r="E373">
        <v>2.9700000000000001E-4</v>
      </c>
      <c r="F373">
        <v>3.8999999999999999E-4</v>
      </c>
    </row>
    <row r="374" spans="1:6" x14ac:dyDescent="0.5">
      <c r="A374">
        <v>10.086</v>
      </c>
      <c r="B374">
        <v>3.0200000000000002E-4</v>
      </c>
      <c r="C374">
        <v>3.8400000000000001E-4</v>
      </c>
      <c r="D374">
        <v>3.4000000000000002E-4</v>
      </c>
      <c r="E374">
        <v>2.9599999999999998E-4</v>
      </c>
      <c r="F374">
        <v>3.9300000000000001E-4</v>
      </c>
    </row>
    <row r="375" spans="1:6" x14ac:dyDescent="0.5">
      <c r="A375">
        <v>10.087</v>
      </c>
      <c r="B375">
        <v>3.0200000000000002E-4</v>
      </c>
      <c r="C375">
        <v>3.9100000000000002E-4</v>
      </c>
      <c r="D375">
        <v>3.5100000000000002E-4</v>
      </c>
      <c r="E375">
        <v>2.8200000000000002E-4</v>
      </c>
      <c r="F375">
        <v>3.8999999999999999E-4</v>
      </c>
    </row>
    <row r="376" spans="1:6" x14ac:dyDescent="0.5">
      <c r="A376">
        <v>10.087</v>
      </c>
      <c r="B376">
        <v>2.8600000000000001E-4</v>
      </c>
      <c r="C376">
        <v>3.88E-4</v>
      </c>
      <c r="D376">
        <v>3.5300000000000002E-4</v>
      </c>
      <c r="E376">
        <v>2.9100000000000003E-4</v>
      </c>
      <c r="F376">
        <v>3.8699999999999997E-4</v>
      </c>
    </row>
    <row r="377" spans="1:6" x14ac:dyDescent="0.5">
      <c r="A377">
        <v>10.087999999999999</v>
      </c>
      <c r="B377">
        <v>2.9100000000000003E-4</v>
      </c>
      <c r="C377">
        <v>3.6900000000000002E-4</v>
      </c>
      <c r="D377">
        <v>3.6099999999999999E-4</v>
      </c>
      <c r="E377">
        <v>2.8400000000000002E-4</v>
      </c>
      <c r="F377">
        <v>3.8200000000000002E-4</v>
      </c>
    </row>
    <row r="378" spans="1:6" x14ac:dyDescent="0.5">
      <c r="A378">
        <v>10.087999999999999</v>
      </c>
      <c r="B378">
        <v>3.01E-4</v>
      </c>
      <c r="C378">
        <v>3.9199999999999999E-4</v>
      </c>
      <c r="D378">
        <v>3.6600000000000001E-4</v>
      </c>
      <c r="E378">
        <v>3.01E-4</v>
      </c>
      <c r="F378">
        <v>3.86E-4</v>
      </c>
    </row>
    <row r="379" spans="1:6" x14ac:dyDescent="0.5">
      <c r="A379">
        <v>10.089</v>
      </c>
      <c r="B379">
        <v>2.7900000000000001E-4</v>
      </c>
      <c r="C379">
        <v>3.88E-4</v>
      </c>
      <c r="D379">
        <v>3.48E-4</v>
      </c>
      <c r="E379">
        <v>3.0299999999999999E-4</v>
      </c>
      <c r="F379">
        <v>3.6999999999999999E-4</v>
      </c>
    </row>
    <row r="380" spans="1:6" x14ac:dyDescent="0.5">
      <c r="A380">
        <v>10.089</v>
      </c>
      <c r="B380">
        <v>2.9E-4</v>
      </c>
      <c r="C380">
        <v>3.6699999999999998E-4</v>
      </c>
      <c r="D380">
        <v>3.4900000000000003E-4</v>
      </c>
      <c r="E380">
        <v>2.7799999999999998E-4</v>
      </c>
      <c r="F380">
        <v>3.9100000000000002E-4</v>
      </c>
    </row>
    <row r="381" spans="1:6" x14ac:dyDescent="0.5">
      <c r="A381">
        <v>10.09</v>
      </c>
      <c r="B381">
        <v>2.9399999999999999E-4</v>
      </c>
      <c r="C381">
        <v>3.9500000000000001E-4</v>
      </c>
      <c r="D381">
        <v>3.3399999999999999E-4</v>
      </c>
      <c r="E381">
        <v>2.7799999999999998E-4</v>
      </c>
      <c r="F381">
        <v>3.8499999999999998E-4</v>
      </c>
    </row>
    <row r="382" spans="1:6" x14ac:dyDescent="0.5">
      <c r="A382">
        <v>10.09</v>
      </c>
      <c r="B382">
        <v>3.1199999999999999E-4</v>
      </c>
      <c r="C382">
        <v>3.9399999999999998E-4</v>
      </c>
      <c r="D382">
        <v>3.5E-4</v>
      </c>
      <c r="E382">
        <v>2.8699999999999998E-4</v>
      </c>
      <c r="F382">
        <v>3.9100000000000002E-4</v>
      </c>
    </row>
    <row r="383" spans="1:6" x14ac:dyDescent="0.5">
      <c r="A383">
        <v>10.090999999999999</v>
      </c>
      <c r="B383">
        <v>2.9100000000000003E-4</v>
      </c>
      <c r="C383">
        <v>4.0900000000000002E-4</v>
      </c>
      <c r="D383">
        <v>3.6099999999999999E-4</v>
      </c>
      <c r="E383">
        <v>2.9799999999999998E-4</v>
      </c>
      <c r="F383">
        <v>4.0200000000000001E-4</v>
      </c>
    </row>
    <row r="384" spans="1:6" x14ac:dyDescent="0.5">
      <c r="A384">
        <v>10.090999999999999</v>
      </c>
      <c r="B384">
        <v>2.9500000000000001E-4</v>
      </c>
      <c r="C384">
        <v>3.79E-4</v>
      </c>
      <c r="D384">
        <v>3.28E-4</v>
      </c>
      <c r="E384">
        <v>2.8899999999999998E-4</v>
      </c>
      <c r="F384">
        <v>3.88E-4</v>
      </c>
    </row>
    <row r="385" spans="1:6" x14ac:dyDescent="0.5">
      <c r="A385">
        <v>10.092000000000001</v>
      </c>
      <c r="B385">
        <v>2.9700000000000001E-4</v>
      </c>
      <c r="C385">
        <v>3.97E-4</v>
      </c>
      <c r="D385">
        <v>3.5399999999999999E-4</v>
      </c>
      <c r="E385">
        <v>2.9300000000000002E-4</v>
      </c>
      <c r="F385">
        <v>3.9100000000000002E-4</v>
      </c>
    </row>
    <row r="386" spans="1:6" x14ac:dyDescent="0.5">
      <c r="A386">
        <v>10.092000000000001</v>
      </c>
      <c r="B386">
        <v>2.99E-4</v>
      </c>
      <c r="C386">
        <v>3.86E-4</v>
      </c>
      <c r="D386">
        <v>3.5799999999999997E-4</v>
      </c>
      <c r="E386">
        <v>3.0800000000000001E-4</v>
      </c>
      <c r="F386">
        <v>3.8200000000000002E-4</v>
      </c>
    </row>
    <row r="387" spans="1:6" x14ac:dyDescent="0.5">
      <c r="A387">
        <v>10.093</v>
      </c>
      <c r="B387">
        <v>2.8400000000000002E-4</v>
      </c>
      <c r="C387">
        <v>3.8099999999999999E-4</v>
      </c>
      <c r="D387">
        <v>3.5599999999999998E-4</v>
      </c>
      <c r="E387">
        <v>2.9999999999999997E-4</v>
      </c>
      <c r="F387">
        <v>3.88E-4</v>
      </c>
    </row>
    <row r="388" spans="1:6" x14ac:dyDescent="0.5">
      <c r="A388">
        <v>10.093</v>
      </c>
      <c r="B388">
        <v>3.01E-4</v>
      </c>
      <c r="C388">
        <v>3.9100000000000002E-4</v>
      </c>
      <c r="D388">
        <v>3.4699999999999998E-4</v>
      </c>
      <c r="E388">
        <v>3.0200000000000002E-4</v>
      </c>
      <c r="F388">
        <v>3.8099999999999999E-4</v>
      </c>
    </row>
    <row r="389" spans="1:6" x14ac:dyDescent="0.5">
      <c r="A389">
        <v>10.093999999999999</v>
      </c>
      <c r="B389">
        <v>3.1100000000000002E-4</v>
      </c>
      <c r="C389">
        <v>3.9300000000000001E-4</v>
      </c>
      <c r="D389">
        <v>3.7100000000000002E-4</v>
      </c>
      <c r="E389">
        <v>2.99E-4</v>
      </c>
      <c r="F389">
        <v>3.8299999999999999E-4</v>
      </c>
    </row>
    <row r="390" spans="1:6" x14ac:dyDescent="0.5">
      <c r="A390">
        <v>10.093999999999999</v>
      </c>
      <c r="B390">
        <v>2.9599999999999998E-4</v>
      </c>
      <c r="C390">
        <v>3.8000000000000002E-4</v>
      </c>
      <c r="D390">
        <v>3.5100000000000002E-4</v>
      </c>
      <c r="E390">
        <v>2.8800000000000001E-4</v>
      </c>
      <c r="F390">
        <v>3.9800000000000002E-4</v>
      </c>
    </row>
    <row r="391" spans="1:6" x14ac:dyDescent="0.5">
      <c r="A391">
        <v>10.095000000000001</v>
      </c>
      <c r="B391">
        <v>2.8899999999999998E-4</v>
      </c>
      <c r="C391">
        <v>3.8999999999999999E-4</v>
      </c>
      <c r="D391">
        <v>3.3700000000000001E-4</v>
      </c>
      <c r="E391">
        <v>2.9700000000000001E-4</v>
      </c>
      <c r="F391">
        <v>3.6499999999999998E-4</v>
      </c>
    </row>
    <row r="392" spans="1:6" x14ac:dyDescent="0.5">
      <c r="A392">
        <v>10.095000000000001</v>
      </c>
      <c r="B392">
        <v>2.7999999999999998E-4</v>
      </c>
      <c r="C392">
        <v>3.7300000000000001E-4</v>
      </c>
      <c r="D392">
        <v>3.5500000000000001E-4</v>
      </c>
      <c r="E392">
        <v>2.8699999999999998E-4</v>
      </c>
      <c r="F392">
        <v>3.77E-4</v>
      </c>
    </row>
    <row r="393" spans="1:6" x14ac:dyDescent="0.5">
      <c r="A393">
        <v>10.096</v>
      </c>
      <c r="B393">
        <v>2.9799999999999998E-4</v>
      </c>
      <c r="C393">
        <v>3.77E-4</v>
      </c>
      <c r="D393">
        <v>3.6600000000000001E-4</v>
      </c>
      <c r="E393">
        <v>2.9399999999999999E-4</v>
      </c>
      <c r="F393">
        <v>3.6000000000000002E-4</v>
      </c>
    </row>
    <row r="394" spans="1:6" x14ac:dyDescent="0.5">
      <c r="A394">
        <v>10.096</v>
      </c>
      <c r="B394">
        <v>2.8899999999999998E-4</v>
      </c>
      <c r="C394">
        <v>3.7500000000000001E-4</v>
      </c>
      <c r="D394">
        <v>3.3100000000000002E-4</v>
      </c>
      <c r="E394">
        <v>2.6600000000000001E-4</v>
      </c>
      <c r="F394">
        <v>3.9100000000000002E-4</v>
      </c>
    </row>
    <row r="395" spans="1:6" x14ac:dyDescent="0.5">
      <c r="A395">
        <v>10.097</v>
      </c>
      <c r="B395">
        <v>2.8499999999999999E-4</v>
      </c>
      <c r="C395">
        <v>3.86E-4</v>
      </c>
      <c r="D395">
        <v>3.6900000000000002E-4</v>
      </c>
      <c r="E395">
        <v>3.1199999999999999E-4</v>
      </c>
      <c r="F395">
        <v>3.8299999999999999E-4</v>
      </c>
    </row>
    <row r="396" spans="1:6" x14ac:dyDescent="0.5">
      <c r="A396">
        <v>10.097</v>
      </c>
      <c r="B396">
        <v>2.92E-4</v>
      </c>
      <c r="C396">
        <v>3.9399999999999998E-4</v>
      </c>
      <c r="D396">
        <v>3.4499999999999998E-4</v>
      </c>
      <c r="E396">
        <v>2.8499999999999999E-4</v>
      </c>
      <c r="F396">
        <v>3.8999999999999999E-4</v>
      </c>
    </row>
    <row r="397" spans="1:6" x14ac:dyDescent="0.5">
      <c r="A397">
        <v>10.098000000000001</v>
      </c>
      <c r="B397">
        <v>2.8699999999999998E-4</v>
      </c>
      <c r="C397">
        <v>3.8000000000000002E-4</v>
      </c>
      <c r="D397">
        <v>3.4299999999999999E-4</v>
      </c>
      <c r="E397">
        <v>2.7599999999999999E-4</v>
      </c>
      <c r="F397">
        <v>3.8499999999999998E-4</v>
      </c>
    </row>
    <row r="398" spans="1:6" x14ac:dyDescent="0.5">
      <c r="A398">
        <v>10.098000000000001</v>
      </c>
      <c r="B398">
        <v>2.9500000000000001E-4</v>
      </c>
      <c r="C398">
        <v>3.4699999999999998E-4</v>
      </c>
      <c r="D398">
        <v>3.6099999999999999E-4</v>
      </c>
      <c r="E398">
        <v>2.8499999999999999E-4</v>
      </c>
      <c r="F398">
        <v>3.79E-4</v>
      </c>
    </row>
    <row r="399" spans="1:6" x14ac:dyDescent="0.5">
      <c r="A399">
        <v>10.099</v>
      </c>
      <c r="B399">
        <v>2.9799999999999998E-4</v>
      </c>
      <c r="C399">
        <v>3.7199999999999999E-4</v>
      </c>
      <c r="D399">
        <v>3.4699999999999998E-4</v>
      </c>
      <c r="E399">
        <v>2.9300000000000002E-4</v>
      </c>
      <c r="F399">
        <v>3.8499999999999998E-4</v>
      </c>
    </row>
    <row r="400" spans="1:6" x14ac:dyDescent="0.5">
      <c r="A400">
        <v>10.099</v>
      </c>
      <c r="B400">
        <v>2.7799999999999998E-4</v>
      </c>
      <c r="C400">
        <v>4.06E-4</v>
      </c>
      <c r="D400">
        <v>3.5500000000000001E-4</v>
      </c>
      <c r="E400">
        <v>2.9399999999999999E-4</v>
      </c>
      <c r="F400">
        <v>3.77E-4</v>
      </c>
    </row>
    <row r="401" spans="1:6" x14ac:dyDescent="0.5">
      <c r="A401">
        <v>10.1</v>
      </c>
      <c r="B401">
        <v>2.9E-4</v>
      </c>
      <c r="C401">
        <v>3.6999999999999999E-4</v>
      </c>
      <c r="D401">
        <v>3.5E-4</v>
      </c>
      <c r="E401">
        <v>2.6400000000000002E-4</v>
      </c>
      <c r="F401">
        <v>3.7399999999999998E-4</v>
      </c>
    </row>
    <row r="402" spans="1:6" x14ac:dyDescent="0.5">
      <c r="A402">
        <v>10.1</v>
      </c>
      <c r="B402">
        <v>2.9E-4</v>
      </c>
      <c r="C402">
        <v>3.6400000000000001E-4</v>
      </c>
      <c r="D402">
        <v>3.4400000000000001E-4</v>
      </c>
      <c r="E402">
        <v>3.1E-4</v>
      </c>
      <c r="F402">
        <v>3.8099999999999999E-4</v>
      </c>
    </row>
    <row r="403" spans="1:6" x14ac:dyDescent="0.5">
      <c r="A403">
        <v>10.101000000000001</v>
      </c>
      <c r="B403">
        <v>2.9999999999999997E-4</v>
      </c>
      <c r="C403">
        <v>3.8999999999999999E-4</v>
      </c>
      <c r="D403">
        <v>3.3599999999999998E-4</v>
      </c>
      <c r="E403">
        <v>3.1E-4</v>
      </c>
      <c r="F403">
        <v>3.9300000000000001E-4</v>
      </c>
    </row>
    <row r="404" spans="1:6" x14ac:dyDescent="0.5">
      <c r="A404">
        <v>10.101000000000001</v>
      </c>
      <c r="B404">
        <v>2.9100000000000003E-4</v>
      </c>
      <c r="C404">
        <v>3.6299999999999999E-4</v>
      </c>
      <c r="D404">
        <v>3.3599999999999998E-4</v>
      </c>
      <c r="E404">
        <v>2.92E-4</v>
      </c>
      <c r="F404">
        <v>3.9800000000000002E-4</v>
      </c>
    </row>
    <row r="405" spans="1:6" x14ac:dyDescent="0.5">
      <c r="A405">
        <v>10.102</v>
      </c>
      <c r="B405">
        <v>3.0800000000000001E-4</v>
      </c>
      <c r="C405">
        <v>3.6499999999999998E-4</v>
      </c>
      <c r="D405">
        <v>3.4499999999999998E-4</v>
      </c>
      <c r="E405">
        <v>2.9300000000000002E-4</v>
      </c>
      <c r="F405">
        <v>3.8000000000000002E-4</v>
      </c>
    </row>
    <row r="406" spans="1:6" x14ac:dyDescent="0.5">
      <c r="A406">
        <v>10.102</v>
      </c>
      <c r="B406">
        <v>2.92E-4</v>
      </c>
      <c r="C406">
        <v>3.6600000000000001E-4</v>
      </c>
      <c r="D406">
        <v>3.3500000000000001E-4</v>
      </c>
      <c r="E406">
        <v>2.8899999999999998E-4</v>
      </c>
      <c r="F406">
        <v>3.8299999999999999E-4</v>
      </c>
    </row>
    <row r="407" spans="1:6" x14ac:dyDescent="0.5">
      <c r="A407">
        <v>10.103</v>
      </c>
      <c r="B407">
        <v>3.0400000000000002E-4</v>
      </c>
      <c r="C407">
        <v>3.8400000000000001E-4</v>
      </c>
      <c r="D407">
        <v>3.3799999999999998E-4</v>
      </c>
      <c r="E407">
        <v>2.7300000000000002E-4</v>
      </c>
      <c r="F407">
        <v>3.9300000000000001E-4</v>
      </c>
    </row>
    <row r="408" spans="1:6" x14ac:dyDescent="0.5">
      <c r="A408">
        <v>10.103</v>
      </c>
      <c r="B408">
        <v>2.8299999999999999E-4</v>
      </c>
      <c r="C408">
        <v>3.77E-4</v>
      </c>
      <c r="D408">
        <v>3.3300000000000002E-4</v>
      </c>
      <c r="E408">
        <v>3.0400000000000002E-4</v>
      </c>
      <c r="F408">
        <v>3.86E-4</v>
      </c>
    </row>
    <row r="409" spans="1:6" x14ac:dyDescent="0.5">
      <c r="A409">
        <v>10.103999999999999</v>
      </c>
      <c r="B409">
        <v>2.9799999999999998E-4</v>
      </c>
      <c r="C409">
        <v>3.7199999999999999E-4</v>
      </c>
      <c r="D409">
        <v>3.3799999999999998E-4</v>
      </c>
      <c r="E409">
        <v>2.6400000000000002E-4</v>
      </c>
      <c r="F409">
        <v>3.86E-4</v>
      </c>
    </row>
    <row r="410" spans="1:6" x14ac:dyDescent="0.5">
      <c r="A410">
        <v>10.103999999999999</v>
      </c>
      <c r="B410">
        <v>3.1100000000000002E-4</v>
      </c>
      <c r="C410">
        <v>3.7500000000000001E-4</v>
      </c>
      <c r="D410">
        <v>3.6999999999999999E-4</v>
      </c>
      <c r="E410">
        <v>2.8200000000000002E-4</v>
      </c>
      <c r="F410">
        <v>3.8900000000000002E-4</v>
      </c>
    </row>
    <row r="411" spans="1:6" x14ac:dyDescent="0.5">
      <c r="A411">
        <v>10.105</v>
      </c>
      <c r="B411">
        <v>2.99E-4</v>
      </c>
      <c r="C411">
        <v>3.7300000000000001E-4</v>
      </c>
      <c r="D411">
        <v>3.6099999999999999E-4</v>
      </c>
      <c r="E411">
        <v>2.9300000000000002E-4</v>
      </c>
      <c r="F411">
        <v>3.86E-4</v>
      </c>
    </row>
    <row r="412" spans="1:6" x14ac:dyDescent="0.5">
      <c r="A412">
        <v>10.105</v>
      </c>
      <c r="B412">
        <v>2.6699999999999998E-4</v>
      </c>
      <c r="C412">
        <v>3.4200000000000002E-4</v>
      </c>
      <c r="D412">
        <v>3.4600000000000001E-4</v>
      </c>
      <c r="E412">
        <v>3.0299999999999999E-4</v>
      </c>
      <c r="F412">
        <v>3.7100000000000002E-4</v>
      </c>
    </row>
    <row r="413" spans="1:6" x14ac:dyDescent="0.5">
      <c r="A413">
        <v>10.106</v>
      </c>
      <c r="B413">
        <v>2.8200000000000002E-4</v>
      </c>
      <c r="C413">
        <v>3.7599999999999998E-4</v>
      </c>
      <c r="D413">
        <v>3.3100000000000002E-4</v>
      </c>
      <c r="E413">
        <v>2.9399999999999999E-4</v>
      </c>
      <c r="F413">
        <v>3.7100000000000002E-4</v>
      </c>
    </row>
    <row r="414" spans="1:6" x14ac:dyDescent="0.5">
      <c r="A414">
        <v>10.106</v>
      </c>
      <c r="B414">
        <v>2.92E-4</v>
      </c>
      <c r="C414">
        <v>3.9899999999999999E-4</v>
      </c>
      <c r="D414">
        <v>3.6400000000000001E-4</v>
      </c>
      <c r="E414">
        <v>3.0200000000000002E-4</v>
      </c>
      <c r="F414">
        <v>3.7500000000000001E-4</v>
      </c>
    </row>
    <row r="415" spans="1:6" x14ac:dyDescent="0.5">
      <c r="A415">
        <v>10.106999999999999</v>
      </c>
      <c r="B415">
        <v>2.7799999999999998E-4</v>
      </c>
      <c r="C415">
        <v>3.7199999999999999E-4</v>
      </c>
      <c r="D415">
        <v>3.5199999999999999E-4</v>
      </c>
      <c r="E415">
        <v>2.8299999999999999E-4</v>
      </c>
      <c r="F415">
        <v>3.79E-4</v>
      </c>
    </row>
    <row r="416" spans="1:6" x14ac:dyDescent="0.5">
      <c r="A416">
        <v>10.106999999999999</v>
      </c>
      <c r="B416">
        <v>2.8800000000000001E-4</v>
      </c>
      <c r="C416">
        <v>3.57E-4</v>
      </c>
      <c r="D416">
        <v>3.3700000000000001E-4</v>
      </c>
      <c r="E416">
        <v>2.7099999999999997E-4</v>
      </c>
      <c r="F416">
        <v>3.6000000000000002E-4</v>
      </c>
    </row>
    <row r="417" spans="1:6" x14ac:dyDescent="0.5">
      <c r="A417">
        <v>10.108000000000001</v>
      </c>
      <c r="B417">
        <v>2.7900000000000001E-4</v>
      </c>
      <c r="C417">
        <v>3.5799999999999997E-4</v>
      </c>
      <c r="D417">
        <v>3.5300000000000002E-4</v>
      </c>
      <c r="E417">
        <v>2.7799999999999998E-4</v>
      </c>
      <c r="F417">
        <v>3.68E-4</v>
      </c>
    </row>
    <row r="418" spans="1:6" x14ac:dyDescent="0.5">
      <c r="A418">
        <v>10.108000000000001</v>
      </c>
      <c r="B418">
        <v>2.7700000000000001E-4</v>
      </c>
      <c r="C418">
        <v>3.6699999999999998E-4</v>
      </c>
      <c r="D418">
        <v>3.3500000000000001E-4</v>
      </c>
      <c r="E418">
        <v>2.7999999999999998E-4</v>
      </c>
      <c r="F418">
        <v>3.8299999999999999E-4</v>
      </c>
    </row>
    <row r="419" spans="1:6" x14ac:dyDescent="0.5">
      <c r="A419">
        <v>10.109</v>
      </c>
      <c r="B419">
        <v>2.7300000000000002E-4</v>
      </c>
      <c r="C419">
        <v>3.6900000000000002E-4</v>
      </c>
      <c r="D419">
        <v>3.6000000000000002E-4</v>
      </c>
      <c r="E419">
        <v>2.6899999999999998E-4</v>
      </c>
      <c r="F419">
        <v>3.8299999999999999E-4</v>
      </c>
    </row>
    <row r="420" spans="1:6" x14ac:dyDescent="0.5">
      <c r="A420">
        <v>10.109</v>
      </c>
      <c r="B420">
        <v>2.9300000000000002E-4</v>
      </c>
      <c r="C420">
        <v>3.7100000000000002E-4</v>
      </c>
      <c r="D420">
        <v>3.5799999999999997E-4</v>
      </c>
      <c r="E420">
        <v>3.0200000000000002E-4</v>
      </c>
      <c r="F420">
        <v>3.86E-4</v>
      </c>
    </row>
    <row r="421" spans="1:6" x14ac:dyDescent="0.5">
      <c r="A421">
        <v>10.11</v>
      </c>
      <c r="B421">
        <v>3.01E-4</v>
      </c>
      <c r="C421">
        <v>3.8099999999999999E-4</v>
      </c>
      <c r="D421">
        <v>3.5399999999999999E-4</v>
      </c>
      <c r="E421">
        <v>2.9E-4</v>
      </c>
      <c r="F421">
        <v>3.8099999999999999E-4</v>
      </c>
    </row>
    <row r="422" spans="1:6" x14ac:dyDescent="0.5">
      <c r="A422">
        <v>10.11</v>
      </c>
      <c r="B422">
        <v>3.0200000000000002E-4</v>
      </c>
      <c r="C422">
        <v>3.4900000000000003E-4</v>
      </c>
      <c r="D422">
        <v>3.5199999999999999E-4</v>
      </c>
      <c r="E422">
        <v>2.72E-4</v>
      </c>
      <c r="F422">
        <v>3.9500000000000001E-4</v>
      </c>
    </row>
    <row r="423" spans="1:6" x14ac:dyDescent="0.5">
      <c r="A423">
        <v>10.111000000000001</v>
      </c>
      <c r="B423">
        <v>3.1100000000000002E-4</v>
      </c>
      <c r="C423">
        <v>3.7599999999999998E-4</v>
      </c>
      <c r="D423">
        <v>3.4900000000000003E-4</v>
      </c>
      <c r="E423">
        <v>2.8499999999999999E-4</v>
      </c>
      <c r="F423">
        <v>3.7100000000000002E-4</v>
      </c>
    </row>
    <row r="424" spans="1:6" x14ac:dyDescent="0.5">
      <c r="A424">
        <v>10.111000000000001</v>
      </c>
      <c r="B424">
        <v>3.0400000000000002E-4</v>
      </c>
      <c r="C424">
        <v>3.7500000000000001E-4</v>
      </c>
      <c r="D424">
        <v>3.4200000000000002E-4</v>
      </c>
      <c r="E424">
        <v>2.5999999999999998E-4</v>
      </c>
      <c r="F424">
        <v>3.9199999999999999E-4</v>
      </c>
    </row>
    <row r="425" spans="1:6" x14ac:dyDescent="0.5">
      <c r="A425">
        <v>10.112</v>
      </c>
      <c r="B425">
        <v>3.0299999999999999E-4</v>
      </c>
      <c r="C425">
        <v>3.5300000000000002E-4</v>
      </c>
      <c r="D425">
        <v>3.3700000000000001E-4</v>
      </c>
      <c r="E425">
        <v>2.8699999999999998E-4</v>
      </c>
      <c r="F425">
        <v>3.6600000000000001E-4</v>
      </c>
    </row>
    <row r="426" spans="1:6" x14ac:dyDescent="0.5">
      <c r="A426">
        <v>10.112</v>
      </c>
      <c r="B426">
        <v>3.0800000000000001E-4</v>
      </c>
      <c r="C426">
        <v>3.6099999999999999E-4</v>
      </c>
      <c r="D426">
        <v>3.3300000000000002E-4</v>
      </c>
      <c r="E426">
        <v>2.8499999999999999E-4</v>
      </c>
      <c r="F426">
        <v>3.6600000000000001E-4</v>
      </c>
    </row>
    <row r="427" spans="1:6" x14ac:dyDescent="0.5">
      <c r="A427">
        <v>10.113</v>
      </c>
      <c r="B427">
        <v>2.6800000000000001E-4</v>
      </c>
      <c r="C427">
        <v>3.5199999999999999E-4</v>
      </c>
      <c r="D427">
        <v>3.5399999999999999E-4</v>
      </c>
      <c r="E427">
        <v>2.7700000000000001E-4</v>
      </c>
      <c r="F427">
        <v>3.77E-4</v>
      </c>
    </row>
    <row r="428" spans="1:6" x14ac:dyDescent="0.5">
      <c r="A428">
        <v>10.113</v>
      </c>
      <c r="B428">
        <v>2.6899999999999998E-4</v>
      </c>
      <c r="C428">
        <v>3.7399999999999998E-4</v>
      </c>
      <c r="D428">
        <v>3.4900000000000003E-4</v>
      </c>
      <c r="E428">
        <v>2.7300000000000002E-4</v>
      </c>
      <c r="F428">
        <v>3.6400000000000001E-4</v>
      </c>
    </row>
    <row r="429" spans="1:6" x14ac:dyDescent="0.5">
      <c r="A429">
        <v>10.114000000000001</v>
      </c>
      <c r="B429">
        <v>2.9E-4</v>
      </c>
      <c r="C429">
        <v>3.4900000000000003E-4</v>
      </c>
      <c r="D429">
        <v>3.5399999999999999E-4</v>
      </c>
      <c r="E429">
        <v>2.9E-4</v>
      </c>
      <c r="F429">
        <v>3.7500000000000001E-4</v>
      </c>
    </row>
    <row r="430" spans="1:6" x14ac:dyDescent="0.5">
      <c r="A430">
        <v>10.114000000000001</v>
      </c>
      <c r="B430">
        <v>2.8200000000000002E-4</v>
      </c>
      <c r="C430">
        <v>3.6099999999999999E-4</v>
      </c>
      <c r="D430">
        <v>3.2499999999999999E-4</v>
      </c>
      <c r="E430">
        <v>2.9599999999999998E-4</v>
      </c>
      <c r="F430">
        <v>3.9899999999999999E-4</v>
      </c>
    </row>
    <row r="431" spans="1:6" x14ac:dyDescent="0.5">
      <c r="A431">
        <v>10.115</v>
      </c>
      <c r="B431">
        <v>3.1199999999999999E-4</v>
      </c>
      <c r="C431">
        <v>3.8999999999999999E-4</v>
      </c>
      <c r="D431">
        <v>3.28E-4</v>
      </c>
      <c r="E431">
        <v>2.8200000000000002E-4</v>
      </c>
      <c r="F431">
        <v>3.8000000000000002E-4</v>
      </c>
    </row>
    <row r="432" spans="1:6" x14ac:dyDescent="0.5">
      <c r="A432">
        <v>10.115</v>
      </c>
      <c r="B432">
        <v>2.7399999999999999E-4</v>
      </c>
      <c r="C432">
        <v>3.79E-4</v>
      </c>
      <c r="D432">
        <v>3.3199999999999999E-4</v>
      </c>
      <c r="E432">
        <v>2.8299999999999999E-4</v>
      </c>
      <c r="F432">
        <v>3.6400000000000001E-4</v>
      </c>
    </row>
    <row r="433" spans="1:6" x14ac:dyDescent="0.5">
      <c r="A433">
        <v>10.116</v>
      </c>
      <c r="B433">
        <v>3.0899999999999998E-4</v>
      </c>
      <c r="C433">
        <v>3.5300000000000002E-4</v>
      </c>
      <c r="D433">
        <v>3.4499999999999998E-4</v>
      </c>
      <c r="E433">
        <v>2.9500000000000001E-4</v>
      </c>
      <c r="F433">
        <v>3.7800000000000003E-4</v>
      </c>
    </row>
    <row r="434" spans="1:6" x14ac:dyDescent="0.5">
      <c r="A434">
        <v>10.116</v>
      </c>
      <c r="B434">
        <v>2.9100000000000003E-4</v>
      </c>
      <c r="C434">
        <v>3.4600000000000001E-4</v>
      </c>
      <c r="D434">
        <v>3.1599999999999998E-4</v>
      </c>
      <c r="E434">
        <v>2.8299999999999999E-4</v>
      </c>
      <c r="F434">
        <v>3.6600000000000001E-4</v>
      </c>
    </row>
    <row r="435" spans="1:6" x14ac:dyDescent="0.5">
      <c r="A435">
        <v>10.117000000000001</v>
      </c>
      <c r="B435">
        <v>2.8899999999999998E-4</v>
      </c>
      <c r="C435">
        <v>3.5799999999999997E-4</v>
      </c>
      <c r="D435">
        <v>3.5E-4</v>
      </c>
      <c r="E435">
        <v>2.7599999999999999E-4</v>
      </c>
      <c r="F435">
        <v>3.6999999999999999E-4</v>
      </c>
    </row>
    <row r="436" spans="1:6" x14ac:dyDescent="0.5">
      <c r="A436">
        <v>10.117000000000001</v>
      </c>
      <c r="B436">
        <v>2.9999999999999997E-4</v>
      </c>
      <c r="C436">
        <v>3.88E-4</v>
      </c>
      <c r="D436">
        <v>3.4699999999999998E-4</v>
      </c>
      <c r="E436">
        <v>2.7999999999999998E-4</v>
      </c>
      <c r="F436">
        <v>3.7399999999999998E-4</v>
      </c>
    </row>
    <row r="437" spans="1:6" x14ac:dyDescent="0.5">
      <c r="A437">
        <v>10.118</v>
      </c>
      <c r="B437">
        <v>3.0600000000000001E-4</v>
      </c>
      <c r="C437">
        <v>3.79E-4</v>
      </c>
      <c r="D437">
        <v>3.2600000000000001E-4</v>
      </c>
      <c r="E437">
        <v>2.5399999999999999E-4</v>
      </c>
      <c r="F437">
        <v>3.7300000000000001E-4</v>
      </c>
    </row>
    <row r="438" spans="1:6" x14ac:dyDescent="0.5">
      <c r="A438">
        <v>10.118</v>
      </c>
      <c r="B438">
        <v>2.72E-4</v>
      </c>
      <c r="C438">
        <v>3.7199999999999999E-4</v>
      </c>
      <c r="D438">
        <v>3.2899999999999997E-4</v>
      </c>
      <c r="E438">
        <v>2.7799999999999998E-4</v>
      </c>
      <c r="F438">
        <v>3.6999999999999999E-4</v>
      </c>
    </row>
    <row r="439" spans="1:6" x14ac:dyDescent="0.5">
      <c r="A439">
        <v>10.119</v>
      </c>
      <c r="B439">
        <v>2.81E-4</v>
      </c>
      <c r="C439">
        <v>3.7500000000000001E-4</v>
      </c>
      <c r="D439">
        <v>3.4000000000000002E-4</v>
      </c>
      <c r="E439">
        <v>2.7799999999999998E-4</v>
      </c>
      <c r="F439">
        <v>3.48E-4</v>
      </c>
    </row>
    <row r="440" spans="1:6" x14ac:dyDescent="0.5">
      <c r="A440">
        <v>10.119</v>
      </c>
      <c r="B440">
        <v>2.7999999999999998E-4</v>
      </c>
      <c r="C440">
        <v>3.6299999999999999E-4</v>
      </c>
      <c r="D440">
        <v>3.3399999999999999E-4</v>
      </c>
      <c r="E440">
        <v>2.9E-4</v>
      </c>
      <c r="F440">
        <v>3.4600000000000001E-4</v>
      </c>
    </row>
    <row r="441" spans="1:6" x14ac:dyDescent="0.5">
      <c r="A441">
        <v>10.119999999999999</v>
      </c>
      <c r="B441">
        <v>2.8800000000000001E-4</v>
      </c>
      <c r="C441">
        <v>3.6699999999999998E-4</v>
      </c>
      <c r="D441">
        <v>3.4900000000000003E-4</v>
      </c>
      <c r="E441">
        <v>2.8800000000000001E-4</v>
      </c>
      <c r="F441">
        <v>3.6699999999999998E-4</v>
      </c>
    </row>
    <row r="442" spans="1:6" x14ac:dyDescent="0.5">
      <c r="A442">
        <v>10.119999999999999</v>
      </c>
      <c r="B442">
        <v>2.7500000000000002E-4</v>
      </c>
      <c r="C442">
        <v>3.6499999999999998E-4</v>
      </c>
      <c r="D442">
        <v>3.5500000000000001E-4</v>
      </c>
      <c r="E442">
        <v>2.9500000000000001E-4</v>
      </c>
      <c r="F442">
        <v>3.7500000000000001E-4</v>
      </c>
    </row>
    <row r="443" spans="1:6" x14ac:dyDescent="0.5">
      <c r="A443">
        <v>10.121</v>
      </c>
      <c r="B443">
        <v>2.7700000000000001E-4</v>
      </c>
      <c r="C443">
        <v>3.6499999999999998E-4</v>
      </c>
      <c r="D443">
        <v>3.3599999999999998E-4</v>
      </c>
      <c r="E443">
        <v>2.7900000000000001E-4</v>
      </c>
      <c r="F443">
        <v>3.7199999999999999E-4</v>
      </c>
    </row>
    <row r="444" spans="1:6" x14ac:dyDescent="0.5">
      <c r="A444">
        <v>10.121</v>
      </c>
      <c r="B444">
        <v>2.7399999999999999E-4</v>
      </c>
      <c r="C444">
        <v>3.4699999999999998E-4</v>
      </c>
      <c r="D444">
        <v>3.3799999999999998E-4</v>
      </c>
      <c r="E444">
        <v>2.9300000000000002E-4</v>
      </c>
      <c r="F444">
        <v>3.77E-4</v>
      </c>
    </row>
    <row r="445" spans="1:6" x14ac:dyDescent="0.5">
      <c r="A445">
        <v>10.122</v>
      </c>
      <c r="B445">
        <v>2.8800000000000001E-4</v>
      </c>
      <c r="C445">
        <v>3.4900000000000003E-4</v>
      </c>
      <c r="D445">
        <v>3.1399999999999999E-4</v>
      </c>
      <c r="E445">
        <v>2.7599999999999999E-4</v>
      </c>
      <c r="F445">
        <v>3.4699999999999998E-4</v>
      </c>
    </row>
    <row r="446" spans="1:6" x14ac:dyDescent="0.5">
      <c r="A446">
        <v>10.122</v>
      </c>
      <c r="B446">
        <v>2.92E-4</v>
      </c>
      <c r="C446">
        <v>3.7300000000000001E-4</v>
      </c>
      <c r="D446">
        <v>3.3500000000000001E-4</v>
      </c>
      <c r="E446">
        <v>2.9100000000000003E-4</v>
      </c>
      <c r="F446">
        <v>3.6299999999999999E-4</v>
      </c>
    </row>
    <row r="447" spans="1:6" x14ac:dyDescent="0.5">
      <c r="A447">
        <v>10.122999999999999</v>
      </c>
      <c r="B447">
        <v>2.7599999999999999E-4</v>
      </c>
      <c r="C447">
        <v>3.4600000000000001E-4</v>
      </c>
      <c r="D447">
        <v>3.2400000000000001E-4</v>
      </c>
      <c r="E447">
        <v>2.5300000000000002E-4</v>
      </c>
      <c r="F447">
        <v>3.4099999999999999E-4</v>
      </c>
    </row>
    <row r="448" spans="1:6" x14ac:dyDescent="0.5">
      <c r="A448">
        <v>10.122999999999999</v>
      </c>
      <c r="B448">
        <v>2.61E-4</v>
      </c>
      <c r="C448">
        <v>3.4900000000000003E-4</v>
      </c>
      <c r="D448">
        <v>3.2299999999999999E-4</v>
      </c>
      <c r="E448">
        <v>2.8200000000000002E-4</v>
      </c>
      <c r="F448">
        <v>3.6400000000000001E-4</v>
      </c>
    </row>
    <row r="449" spans="1:6" x14ac:dyDescent="0.5">
      <c r="A449">
        <v>10.124000000000001</v>
      </c>
      <c r="B449">
        <v>2.7799999999999998E-4</v>
      </c>
      <c r="C449">
        <v>3.6600000000000001E-4</v>
      </c>
      <c r="D449">
        <v>3.19E-4</v>
      </c>
      <c r="E449">
        <v>2.8299999999999999E-4</v>
      </c>
      <c r="F449">
        <v>3.7399999999999998E-4</v>
      </c>
    </row>
    <row r="450" spans="1:6" x14ac:dyDescent="0.5">
      <c r="A450">
        <v>10.124000000000001</v>
      </c>
      <c r="B450">
        <v>2.7900000000000001E-4</v>
      </c>
      <c r="C450">
        <v>3.5399999999999999E-4</v>
      </c>
      <c r="D450">
        <v>3.3399999999999999E-4</v>
      </c>
      <c r="E450">
        <v>2.8699999999999998E-4</v>
      </c>
      <c r="F450">
        <v>3.6200000000000002E-4</v>
      </c>
    </row>
    <row r="451" spans="1:6" x14ac:dyDescent="0.5">
      <c r="A451">
        <v>10.125</v>
      </c>
      <c r="B451">
        <v>2.9300000000000002E-4</v>
      </c>
      <c r="C451">
        <v>3.6099999999999999E-4</v>
      </c>
      <c r="D451">
        <v>3.2499999999999999E-4</v>
      </c>
      <c r="E451">
        <v>2.6800000000000001E-4</v>
      </c>
      <c r="F451">
        <v>3.7399999999999998E-4</v>
      </c>
    </row>
    <row r="452" spans="1:6" x14ac:dyDescent="0.5">
      <c r="A452">
        <v>10.125</v>
      </c>
      <c r="B452">
        <v>2.8299999999999999E-4</v>
      </c>
      <c r="C452">
        <v>3.8000000000000002E-4</v>
      </c>
      <c r="D452">
        <v>3.2899999999999997E-4</v>
      </c>
      <c r="E452">
        <v>2.7700000000000001E-4</v>
      </c>
      <c r="F452">
        <v>3.6000000000000002E-4</v>
      </c>
    </row>
    <row r="453" spans="1:6" x14ac:dyDescent="0.5">
      <c r="A453">
        <v>10.125999999999999</v>
      </c>
      <c r="B453">
        <v>2.8499999999999999E-4</v>
      </c>
      <c r="C453">
        <v>3.5500000000000001E-4</v>
      </c>
      <c r="D453">
        <v>3.2400000000000001E-4</v>
      </c>
      <c r="E453">
        <v>2.6600000000000001E-4</v>
      </c>
      <c r="F453">
        <v>3.4900000000000003E-4</v>
      </c>
    </row>
    <row r="454" spans="1:6" x14ac:dyDescent="0.5">
      <c r="A454">
        <v>10.125999999999999</v>
      </c>
      <c r="B454">
        <v>2.8200000000000002E-4</v>
      </c>
      <c r="C454">
        <v>3.6299999999999999E-4</v>
      </c>
      <c r="D454">
        <v>3.4699999999999998E-4</v>
      </c>
      <c r="E454">
        <v>2.8200000000000002E-4</v>
      </c>
      <c r="F454">
        <v>3.6900000000000002E-4</v>
      </c>
    </row>
    <row r="455" spans="1:6" x14ac:dyDescent="0.5">
      <c r="A455">
        <v>10.127000000000001</v>
      </c>
      <c r="B455">
        <v>2.8899999999999998E-4</v>
      </c>
      <c r="C455">
        <v>3.4299999999999999E-4</v>
      </c>
      <c r="D455">
        <v>3.2699999999999998E-4</v>
      </c>
      <c r="E455">
        <v>2.8899999999999998E-4</v>
      </c>
      <c r="F455">
        <v>3.4600000000000001E-4</v>
      </c>
    </row>
    <row r="456" spans="1:6" x14ac:dyDescent="0.5">
      <c r="A456">
        <v>10.127000000000001</v>
      </c>
      <c r="B456">
        <v>2.9599999999999998E-4</v>
      </c>
      <c r="C456">
        <v>3.48E-4</v>
      </c>
      <c r="D456">
        <v>3.2299999999999999E-4</v>
      </c>
      <c r="E456">
        <v>2.8400000000000002E-4</v>
      </c>
      <c r="F456">
        <v>3.57E-4</v>
      </c>
    </row>
    <row r="457" spans="1:6" x14ac:dyDescent="0.5">
      <c r="A457">
        <v>10.128</v>
      </c>
      <c r="B457">
        <v>2.7700000000000001E-4</v>
      </c>
      <c r="C457">
        <v>3.6000000000000002E-4</v>
      </c>
      <c r="D457">
        <v>3.4299999999999999E-4</v>
      </c>
      <c r="E457">
        <v>2.6200000000000003E-4</v>
      </c>
      <c r="F457">
        <v>3.6400000000000001E-4</v>
      </c>
    </row>
    <row r="458" spans="1:6" x14ac:dyDescent="0.5">
      <c r="A458">
        <v>10.128</v>
      </c>
      <c r="B458">
        <v>2.6699999999999998E-4</v>
      </c>
      <c r="C458">
        <v>3.6900000000000002E-4</v>
      </c>
      <c r="D458">
        <v>3.4900000000000003E-4</v>
      </c>
      <c r="E458">
        <v>2.7799999999999998E-4</v>
      </c>
      <c r="F458">
        <v>3.3199999999999999E-4</v>
      </c>
    </row>
    <row r="459" spans="1:6" x14ac:dyDescent="0.5">
      <c r="A459">
        <v>10.129</v>
      </c>
      <c r="B459">
        <v>2.7900000000000001E-4</v>
      </c>
      <c r="C459">
        <v>3.57E-4</v>
      </c>
      <c r="D459">
        <v>3.5E-4</v>
      </c>
      <c r="E459">
        <v>3.0600000000000001E-4</v>
      </c>
      <c r="F459">
        <v>3.6499999999999998E-4</v>
      </c>
    </row>
    <row r="460" spans="1:6" x14ac:dyDescent="0.5">
      <c r="A460">
        <v>10.129</v>
      </c>
      <c r="B460">
        <v>2.8699999999999998E-4</v>
      </c>
      <c r="C460">
        <v>3.6200000000000002E-4</v>
      </c>
      <c r="D460">
        <v>3.6600000000000001E-4</v>
      </c>
      <c r="E460">
        <v>2.7300000000000002E-4</v>
      </c>
      <c r="F460">
        <v>3.7300000000000001E-4</v>
      </c>
    </row>
    <row r="461" spans="1:6" x14ac:dyDescent="0.5">
      <c r="A461">
        <v>10.130000000000001</v>
      </c>
      <c r="B461">
        <v>2.6600000000000001E-4</v>
      </c>
      <c r="C461">
        <v>3.4699999999999998E-4</v>
      </c>
      <c r="D461">
        <v>3.2600000000000001E-4</v>
      </c>
      <c r="E461">
        <v>2.7799999999999998E-4</v>
      </c>
      <c r="F461">
        <v>3.5100000000000002E-4</v>
      </c>
    </row>
    <row r="462" spans="1:6" x14ac:dyDescent="0.5">
      <c r="A462">
        <v>10.130000000000001</v>
      </c>
      <c r="B462">
        <v>2.6400000000000002E-4</v>
      </c>
      <c r="C462">
        <v>3.5799999999999997E-4</v>
      </c>
      <c r="D462">
        <v>3.1500000000000001E-4</v>
      </c>
      <c r="E462">
        <v>2.8699999999999998E-4</v>
      </c>
      <c r="F462">
        <v>3.6000000000000002E-4</v>
      </c>
    </row>
    <row r="463" spans="1:6" x14ac:dyDescent="0.5">
      <c r="A463">
        <v>10.131</v>
      </c>
      <c r="B463">
        <v>2.8800000000000001E-4</v>
      </c>
      <c r="C463">
        <v>3.4900000000000003E-4</v>
      </c>
      <c r="D463">
        <v>3.3100000000000002E-4</v>
      </c>
      <c r="E463">
        <v>2.6499999999999999E-4</v>
      </c>
      <c r="F463">
        <v>3.3E-4</v>
      </c>
    </row>
    <row r="464" spans="1:6" x14ac:dyDescent="0.5">
      <c r="A464">
        <v>10.131</v>
      </c>
      <c r="B464">
        <v>2.99E-4</v>
      </c>
      <c r="C464">
        <v>3.5500000000000001E-4</v>
      </c>
      <c r="D464">
        <v>3.4000000000000002E-4</v>
      </c>
      <c r="E464">
        <v>2.6400000000000002E-4</v>
      </c>
      <c r="F464">
        <v>3.68E-4</v>
      </c>
    </row>
    <row r="465" spans="1:6" x14ac:dyDescent="0.5">
      <c r="A465">
        <v>10.132</v>
      </c>
      <c r="B465">
        <v>2.6699999999999998E-4</v>
      </c>
      <c r="C465">
        <v>3.6099999999999999E-4</v>
      </c>
      <c r="D465">
        <v>3.2200000000000002E-4</v>
      </c>
      <c r="E465">
        <v>2.7099999999999997E-4</v>
      </c>
      <c r="F465">
        <v>3.7500000000000001E-4</v>
      </c>
    </row>
    <row r="466" spans="1:6" x14ac:dyDescent="0.5">
      <c r="A466">
        <v>10.132</v>
      </c>
      <c r="B466">
        <v>2.9799999999999998E-4</v>
      </c>
      <c r="C466">
        <v>3.3799999999999998E-4</v>
      </c>
      <c r="D466">
        <v>3.2299999999999999E-4</v>
      </c>
      <c r="E466">
        <v>2.5999999999999998E-4</v>
      </c>
      <c r="F466">
        <v>3.6499999999999998E-4</v>
      </c>
    </row>
    <row r="467" spans="1:6" x14ac:dyDescent="0.5">
      <c r="A467">
        <v>10.132999999999999</v>
      </c>
      <c r="B467">
        <v>2.6899999999999998E-4</v>
      </c>
      <c r="C467">
        <v>3.5500000000000001E-4</v>
      </c>
      <c r="D467">
        <v>3.3300000000000002E-4</v>
      </c>
      <c r="E467">
        <v>2.5399999999999999E-4</v>
      </c>
      <c r="F467">
        <v>3.6400000000000001E-4</v>
      </c>
    </row>
    <row r="468" spans="1:6" x14ac:dyDescent="0.5">
      <c r="A468">
        <v>10.132999999999999</v>
      </c>
      <c r="B468">
        <v>2.8499999999999999E-4</v>
      </c>
      <c r="C468">
        <v>3.4400000000000001E-4</v>
      </c>
      <c r="D468">
        <v>3.4299999999999999E-4</v>
      </c>
      <c r="E468">
        <v>2.7E-4</v>
      </c>
      <c r="F468">
        <v>3.5E-4</v>
      </c>
    </row>
    <row r="469" spans="1:6" x14ac:dyDescent="0.5">
      <c r="A469">
        <v>10.134</v>
      </c>
      <c r="B469">
        <v>2.9500000000000001E-4</v>
      </c>
      <c r="C469">
        <v>3.48E-4</v>
      </c>
      <c r="D469">
        <v>3.2600000000000001E-4</v>
      </c>
      <c r="E469">
        <v>2.7900000000000001E-4</v>
      </c>
      <c r="F469">
        <v>3.7100000000000002E-4</v>
      </c>
    </row>
    <row r="470" spans="1:6" x14ac:dyDescent="0.5">
      <c r="A470">
        <v>10.134</v>
      </c>
      <c r="B470">
        <v>2.8899999999999998E-4</v>
      </c>
      <c r="C470">
        <v>3.4499999999999998E-4</v>
      </c>
      <c r="D470">
        <v>3.4699999999999998E-4</v>
      </c>
      <c r="E470">
        <v>2.5599999999999999E-4</v>
      </c>
      <c r="F470">
        <v>3.5599999999999998E-4</v>
      </c>
    </row>
    <row r="471" spans="1:6" x14ac:dyDescent="0.5">
      <c r="A471">
        <v>10.135</v>
      </c>
      <c r="B471">
        <v>2.7900000000000001E-4</v>
      </c>
      <c r="C471">
        <v>3.5599999999999998E-4</v>
      </c>
      <c r="D471">
        <v>3.3199999999999999E-4</v>
      </c>
      <c r="E471">
        <v>2.7900000000000001E-4</v>
      </c>
      <c r="F471">
        <v>3.6299999999999999E-4</v>
      </c>
    </row>
    <row r="472" spans="1:6" x14ac:dyDescent="0.5">
      <c r="A472">
        <v>10.135</v>
      </c>
      <c r="B472">
        <v>2.72E-4</v>
      </c>
      <c r="C472">
        <v>3.4200000000000002E-4</v>
      </c>
      <c r="D472">
        <v>3.5399999999999999E-4</v>
      </c>
      <c r="E472">
        <v>2.6899999999999998E-4</v>
      </c>
      <c r="F472">
        <v>3.6000000000000002E-4</v>
      </c>
    </row>
    <row r="473" spans="1:6" x14ac:dyDescent="0.5">
      <c r="A473">
        <v>10.135999999999999</v>
      </c>
      <c r="B473">
        <v>2.81E-4</v>
      </c>
      <c r="C473">
        <v>3.4000000000000002E-4</v>
      </c>
      <c r="D473">
        <v>3.4600000000000001E-4</v>
      </c>
      <c r="E473">
        <v>2.7099999999999997E-4</v>
      </c>
      <c r="F473">
        <v>3.5100000000000002E-4</v>
      </c>
    </row>
    <row r="474" spans="1:6" x14ac:dyDescent="0.5">
      <c r="A474">
        <v>10.135999999999999</v>
      </c>
      <c r="B474">
        <v>2.7900000000000001E-4</v>
      </c>
      <c r="C474">
        <v>3.5199999999999999E-4</v>
      </c>
      <c r="D474">
        <v>3.4400000000000001E-4</v>
      </c>
      <c r="E474">
        <v>2.8499999999999999E-4</v>
      </c>
      <c r="F474">
        <v>3.4600000000000001E-4</v>
      </c>
    </row>
    <row r="475" spans="1:6" x14ac:dyDescent="0.5">
      <c r="A475">
        <v>10.137</v>
      </c>
      <c r="B475">
        <v>2.6600000000000001E-4</v>
      </c>
      <c r="C475">
        <v>3.5399999999999999E-4</v>
      </c>
      <c r="D475">
        <v>3.2000000000000003E-4</v>
      </c>
      <c r="E475">
        <v>2.9E-4</v>
      </c>
      <c r="F475">
        <v>3.5500000000000001E-4</v>
      </c>
    </row>
    <row r="476" spans="1:6" x14ac:dyDescent="0.5">
      <c r="A476">
        <v>10.137</v>
      </c>
      <c r="B476">
        <v>2.7300000000000002E-4</v>
      </c>
      <c r="C476">
        <v>3.4299999999999999E-4</v>
      </c>
      <c r="D476">
        <v>2.92E-4</v>
      </c>
      <c r="E476">
        <v>2.5099999999999998E-4</v>
      </c>
      <c r="F476">
        <v>3.39E-4</v>
      </c>
    </row>
    <row r="477" spans="1:6" x14ac:dyDescent="0.5">
      <c r="A477">
        <v>10.138</v>
      </c>
      <c r="B477">
        <v>2.8699999999999998E-4</v>
      </c>
      <c r="C477">
        <v>3.4499999999999998E-4</v>
      </c>
      <c r="D477">
        <v>3.5199999999999999E-4</v>
      </c>
      <c r="E477">
        <v>2.7599999999999999E-4</v>
      </c>
      <c r="F477">
        <v>3.3799999999999998E-4</v>
      </c>
    </row>
    <row r="478" spans="1:6" x14ac:dyDescent="0.5">
      <c r="A478">
        <v>10.138</v>
      </c>
      <c r="B478">
        <v>2.7599999999999999E-4</v>
      </c>
      <c r="C478">
        <v>3.5799999999999997E-4</v>
      </c>
      <c r="D478">
        <v>3.2000000000000003E-4</v>
      </c>
      <c r="E478">
        <v>2.7399999999999999E-4</v>
      </c>
      <c r="F478">
        <v>3.9300000000000001E-4</v>
      </c>
    </row>
    <row r="479" spans="1:6" x14ac:dyDescent="0.5">
      <c r="A479">
        <v>10.138999999999999</v>
      </c>
      <c r="B479">
        <v>2.7500000000000002E-4</v>
      </c>
      <c r="C479">
        <v>3.5199999999999999E-4</v>
      </c>
      <c r="D479">
        <v>3.3300000000000002E-4</v>
      </c>
      <c r="E479">
        <v>2.6499999999999999E-4</v>
      </c>
      <c r="F479">
        <v>3.2899999999999997E-4</v>
      </c>
    </row>
    <row r="480" spans="1:6" x14ac:dyDescent="0.5">
      <c r="A480">
        <v>10.138999999999999</v>
      </c>
      <c r="B480">
        <v>2.8299999999999999E-4</v>
      </c>
      <c r="C480">
        <v>3.6200000000000002E-4</v>
      </c>
      <c r="D480">
        <v>3.3300000000000002E-4</v>
      </c>
      <c r="E480">
        <v>2.7399999999999999E-4</v>
      </c>
      <c r="F480">
        <v>3.3199999999999999E-4</v>
      </c>
    </row>
    <row r="481" spans="1:6" x14ac:dyDescent="0.5">
      <c r="A481">
        <v>10.14</v>
      </c>
      <c r="B481">
        <v>2.8899999999999998E-4</v>
      </c>
      <c r="C481">
        <v>3.6200000000000002E-4</v>
      </c>
      <c r="D481">
        <v>3.3799999999999998E-4</v>
      </c>
      <c r="E481">
        <v>2.7500000000000002E-4</v>
      </c>
      <c r="F481">
        <v>3.5599999999999998E-4</v>
      </c>
    </row>
    <row r="482" spans="1:6" x14ac:dyDescent="0.5">
      <c r="A482">
        <v>10.14</v>
      </c>
      <c r="B482">
        <v>2.92E-4</v>
      </c>
      <c r="C482">
        <v>3.4600000000000001E-4</v>
      </c>
      <c r="D482">
        <v>3.5300000000000002E-4</v>
      </c>
      <c r="E482">
        <v>2.72E-4</v>
      </c>
      <c r="F482">
        <v>3.5E-4</v>
      </c>
    </row>
    <row r="483" spans="1:6" x14ac:dyDescent="0.5">
      <c r="A483">
        <v>10.141</v>
      </c>
      <c r="B483">
        <v>2.9700000000000001E-4</v>
      </c>
      <c r="C483">
        <v>3.6099999999999999E-4</v>
      </c>
      <c r="D483">
        <v>3.21E-4</v>
      </c>
      <c r="E483">
        <v>2.92E-4</v>
      </c>
      <c r="F483">
        <v>3.57E-4</v>
      </c>
    </row>
    <row r="484" spans="1:6" x14ac:dyDescent="0.5">
      <c r="A484">
        <v>10.141</v>
      </c>
      <c r="B484">
        <v>2.6600000000000001E-4</v>
      </c>
      <c r="C484">
        <v>3.4900000000000003E-4</v>
      </c>
      <c r="D484">
        <v>3.2299999999999999E-4</v>
      </c>
      <c r="E484">
        <v>2.6800000000000001E-4</v>
      </c>
      <c r="F484">
        <v>3.4900000000000003E-4</v>
      </c>
    </row>
    <row r="485" spans="1:6" x14ac:dyDescent="0.5">
      <c r="A485">
        <v>10.141999999999999</v>
      </c>
      <c r="B485">
        <v>2.8299999999999999E-4</v>
      </c>
      <c r="C485">
        <v>3.5399999999999999E-4</v>
      </c>
      <c r="D485">
        <v>3.0800000000000001E-4</v>
      </c>
      <c r="E485">
        <v>2.6699999999999998E-4</v>
      </c>
      <c r="F485">
        <v>3.4400000000000001E-4</v>
      </c>
    </row>
    <row r="486" spans="1:6" x14ac:dyDescent="0.5">
      <c r="A486">
        <v>10.141999999999999</v>
      </c>
      <c r="B486">
        <v>2.7E-4</v>
      </c>
      <c r="C486">
        <v>3.3199999999999999E-4</v>
      </c>
      <c r="D486">
        <v>3.39E-4</v>
      </c>
      <c r="E486">
        <v>2.6400000000000002E-4</v>
      </c>
      <c r="F486">
        <v>3.4900000000000003E-4</v>
      </c>
    </row>
    <row r="487" spans="1:6" x14ac:dyDescent="0.5">
      <c r="A487">
        <v>10.143000000000001</v>
      </c>
      <c r="B487">
        <v>2.7700000000000001E-4</v>
      </c>
      <c r="C487">
        <v>3.3500000000000001E-4</v>
      </c>
      <c r="D487">
        <v>3.0600000000000001E-4</v>
      </c>
      <c r="E487">
        <v>2.5000000000000001E-4</v>
      </c>
      <c r="F487">
        <v>3.4900000000000003E-4</v>
      </c>
    </row>
    <row r="488" spans="1:6" x14ac:dyDescent="0.5">
      <c r="A488">
        <v>10.143000000000001</v>
      </c>
      <c r="B488">
        <v>2.8899999999999998E-4</v>
      </c>
      <c r="C488">
        <v>3.5E-4</v>
      </c>
      <c r="D488">
        <v>3.2899999999999997E-4</v>
      </c>
      <c r="E488">
        <v>2.92E-4</v>
      </c>
      <c r="F488">
        <v>3.48E-4</v>
      </c>
    </row>
    <row r="489" spans="1:6" x14ac:dyDescent="0.5">
      <c r="A489">
        <v>10.144</v>
      </c>
      <c r="B489">
        <v>2.9300000000000002E-4</v>
      </c>
      <c r="C489">
        <v>3.5799999999999997E-4</v>
      </c>
      <c r="D489">
        <v>3.1199999999999999E-4</v>
      </c>
      <c r="E489">
        <v>2.81E-4</v>
      </c>
      <c r="F489">
        <v>3.5500000000000001E-4</v>
      </c>
    </row>
    <row r="490" spans="1:6" x14ac:dyDescent="0.5">
      <c r="A490">
        <v>10.144</v>
      </c>
      <c r="B490">
        <v>2.8899999999999998E-4</v>
      </c>
      <c r="C490">
        <v>3.6299999999999999E-4</v>
      </c>
      <c r="D490">
        <v>3.2600000000000001E-4</v>
      </c>
      <c r="E490">
        <v>2.6600000000000001E-4</v>
      </c>
      <c r="F490">
        <v>3.48E-4</v>
      </c>
    </row>
    <row r="491" spans="1:6" x14ac:dyDescent="0.5">
      <c r="A491">
        <v>10.145</v>
      </c>
      <c r="B491">
        <v>2.7799999999999998E-4</v>
      </c>
      <c r="C491">
        <v>3.7399999999999998E-4</v>
      </c>
      <c r="D491">
        <v>3.2400000000000001E-4</v>
      </c>
      <c r="E491">
        <v>2.5700000000000001E-4</v>
      </c>
      <c r="F491">
        <v>3.5399999999999999E-4</v>
      </c>
    </row>
    <row r="492" spans="1:6" x14ac:dyDescent="0.5">
      <c r="A492">
        <v>10.145</v>
      </c>
      <c r="B492">
        <v>2.7900000000000001E-4</v>
      </c>
      <c r="C492">
        <v>3.7199999999999999E-4</v>
      </c>
      <c r="D492">
        <v>3.19E-4</v>
      </c>
      <c r="E492">
        <v>2.4699999999999999E-4</v>
      </c>
      <c r="F492">
        <v>3.5100000000000002E-4</v>
      </c>
    </row>
    <row r="493" spans="1:6" x14ac:dyDescent="0.5">
      <c r="A493">
        <v>10.146000000000001</v>
      </c>
      <c r="B493">
        <v>2.7999999999999998E-4</v>
      </c>
      <c r="C493">
        <v>3.4299999999999999E-4</v>
      </c>
      <c r="D493">
        <v>3.28E-4</v>
      </c>
      <c r="E493">
        <v>2.7599999999999999E-4</v>
      </c>
      <c r="F493">
        <v>3.4699999999999998E-4</v>
      </c>
    </row>
    <row r="494" spans="1:6" x14ac:dyDescent="0.5">
      <c r="A494">
        <v>10.146000000000001</v>
      </c>
      <c r="B494">
        <v>2.7999999999999998E-4</v>
      </c>
      <c r="C494">
        <v>3.57E-4</v>
      </c>
      <c r="D494">
        <v>3.0299999999999999E-4</v>
      </c>
      <c r="E494">
        <v>2.7999999999999998E-4</v>
      </c>
      <c r="F494">
        <v>3.4000000000000002E-4</v>
      </c>
    </row>
    <row r="495" spans="1:6" x14ac:dyDescent="0.5">
      <c r="A495">
        <v>10.147</v>
      </c>
      <c r="B495">
        <v>2.8499999999999999E-4</v>
      </c>
      <c r="C495">
        <v>3.4699999999999998E-4</v>
      </c>
      <c r="D495">
        <v>3.3E-4</v>
      </c>
      <c r="E495">
        <v>2.9100000000000003E-4</v>
      </c>
      <c r="F495">
        <v>3.4400000000000001E-4</v>
      </c>
    </row>
    <row r="496" spans="1:6" x14ac:dyDescent="0.5">
      <c r="A496">
        <v>10.147</v>
      </c>
      <c r="B496">
        <v>2.7099999999999997E-4</v>
      </c>
      <c r="C496">
        <v>3.59E-4</v>
      </c>
      <c r="D496">
        <v>3.4499999999999998E-4</v>
      </c>
      <c r="E496">
        <v>2.6499999999999999E-4</v>
      </c>
      <c r="F496">
        <v>3.4900000000000003E-4</v>
      </c>
    </row>
    <row r="497" spans="1:6" x14ac:dyDescent="0.5">
      <c r="A497">
        <v>10.148</v>
      </c>
      <c r="B497">
        <v>2.7999999999999998E-4</v>
      </c>
      <c r="C497">
        <v>3.4400000000000001E-4</v>
      </c>
      <c r="D497">
        <v>3.3E-4</v>
      </c>
      <c r="E497">
        <v>2.61E-4</v>
      </c>
      <c r="F497">
        <v>3.2400000000000001E-4</v>
      </c>
    </row>
    <row r="498" spans="1:6" x14ac:dyDescent="0.5">
      <c r="A498">
        <v>10.148</v>
      </c>
      <c r="B498">
        <v>2.5300000000000002E-4</v>
      </c>
      <c r="C498">
        <v>3.3E-4</v>
      </c>
      <c r="D498">
        <v>3.28E-4</v>
      </c>
      <c r="E498">
        <v>2.6800000000000001E-4</v>
      </c>
      <c r="F498">
        <v>3.4299999999999999E-4</v>
      </c>
    </row>
    <row r="499" spans="1:6" x14ac:dyDescent="0.5">
      <c r="A499">
        <v>10.148999999999999</v>
      </c>
      <c r="B499">
        <v>2.6800000000000001E-4</v>
      </c>
      <c r="C499">
        <v>3.4200000000000002E-4</v>
      </c>
      <c r="D499">
        <v>3.4299999999999999E-4</v>
      </c>
      <c r="E499">
        <v>2.5700000000000001E-4</v>
      </c>
      <c r="F499">
        <v>3.5500000000000001E-4</v>
      </c>
    </row>
    <row r="500" spans="1:6" x14ac:dyDescent="0.5">
      <c r="A500">
        <v>10.148999999999999</v>
      </c>
      <c r="B500">
        <v>2.6400000000000002E-4</v>
      </c>
      <c r="C500">
        <v>3.4499999999999998E-4</v>
      </c>
      <c r="D500">
        <v>3.2400000000000001E-4</v>
      </c>
      <c r="E500">
        <v>2.6899999999999998E-4</v>
      </c>
      <c r="F500">
        <v>3.4499999999999998E-4</v>
      </c>
    </row>
    <row r="501" spans="1:6" x14ac:dyDescent="0.5">
      <c r="A501">
        <v>10.15</v>
      </c>
      <c r="B501">
        <v>2.7099999999999997E-4</v>
      </c>
      <c r="C501">
        <v>3.28E-4</v>
      </c>
      <c r="D501">
        <v>3.3399999999999999E-4</v>
      </c>
      <c r="E501">
        <v>2.6200000000000003E-4</v>
      </c>
      <c r="F501">
        <v>3.4099999999999999E-4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7007-B48B-40F0-A4C0-F0B437F5AE2C}">
  <dimension ref="A1:V16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35" x14ac:dyDescent="0.5"/>
  <cols>
    <col min="4" max="4" width="10.29296875" bestFit="1" customWidth="1"/>
  </cols>
  <sheetData>
    <row r="1" spans="1:22" x14ac:dyDescent="0.5">
      <c r="D1" s="1"/>
      <c r="E1" s="1" t="s">
        <v>4</v>
      </c>
      <c r="F1" s="1"/>
      <c r="G1" s="1"/>
      <c r="H1" s="1" t="s">
        <v>5</v>
      </c>
      <c r="I1" s="1"/>
      <c r="J1" s="1"/>
      <c r="K1" s="1"/>
      <c r="L1" s="1" t="s">
        <v>11</v>
      </c>
      <c r="M1" s="1"/>
      <c r="N1" s="1" t="s">
        <v>13</v>
      </c>
      <c r="O1" s="1"/>
      <c r="P1" s="1" t="s">
        <v>16</v>
      </c>
      <c r="Q1" s="1"/>
      <c r="R1" s="1"/>
      <c r="S1" t="s">
        <v>19</v>
      </c>
      <c r="V1" t="s">
        <v>21</v>
      </c>
    </row>
    <row r="2" spans="1:22" x14ac:dyDescent="0.5">
      <c r="A2" t="s">
        <v>0</v>
      </c>
      <c r="B2" t="s">
        <v>2</v>
      </c>
      <c r="C2" t="s">
        <v>3</v>
      </c>
      <c r="D2" s="1"/>
      <c r="E2" s="1" t="s">
        <v>1</v>
      </c>
      <c r="F2" s="1" t="s">
        <v>14</v>
      </c>
      <c r="G2" s="1" t="s">
        <v>15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6</v>
      </c>
      <c r="M2" s="1" t="s">
        <v>12</v>
      </c>
      <c r="N2" s="1" t="s">
        <v>1</v>
      </c>
      <c r="O2" s="1" t="s">
        <v>14</v>
      </c>
      <c r="P2" s="3" t="s">
        <v>17</v>
      </c>
      <c r="Q2" s="1" t="s">
        <v>18</v>
      </c>
      <c r="R2" s="1"/>
      <c r="S2" s="1" t="s">
        <v>1</v>
      </c>
      <c r="T2" s="1" t="s">
        <v>20</v>
      </c>
      <c r="V2" s="3" t="s">
        <v>20</v>
      </c>
    </row>
    <row r="3" spans="1:22" x14ac:dyDescent="0.5">
      <c r="A3">
        <v>1</v>
      </c>
      <c r="B3">
        <v>90</v>
      </c>
      <c r="C3">
        <v>6</v>
      </c>
      <c r="D3" s="2">
        <v>43794</v>
      </c>
      <c r="E3">
        <v>4.627883583</v>
      </c>
      <c r="F3">
        <v>756.43635540000002</v>
      </c>
      <c r="G3">
        <v>2896.3851610000002</v>
      </c>
      <c r="H3">
        <v>9.2206729000000001E-2</v>
      </c>
      <c r="I3">
        <v>8.0308700000000007E-3</v>
      </c>
      <c r="J3">
        <v>2.0145092999999999E-2</v>
      </c>
      <c r="K3">
        <v>1.9565440000000002E-3</v>
      </c>
      <c r="L3">
        <v>11.481536370000001</v>
      </c>
      <c r="M3">
        <v>10.2962632</v>
      </c>
      <c r="N3">
        <v>1.4399090000000001E-3</v>
      </c>
      <c r="O3">
        <v>16.99724977</v>
      </c>
      <c r="P3">
        <v>0.31113777399999998</v>
      </c>
      <c r="Q3">
        <v>22.470165059999999</v>
      </c>
      <c r="S3">
        <v>4.085720942</v>
      </c>
      <c r="T3">
        <v>10.39920214</v>
      </c>
      <c r="V3">
        <v>21.903579300000001</v>
      </c>
    </row>
    <row r="4" spans="1:22" x14ac:dyDescent="0.5">
      <c r="A4">
        <v>1</v>
      </c>
      <c r="B4">
        <v>90</v>
      </c>
      <c r="C4">
        <v>6</v>
      </c>
      <c r="D4" s="2">
        <v>43794</v>
      </c>
      <c r="E4">
        <v>4.627370408</v>
      </c>
      <c r="F4">
        <v>830.38244169999996</v>
      </c>
      <c r="G4">
        <v>3033.3125559999999</v>
      </c>
      <c r="H4">
        <v>7.0439844000000001E-2</v>
      </c>
      <c r="I4">
        <v>6.2059300000000001E-3</v>
      </c>
      <c r="J4">
        <v>1.5456509E-2</v>
      </c>
      <c r="K4">
        <v>1.575178E-3</v>
      </c>
      <c r="L4">
        <v>11.35040923</v>
      </c>
      <c r="M4">
        <v>9.8125503869999999</v>
      </c>
      <c r="N4">
        <v>1.418667E-3</v>
      </c>
      <c r="O4">
        <v>27.340176110000002</v>
      </c>
      <c r="P4">
        <v>0.30658173100000002</v>
      </c>
      <c r="Q4">
        <v>32.924800349999998</v>
      </c>
      <c r="S4">
        <v>4.0880604380000003</v>
      </c>
      <c r="T4">
        <v>10.97775983</v>
      </c>
      <c r="V4">
        <v>21.516781869999999</v>
      </c>
    </row>
    <row r="5" spans="1:22" x14ac:dyDescent="0.5">
      <c r="A5">
        <v>1</v>
      </c>
      <c r="B5">
        <v>90</v>
      </c>
      <c r="C5">
        <v>6</v>
      </c>
      <c r="D5" s="2">
        <v>43794</v>
      </c>
      <c r="E5">
        <v>4.6259034779999997</v>
      </c>
      <c r="F5">
        <v>860.61374220000005</v>
      </c>
      <c r="G5">
        <v>2772.999538</v>
      </c>
      <c r="H5">
        <v>9.7703132999999998E-2</v>
      </c>
      <c r="I5">
        <v>6.3790699999999997E-3</v>
      </c>
      <c r="J5">
        <v>2.1348933E-2</v>
      </c>
      <c r="K5">
        <v>1.607203E-3</v>
      </c>
      <c r="L5">
        <v>15.316204000000001</v>
      </c>
      <c r="M5">
        <v>13.283282760000001</v>
      </c>
      <c r="N5">
        <v>1.330475E-3</v>
      </c>
      <c r="O5">
        <v>15.206989569999999</v>
      </c>
      <c r="P5">
        <v>0.28761417700000003</v>
      </c>
      <c r="Q5">
        <v>17.66993579</v>
      </c>
      <c r="S5">
        <v>4.0880000860000001</v>
      </c>
      <c r="T5">
        <v>10.96283468</v>
      </c>
      <c r="V5">
        <v>21.189769949999999</v>
      </c>
    </row>
    <row r="6" spans="1:22" x14ac:dyDescent="0.5">
      <c r="A6">
        <v>1</v>
      </c>
      <c r="B6">
        <v>90</v>
      </c>
      <c r="C6">
        <v>6</v>
      </c>
      <c r="D6" s="2">
        <v>43794</v>
      </c>
      <c r="E6">
        <v>4.6210075990000004</v>
      </c>
      <c r="F6">
        <v>825.32433430000003</v>
      </c>
      <c r="G6">
        <v>2740.1963409999998</v>
      </c>
      <c r="H6">
        <v>8.3378508000000004E-2</v>
      </c>
      <c r="I6">
        <v>5.2617540000000004E-3</v>
      </c>
      <c r="J6">
        <v>1.827343E-2</v>
      </c>
      <c r="K6">
        <v>1.3689329999999999E-3</v>
      </c>
      <c r="L6">
        <v>15.84614348</v>
      </c>
      <c r="M6">
        <v>13.348664619999999</v>
      </c>
      <c r="N6">
        <v>1.4153410000000001E-3</v>
      </c>
      <c r="O6">
        <v>22.710514620000001</v>
      </c>
      <c r="P6">
        <v>0.30628408499999998</v>
      </c>
      <c r="Q6">
        <v>27.517078659999999</v>
      </c>
      <c r="S6">
        <v>4.085754347</v>
      </c>
      <c r="T6">
        <v>10.40746321</v>
      </c>
      <c r="V6">
        <v>21.002784989999999</v>
      </c>
    </row>
    <row r="7" spans="1:22" x14ac:dyDescent="0.5">
      <c r="A7">
        <v>1</v>
      </c>
      <c r="B7">
        <v>75</v>
      </c>
      <c r="C7">
        <v>6</v>
      </c>
      <c r="D7" s="2">
        <v>43794</v>
      </c>
      <c r="E7">
        <v>4.6183550689999997</v>
      </c>
      <c r="F7">
        <v>776.76307510000004</v>
      </c>
      <c r="G7">
        <v>2566.0858710000002</v>
      </c>
      <c r="H7">
        <v>5.3567908999999997E-2</v>
      </c>
      <c r="I7">
        <v>4.1985449999999997E-3</v>
      </c>
      <c r="J7">
        <v>1.1826316999999999E-2</v>
      </c>
      <c r="K7">
        <v>1.1361850000000001E-3</v>
      </c>
      <c r="L7">
        <v>12.75868313</v>
      </c>
      <c r="M7">
        <v>10.408797789999999</v>
      </c>
      <c r="N7">
        <v>1.9847649999999999E-3</v>
      </c>
      <c r="O7">
        <v>24.988885499999999</v>
      </c>
      <c r="P7">
        <v>0.429755836</v>
      </c>
      <c r="Q7">
        <v>32.170537320000001</v>
      </c>
      <c r="S7">
        <v>4.0835449539999997</v>
      </c>
      <c r="T7">
        <v>9.8610800990000005</v>
      </c>
      <c r="V7">
        <v>19.34371754</v>
      </c>
    </row>
    <row r="8" spans="1:22" x14ac:dyDescent="0.5">
      <c r="A8">
        <v>1</v>
      </c>
      <c r="B8">
        <v>75</v>
      </c>
      <c r="C8">
        <v>6</v>
      </c>
      <c r="D8" s="2">
        <v>43794</v>
      </c>
      <c r="E8">
        <v>4.6169755649999997</v>
      </c>
      <c r="F8">
        <v>745.06668339999999</v>
      </c>
      <c r="G8">
        <v>3447.3621659999999</v>
      </c>
      <c r="H8">
        <v>5.3849701999999999E-2</v>
      </c>
      <c r="I8">
        <v>3.733891E-3</v>
      </c>
      <c r="J8">
        <v>1.1897202000000001E-2</v>
      </c>
      <c r="K8">
        <v>1.0423559999999999E-3</v>
      </c>
      <c r="L8">
        <v>14.421872479999999</v>
      </c>
      <c r="M8">
        <v>11.41376256</v>
      </c>
      <c r="N8">
        <v>2.0084690000000001E-3</v>
      </c>
      <c r="O8">
        <v>30.790126770000001</v>
      </c>
      <c r="P8">
        <v>0.435018246</v>
      </c>
      <c r="Q8">
        <v>41.325330280000003</v>
      </c>
      <c r="S8">
        <v>4.0835974960000003</v>
      </c>
      <c r="T8">
        <v>9.8740737719999991</v>
      </c>
      <c r="V8">
        <v>19.498400029999999</v>
      </c>
    </row>
    <row r="9" spans="1:22" x14ac:dyDescent="0.5">
      <c r="A9">
        <v>1</v>
      </c>
      <c r="B9">
        <v>75</v>
      </c>
      <c r="C9">
        <v>6</v>
      </c>
      <c r="D9" s="2">
        <v>43794</v>
      </c>
      <c r="E9">
        <v>4.6204272370000004</v>
      </c>
      <c r="F9">
        <v>685.05771270000002</v>
      </c>
      <c r="G9">
        <v>2936.2735779999998</v>
      </c>
      <c r="H9">
        <v>4.9112864999999999E-2</v>
      </c>
      <c r="I9">
        <v>3.3434509999999999E-3</v>
      </c>
      <c r="J9">
        <v>1.0859666E-2</v>
      </c>
      <c r="K9">
        <v>9.5379899999999997E-4</v>
      </c>
      <c r="L9">
        <v>14.689272130000001</v>
      </c>
      <c r="M9">
        <v>11.385693059999999</v>
      </c>
      <c r="N9">
        <v>1.950965E-3</v>
      </c>
      <c r="O9">
        <v>24.340720309999998</v>
      </c>
      <c r="P9">
        <v>0.42224768299999998</v>
      </c>
      <c r="Q9">
        <v>35.530904710000002</v>
      </c>
      <c r="S9">
        <v>4.0855881319999998</v>
      </c>
      <c r="T9">
        <v>10.36635824</v>
      </c>
      <c r="V9">
        <v>20.29268927</v>
      </c>
    </row>
    <row r="10" spans="1:22" x14ac:dyDescent="0.5">
      <c r="A10">
        <v>1</v>
      </c>
      <c r="B10">
        <v>75</v>
      </c>
      <c r="C10">
        <v>6</v>
      </c>
      <c r="D10" s="2">
        <v>43794</v>
      </c>
      <c r="E10">
        <v>4.6186968400000001</v>
      </c>
      <c r="F10">
        <v>715.80841069999997</v>
      </c>
      <c r="G10">
        <v>2928.9080100000001</v>
      </c>
      <c r="H10">
        <v>5.0817857000000001E-2</v>
      </c>
      <c r="I10">
        <v>3.330497E-3</v>
      </c>
      <c r="J10">
        <v>1.124606E-2</v>
      </c>
      <c r="K10">
        <v>9.6463099999999997E-4</v>
      </c>
      <c r="L10">
        <v>15.258340560000001</v>
      </c>
      <c r="M10">
        <v>11.65841144</v>
      </c>
      <c r="N10">
        <v>1.5079550000000001E-3</v>
      </c>
      <c r="O10">
        <v>25.762380690000001</v>
      </c>
      <c r="P10">
        <v>0.32648920599999998</v>
      </c>
      <c r="Q10">
        <v>35.99060909</v>
      </c>
      <c r="S10">
        <v>4.0851900130000001</v>
      </c>
      <c r="T10">
        <v>10.26790338</v>
      </c>
      <c r="V10">
        <v>20.033506249999999</v>
      </c>
    </row>
    <row r="11" spans="1:22" x14ac:dyDescent="0.5">
      <c r="A11">
        <v>1</v>
      </c>
      <c r="B11">
        <v>75</v>
      </c>
      <c r="C11">
        <v>6</v>
      </c>
      <c r="D11" s="2">
        <v>43794</v>
      </c>
      <c r="E11">
        <v>4.6206463580000001</v>
      </c>
      <c r="F11">
        <v>764.80852119999997</v>
      </c>
      <c r="G11">
        <v>3015.4134300000001</v>
      </c>
      <c r="H11">
        <v>5.2823136999999999E-2</v>
      </c>
      <c r="I11">
        <v>3.2556989999999999E-3</v>
      </c>
      <c r="J11">
        <v>1.1675595E-2</v>
      </c>
      <c r="K11">
        <v>9.4816799999999999E-4</v>
      </c>
      <c r="L11">
        <v>16.224824219999999</v>
      </c>
      <c r="M11">
        <v>12.313840770000001</v>
      </c>
      <c r="N11">
        <v>1.9229099999999999E-3</v>
      </c>
      <c r="O11">
        <v>27.056873660000001</v>
      </c>
      <c r="P11">
        <v>0.41615603600000001</v>
      </c>
      <c r="Q11">
        <v>35.377317210000001</v>
      </c>
      <c r="S11">
        <v>4.086914342</v>
      </c>
      <c r="T11">
        <v>10.69433006</v>
      </c>
      <c r="V11">
        <v>20.229104509999999</v>
      </c>
    </row>
    <row r="12" spans="1:22" x14ac:dyDescent="0.5">
      <c r="A12">
        <v>1</v>
      </c>
      <c r="B12">
        <v>75</v>
      </c>
      <c r="C12">
        <v>6</v>
      </c>
      <c r="D12" s="2">
        <v>43794</v>
      </c>
      <c r="E12">
        <v>4.6174739750000002</v>
      </c>
      <c r="F12">
        <v>709.599785</v>
      </c>
      <c r="G12">
        <v>4180.1008499999998</v>
      </c>
      <c r="H12">
        <v>5.2696239999999998E-2</v>
      </c>
      <c r="I12">
        <v>3.085899E-3</v>
      </c>
      <c r="J12">
        <v>1.1658366E-2</v>
      </c>
      <c r="K12">
        <v>9.14159E-4</v>
      </c>
      <c r="L12">
        <v>17.07646136</v>
      </c>
      <c r="M12">
        <v>12.75311202</v>
      </c>
      <c r="N12">
        <v>1.7751920000000001E-3</v>
      </c>
      <c r="O12">
        <v>21.186754789999998</v>
      </c>
      <c r="P12">
        <v>0.38445092600000003</v>
      </c>
      <c r="Q12">
        <v>29.857329780000001</v>
      </c>
      <c r="S12">
        <v>4.0862877810000002</v>
      </c>
      <c r="T12">
        <v>10.53938155</v>
      </c>
      <c r="V12">
        <v>20.336376000000001</v>
      </c>
    </row>
    <row r="13" spans="1:22" x14ac:dyDescent="0.5">
      <c r="A13">
        <v>1</v>
      </c>
      <c r="B13">
        <v>75</v>
      </c>
      <c r="C13">
        <v>6</v>
      </c>
      <c r="D13" s="2">
        <v>43794</v>
      </c>
      <c r="E13">
        <v>4.6109396340000002</v>
      </c>
      <c r="F13">
        <v>547.29461130000004</v>
      </c>
      <c r="G13">
        <v>2102.2992399999998</v>
      </c>
      <c r="H13">
        <v>4.0974172000000003E-2</v>
      </c>
      <c r="I13">
        <v>2.8995520000000001E-3</v>
      </c>
      <c r="J13">
        <v>9.1263319999999992E-3</v>
      </c>
      <c r="K13">
        <v>8.6930999999999998E-4</v>
      </c>
      <c r="L13">
        <v>14.131207939999999</v>
      </c>
      <c r="M13">
        <v>10.49835766</v>
      </c>
      <c r="N13">
        <v>2.1273400000000001E-3</v>
      </c>
      <c r="O13">
        <v>13.83972687</v>
      </c>
      <c r="P13">
        <v>0.4613679</v>
      </c>
      <c r="Q13">
        <v>25.287526289999999</v>
      </c>
      <c r="S13">
        <v>4.0815093989999998</v>
      </c>
      <c r="T13">
        <v>9.3576872029999993</v>
      </c>
      <c r="V13">
        <v>20.211279319999999</v>
      </c>
    </row>
    <row r="14" spans="1:22" x14ac:dyDescent="0.5">
      <c r="A14">
        <v>1</v>
      </c>
      <c r="B14">
        <v>75</v>
      </c>
      <c r="C14">
        <v>6</v>
      </c>
      <c r="D14" s="2">
        <v>43794</v>
      </c>
      <c r="E14">
        <v>4.6112046109999998</v>
      </c>
      <c r="F14">
        <v>670.55245300000001</v>
      </c>
      <c r="G14">
        <v>2119.8948770000002</v>
      </c>
      <c r="H14">
        <v>4.8913102E-2</v>
      </c>
      <c r="I14">
        <v>2.6847009999999998E-3</v>
      </c>
      <c r="J14">
        <v>1.0853237E-2</v>
      </c>
      <c r="K14">
        <v>8.2762099999999996E-4</v>
      </c>
      <c r="L14">
        <v>18.21919978</v>
      </c>
      <c r="M14">
        <v>13.113771890000001</v>
      </c>
      <c r="N14">
        <v>2.7002860000000001E-3</v>
      </c>
      <c r="O14">
        <v>22.88780191</v>
      </c>
      <c r="P14">
        <v>0.58559239600000002</v>
      </c>
      <c r="Q14">
        <v>34.132753979999997</v>
      </c>
      <c r="S14">
        <v>4.0831280919999999</v>
      </c>
      <c r="T14">
        <v>9.7579902660000002</v>
      </c>
      <c r="V14">
        <v>19.764958740000001</v>
      </c>
    </row>
    <row r="15" spans="1:22" x14ac:dyDescent="0.5">
      <c r="A15">
        <v>1</v>
      </c>
      <c r="B15">
        <v>90</v>
      </c>
      <c r="C15">
        <v>6</v>
      </c>
      <c r="D15" s="2">
        <v>43795</v>
      </c>
      <c r="E15">
        <v>4.6615695820000003</v>
      </c>
      <c r="F15">
        <v>656.87748409999995</v>
      </c>
      <c r="G15">
        <v>2551.3858489999998</v>
      </c>
      <c r="H15">
        <v>4.1553675999999998E-2</v>
      </c>
      <c r="I15">
        <v>2.2953090000000002E-3</v>
      </c>
      <c r="J15">
        <v>9.0213169999999992E-3</v>
      </c>
      <c r="K15">
        <v>5.9960999999999999E-4</v>
      </c>
      <c r="L15">
        <v>18.103737030000001</v>
      </c>
      <c r="M15">
        <v>15.04531021</v>
      </c>
      <c r="N15">
        <v>2.0750709999999999E-3</v>
      </c>
      <c r="O15">
        <v>24.087675610000002</v>
      </c>
      <c r="P15">
        <v>0.445144176</v>
      </c>
      <c r="Q15">
        <v>36.669966909999999</v>
      </c>
      <c r="S15">
        <v>4.0920342070000002</v>
      </c>
      <c r="T15">
        <v>11.960473220000001</v>
      </c>
      <c r="V15">
        <v>21.411893630000002</v>
      </c>
    </row>
    <row r="16" spans="1:22" x14ac:dyDescent="0.5">
      <c r="A16">
        <v>1</v>
      </c>
      <c r="B16">
        <v>90</v>
      </c>
      <c r="C16">
        <v>6</v>
      </c>
      <c r="D16" s="2">
        <v>43795</v>
      </c>
      <c r="E16">
        <v>4.6543927089999997</v>
      </c>
      <c r="F16">
        <v>689.19694770000001</v>
      </c>
      <c r="G16">
        <v>1769.7971359999999</v>
      </c>
      <c r="H16">
        <v>4.7376751000000002E-2</v>
      </c>
      <c r="I16">
        <v>1.897946E-3</v>
      </c>
      <c r="J16">
        <v>1.028975E-2</v>
      </c>
      <c r="K16">
        <v>5.1845999999999999E-4</v>
      </c>
      <c r="L16">
        <v>24.962119359999999</v>
      </c>
      <c r="M16">
        <v>19.84673858</v>
      </c>
      <c r="N16">
        <v>1.6001699999999999E-3</v>
      </c>
      <c r="O16">
        <v>26.025029960000001</v>
      </c>
      <c r="P16">
        <v>0.34379781100000001</v>
      </c>
      <c r="Q16">
        <v>37.761383080000002</v>
      </c>
      <c r="S16">
        <v>4.0921458700000004</v>
      </c>
      <c r="T16">
        <v>11.988087650000001</v>
      </c>
      <c r="V16">
        <v>21.160943620000001</v>
      </c>
    </row>
    <row r="17" spans="1:22" x14ac:dyDescent="0.5">
      <c r="A17">
        <v>1</v>
      </c>
      <c r="B17">
        <v>90</v>
      </c>
      <c r="C17">
        <v>6</v>
      </c>
      <c r="D17" s="2">
        <v>43795</v>
      </c>
      <c r="E17">
        <v>4.6567430590000001</v>
      </c>
      <c r="F17">
        <v>739.33113019999996</v>
      </c>
      <c r="G17">
        <v>2184.956068</v>
      </c>
      <c r="H17">
        <v>4.7278162999999998E-2</v>
      </c>
      <c r="I17">
        <v>1.8071610000000001E-3</v>
      </c>
      <c r="J17">
        <v>1.0262840000000001E-2</v>
      </c>
      <c r="K17">
        <v>4.9836599999999998E-4</v>
      </c>
      <c r="L17">
        <v>26.161564049999999</v>
      </c>
      <c r="M17">
        <v>20.592971630000001</v>
      </c>
      <c r="N17">
        <v>2.0318810000000001E-3</v>
      </c>
      <c r="O17">
        <v>27.942614469999999</v>
      </c>
      <c r="P17">
        <v>0.436330883</v>
      </c>
      <c r="Q17">
        <v>37.794451410000001</v>
      </c>
      <c r="S17">
        <v>4.0977238720000004</v>
      </c>
      <c r="T17">
        <v>13.367528009999999</v>
      </c>
      <c r="V17">
        <v>22.145555640000001</v>
      </c>
    </row>
    <row r="18" spans="1:22" x14ac:dyDescent="0.5">
      <c r="A18">
        <v>1</v>
      </c>
      <c r="B18">
        <v>90</v>
      </c>
      <c r="C18">
        <v>6</v>
      </c>
      <c r="D18" s="2">
        <v>43795</v>
      </c>
      <c r="E18">
        <v>4.6500205960000001</v>
      </c>
      <c r="F18">
        <v>631.75740919999998</v>
      </c>
      <c r="G18">
        <v>1799.027004</v>
      </c>
      <c r="H18">
        <v>3.8716072999999997E-2</v>
      </c>
      <c r="I18">
        <v>1.1882069999999999E-3</v>
      </c>
      <c r="J18">
        <v>8.4402169999999999E-3</v>
      </c>
      <c r="K18">
        <v>3.6961999999999997E-4</v>
      </c>
      <c r="L18">
        <v>32.583603869999997</v>
      </c>
      <c r="M18">
        <v>22.83484297</v>
      </c>
      <c r="N18">
        <v>2.6265059999999998E-3</v>
      </c>
      <c r="O18">
        <v>25.72318817</v>
      </c>
      <c r="P18">
        <v>0.56483747699999998</v>
      </c>
      <c r="Q18">
        <v>40.716876120000002</v>
      </c>
      <c r="S18">
        <v>4.0939879269999997</v>
      </c>
      <c r="T18">
        <v>12.44362838</v>
      </c>
      <c r="V18">
        <v>22.126418319999999</v>
      </c>
    </row>
    <row r="19" spans="1:22" x14ac:dyDescent="0.5">
      <c r="A19">
        <v>2</v>
      </c>
      <c r="B19">
        <v>90</v>
      </c>
      <c r="C19">
        <v>6</v>
      </c>
      <c r="D19" s="2">
        <v>43909</v>
      </c>
      <c r="E19">
        <v>4.588955425</v>
      </c>
      <c r="F19">
        <v>449.7306719</v>
      </c>
      <c r="G19">
        <v>-1778.07881</v>
      </c>
      <c r="H19">
        <v>3.1597090000000001E-2</v>
      </c>
      <c r="I19">
        <v>1.9431400000000001E-3</v>
      </c>
      <c r="J19">
        <v>7.1019380000000003E-3</v>
      </c>
      <c r="K19">
        <v>6.3967799999999997E-4</v>
      </c>
      <c r="L19">
        <v>16.26083749</v>
      </c>
      <c r="M19">
        <v>11.102354829999999</v>
      </c>
      <c r="N19">
        <v>2.5545810000000002E-3</v>
      </c>
      <c r="O19">
        <v>15.378761470000001</v>
      </c>
      <c r="P19">
        <v>0.55668025300000001</v>
      </c>
      <c r="Q19">
        <v>34.19549172</v>
      </c>
      <c r="S19">
        <v>4.0819510000000001</v>
      </c>
      <c r="T19">
        <v>9.4668952219999998</v>
      </c>
      <c r="V19">
        <v>21.493955110000002</v>
      </c>
    </row>
    <row r="20" spans="1:22" x14ac:dyDescent="0.5">
      <c r="A20">
        <v>2</v>
      </c>
      <c r="B20">
        <v>90</v>
      </c>
      <c r="C20">
        <v>6</v>
      </c>
      <c r="D20" s="2">
        <v>43909</v>
      </c>
      <c r="E20">
        <v>4.59509495</v>
      </c>
      <c r="F20">
        <v>581.04254549999996</v>
      </c>
      <c r="G20">
        <v>609.71008689999996</v>
      </c>
      <c r="H20">
        <v>4.4146860000000003E-2</v>
      </c>
      <c r="I20">
        <v>1.7857890000000001E-3</v>
      </c>
      <c r="J20">
        <v>9.8224839999999994E-3</v>
      </c>
      <c r="K20">
        <v>6.0344399999999996E-4</v>
      </c>
      <c r="L20">
        <v>24.721207069999998</v>
      </c>
      <c r="M20">
        <v>16.277376629999999</v>
      </c>
      <c r="N20">
        <v>2.0196419999999999E-3</v>
      </c>
      <c r="O20">
        <v>13.678766469999999</v>
      </c>
      <c r="P20">
        <v>0.439521245</v>
      </c>
      <c r="Q20">
        <v>23.541763979999999</v>
      </c>
      <c r="S20">
        <v>4.0865908050000002</v>
      </c>
      <c r="T20">
        <v>10.61431934</v>
      </c>
      <c r="V20">
        <v>20.589122880000001</v>
      </c>
    </row>
    <row r="21" spans="1:22" x14ac:dyDescent="0.5">
      <c r="A21">
        <v>2</v>
      </c>
      <c r="B21">
        <v>90</v>
      </c>
      <c r="C21">
        <v>6</v>
      </c>
      <c r="D21" s="2">
        <v>43909</v>
      </c>
      <c r="E21">
        <v>4.6001237870000002</v>
      </c>
      <c r="F21">
        <v>601.33375009999997</v>
      </c>
      <c r="G21">
        <v>1374.1912589999999</v>
      </c>
      <c r="H21">
        <v>4.3532657000000002E-2</v>
      </c>
      <c r="I21">
        <v>1.5819300000000001E-3</v>
      </c>
      <c r="J21">
        <v>9.6795319999999994E-3</v>
      </c>
      <c r="K21">
        <v>5.6006000000000003E-4</v>
      </c>
      <c r="L21">
        <v>27.518700150000001</v>
      </c>
      <c r="M21">
        <v>17.283014179999999</v>
      </c>
      <c r="N21">
        <v>1.746575E-3</v>
      </c>
      <c r="O21">
        <v>15.414127710000001</v>
      </c>
      <c r="P21">
        <v>0.37968001400000001</v>
      </c>
      <c r="Q21">
        <v>25.6332323</v>
      </c>
      <c r="S21">
        <v>4.0906193049999997</v>
      </c>
      <c r="T21">
        <v>11.610567980000001</v>
      </c>
      <c r="V21">
        <v>21.336236660000001</v>
      </c>
    </row>
    <row r="22" spans="1:22" x14ac:dyDescent="0.5">
      <c r="A22">
        <v>2</v>
      </c>
      <c r="B22">
        <v>90</v>
      </c>
      <c r="C22">
        <v>6</v>
      </c>
      <c r="D22" s="2">
        <v>43909</v>
      </c>
      <c r="E22">
        <v>4.5961962009999997</v>
      </c>
      <c r="F22">
        <v>644.53979170000002</v>
      </c>
      <c r="G22">
        <v>666.21450560000005</v>
      </c>
      <c r="H22">
        <v>4.1397456999999999E-2</v>
      </c>
      <c r="I22">
        <v>1.517327E-3</v>
      </c>
      <c r="J22">
        <v>9.2195709999999993E-3</v>
      </c>
      <c r="K22">
        <v>5.4290600000000001E-4</v>
      </c>
      <c r="L22">
        <v>27.283140759999998</v>
      </c>
      <c r="M22">
        <v>16.981877539999999</v>
      </c>
      <c r="N22">
        <v>2.3103619999999998E-3</v>
      </c>
      <c r="O22">
        <v>28.214027810000001</v>
      </c>
      <c r="P22">
        <v>0.50266822</v>
      </c>
      <c r="Q22">
        <v>43.773911519999999</v>
      </c>
      <c r="S22">
        <v>4.0870051920000003</v>
      </c>
      <c r="T22">
        <v>10.71679726</v>
      </c>
      <c r="V22">
        <v>19.95606845</v>
      </c>
    </row>
    <row r="23" spans="1:22" x14ac:dyDescent="0.5">
      <c r="A23">
        <v>2</v>
      </c>
      <c r="B23">
        <v>90</v>
      </c>
      <c r="C23">
        <v>6</v>
      </c>
      <c r="D23" s="2">
        <v>43909</v>
      </c>
      <c r="E23">
        <v>4.5958366880000003</v>
      </c>
      <c r="F23">
        <v>616.78562769999996</v>
      </c>
      <c r="G23">
        <v>-3094.7588169999999</v>
      </c>
      <c r="H23">
        <v>4.3135396999999999E-2</v>
      </c>
      <c r="I23">
        <v>1.380748E-3</v>
      </c>
      <c r="J23">
        <v>9.5941289999999999E-3</v>
      </c>
      <c r="K23">
        <v>5.0867000000000002E-4</v>
      </c>
      <c r="L23">
        <v>31.240594860000002</v>
      </c>
      <c r="M23">
        <v>18.861190019999999</v>
      </c>
      <c r="N23">
        <v>2.1526840000000002E-3</v>
      </c>
      <c r="O23">
        <v>23.678719569999998</v>
      </c>
      <c r="P23">
        <v>0.46839871399999999</v>
      </c>
      <c r="Q23">
        <v>38.390517719999998</v>
      </c>
      <c r="S23">
        <v>4.0871449960000001</v>
      </c>
      <c r="T23">
        <v>10.751370959999999</v>
      </c>
      <c r="V23">
        <v>20.296552899999998</v>
      </c>
    </row>
    <row r="24" spans="1:22" x14ac:dyDescent="0.5">
      <c r="A24">
        <v>2</v>
      </c>
      <c r="B24">
        <v>90</v>
      </c>
      <c r="C24">
        <v>6</v>
      </c>
      <c r="D24" s="2">
        <v>43909</v>
      </c>
      <c r="E24">
        <v>4.5959584219999998</v>
      </c>
      <c r="F24">
        <v>587.87064199999998</v>
      </c>
      <c r="G24">
        <v>-589.70558949999997</v>
      </c>
      <c r="H24">
        <v>4.0631531999999998E-2</v>
      </c>
      <c r="I24">
        <v>1.264067E-3</v>
      </c>
      <c r="J24">
        <v>9.0476150000000002E-3</v>
      </c>
      <c r="K24">
        <v>4.8170899999999998E-4</v>
      </c>
      <c r="L24">
        <v>32.143487360000002</v>
      </c>
      <c r="M24">
        <v>18.78230692</v>
      </c>
      <c r="N24">
        <v>2.263401E-3</v>
      </c>
      <c r="O24">
        <v>14.872485129999999</v>
      </c>
      <c r="P24">
        <v>0.49247640199999998</v>
      </c>
      <c r="Q24">
        <v>25.298907719999999</v>
      </c>
      <c r="S24">
        <v>4.0874225109999998</v>
      </c>
      <c r="T24">
        <v>10.82000042</v>
      </c>
      <c r="V24">
        <v>20.709365139999999</v>
      </c>
    </row>
    <row r="25" spans="1:22" x14ac:dyDescent="0.5">
      <c r="A25">
        <v>2</v>
      </c>
      <c r="B25">
        <v>90</v>
      </c>
      <c r="C25">
        <v>6</v>
      </c>
      <c r="D25" s="2">
        <v>43909</v>
      </c>
      <c r="E25">
        <v>4.5965205170000001</v>
      </c>
      <c r="F25">
        <v>581.54314650000003</v>
      </c>
      <c r="G25">
        <v>1725.2263499999999</v>
      </c>
      <c r="H25">
        <v>3.9250926999999998E-2</v>
      </c>
      <c r="I25">
        <v>1.213237E-3</v>
      </c>
      <c r="J25">
        <v>8.7423780000000003E-3</v>
      </c>
      <c r="K25">
        <v>4.6690600000000001E-4</v>
      </c>
      <c r="L25">
        <v>32.352243440000002</v>
      </c>
      <c r="M25">
        <v>18.724071299999999</v>
      </c>
      <c r="N25">
        <v>2.8046770000000002E-3</v>
      </c>
      <c r="O25">
        <v>24.122538609999999</v>
      </c>
      <c r="P25">
        <v>0.61017396099999999</v>
      </c>
      <c r="Q25">
        <v>41.480221640000003</v>
      </c>
      <c r="S25">
        <v>4.0876688300000001</v>
      </c>
      <c r="T25">
        <v>10.88091519</v>
      </c>
      <c r="V25">
        <v>20.84939786</v>
      </c>
    </row>
    <row r="26" spans="1:22" x14ac:dyDescent="0.5">
      <c r="A26">
        <v>2</v>
      </c>
      <c r="B26">
        <v>90</v>
      </c>
      <c r="C26">
        <v>6</v>
      </c>
      <c r="D26" s="2">
        <v>43909</v>
      </c>
      <c r="E26">
        <v>4.59767204</v>
      </c>
      <c r="F26">
        <v>636.74244850000002</v>
      </c>
      <c r="G26">
        <v>-10151.34167</v>
      </c>
      <c r="H26">
        <v>4.1698515999999998E-2</v>
      </c>
      <c r="I26">
        <v>1.14799E-3</v>
      </c>
      <c r="J26">
        <v>9.2710780000000003E-3</v>
      </c>
      <c r="K26">
        <v>4.5103400000000001E-4</v>
      </c>
      <c r="L26">
        <v>36.323057210000002</v>
      </c>
      <c r="M26">
        <v>20.5551754</v>
      </c>
      <c r="N26">
        <v>2.248912E-3</v>
      </c>
      <c r="O26">
        <v>24.995733659999999</v>
      </c>
      <c r="P26">
        <v>0.489141455</v>
      </c>
      <c r="Q26">
        <v>39.255642080000001</v>
      </c>
      <c r="S26">
        <v>4.0891971180000004</v>
      </c>
      <c r="T26">
        <v>11.258860869999999</v>
      </c>
      <c r="V26">
        <v>20.581821949999998</v>
      </c>
    </row>
    <row r="27" spans="1:22" x14ac:dyDescent="0.5">
      <c r="A27">
        <v>2</v>
      </c>
      <c r="B27">
        <v>90</v>
      </c>
      <c r="C27">
        <v>6</v>
      </c>
      <c r="D27" s="2">
        <v>43909</v>
      </c>
      <c r="E27">
        <v>4.5955142410000001</v>
      </c>
      <c r="F27">
        <v>595.06439399999999</v>
      </c>
      <c r="G27">
        <v>17970.94053</v>
      </c>
      <c r="H27">
        <v>3.9591305E-2</v>
      </c>
      <c r="I27">
        <v>1.0979989999999999E-3</v>
      </c>
      <c r="J27">
        <v>8.8139250000000002E-3</v>
      </c>
      <c r="K27">
        <v>4.3766200000000001E-4</v>
      </c>
      <c r="L27">
        <v>36.057672889999999</v>
      </c>
      <c r="M27">
        <v>20.13867742</v>
      </c>
      <c r="N27">
        <v>2.441599E-3</v>
      </c>
      <c r="O27">
        <v>22.938193850000001</v>
      </c>
      <c r="P27">
        <v>0.53130049599999996</v>
      </c>
      <c r="Q27">
        <v>38.547414500000002</v>
      </c>
      <c r="S27">
        <v>4.0875808420000004</v>
      </c>
      <c r="T27">
        <v>10.85915576</v>
      </c>
      <c r="V27">
        <v>20.660282420000001</v>
      </c>
    </row>
    <row r="28" spans="1:22" x14ac:dyDescent="0.5">
      <c r="A28">
        <v>2</v>
      </c>
      <c r="B28">
        <v>90</v>
      </c>
      <c r="C28">
        <v>6</v>
      </c>
      <c r="D28" s="2">
        <v>43909</v>
      </c>
      <c r="E28">
        <v>4.593675137</v>
      </c>
      <c r="F28">
        <v>494.3139506</v>
      </c>
      <c r="G28">
        <v>4352.2614949999997</v>
      </c>
      <c r="H28">
        <v>3.2383417999999997E-2</v>
      </c>
      <c r="I28">
        <v>1.047697E-3</v>
      </c>
      <c r="J28">
        <v>7.2483169999999998E-3</v>
      </c>
      <c r="K28">
        <v>4.2688099999999999E-4</v>
      </c>
      <c r="L28">
        <v>30.909153150000002</v>
      </c>
      <c r="M28">
        <v>16.97971544</v>
      </c>
      <c r="N28">
        <v>1.9232940000000001E-3</v>
      </c>
      <c r="O28">
        <v>21.271661300000002</v>
      </c>
      <c r="P28">
        <v>0.41868309199999998</v>
      </c>
      <c r="Q28">
        <v>43.032694659999997</v>
      </c>
      <c r="S28">
        <v>4.0855772540000004</v>
      </c>
      <c r="T28">
        <v>10.36366827</v>
      </c>
      <c r="V28">
        <v>21.592115329999999</v>
      </c>
    </row>
    <row r="29" spans="1:22" x14ac:dyDescent="0.5">
      <c r="A29">
        <v>2</v>
      </c>
      <c r="B29">
        <v>90</v>
      </c>
      <c r="C29">
        <v>6</v>
      </c>
      <c r="D29" s="2">
        <v>43910</v>
      </c>
      <c r="E29">
        <v>4.6056536210000001</v>
      </c>
      <c r="F29">
        <v>648.99915739999994</v>
      </c>
      <c r="G29">
        <v>872.09799039999996</v>
      </c>
      <c r="H29">
        <v>3.1607442999999999E-2</v>
      </c>
      <c r="I29">
        <v>1.345976E-3</v>
      </c>
      <c r="J29">
        <v>7.0341919999999999E-3</v>
      </c>
      <c r="K29">
        <v>4.6326199999999998E-4</v>
      </c>
      <c r="L29">
        <v>23.482922460000001</v>
      </c>
      <c r="M29">
        <v>15.184045319999999</v>
      </c>
      <c r="N29">
        <v>2.626724E-3</v>
      </c>
      <c r="O29">
        <v>38.140441260000003</v>
      </c>
      <c r="P29">
        <v>0.57032605199999997</v>
      </c>
      <c r="Q29">
        <v>58.768090559999997</v>
      </c>
      <c r="S29">
        <v>4.0844358100000004</v>
      </c>
      <c r="T29">
        <v>10.081388820000001</v>
      </c>
      <c r="V29">
        <v>20.319967770000002</v>
      </c>
    </row>
    <row r="30" spans="1:22" x14ac:dyDescent="0.5">
      <c r="A30">
        <v>2</v>
      </c>
      <c r="B30">
        <v>90</v>
      </c>
      <c r="C30">
        <v>6</v>
      </c>
      <c r="D30" s="2">
        <v>43910</v>
      </c>
      <c r="E30">
        <v>4.6061770949999996</v>
      </c>
      <c r="F30">
        <v>487.2008672</v>
      </c>
      <c r="G30">
        <v>-857.26517030000002</v>
      </c>
      <c r="H30">
        <v>2.7912979000000001E-2</v>
      </c>
      <c r="I30">
        <v>1.07288E-3</v>
      </c>
      <c r="J30">
        <v>6.2321850000000003E-3</v>
      </c>
      <c r="K30">
        <v>4.0515800000000003E-4</v>
      </c>
      <c r="L30">
        <v>26.016861939999998</v>
      </c>
      <c r="M30">
        <v>15.3821203</v>
      </c>
      <c r="N30">
        <v>2.8385680000000001E-3</v>
      </c>
      <c r="O30">
        <v>17.81583354</v>
      </c>
      <c r="P30">
        <v>0.61625253000000002</v>
      </c>
      <c r="Q30">
        <v>36.567737739999998</v>
      </c>
      <c r="S30">
        <v>4.0828197700000004</v>
      </c>
      <c r="T30">
        <v>9.6817420149999993</v>
      </c>
      <c r="V30">
        <v>22.544833570000002</v>
      </c>
    </row>
    <row r="31" spans="1:22" x14ac:dyDescent="0.5">
      <c r="A31">
        <v>2</v>
      </c>
      <c r="B31">
        <v>90</v>
      </c>
      <c r="C31">
        <v>6</v>
      </c>
      <c r="D31" s="2">
        <v>43910</v>
      </c>
      <c r="E31">
        <v>4.6136529150000003</v>
      </c>
      <c r="F31">
        <v>580.74902859999997</v>
      </c>
      <c r="G31">
        <v>478.26157979999999</v>
      </c>
      <c r="H31">
        <v>3.1605634000000001E-2</v>
      </c>
      <c r="I31">
        <v>9.6589699999999996E-4</v>
      </c>
      <c r="J31">
        <v>7.0226129999999996E-3</v>
      </c>
      <c r="K31">
        <v>3.8127199999999999E-4</v>
      </c>
      <c r="L31">
        <v>32.721540439999998</v>
      </c>
      <c r="M31">
        <v>18.418919859999999</v>
      </c>
      <c r="N31">
        <v>2.654591E-3</v>
      </c>
      <c r="O31">
        <v>26.969651070000001</v>
      </c>
      <c r="P31">
        <v>0.57537726199999994</v>
      </c>
      <c r="Q31">
        <v>46.439425190000001</v>
      </c>
      <c r="S31">
        <v>4.0899366949999996</v>
      </c>
      <c r="T31">
        <v>11.44175828</v>
      </c>
      <c r="V31">
        <v>22.629517079999999</v>
      </c>
    </row>
    <row r="32" spans="1:22" x14ac:dyDescent="0.5">
      <c r="A32">
        <v>2</v>
      </c>
      <c r="B32">
        <v>90</v>
      </c>
      <c r="C32">
        <v>6</v>
      </c>
      <c r="D32" s="2">
        <v>43910</v>
      </c>
      <c r="E32">
        <v>4.6085128129999999</v>
      </c>
      <c r="F32">
        <v>540.77372009999999</v>
      </c>
      <c r="G32">
        <v>22.712250740000002</v>
      </c>
      <c r="H32">
        <v>2.7314881999999999E-2</v>
      </c>
      <c r="I32">
        <v>9.1527199999999996E-4</v>
      </c>
      <c r="J32">
        <v>6.0965979999999999E-3</v>
      </c>
      <c r="K32">
        <v>3.6807000000000002E-4</v>
      </c>
      <c r="L32">
        <v>29.843452599999999</v>
      </c>
      <c r="M32">
        <v>16.563681859999999</v>
      </c>
      <c r="N32">
        <v>2.6410800000000001E-3</v>
      </c>
      <c r="O32">
        <v>30.670071069999999</v>
      </c>
      <c r="P32">
        <v>0.573087338</v>
      </c>
      <c r="Q32">
        <v>56.715165560000003</v>
      </c>
      <c r="S32">
        <v>4.0851506549999996</v>
      </c>
      <c r="T32">
        <v>10.25817007</v>
      </c>
      <c r="V32">
        <v>22.099128619999998</v>
      </c>
    </row>
    <row r="33" spans="1:22" x14ac:dyDescent="0.5">
      <c r="A33">
        <v>2</v>
      </c>
      <c r="B33">
        <v>90</v>
      </c>
      <c r="C33">
        <v>6</v>
      </c>
      <c r="D33" s="2">
        <v>43910</v>
      </c>
      <c r="E33">
        <v>4.6006853940000001</v>
      </c>
      <c r="F33">
        <v>504.60076989999999</v>
      </c>
      <c r="G33">
        <v>666.66129539999997</v>
      </c>
      <c r="H33">
        <v>2.9344762E-2</v>
      </c>
      <c r="I33">
        <v>8.9495000000000004E-4</v>
      </c>
      <c r="J33">
        <v>6.5489340000000002E-3</v>
      </c>
      <c r="K33">
        <v>3.64998E-4</v>
      </c>
      <c r="L33">
        <v>32.789287170000001</v>
      </c>
      <c r="M33">
        <v>17.942363090000001</v>
      </c>
      <c r="N33">
        <v>2.697334E-3</v>
      </c>
      <c r="O33">
        <v>22.174543020000002</v>
      </c>
      <c r="P33">
        <v>0.58628968699999995</v>
      </c>
      <c r="Q33">
        <v>43.944726889999998</v>
      </c>
      <c r="S33">
        <v>4.0782434900000002</v>
      </c>
      <c r="T33">
        <v>8.5500275699999992</v>
      </c>
      <c r="V33">
        <v>21.06015554</v>
      </c>
    </row>
    <row r="34" spans="1:22" x14ac:dyDescent="0.5">
      <c r="A34">
        <v>2</v>
      </c>
      <c r="B34">
        <v>90</v>
      </c>
      <c r="C34">
        <v>6</v>
      </c>
      <c r="D34" s="2">
        <v>43910</v>
      </c>
      <c r="E34">
        <v>4.6085925090000002</v>
      </c>
      <c r="F34">
        <v>502.30166359999998</v>
      </c>
      <c r="G34">
        <v>802.58695929999999</v>
      </c>
      <c r="H34">
        <v>2.7818063000000001E-2</v>
      </c>
      <c r="I34">
        <v>8.0344200000000002E-4</v>
      </c>
      <c r="J34">
        <v>6.2054290000000002E-3</v>
      </c>
      <c r="K34">
        <v>3.4351999999999999E-4</v>
      </c>
      <c r="L34">
        <v>34.623602900000002</v>
      </c>
      <c r="M34">
        <v>18.06421761</v>
      </c>
      <c r="N34">
        <v>3.3731949999999998E-3</v>
      </c>
      <c r="O34">
        <v>19.309410870000001</v>
      </c>
      <c r="P34">
        <v>0.73193613000000002</v>
      </c>
      <c r="Q34">
        <v>38.441861279999998</v>
      </c>
      <c r="S34">
        <v>4.0864304410000001</v>
      </c>
      <c r="T34">
        <v>10.57466131</v>
      </c>
      <c r="V34">
        <v>23.130188279999999</v>
      </c>
    </row>
    <row r="35" spans="1:22" x14ac:dyDescent="0.5">
      <c r="A35">
        <v>2</v>
      </c>
      <c r="B35">
        <v>90</v>
      </c>
      <c r="C35">
        <v>6</v>
      </c>
      <c r="D35" s="2">
        <v>43910</v>
      </c>
      <c r="E35">
        <v>4.6047321380000001</v>
      </c>
      <c r="F35">
        <v>501.24694190000002</v>
      </c>
      <c r="G35">
        <v>77.803136769999995</v>
      </c>
      <c r="H35">
        <v>2.6854715000000001E-2</v>
      </c>
      <c r="I35">
        <v>7.6615699999999995E-4</v>
      </c>
      <c r="J35">
        <v>5.9962080000000003E-3</v>
      </c>
      <c r="K35">
        <v>3.3049499999999999E-4</v>
      </c>
      <c r="L35">
        <v>35.05118032</v>
      </c>
      <c r="M35">
        <v>18.143099249999999</v>
      </c>
      <c r="N35">
        <v>2.769704E-3</v>
      </c>
      <c r="O35">
        <v>17.0962809</v>
      </c>
      <c r="P35">
        <v>0.60149076599999995</v>
      </c>
      <c r="Q35">
        <v>34.107501659999997</v>
      </c>
      <c r="S35">
        <v>4.081130344</v>
      </c>
      <c r="T35">
        <v>9.2639469420000005</v>
      </c>
      <c r="V35">
        <v>21.84042384</v>
      </c>
    </row>
    <row r="36" spans="1:22" x14ac:dyDescent="0.5">
      <c r="A36">
        <v>2</v>
      </c>
      <c r="B36">
        <v>90</v>
      </c>
      <c r="C36">
        <v>6</v>
      </c>
      <c r="D36" s="2">
        <v>43910</v>
      </c>
      <c r="E36">
        <v>4.6091109670000003</v>
      </c>
      <c r="F36">
        <v>538.45474079999997</v>
      </c>
      <c r="G36">
        <v>-10729.24763</v>
      </c>
      <c r="H36">
        <v>2.7104418000000002E-2</v>
      </c>
      <c r="I36">
        <v>7.3855999999999998E-4</v>
      </c>
      <c r="J36">
        <v>6.0451029999999996E-3</v>
      </c>
      <c r="K36">
        <v>3.2498899999999997E-4</v>
      </c>
      <c r="L36">
        <v>36.698998230000001</v>
      </c>
      <c r="M36">
        <v>18.600925879999998</v>
      </c>
      <c r="N36">
        <v>3.3866E-3</v>
      </c>
      <c r="O36">
        <v>26.446419420000002</v>
      </c>
      <c r="P36">
        <v>0.73476208600000004</v>
      </c>
      <c r="Q36">
        <v>49.115398970000001</v>
      </c>
      <c r="S36">
        <v>4.085459513</v>
      </c>
      <c r="T36">
        <v>10.334550719999999</v>
      </c>
      <c r="V36">
        <v>22.216021340000001</v>
      </c>
    </row>
    <row r="37" spans="1:22" x14ac:dyDescent="0.5">
      <c r="A37">
        <v>2</v>
      </c>
      <c r="B37">
        <v>90</v>
      </c>
      <c r="C37">
        <v>6</v>
      </c>
      <c r="D37" s="2">
        <v>43910</v>
      </c>
      <c r="E37">
        <v>4.6124040620000004</v>
      </c>
      <c r="F37">
        <v>621.08710659999997</v>
      </c>
      <c r="G37">
        <v>1709.871977</v>
      </c>
      <c r="H37">
        <v>3.9928419999999999E-2</v>
      </c>
      <c r="I37">
        <v>7.2087400000000004E-4</v>
      </c>
      <c r="J37">
        <v>8.8203469999999992E-3</v>
      </c>
      <c r="K37">
        <v>3.1996900000000003E-4</v>
      </c>
      <c r="L37">
        <v>55.388920730000002</v>
      </c>
      <c r="M37">
        <v>27.56621865</v>
      </c>
      <c r="N37">
        <v>4.5284990000000001E-3</v>
      </c>
      <c r="O37">
        <v>38.587713039999997</v>
      </c>
      <c r="P37">
        <v>0.98180885600000001</v>
      </c>
      <c r="Q37">
        <v>62.129309450000001</v>
      </c>
      <c r="S37">
        <v>4.0885921539999996</v>
      </c>
      <c r="T37">
        <v>11.109253150000001</v>
      </c>
      <c r="V37">
        <v>20.77892383</v>
      </c>
    </row>
    <row r="38" spans="1:22" x14ac:dyDescent="0.5">
      <c r="A38">
        <v>2</v>
      </c>
      <c r="B38">
        <v>90</v>
      </c>
      <c r="C38">
        <v>6</v>
      </c>
      <c r="D38" s="2">
        <v>43910</v>
      </c>
      <c r="E38">
        <v>4.6087915019999999</v>
      </c>
      <c r="F38">
        <v>555.70461899999998</v>
      </c>
      <c r="G38">
        <v>8.2152559029999992</v>
      </c>
      <c r="H38">
        <v>4.3379261000000002E-2</v>
      </c>
      <c r="I38">
        <v>7.1168499999999999E-4</v>
      </c>
      <c r="J38">
        <v>9.5735279999999996E-3</v>
      </c>
      <c r="K38">
        <v>3.1550700000000003E-4</v>
      </c>
      <c r="L38">
        <v>60.952932050000001</v>
      </c>
      <c r="M38">
        <v>30.343278569999999</v>
      </c>
      <c r="N38">
        <v>2.2715109999999999E-3</v>
      </c>
      <c r="O38">
        <v>14.64145706</v>
      </c>
      <c r="P38">
        <v>0.49286487000000001</v>
      </c>
      <c r="Q38">
        <v>26.347553269999999</v>
      </c>
      <c r="S38">
        <v>4.0844681339999998</v>
      </c>
      <c r="T38">
        <v>10.089382759999999</v>
      </c>
      <c r="V38">
        <v>20.60947535</v>
      </c>
    </row>
    <row r="39" spans="1:22" x14ac:dyDescent="0.5">
      <c r="A39">
        <v>2</v>
      </c>
      <c r="B39">
        <v>90</v>
      </c>
      <c r="C39">
        <v>6</v>
      </c>
      <c r="D39" s="2">
        <v>43910</v>
      </c>
      <c r="E39">
        <v>4.6134582660000003</v>
      </c>
      <c r="F39">
        <v>591.31993160000002</v>
      </c>
      <c r="G39">
        <v>-7446.5698849999999</v>
      </c>
      <c r="H39">
        <v>4.3363684999999999E-2</v>
      </c>
      <c r="I39">
        <v>6.6755600000000003E-4</v>
      </c>
      <c r="J39">
        <v>9.559672E-3</v>
      </c>
      <c r="K39">
        <v>3.0479200000000002E-4</v>
      </c>
      <c r="L39">
        <v>64.958898070000004</v>
      </c>
      <c r="M39">
        <v>31.364562840000001</v>
      </c>
      <c r="N39">
        <v>2.238402E-3</v>
      </c>
      <c r="O39">
        <v>21.525300770000001</v>
      </c>
      <c r="P39">
        <v>0.48518960100000003</v>
      </c>
      <c r="Q39">
        <v>36.402122820000002</v>
      </c>
      <c r="S39">
        <v>4.0885022639999997</v>
      </c>
      <c r="T39">
        <v>11.087023439999999</v>
      </c>
      <c r="V39">
        <v>21.122343480000001</v>
      </c>
    </row>
    <row r="40" spans="1:22" x14ac:dyDescent="0.5">
      <c r="A40">
        <v>2</v>
      </c>
      <c r="B40">
        <v>90</v>
      </c>
      <c r="C40">
        <v>6</v>
      </c>
      <c r="D40" s="2">
        <v>43910</v>
      </c>
      <c r="E40">
        <v>4.6132567399999997</v>
      </c>
      <c r="F40">
        <v>626.54201599999999</v>
      </c>
      <c r="G40">
        <v>4008.562817</v>
      </c>
      <c r="H40">
        <v>4.6547742000000003E-2</v>
      </c>
      <c r="I40">
        <v>6.5546699999999996E-4</v>
      </c>
      <c r="J40">
        <v>1.0245873000000001E-2</v>
      </c>
      <c r="K40">
        <v>2.9779600000000002E-4</v>
      </c>
      <c r="L40">
        <v>71.014611200000004</v>
      </c>
      <c r="M40">
        <v>34.405652490000001</v>
      </c>
      <c r="N40">
        <v>2.2094800000000002E-3</v>
      </c>
      <c r="O40">
        <v>18.07424382</v>
      </c>
      <c r="P40">
        <v>0.47894154700000002</v>
      </c>
      <c r="Q40">
        <v>28.847616540000001</v>
      </c>
      <c r="S40">
        <v>4.0882095639999996</v>
      </c>
      <c r="T40">
        <v>11.01463869</v>
      </c>
      <c r="V40">
        <v>20.620785390000002</v>
      </c>
    </row>
    <row r="41" spans="1:22" x14ac:dyDescent="0.5">
      <c r="A41">
        <v>2</v>
      </c>
      <c r="B41">
        <v>90</v>
      </c>
      <c r="C41">
        <v>6</v>
      </c>
      <c r="D41" s="2">
        <v>43910</v>
      </c>
      <c r="E41">
        <v>4.6069252660000002</v>
      </c>
      <c r="F41">
        <v>462.92949470000002</v>
      </c>
      <c r="G41">
        <v>20644.041399999998</v>
      </c>
      <c r="H41">
        <v>3.4464169000000003E-2</v>
      </c>
      <c r="I41">
        <v>6.4308799999999999E-4</v>
      </c>
      <c r="J41">
        <v>7.6402600000000003E-3</v>
      </c>
      <c r="K41">
        <v>2.9886499999999999E-4</v>
      </c>
      <c r="L41">
        <v>53.591719580000003</v>
      </c>
      <c r="M41">
        <v>25.564237640000002</v>
      </c>
      <c r="N41">
        <v>2.3924520000000002E-3</v>
      </c>
      <c r="O41">
        <v>15.69294466</v>
      </c>
      <c r="P41">
        <v>0.51931633099999996</v>
      </c>
      <c r="Q41">
        <v>33.899211090000001</v>
      </c>
      <c r="S41">
        <v>4.0827408849999998</v>
      </c>
      <c r="T41">
        <v>9.6622337980000008</v>
      </c>
      <c r="V41">
        <v>21.76461917</v>
      </c>
    </row>
    <row r="42" spans="1:22" x14ac:dyDescent="0.5">
      <c r="A42">
        <v>2</v>
      </c>
      <c r="B42">
        <v>90</v>
      </c>
      <c r="C42">
        <v>6</v>
      </c>
      <c r="D42" s="2">
        <v>43910</v>
      </c>
      <c r="E42">
        <v>4.6040564069999999</v>
      </c>
      <c r="F42">
        <v>489.81230349999998</v>
      </c>
      <c r="G42">
        <v>1285.0983289999999</v>
      </c>
      <c r="H42">
        <v>3.5378084999999997E-2</v>
      </c>
      <c r="I42">
        <v>6.45526E-4</v>
      </c>
      <c r="J42">
        <v>7.8420460000000001E-3</v>
      </c>
      <c r="K42">
        <v>2.9791799999999999E-4</v>
      </c>
      <c r="L42">
        <v>54.8050833</v>
      </c>
      <c r="M42">
        <v>26.322789759999999</v>
      </c>
      <c r="N42">
        <v>2.598651E-3</v>
      </c>
      <c r="O42">
        <v>20.08691876</v>
      </c>
      <c r="P42">
        <v>0.56442637100000004</v>
      </c>
      <c r="Q42">
        <v>41.009420570000003</v>
      </c>
      <c r="S42">
        <v>4.0805903529999998</v>
      </c>
      <c r="T42">
        <v>9.1304071439999994</v>
      </c>
      <c r="V42">
        <v>20.71747989</v>
      </c>
    </row>
    <row r="43" spans="1:22" x14ac:dyDescent="0.5">
      <c r="A43">
        <v>2</v>
      </c>
      <c r="B43">
        <v>90</v>
      </c>
      <c r="C43">
        <v>6</v>
      </c>
      <c r="D43" s="2">
        <v>43910</v>
      </c>
      <c r="E43">
        <v>4.6078704430000004</v>
      </c>
      <c r="F43">
        <v>559.20780660000003</v>
      </c>
      <c r="G43">
        <v>8672.4478629999994</v>
      </c>
      <c r="H43">
        <v>3.8157221999999998E-2</v>
      </c>
      <c r="I43">
        <v>6.1124900000000002E-4</v>
      </c>
      <c r="J43">
        <v>8.4363159999999993E-3</v>
      </c>
      <c r="K43">
        <v>2.8790400000000001E-4</v>
      </c>
      <c r="L43">
        <v>62.425013550000003</v>
      </c>
      <c r="M43">
        <v>29.30256236</v>
      </c>
      <c r="N43">
        <v>2.675696E-3</v>
      </c>
      <c r="O43">
        <v>18.924654100000001</v>
      </c>
      <c r="P43">
        <v>0.58067957299999995</v>
      </c>
      <c r="Q43">
        <v>33.841898970000003</v>
      </c>
      <c r="S43">
        <v>4.083194786</v>
      </c>
      <c r="T43">
        <v>9.7744835250000008</v>
      </c>
      <c r="V43">
        <v>20.244369290000002</v>
      </c>
    </row>
    <row r="44" spans="1:22" x14ac:dyDescent="0.5">
      <c r="A44">
        <v>3</v>
      </c>
      <c r="B44">
        <v>90</v>
      </c>
      <c r="C44">
        <v>6</v>
      </c>
      <c r="D44" s="2">
        <v>43994</v>
      </c>
      <c r="E44">
        <v>4.7260464549999996</v>
      </c>
      <c r="F44">
        <v>1994.25209</v>
      </c>
      <c r="G44">
        <v>-4551.5688190000001</v>
      </c>
      <c r="H44">
        <v>0.18006383000000001</v>
      </c>
      <c r="I44">
        <v>7.4379000000000003E-4</v>
      </c>
      <c r="J44">
        <v>3.8289362E-2</v>
      </c>
      <c r="K44">
        <v>3.4950600000000002E-4</v>
      </c>
      <c r="L44">
        <v>242.0895682</v>
      </c>
      <c r="M44">
        <v>109.5527481</v>
      </c>
      <c r="N44">
        <v>2.974951E-3</v>
      </c>
      <c r="O44">
        <v>56.087136899999997</v>
      </c>
      <c r="P44">
        <v>0.62947994200000001</v>
      </c>
      <c r="Q44">
        <v>28.124396699999998</v>
      </c>
      <c r="S44">
        <v>4.1295710870000004</v>
      </c>
      <c r="T44">
        <v>21.243347579999998</v>
      </c>
      <c r="V44">
        <v>23.49125386</v>
      </c>
    </row>
    <row r="45" spans="1:22" x14ac:dyDescent="0.5">
      <c r="A45">
        <v>3</v>
      </c>
      <c r="B45">
        <v>90</v>
      </c>
      <c r="C45">
        <v>6</v>
      </c>
      <c r="D45" s="2">
        <v>43994</v>
      </c>
      <c r="E45">
        <v>4.6663304029999999</v>
      </c>
      <c r="F45">
        <v>421.45688869999998</v>
      </c>
      <c r="G45">
        <v>-305.3769886</v>
      </c>
      <c r="H45">
        <v>3.4576744E-2</v>
      </c>
      <c r="I45">
        <v>7.2353999999999995E-4</v>
      </c>
      <c r="J45">
        <v>7.6018600000000002E-3</v>
      </c>
      <c r="K45">
        <v>3.4685100000000002E-4</v>
      </c>
      <c r="L45">
        <v>47.788281509999997</v>
      </c>
      <c r="M45">
        <v>21.916816690000001</v>
      </c>
      <c r="N45">
        <v>2.7586059999999998E-3</v>
      </c>
      <c r="O45">
        <v>12.174600269999999</v>
      </c>
      <c r="P45">
        <v>0.59117253700000005</v>
      </c>
      <c r="Q45">
        <v>28.886940989999999</v>
      </c>
      <c r="S45">
        <v>4.077391811</v>
      </c>
      <c r="T45">
        <v>8.3394073469999999</v>
      </c>
      <c r="V45">
        <v>22.216409280000001</v>
      </c>
    </row>
    <row r="46" spans="1:22" x14ac:dyDescent="0.5">
      <c r="A46">
        <v>3</v>
      </c>
      <c r="B46">
        <v>90</v>
      </c>
      <c r="C46">
        <v>6</v>
      </c>
      <c r="D46" s="2">
        <v>43994</v>
      </c>
      <c r="E46">
        <v>4.6723878210000001</v>
      </c>
      <c r="F46">
        <v>484.63201729999997</v>
      </c>
      <c r="G46">
        <v>2153.797701</v>
      </c>
      <c r="H46">
        <v>4.1477778E-2</v>
      </c>
      <c r="I46">
        <v>6.9681300000000001E-4</v>
      </c>
      <c r="J46">
        <v>9.0677780000000003E-3</v>
      </c>
      <c r="K46">
        <v>3.3972499999999998E-4</v>
      </c>
      <c r="L46">
        <v>59.524961009999998</v>
      </c>
      <c r="M46">
        <v>26.69150179</v>
      </c>
      <c r="N46">
        <v>2.2383210000000001E-3</v>
      </c>
      <c r="O46">
        <v>15.219677709999999</v>
      </c>
      <c r="P46">
        <v>0.47905293500000001</v>
      </c>
      <c r="Q46">
        <v>31.404606309999998</v>
      </c>
      <c r="S46">
        <v>4.0819142619999997</v>
      </c>
      <c r="T46">
        <v>9.4578098990000008</v>
      </c>
      <c r="V46">
        <v>21.693989219999999</v>
      </c>
    </row>
    <row r="47" spans="1:22" x14ac:dyDescent="0.5">
      <c r="A47">
        <v>3</v>
      </c>
      <c r="B47">
        <v>90</v>
      </c>
      <c r="C47">
        <v>6</v>
      </c>
      <c r="D47" s="2">
        <v>43994</v>
      </c>
      <c r="E47">
        <v>4.7227931180000002</v>
      </c>
      <c r="F47">
        <v>2001.4967799999999</v>
      </c>
      <c r="G47">
        <v>-5268.1761390000001</v>
      </c>
      <c r="H47">
        <v>0.17527907000000001</v>
      </c>
      <c r="I47">
        <v>6.8906999999999996E-4</v>
      </c>
      <c r="J47">
        <v>3.7304651000000001E-2</v>
      </c>
      <c r="K47">
        <v>3.36872E-4</v>
      </c>
      <c r="L47">
        <v>254.37057039999999</v>
      </c>
      <c r="M47">
        <v>110.7383245</v>
      </c>
      <c r="N47">
        <v>2.3831820000000002E-3</v>
      </c>
      <c r="O47">
        <v>52.847059299999998</v>
      </c>
      <c r="P47">
        <v>0.50461288299999996</v>
      </c>
      <c r="Q47">
        <v>26.403769329999999</v>
      </c>
      <c r="S47">
        <v>4.1259495829999997</v>
      </c>
      <c r="T47">
        <v>20.34774925</v>
      </c>
      <c r="V47">
        <v>22.580786329999999</v>
      </c>
    </row>
    <row r="48" spans="1:22" x14ac:dyDescent="0.5">
      <c r="A48">
        <v>3</v>
      </c>
      <c r="B48">
        <v>90</v>
      </c>
      <c r="C48">
        <v>6</v>
      </c>
      <c r="D48" s="2">
        <v>43994</v>
      </c>
      <c r="E48">
        <v>4.7233025260000003</v>
      </c>
      <c r="F48">
        <v>1963.8479809999999</v>
      </c>
      <c r="G48">
        <v>7964.3851029999996</v>
      </c>
      <c r="H48">
        <v>0.19922727300000001</v>
      </c>
      <c r="I48">
        <v>6.67024E-4</v>
      </c>
      <c r="J48">
        <v>4.2368181999999997E-2</v>
      </c>
      <c r="K48">
        <v>3.2981200000000002E-4</v>
      </c>
      <c r="L48">
        <v>298.68102690000001</v>
      </c>
      <c r="M48">
        <v>128.46170559999999</v>
      </c>
      <c r="N48">
        <v>2.3702490000000001E-3</v>
      </c>
      <c r="O48">
        <v>48.218304449999998</v>
      </c>
      <c r="P48">
        <v>0.50182023799999997</v>
      </c>
      <c r="Q48">
        <v>24.552971979999999</v>
      </c>
      <c r="S48">
        <v>4.1265563250000001</v>
      </c>
      <c r="T48">
        <v>20.4977965</v>
      </c>
      <c r="V48">
        <v>22.80912489</v>
      </c>
    </row>
    <row r="49" spans="1:22" x14ac:dyDescent="0.5">
      <c r="A49">
        <v>3</v>
      </c>
      <c r="B49">
        <v>90</v>
      </c>
      <c r="C49">
        <v>6</v>
      </c>
      <c r="D49" s="2">
        <v>43994</v>
      </c>
      <c r="E49">
        <v>4.7200075569999997</v>
      </c>
      <c r="F49">
        <v>1977.1468600000001</v>
      </c>
      <c r="G49">
        <v>-178.96798089999999</v>
      </c>
      <c r="H49">
        <v>0.17061363600000001</v>
      </c>
      <c r="I49">
        <v>6.5297599999999999E-4</v>
      </c>
      <c r="J49">
        <v>3.6334090999999999E-2</v>
      </c>
      <c r="K49">
        <v>3.28847E-4</v>
      </c>
      <c r="L49">
        <v>261.2860402</v>
      </c>
      <c r="M49">
        <v>110.48932910000001</v>
      </c>
      <c r="N49">
        <v>3.2423600000000001E-3</v>
      </c>
      <c r="O49">
        <v>61.232424809999998</v>
      </c>
      <c r="P49">
        <v>0.68693953399999996</v>
      </c>
      <c r="Q49">
        <v>30.97009435</v>
      </c>
      <c r="S49">
        <v>4.1245459489999998</v>
      </c>
      <c r="T49">
        <v>20.00063025</v>
      </c>
      <c r="V49">
        <v>22.284012619999999</v>
      </c>
    </row>
    <row r="50" spans="1:22" x14ac:dyDescent="0.5">
      <c r="A50">
        <v>3</v>
      </c>
      <c r="B50">
        <v>90</v>
      </c>
      <c r="C50">
        <v>6</v>
      </c>
      <c r="D50" s="2">
        <v>43994</v>
      </c>
      <c r="E50">
        <v>4.6728369750000001</v>
      </c>
      <c r="F50">
        <v>498.9201367</v>
      </c>
      <c r="G50">
        <v>443.8297288</v>
      </c>
      <c r="H50">
        <v>4.2004444000000002E-2</v>
      </c>
      <c r="I50">
        <v>6.4714299999999998E-4</v>
      </c>
      <c r="J50">
        <v>9.1764440000000006E-3</v>
      </c>
      <c r="K50">
        <v>3.2595200000000001E-4</v>
      </c>
      <c r="L50">
        <v>64.907530050000005</v>
      </c>
      <c r="M50">
        <v>28.152714880000001</v>
      </c>
      <c r="N50">
        <v>2.0890069999999999E-3</v>
      </c>
      <c r="O50">
        <v>12.842717889999999</v>
      </c>
      <c r="P50">
        <v>0.44705328799999999</v>
      </c>
      <c r="Q50">
        <v>25.741029359999999</v>
      </c>
      <c r="S50">
        <v>4.0833262619999999</v>
      </c>
      <c r="T50">
        <v>9.8069975070000002</v>
      </c>
      <c r="V50">
        <v>21.721749070000001</v>
      </c>
    </row>
    <row r="51" spans="1:22" x14ac:dyDescent="0.5">
      <c r="A51">
        <v>3</v>
      </c>
      <c r="B51">
        <v>90</v>
      </c>
      <c r="C51">
        <v>6</v>
      </c>
      <c r="D51" s="2">
        <v>43994</v>
      </c>
      <c r="E51">
        <v>4.7235694610000003</v>
      </c>
      <c r="F51">
        <v>1994.6594669999999</v>
      </c>
      <c r="G51">
        <v>-129210.7954</v>
      </c>
      <c r="H51">
        <v>0.173022222</v>
      </c>
      <c r="I51">
        <v>6.3725299999999995E-4</v>
      </c>
      <c r="J51">
        <v>3.6817778000000002E-2</v>
      </c>
      <c r="K51">
        <v>3.2369899999999999E-4</v>
      </c>
      <c r="L51">
        <v>271.51260009999999</v>
      </c>
      <c r="M51">
        <v>113.7408552</v>
      </c>
      <c r="N51">
        <v>2.805297E-3</v>
      </c>
      <c r="O51">
        <v>56.628893619999999</v>
      </c>
      <c r="P51">
        <v>0.59389350699999999</v>
      </c>
      <c r="Q51">
        <v>28.390256359999999</v>
      </c>
      <c r="S51">
        <v>4.1281868529999999</v>
      </c>
      <c r="T51">
        <v>20.90102619</v>
      </c>
      <c r="V51">
        <v>23.14809391</v>
      </c>
    </row>
    <row r="52" spans="1:22" x14ac:dyDescent="0.5">
      <c r="A52">
        <v>3</v>
      </c>
      <c r="B52">
        <v>90</v>
      </c>
      <c r="C52">
        <v>6</v>
      </c>
      <c r="D52" s="2">
        <v>43994</v>
      </c>
      <c r="E52">
        <v>4.6695680279999996</v>
      </c>
      <c r="F52">
        <v>454.58013</v>
      </c>
      <c r="G52">
        <v>681.8464037</v>
      </c>
      <c r="H52">
        <v>3.3022727000000002E-2</v>
      </c>
      <c r="I52">
        <v>6.2987799999999995E-4</v>
      </c>
      <c r="J52">
        <v>7.2572729999999998E-3</v>
      </c>
      <c r="K52">
        <v>3.2014599999999999E-4</v>
      </c>
      <c r="L52">
        <v>52.427175920000003</v>
      </c>
      <c r="M52">
        <v>22.668610529999999</v>
      </c>
      <c r="N52">
        <v>3.0547439999999999E-3</v>
      </c>
      <c r="O52">
        <v>13.894724310000001</v>
      </c>
      <c r="P52">
        <v>0.65418133300000003</v>
      </c>
      <c r="Q52">
        <v>30.56606172</v>
      </c>
      <c r="S52">
        <v>4.0809920330000002</v>
      </c>
      <c r="T52">
        <v>9.2297426219999998</v>
      </c>
      <c r="V52">
        <v>22.197849059999999</v>
      </c>
    </row>
    <row r="53" spans="1:22" x14ac:dyDescent="0.5">
      <c r="A53">
        <v>3</v>
      </c>
      <c r="B53">
        <v>90</v>
      </c>
      <c r="C53">
        <v>6</v>
      </c>
      <c r="D53" s="2">
        <v>43994</v>
      </c>
      <c r="E53">
        <v>4.6692645290000003</v>
      </c>
      <c r="F53">
        <v>520.33543950000001</v>
      </c>
      <c r="G53">
        <v>3286.1480150000002</v>
      </c>
      <c r="H53">
        <v>4.1638095E-2</v>
      </c>
      <c r="I53">
        <v>6.0938799999999999E-4</v>
      </c>
      <c r="J53">
        <v>9.1028570000000007E-3</v>
      </c>
      <c r="K53">
        <v>3.1570600000000002E-4</v>
      </c>
      <c r="L53">
        <v>68.327697889999996</v>
      </c>
      <c r="M53">
        <v>28.833346639999998</v>
      </c>
      <c r="N53">
        <v>2.3049199999999998E-3</v>
      </c>
      <c r="O53">
        <v>12.514527019999999</v>
      </c>
      <c r="P53">
        <v>0.49363670900000001</v>
      </c>
      <c r="Q53">
        <v>24.050883460000001</v>
      </c>
      <c r="S53">
        <v>4.0810112060000003</v>
      </c>
      <c r="T53">
        <v>9.2344840369999996</v>
      </c>
      <c r="V53">
        <v>20.695856339999999</v>
      </c>
    </row>
    <row r="54" spans="1:22" x14ac:dyDescent="0.5">
      <c r="A54">
        <v>3</v>
      </c>
      <c r="B54">
        <v>90</v>
      </c>
      <c r="C54">
        <v>6</v>
      </c>
      <c r="D54" s="2">
        <v>43994</v>
      </c>
      <c r="E54">
        <v>4.7230798490000003</v>
      </c>
      <c r="F54">
        <v>1983.2188040000001</v>
      </c>
      <c r="G54">
        <v>10995.725200000001</v>
      </c>
      <c r="H54">
        <v>0.18628571399999999</v>
      </c>
      <c r="I54">
        <v>6.14553E-4</v>
      </c>
      <c r="J54">
        <v>3.9626189999999999E-2</v>
      </c>
      <c r="K54">
        <v>3.1480000000000001E-4</v>
      </c>
      <c r="L54">
        <v>303.12394879999999</v>
      </c>
      <c r="M54">
        <v>125.8773522</v>
      </c>
      <c r="N54">
        <v>2.5897060000000002E-3</v>
      </c>
      <c r="O54">
        <v>78.004452920000006</v>
      </c>
      <c r="P54">
        <v>0.54830873999999996</v>
      </c>
      <c r="Q54">
        <v>39.332247539999997</v>
      </c>
      <c r="S54">
        <v>4.1280466479999998</v>
      </c>
      <c r="T54">
        <v>20.866353620000002</v>
      </c>
      <c r="V54">
        <v>23.137083019999999</v>
      </c>
    </row>
    <row r="55" spans="1:22" x14ac:dyDescent="0.5">
      <c r="A55">
        <v>3</v>
      </c>
      <c r="B55">
        <v>90</v>
      </c>
      <c r="C55">
        <v>6</v>
      </c>
      <c r="D55" s="2">
        <v>43994</v>
      </c>
      <c r="E55">
        <v>4.660931122</v>
      </c>
      <c r="F55">
        <v>458.97602590000002</v>
      </c>
      <c r="G55">
        <v>-27628.901969999999</v>
      </c>
      <c r="H55">
        <v>3.6913636E-2</v>
      </c>
      <c r="I55">
        <v>5.3848100000000005E-4</v>
      </c>
      <c r="J55">
        <v>8.0845450000000003E-3</v>
      </c>
      <c r="K55">
        <v>2.8045700000000002E-4</v>
      </c>
      <c r="L55">
        <v>68.551357159999995</v>
      </c>
      <c r="M55">
        <v>28.82634951</v>
      </c>
      <c r="N55">
        <v>2.7035610000000002E-3</v>
      </c>
      <c r="O55">
        <v>14.019561639999999</v>
      </c>
      <c r="P55">
        <v>0.58004748900000003</v>
      </c>
      <c r="Q55">
        <v>30.545302700000001</v>
      </c>
      <c r="S55">
        <v>4.0779494539999996</v>
      </c>
      <c r="T55">
        <v>8.4773125530000009</v>
      </c>
      <c r="V55">
        <v>20.73986975</v>
      </c>
    </row>
    <row r="56" spans="1:22" x14ac:dyDescent="0.5">
      <c r="A56">
        <v>3</v>
      </c>
      <c r="B56">
        <v>90</v>
      </c>
      <c r="C56">
        <v>6</v>
      </c>
      <c r="D56" s="2">
        <v>43994</v>
      </c>
      <c r="E56">
        <v>4.6656137759999998</v>
      </c>
      <c r="F56">
        <v>487.0563444</v>
      </c>
      <c r="G56">
        <v>1534.7166460000001</v>
      </c>
      <c r="H56">
        <v>4.1406976999999998E-2</v>
      </c>
      <c r="I56">
        <v>5.2361400000000005E-4</v>
      </c>
      <c r="J56">
        <v>9.0413950000000007E-3</v>
      </c>
      <c r="K56">
        <v>2.7856799999999998E-4</v>
      </c>
      <c r="L56">
        <v>79.079255900000007</v>
      </c>
      <c r="M56">
        <v>32.45666928</v>
      </c>
      <c r="N56">
        <v>2.6331610000000002E-3</v>
      </c>
      <c r="O56">
        <v>17.60836888</v>
      </c>
      <c r="P56">
        <v>0.56437619500000002</v>
      </c>
      <c r="Q56">
        <v>36.152632199999999</v>
      </c>
      <c r="S56">
        <v>4.0820464100000002</v>
      </c>
      <c r="T56">
        <v>9.490489985</v>
      </c>
      <c r="V56">
        <v>21.102806619999999</v>
      </c>
    </row>
    <row r="57" spans="1:22" x14ac:dyDescent="0.5">
      <c r="A57">
        <v>3</v>
      </c>
      <c r="B57">
        <v>90</v>
      </c>
      <c r="C57">
        <v>6</v>
      </c>
      <c r="D57" s="2">
        <v>43994</v>
      </c>
      <c r="E57">
        <v>4.6602373630000002</v>
      </c>
      <c r="F57">
        <v>405.97245720000001</v>
      </c>
      <c r="G57">
        <v>907.88488840000002</v>
      </c>
      <c r="H57">
        <v>3.3188372000000001E-2</v>
      </c>
      <c r="I57">
        <v>4.7510599999999999E-4</v>
      </c>
      <c r="J57">
        <v>7.2927909999999999E-3</v>
      </c>
      <c r="K57">
        <v>2.7297900000000002E-4</v>
      </c>
      <c r="L57">
        <v>69.854612110000005</v>
      </c>
      <c r="M57">
        <v>26.715601150000001</v>
      </c>
      <c r="N57">
        <v>2.928745E-3</v>
      </c>
      <c r="O57">
        <v>12.31822326</v>
      </c>
      <c r="P57">
        <v>0.62845399099999999</v>
      </c>
      <c r="Q57">
        <v>30.342509799999998</v>
      </c>
      <c r="S57">
        <v>4.0763239750000002</v>
      </c>
      <c r="T57">
        <v>8.0753313389999999</v>
      </c>
      <c r="V57">
        <v>21.792626869999999</v>
      </c>
    </row>
    <row r="58" spans="1:22" x14ac:dyDescent="0.5">
      <c r="A58">
        <v>3</v>
      </c>
      <c r="B58">
        <v>90</v>
      </c>
      <c r="C58">
        <v>6</v>
      </c>
      <c r="D58" s="2">
        <v>43994</v>
      </c>
      <c r="E58">
        <v>4.6667635260000004</v>
      </c>
      <c r="F58">
        <v>439.81327160000001</v>
      </c>
      <c r="G58">
        <v>288.79711570000001</v>
      </c>
      <c r="H58">
        <v>3.2451110999999998E-2</v>
      </c>
      <c r="I58">
        <v>4.7453699999999997E-4</v>
      </c>
      <c r="J58">
        <v>7.126444E-3</v>
      </c>
      <c r="K58">
        <v>2.7415799999999999E-4</v>
      </c>
      <c r="L58">
        <v>68.384808579999998</v>
      </c>
      <c r="M58">
        <v>25.993942109999999</v>
      </c>
      <c r="N58">
        <v>3.2030639999999998E-3</v>
      </c>
      <c r="O58">
        <v>11.253536220000001</v>
      </c>
      <c r="P58">
        <v>0.68635658499999996</v>
      </c>
      <c r="Q58">
        <v>25.587077390000001</v>
      </c>
      <c r="S58">
        <v>4.0811899609999998</v>
      </c>
      <c r="T58">
        <v>9.2786902540000007</v>
      </c>
      <c r="V58">
        <v>22.029361959999999</v>
      </c>
    </row>
    <row r="59" spans="1:22" x14ac:dyDescent="0.5">
      <c r="A59">
        <v>3</v>
      </c>
      <c r="B59">
        <v>90</v>
      </c>
      <c r="C59">
        <v>6</v>
      </c>
      <c r="D59" s="2">
        <v>43994</v>
      </c>
      <c r="E59">
        <v>4.6584666849999996</v>
      </c>
      <c r="F59">
        <v>445.38227810000001</v>
      </c>
      <c r="G59">
        <v>-1613.7817689999999</v>
      </c>
      <c r="H59">
        <v>3.123913E-2</v>
      </c>
      <c r="I59">
        <v>5.6508199999999995E-4</v>
      </c>
      <c r="J59">
        <v>6.8669569999999999E-3</v>
      </c>
      <c r="K59">
        <v>2.8208200000000001E-4</v>
      </c>
      <c r="L59">
        <v>55.282508989999997</v>
      </c>
      <c r="M59">
        <v>24.343862649999998</v>
      </c>
      <c r="N59">
        <v>3.297651E-3</v>
      </c>
      <c r="O59">
        <v>12.238419349999999</v>
      </c>
      <c r="P59">
        <v>0.70788337199999996</v>
      </c>
      <c r="Q59">
        <v>27.47846054</v>
      </c>
      <c r="S59">
        <v>4.0757932649999997</v>
      </c>
      <c r="T59">
        <v>7.9440866349999997</v>
      </c>
      <c r="V59">
        <v>20.548862280000002</v>
      </c>
    </row>
    <row r="60" spans="1:22" x14ac:dyDescent="0.5">
      <c r="A60">
        <v>3</v>
      </c>
      <c r="B60">
        <v>90</v>
      </c>
      <c r="C60">
        <v>6</v>
      </c>
      <c r="D60" s="2">
        <v>43994</v>
      </c>
      <c r="E60">
        <v>4.6547484890000002</v>
      </c>
      <c r="F60">
        <v>416.46828260000001</v>
      </c>
      <c r="G60">
        <v>392.86199420000003</v>
      </c>
      <c r="H60">
        <v>2.8791111000000001E-2</v>
      </c>
      <c r="I60">
        <v>5.1220599999999997E-4</v>
      </c>
      <c r="J60">
        <v>6.3482219999999997E-3</v>
      </c>
      <c r="K60">
        <v>2.7298999999999997E-4</v>
      </c>
      <c r="L60">
        <v>56.210002770000003</v>
      </c>
      <c r="M60">
        <v>23.25443941</v>
      </c>
      <c r="N60">
        <v>4.0238779999999998E-3</v>
      </c>
      <c r="O60">
        <v>15.04635685</v>
      </c>
      <c r="P60">
        <v>0.86446732599999998</v>
      </c>
      <c r="Q60">
        <v>36.12845798</v>
      </c>
      <c r="S60">
        <v>4.0713990420000004</v>
      </c>
      <c r="T60">
        <v>6.8573948939999996</v>
      </c>
      <c r="V60">
        <v>20.259203830000001</v>
      </c>
    </row>
    <row r="61" spans="1:22" x14ac:dyDescent="0.5">
      <c r="A61">
        <v>3</v>
      </c>
      <c r="B61">
        <v>90</v>
      </c>
      <c r="C61">
        <v>6</v>
      </c>
      <c r="D61" s="2">
        <v>43994</v>
      </c>
      <c r="E61">
        <v>4.6683794079999998</v>
      </c>
      <c r="F61">
        <v>490.85272220000002</v>
      </c>
      <c r="G61">
        <v>1922.6852269999999</v>
      </c>
      <c r="H61">
        <v>3.3797778000000001E-2</v>
      </c>
      <c r="I61">
        <v>4.8115400000000002E-4</v>
      </c>
      <c r="J61">
        <v>7.4122220000000004E-3</v>
      </c>
      <c r="K61">
        <v>2.7544000000000001E-4</v>
      </c>
      <c r="L61">
        <v>70.24318323</v>
      </c>
      <c r="M61">
        <v>26.91052153</v>
      </c>
      <c r="N61">
        <v>2.942395E-3</v>
      </c>
      <c r="O61">
        <v>15.854879110000001</v>
      </c>
      <c r="P61">
        <v>0.63028199500000004</v>
      </c>
      <c r="Q61">
        <v>32.300684889999999</v>
      </c>
      <c r="S61">
        <v>4.0834458470000001</v>
      </c>
      <c r="T61">
        <v>9.8365710740000001</v>
      </c>
      <c r="V61">
        <v>21.366317800000001</v>
      </c>
    </row>
    <row r="62" spans="1:22" x14ac:dyDescent="0.5">
      <c r="A62">
        <v>3</v>
      </c>
      <c r="B62">
        <v>90</v>
      </c>
      <c r="C62">
        <v>6</v>
      </c>
      <c r="D62" s="2">
        <v>43994</v>
      </c>
      <c r="E62">
        <v>4.6557749499999996</v>
      </c>
      <c r="F62">
        <v>347.14467109999998</v>
      </c>
      <c r="G62">
        <v>-154.6669823</v>
      </c>
      <c r="H62">
        <v>2.4041303999999999E-2</v>
      </c>
      <c r="I62">
        <v>4.7561499999999998E-4</v>
      </c>
      <c r="J62">
        <v>5.3358700000000004E-3</v>
      </c>
      <c r="K62">
        <v>2.7406300000000001E-4</v>
      </c>
      <c r="L62">
        <v>50.547870459999999</v>
      </c>
      <c r="M62">
        <v>19.46953547</v>
      </c>
      <c r="N62">
        <v>4.5272960000000001E-3</v>
      </c>
      <c r="O62">
        <v>12.383366130000001</v>
      </c>
      <c r="P62">
        <v>0.97240436200000002</v>
      </c>
      <c r="Q62">
        <v>35.672061710000001</v>
      </c>
      <c r="S62">
        <v>4.0715469850000003</v>
      </c>
      <c r="T62">
        <v>6.8939812900000002</v>
      </c>
      <c r="V62">
        <v>22.706783770000001</v>
      </c>
    </row>
    <row r="63" spans="1:22" x14ac:dyDescent="0.5">
      <c r="A63">
        <v>3</v>
      </c>
      <c r="B63">
        <v>90</v>
      </c>
      <c r="C63">
        <v>6</v>
      </c>
      <c r="D63" s="2">
        <v>43994</v>
      </c>
      <c r="E63">
        <v>4.6602373630000002</v>
      </c>
      <c r="F63">
        <v>405.97245720000001</v>
      </c>
      <c r="G63">
        <v>907.88488840000002</v>
      </c>
      <c r="H63">
        <v>3.3188372000000001E-2</v>
      </c>
      <c r="I63">
        <v>4.7510599999999999E-4</v>
      </c>
      <c r="J63">
        <v>7.2927909999999999E-3</v>
      </c>
      <c r="K63">
        <v>2.7297900000000002E-4</v>
      </c>
      <c r="L63">
        <v>69.854612110000005</v>
      </c>
      <c r="M63">
        <v>26.715601150000001</v>
      </c>
      <c r="N63">
        <v>2.928745E-3</v>
      </c>
      <c r="O63">
        <v>12.31822326</v>
      </c>
      <c r="P63">
        <v>0.62845399099999999</v>
      </c>
      <c r="Q63">
        <v>30.342509799999998</v>
      </c>
      <c r="S63">
        <v>4.0763239750000002</v>
      </c>
      <c r="T63">
        <v>8.0753313389999999</v>
      </c>
      <c r="V63">
        <v>21.792626869999999</v>
      </c>
    </row>
    <row r="64" spans="1:22" x14ac:dyDescent="0.5">
      <c r="A64">
        <v>3</v>
      </c>
      <c r="B64">
        <v>90</v>
      </c>
      <c r="C64">
        <v>6</v>
      </c>
      <c r="D64" s="2">
        <v>43994</v>
      </c>
      <c r="E64">
        <v>4.6667635260000004</v>
      </c>
      <c r="F64">
        <v>439.81327160000001</v>
      </c>
      <c r="G64">
        <v>288.79711570000001</v>
      </c>
      <c r="H64">
        <v>3.2451110999999998E-2</v>
      </c>
      <c r="I64">
        <v>4.7453699999999997E-4</v>
      </c>
      <c r="J64">
        <v>7.126444E-3</v>
      </c>
      <c r="K64">
        <v>2.7415799999999999E-4</v>
      </c>
      <c r="L64">
        <v>68.384808579999998</v>
      </c>
      <c r="M64">
        <v>25.993942109999999</v>
      </c>
      <c r="N64">
        <v>3.2030639999999998E-3</v>
      </c>
      <c r="O64">
        <v>11.253536220000001</v>
      </c>
      <c r="P64">
        <v>0.68635658499999996</v>
      </c>
      <c r="Q64">
        <v>25.587077390000001</v>
      </c>
      <c r="S64">
        <v>4.0811899609999998</v>
      </c>
      <c r="T64">
        <v>9.2786902540000007</v>
      </c>
      <c r="V64">
        <v>22.029361959999999</v>
      </c>
    </row>
    <row r="65" spans="1:22" x14ac:dyDescent="0.5">
      <c r="A65">
        <v>3</v>
      </c>
      <c r="B65">
        <v>90</v>
      </c>
      <c r="C65">
        <v>6</v>
      </c>
      <c r="D65" s="2">
        <v>43994</v>
      </c>
      <c r="E65">
        <v>4.6584666849999996</v>
      </c>
      <c r="F65">
        <v>445.38227810000001</v>
      </c>
      <c r="G65">
        <v>-1613.7817689999999</v>
      </c>
      <c r="H65">
        <v>3.123913E-2</v>
      </c>
      <c r="I65">
        <v>5.6508199999999995E-4</v>
      </c>
      <c r="J65">
        <v>6.8669569999999999E-3</v>
      </c>
      <c r="K65">
        <v>2.8208200000000001E-4</v>
      </c>
      <c r="L65">
        <v>55.282508989999997</v>
      </c>
      <c r="M65">
        <v>24.343862649999998</v>
      </c>
      <c r="N65">
        <v>3.297651E-3</v>
      </c>
      <c r="O65">
        <v>12.238419349999999</v>
      </c>
      <c r="P65">
        <v>0.70788337199999996</v>
      </c>
      <c r="Q65">
        <v>27.47846054</v>
      </c>
      <c r="S65">
        <v>4.0757932649999997</v>
      </c>
      <c r="T65">
        <v>7.9440866349999997</v>
      </c>
      <c r="V65">
        <v>20.548862280000002</v>
      </c>
    </row>
    <row r="66" spans="1:22" x14ac:dyDescent="0.5">
      <c r="A66">
        <v>3</v>
      </c>
      <c r="B66">
        <v>90</v>
      </c>
      <c r="C66">
        <v>6</v>
      </c>
      <c r="D66" s="2">
        <v>43994</v>
      </c>
      <c r="E66">
        <v>4.6547484890000002</v>
      </c>
      <c r="F66">
        <v>416.46828260000001</v>
      </c>
      <c r="G66">
        <v>392.86199420000003</v>
      </c>
      <c r="H66">
        <v>2.8791111000000001E-2</v>
      </c>
      <c r="I66">
        <v>5.1220599999999997E-4</v>
      </c>
      <c r="J66">
        <v>6.3482219999999997E-3</v>
      </c>
      <c r="K66">
        <v>2.7298999999999997E-4</v>
      </c>
      <c r="L66">
        <v>56.210002770000003</v>
      </c>
      <c r="M66">
        <v>23.25443941</v>
      </c>
      <c r="N66">
        <v>4.0238779999999998E-3</v>
      </c>
      <c r="O66">
        <v>15.04635685</v>
      </c>
      <c r="P66">
        <v>0.86446732599999998</v>
      </c>
      <c r="Q66">
        <v>36.12845798</v>
      </c>
      <c r="S66">
        <v>4.0713990420000004</v>
      </c>
      <c r="T66">
        <v>6.8573948939999996</v>
      </c>
      <c r="V66">
        <v>20.259203830000001</v>
      </c>
    </row>
    <row r="67" spans="1:22" x14ac:dyDescent="0.5">
      <c r="A67">
        <v>3</v>
      </c>
      <c r="B67">
        <v>90</v>
      </c>
      <c r="C67">
        <v>6</v>
      </c>
      <c r="D67" s="2">
        <v>43994</v>
      </c>
      <c r="E67">
        <v>4.6683794079999998</v>
      </c>
      <c r="F67">
        <v>490.85272220000002</v>
      </c>
      <c r="G67">
        <v>1922.6852269999999</v>
      </c>
      <c r="H67">
        <v>3.3797778000000001E-2</v>
      </c>
      <c r="I67">
        <v>4.8115400000000002E-4</v>
      </c>
      <c r="J67">
        <v>7.4122220000000004E-3</v>
      </c>
      <c r="K67">
        <v>2.7544000000000001E-4</v>
      </c>
      <c r="L67">
        <v>70.24318323</v>
      </c>
      <c r="M67">
        <v>26.91052153</v>
      </c>
      <c r="N67">
        <v>2.942395E-3</v>
      </c>
      <c r="O67">
        <v>15.854879110000001</v>
      </c>
      <c r="P67">
        <v>0.63028199500000004</v>
      </c>
      <c r="Q67">
        <v>32.300684889999999</v>
      </c>
      <c r="S67">
        <v>4.0834458470000001</v>
      </c>
      <c r="T67">
        <v>9.8365710740000001</v>
      </c>
      <c r="V67">
        <v>21.366317800000001</v>
      </c>
    </row>
    <row r="68" spans="1:22" x14ac:dyDescent="0.5">
      <c r="A68">
        <v>3</v>
      </c>
      <c r="B68">
        <v>90</v>
      </c>
      <c r="C68">
        <v>6</v>
      </c>
      <c r="D68" s="2">
        <v>43994</v>
      </c>
      <c r="E68">
        <v>4.6557749499999996</v>
      </c>
      <c r="F68">
        <v>347.14467109999998</v>
      </c>
      <c r="G68">
        <v>-154.6669823</v>
      </c>
      <c r="H68">
        <v>2.4041303999999999E-2</v>
      </c>
      <c r="I68">
        <v>4.7561499999999998E-4</v>
      </c>
      <c r="J68">
        <v>5.3358700000000004E-3</v>
      </c>
      <c r="K68">
        <v>2.7406300000000001E-4</v>
      </c>
      <c r="L68">
        <v>50.547870459999999</v>
      </c>
      <c r="M68">
        <v>19.46953547</v>
      </c>
      <c r="N68">
        <v>4.5272960000000001E-3</v>
      </c>
      <c r="O68">
        <v>12.383366130000001</v>
      </c>
      <c r="P68">
        <v>0.97240436200000002</v>
      </c>
      <c r="Q68">
        <v>35.672061710000001</v>
      </c>
      <c r="S68">
        <v>4.0715469850000003</v>
      </c>
      <c r="T68">
        <v>6.8939812900000002</v>
      </c>
      <c r="V68">
        <v>22.706783770000001</v>
      </c>
    </row>
    <row r="69" spans="1:22" x14ac:dyDescent="0.5">
      <c r="A69">
        <v>3</v>
      </c>
      <c r="B69">
        <v>90</v>
      </c>
      <c r="C69">
        <v>6</v>
      </c>
      <c r="D69" s="2">
        <v>43994</v>
      </c>
      <c r="E69">
        <v>4.6699759050000003</v>
      </c>
      <c r="F69">
        <v>484.89989109999999</v>
      </c>
      <c r="G69">
        <v>-1062.765926</v>
      </c>
      <c r="H69">
        <v>4.0532608999999997E-2</v>
      </c>
      <c r="I69">
        <v>4.5703300000000003E-4</v>
      </c>
      <c r="J69">
        <v>8.8506520000000005E-3</v>
      </c>
      <c r="K69">
        <v>2.6901099999999999E-4</v>
      </c>
      <c r="L69">
        <v>88.686469900000006</v>
      </c>
      <c r="M69">
        <v>32.900723259999999</v>
      </c>
      <c r="N69">
        <v>2.3602300000000001E-3</v>
      </c>
      <c r="O69">
        <v>11.06459255</v>
      </c>
      <c r="P69">
        <v>0.50540517500000004</v>
      </c>
      <c r="Q69">
        <v>22.818302809999999</v>
      </c>
      <c r="S69">
        <v>4.081439681</v>
      </c>
      <c r="T69">
        <v>9.3404458140000006</v>
      </c>
      <c r="V69">
        <v>21.19073702</v>
      </c>
    </row>
    <row r="70" spans="1:22" x14ac:dyDescent="0.5">
      <c r="A70">
        <v>3</v>
      </c>
      <c r="B70">
        <v>90</v>
      </c>
      <c r="C70">
        <v>6</v>
      </c>
      <c r="D70" s="2">
        <v>43994</v>
      </c>
      <c r="E70">
        <v>4.6622751339999997</v>
      </c>
      <c r="F70">
        <v>434.88244930000002</v>
      </c>
      <c r="G70">
        <v>798.12913030000004</v>
      </c>
      <c r="H70">
        <v>3.6557143E-2</v>
      </c>
      <c r="I70">
        <v>4.8265599999999998E-4</v>
      </c>
      <c r="J70">
        <v>8.0135710000000006E-3</v>
      </c>
      <c r="K70">
        <v>2.7451599999999999E-4</v>
      </c>
      <c r="L70">
        <v>75.741571469999997</v>
      </c>
      <c r="M70">
        <v>29.191676900000001</v>
      </c>
      <c r="N70">
        <v>5.3001879999999999E-3</v>
      </c>
      <c r="O70">
        <v>17.428620420000001</v>
      </c>
      <c r="P70">
        <v>1.1368244519999999</v>
      </c>
      <c r="Q70">
        <v>40.076624029999998</v>
      </c>
      <c r="S70">
        <v>4.074709403</v>
      </c>
      <c r="T70">
        <v>7.6760474670000001</v>
      </c>
      <c r="V70">
        <v>20.78146005</v>
      </c>
    </row>
    <row r="71" spans="1:22" x14ac:dyDescent="0.5">
      <c r="A71">
        <v>3</v>
      </c>
      <c r="B71">
        <v>90</v>
      </c>
      <c r="C71">
        <v>6</v>
      </c>
      <c r="D71" s="2">
        <v>43994</v>
      </c>
      <c r="E71">
        <v>4.6718232200000003</v>
      </c>
      <c r="F71">
        <v>472.18111099999999</v>
      </c>
      <c r="G71">
        <v>754.7593809</v>
      </c>
      <c r="H71">
        <v>3.4283332999999999E-2</v>
      </c>
      <c r="I71">
        <v>4.2234899999999998E-4</v>
      </c>
      <c r="J71">
        <v>7.5028569999999999E-3</v>
      </c>
      <c r="K71">
        <v>2.54651E-4</v>
      </c>
      <c r="L71">
        <v>81.173026449999995</v>
      </c>
      <c r="M71">
        <v>29.46327462</v>
      </c>
      <c r="N71">
        <v>3.1344789999999999E-3</v>
      </c>
      <c r="O71">
        <v>15.30929764</v>
      </c>
      <c r="P71">
        <v>0.67093267000000001</v>
      </c>
      <c r="Q71">
        <v>32.422511800000002</v>
      </c>
      <c r="S71">
        <v>4.0806395719999999</v>
      </c>
      <c r="T71">
        <v>9.1425788689999994</v>
      </c>
      <c r="V71">
        <v>21.28764022</v>
      </c>
    </row>
    <row r="72" spans="1:22" x14ac:dyDescent="0.5">
      <c r="A72">
        <v>3</v>
      </c>
      <c r="B72">
        <v>90</v>
      </c>
      <c r="C72">
        <v>6</v>
      </c>
      <c r="D72" s="2">
        <v>43994</v>
      </c>
      <c r="E72">
        <v>4.6633814109999996</v>
      </c>
      <c r="F72">
        <v>424.1583215</v>
      </c>
      <c r="G72">
        <v>263.9786785</v>
      </c>
      <c r="H72">
        <v>2.8738636000000001E-2</v>
      </c>
      <c r="I72">
        <v>4.5664399999999997E-4</v>
      </c>
      <c r="J72">
        <v>6.3304549999999996E-3</v>
      </c>
      <c r="K72">
        <v>2.6556699999999997E-4</v>
      </c>
      <c r="L72">
        <v>62.934382999999997</v>
      </c>
      <c r="M72">
        <v>23.83753437</v>
      </c>
      <c r="N72">
        <v>3.1179570000000002E-3</v>
      </c>
      <c r="O72">
        <v>13.28801865</v>
      </c>
      <c r="P72">
        <v>0.668604274</v>
      </c>
      <c r="Q72">
        <v>31.327968760000001</v>
      </c>
      <c r="S72">
        <v>4.0773962969999999</v>
      </c>
      <c r="T72">
        <v>8.3405166079999997</v>
      </c>
      <c r="V72">
        <v>21.752230999999998</v>
      </c>
    </row>
    <row r="73" spans="1:22" x14ac:dyDescent="0.5">
      <c r="A73">
        <v>3</v>
      </c>
      <c r="B73">
        <v>90</v>
      </c>
      <c r="C73">
        <v>6</v>
      </c>
      <c r="D73" s="2">
        <v>43994</v>
      </c>
      <c r="E73">
        <v>4.6673022499999997</v>
      </c>
      <c r="F73">
        <v>427.85913040000003</v>
      </c>
      <c r="G73">
        <v>1115.676422</v>
      </c>
      <c r="H73">
        <v>2.9002272999999999E-2</v>
      </c>
      <c r="I73">
        <v>4.60674E-4</v>
      </c>
      <c r="J73">
        <v>6.3813639999999996E-3</v>
      </c>
      <c r="K73">
        <v>2.6602100000000002E-4</v>
      </c>
      <c r="L73">
        <v>62.956217649999999</v>
      </c>
      <c r="M73">
        <v>23.98819031</v>
      </c>
      <c r="N73">
        <v>3.082689E-3</v>
      </c>
      <c r="O73">
        <v>19.956037970000001</v>
      </c>
      <c r="P73">
        <v>0.66048618199999998</v>
      </c>
      <c r="Q73">
        <v>46.641608300000001</v>
      </c>
      <c r="S73">
        <v>4.0808244560000002</v>
      </c>
      <c r="T73">
        <v>9.1883008040000007</v>
      </c>
      <c r="V73">
        <v>22.492635499999999</v>
      </c>
    </row>
    <row r="74" spans="1:22" x14ac:dyDescent="0.5">
      <c r="A74">
        <v>3</v>
      </c>
      <c r="B74">
        <v>90</v>
      </c>
      <c r="C74">
        <v>6</v>
      </c>
      <c r="D74" s="2">
        <v>43994</v>
      </c>
      <c r="E74">
        <v>4.6751701700000003</v>
      </c>
      <c r="F74">
        <v>503.95430019999998</v>
      </c>
      <c r="G74">
        <v>-462.36094229999998</v>
      </c>
      <c r="H74">
        <v>3.3367441999999997E-2</v>
      </c>
      <c r="I74">
        <v>4.7352199999999998E-4</v>
      </c>
      <c r="J74">
        <v>7.3083719999999996E-3</v>
      </c>
      <c r="K74">
        <v>2.7244900000000002E-4</v>
      </c>
      <c r="L74">
        <v>70.466546949999994</v>
      </c>
      <c r="M74">
        <v>26.824707400000001</v>
      </c>
      <c r="N74">
        <v>2.8807110000000002E-3</v>
      </c>
      <c r="O74">
        <v>19.533364079999998</v>
      </c>
      <c r="P74">
        <v>0.61617242699999997</v>
      </c>
      <c r="Q74">
        <v>38.7601893</v>
      </c>
      <c r="S74">
        <v>4.0853950250000004</v>
      </c>
      <c r="T74">
        <v>10.318602780000001</v>
      </c>
      <c r="V74">
        <v>21.754239139999999</v>
      </c>
    </row>
    <row r="75" spans="1:22" x14ac:dyDescent="0.5">
      <c r="A75">
        <v>3</v>
      </c>
      <c r="B75">
        <v>90</v>
      </c>
      <c r="C75">
        <v>6</v>
      </c>
      <c r="D75" s="2">
        <v>43994</v>
      </c>
      <c r="E75">
        <v>4.6720967849999999</v>
      </c>
      <c r="F75">
        <v>450.16063780000002</v>
      </c>
      <c r="G75">
        <v>-297.74434059999999</v>
      </c>
      <c r="H75">
        <v>3.0165115999999999E-2</v>
      </c>
      <c r="I75">
        <v>4.2197799999999999E-4</v>
      </c>
      <c r="J75">
        <v>6.6193019999999997E-3</v>
      </c>
      <c r="K75">
        <v>2.5307800000000001E-4</v>
      </c>
      <c r="L75">
        <v>71.485082550000001</v>
      </c>
      <c r="M75">
        <v>26.15520961</v>
      </c>
      <c r="N75">
        <v>3.0587650000000002E-3</v>
      </c>
      <c r="O75">
        <v>17.228019809999999</v>
      </c>
      <c r="P75">
        <v>0.65468777499999997</v>
      </c>
      <c r="Q75">
        <v>38.270826820000003</v>
      </c>
      <c r="S75">
        <v>4.0808785199999997</v>
      </c>
      <c r="T75">
        <v>9.2016706839999998</v>
      </c>
      <c r="V75">
        <v>21.89510417</v>
      </c>
    </row>
    <row r="76" spans="1:22" x14ac:dyDescent="0.5">
      <c r="A76">
        <v>4</v>
      </c>
      <c r="B76">
        <v>75</v>
      </c>
      <c r="C76">
        <v>6</v>
      </c>
      <c r="D76" s="2">
        <v>44102</v>
      </c>
      <c r="E76">
        <v>4.6176417699999996</v>
      </c>
      <c r="F76">
        <v>508.7450126</v>
      </c>
      <c r="G76">
        <v>-408.02497820000002</v>
      </c>
      <c r="H76">
        <v>3.6583244000000001E-2</v>
      </c>
      <c r="I76">
        <v>1.3422830000000001E-3</v>
      </c>
      <c r="J76">
        <v>8.1705010000000002E-3</v>
      </c>
      <c r="K76">
        <v>5.3863999999999995E-4</v>
      </c>
      <c r="L76">
        <v>27.254499890000002</v>
      </c>
      <c r="M76">
        <v>15.16874879</v>
      </c>
      <c r="N76">
        <v>2.6889959999999999E-3</v>
      </c>
      <c r="O76">
        <v>19.93112357</v>
      </c>
      <c r="P76">
        <v>0.58233105600000001</v>
      </c>
      <c r="Q76">
        <v>39.177039720000003</v>
      </c>
      <c r="S76">
        <v>4.0874529040000001</v>
      </c>
      <c r="T76">
        <v>10.827516599999999</v>
      </c>
      <c r="V76">
        <v>22.008871379999999</v>
      </c>
    </row>
    <row r="77" spans="1:22" x14ac:dyDescent="0.5">
      <c r="A77">
        <v>4</v>
      </c>
      <c r="B77">
        <v>75</v>
      </c>
      <c r="C77">
        <v>6</v>
      </c>
      <c r="D77" s="2">
        <v>44102</v>
      </c>
      <c r="E77">
        <v>4.6139239500000002</v>
      </c>
      <c r="F77">
        <v>540.25677089999999</v>
      </c>
      <c r="G77">
        <v>949.24423309999997</v>
      </c>
      <c r="H77">
        <v>3.8579835999999999E-2</v>
      </c>
      <c r="I77">
        <v>1.312793E-3</v>
      </c>
      <c r="J77">
        <v>8.6061729999999999E-3</v>
      </c>
      <c r="K77">
        <v>5.2910700000000001E-4</v>
      </c>
      <c r="L77">
        <v>29.387606040000001</v>
      </c>
      <c r="M77">
        <v>16.26548167</v>
      </c>
      <c r="N77">
        <v>2.237583E-3</v>
      </c>
      <c r="O77">
        <v>18.070468720000001</v>
      </c>
      <c r="P77">
        <v>0.48496314000000001</v>
      </c>
      <c r="Q77">
        <v>33.447926420000002</v>
      </c>
      <c r="S77">
        <v>4.0841619580000001</v>
      </c>
      <c r="T77">
        <v>10.013665270000001</v>
      </c>
      <c r="V77">
        <v>20.683504790000001</v>
      </c>
    </row>
    <row r="78" spans="1:22" x14ac:dyDescent="0.5">
      <c r="A78">
        <v>4</v>
      </c>
      <c r="B78">
        <v>75</v>
      </c>
      <c r="C78">
        <v>6</v>
      </c>
      <c r="D78" s="2">
        <v>44102</v>
      </c>
      <c r="E78">
        <v>4.6153378060000003</v>
      </c>
      <c r="F78">
        <v>545.60230409999997</v>
      </c>
      <c r="G78">
        <v>575.23038359999998</v>
      </c>
      <c r="H78">
        <v>3.7551779E-2</v>
      </c>
      <c r="I78">
        <v>1.2352960000000001E-3</v>
      </c>
      <c r="J78">
        <v>8.3806530000000001E-3</v>
      </c>
      <c r="K78">
        <v>5.1200799999999999E-4</v>
      </c>
      <c r="L78">
        <v>30.399015779999999</v>
      </c>
      <c r="M78">
        <v>16.368222280000001</v>
      </c>
      <c r="N78">
        <v>2.5008999999999999E-3</v>
      </c>
      <c r="O78">
        <v>18.427963779999999</v>
      </c>
      <c r="P78">
        <v>0.54186717399999995</v>
      </c>
      <c r="Q78">
        <v>33.775450810000002</v>
      </c>
      <c r="S78">
        <v>4.0874086309999997</v>
      </c>
      <c r="T78">
        <v>10.81656781</v>
      </c>
      <c r="V78">
        <v>21.404909310000001</v>
      </c>
    </row>
    <row r="79" spans="1:22" x14ac:dyDescent="0.5">
      <c r="A79">
        <v>4</v>
      </c>
      <c r="B79">
        <v>75</v>
      </c>
      <c r="C79">
        <v>6</v>
      </c>
      <c r="D79" s="2">
        <v>44102</v>
      </c>
      <c r="E79">
        <v>4.6156045319999999</v>
      </c>
      <c r="F79">
        <v>537.56213790000004</v>
      </c>
      <c r="G79">
        <v>6201.7190389999996</v>
      </c>
      <c r="H79">
        <v>3.8689031999999998E-2</v>
      </c>
      <c r="I79">
        <v>1.172085E-3</v>
      </c>
      <c r="J79">
        <v>8.6258250000000002E-3</v>
      </c>
      <c r="K79">
        <v>4.97424E-4</v>
      </c>
      <c r="L79">
        <v>33.008738059999999</v>
      </c>
      <c r="M79">
        <v>17.340983099999999</v>
      </c>
      <c r="N79">
        <v>2.3792459999999998E-3</v>
      </c>
      <c r="O79">
        <v>20.78865184</v>
      </c>
      <c r="P79">
        <v>0.51547866399999998</v>
      </c>
      <c r="Q79">
        <v>38.672090859999997</v>
      </c>
      <c r="S79">
        <v>4.088554383</v>
      </c>
      <c r="T79">
        <v>11.099912420000001</v>
      </c>
      <c r="V79">
        <v>21.81138524</v>
      </c>
    </row>
    <row r="80" spans="1:22" x14ac:dyDescent="0.5">
      <c r="A80">
        <v>4</v>
      </c>
      <c r="B80">
        <v>75</v>
      </c>
      <c r="C80">
        <v>6</v>
      </c>
      <c r="D80" s="2">
        <v>44102</v>
      </c>
      <c r="E80">
        <v>4.6191133969999996</v>
      </c>
      <c r="F80">
        <v>556.24556250000001</v>
      </c>
      <c r="G80">
        <v>-46651.976629999997</v>
      </c>
      <c r="H80">
        <v>3.7789419999999997E-2</v>
      </c>
      <c r="I80">
        <v>1.1170500000000001E-3</v>
      </c>
      <c r="J80">
        <v>8.4239399999999996E-3</v>
      </c>
      <c r="K80">
        <v>4.8469099999999998E-4</v>
      </c>
      <c r="L80">
        <v>33.829644350000002</v>
      </c>
      <c r="M80">
        <v>17.380023900000001</v>
      </c>
      <c r="N80">
        <v>2.342865E-3</v>
      </c>
      <c r="O80">
        <v>24.425982789999999</v>
      </c>
      <c r="P80">
        <v>0.50721101800000001</v>
      </c>
      <c r="Q80">
        <v>43.91222947</v>
      </c>
      <c r="S80">
        <v>4.0918904060000001</v>
      </c>
      <c r="T80">
        <v>11.924911310000001</v>
      </c>
      <c r="V80">
        <v>22.355177300000001</v>
      </c>
    </row>
    <row r="81" spans="1:22" x14ac:dyDescent="0.5">
      <c r="A81">
        <v>4</v>
      </c>
      <c r="B81">
        <v>75</v>
      </c>
      <c r="C81">
        <v>6</v>
      </c>
      <c r="D81" s="2">
        <v>44102</v>
      </c>
      <c r="E81">
        <v>4.6157013620000003</v>
      </c>
      <c r="F81">
        <v>575.82413599999995</v>
      </c>
      <c r="G81">
        <v>-5.7264121579999996</v>
      </c>
      <c r="H81">
        <v>3.8779757999999998E-2</v>
      </c>
      <c r="I81">
        <v>1.075234E-3</v>
      </c>
      <c r="J81">
        <v>8.6423850000000007E-3</v>
      </c>
      <c r="K81">
        <v>4.7359300000000002E-4</v>
      </c>
      <c r="L81">
        <v>36.066357259999997</v>
      </c>
      <c r="M81">
        <v>18.248556650000001</v>
      </c>
      <c r="N81">
        <v>2.3136160000000001E-3</v>
      </c>
      <c r="O81">
        <v>25.94997583</v>
      </c>
      <c r="P81">
        <v>0.50124910099999997</v>
      </c>
      <c r="Q81">
        <v>45.065800840000001</v>
      </c>
      <c r="S81">
        <v>4.0892470860000003</v>
      </c>
      <c r="T81">
        <v>11.271217999999999</v>
      </c>
      <c r="V81">
        <v>21.424433610000001</v>
      </c>
    </row>
    <row r="82" spans="1:22" x14ac:dyDescent="0.5">
      <c r="A82">
        <v>4</v>
      </c>
      <c r="B82">
        <v>40</v>
      </c>
      <c r="C82">
        <v>6</v>
      </c>
      <c r="D82" s="2">
        <v>44102</v>
      </c>
      <c r="E82">
        <v>4.6256351389999999</v>
      </c>
      <c r="F82">
        <v>446.95138009999999</v>
      </c>
      <c r="G82">
        <v>74.459781910000004</v>
      </c>
      <c r="H82">
        <v>1.2125070999999999E-2</v>
      </c>
      <c r="I82">
        <v>9.4637699999999998E-4</v>
      </c>
      <c r="J82">
        <v>2.9210960000000002E-3</v>
      </c>
      <c r="K82">
        <v>5.0454899999999997E-4</v>
      </c>
      <c r="L82">
        <v>12.81208861</v>
      </c>
      <c r="M82">
        <v>5.7895141060000004</v>
      </c>
      <c r="N82">
        <v>6.7877980000000003E-3</v>
      </c>
      <c r="O82">
        <v>51.850932960000002</v>
      </c>
      <c r="P82">
        <v>1.4674304330000001</v>
      </c>
      <c r="Q82">
        <v>116.01023120000001</v>
      </c>
      <c r="S82">
        <v>4.0744772920000001</v>
      </c>
      <c r="T82">
        <v>7.6186464579999997</v>
      </c>
      <c r="V82">
        <v>22.280979590000001</v>
      </c>
    </row>
    <row r="83" spans="1:22" x14ac:dyDescent="0.5">
      <c r="A83">
        <v>4</v>
      </c>
      <c r="B83">
        <v>40</v>
      </c>
      <c r="C83">
        <v>6</v>
      </c>
      <c r="D83" s="2">
        <v>44102</v>
      </c>
      <c r="E83">
        <v>4.6274251700000004</v>
      </c>
      <c r="F83">
        <v>467.61228390000002</v>
      </c>
      <c r="G83">
        <v>-701.20778080000002</v>
      </c>
      <c r="H83">
        <v>1.1771192E-2</v>
      </c>
      <c r="I83">
        <v>8.6706200000000004E-4</v>
      </c>
      <c r="J83">
        <v>2.847235E-3</v>
      </c>
      <c r="K83">
        <v>4.9052500000000001E-4</v>
      </c>
      <c r="L83">
        <v>13.57595457</v>
      </c>
      <c r="M83">
        <v>5.8044614320000001</v>
      </c>
      <c r="N83">
        <v>8.9937520000000007E-3</v>
      </c>
      <c r="O83">
        <v>64.123657559999998</v>
      </c>
      <c r="P83">
        <v>1.9435758919999999</v>
      </c>
      <c r="Q83">
        <v>137.12996810000001</v>
      </c>
      <c r="S83">
        <v>4.0750474959999998</v>
      </c>
      <c r="T83">
        <v>7.7596578190000001</v>
      </c>
      <c r="V83">
        <v>21.927308480000001</v>
      </c>
    </row>
    <row r="84" spans="1:22" x14ac:dyDescent="0.5">
      <c r="A84">
        <v>4</v>
      </c>
      <c r="B84">
        <v>40</v>
      </c>
      <c r="C84">
        <v>6</v>
      </c>
      <c r="D84" s="2">
        <v>44102</v>
      </c>
      <c r="E84">
        <v>4.6323566029999999</v>
      </c>
      <c r="F84">
        <v>541.80757489999996</v>
      </c>
      <c r="G84">
        <v>-600.49254989999997</v>
      </c>
      <c r="H84">
        <v>1.2393246E-2</v>
      </c>
      <c r="I84">
        <v>8.0586899999999996E-4</v>
      </c>
      <c r="J84">
        <v>2.9830960000000002E-3</v>
      </c>
      <c r="K84">
        <v>4.8165000000000003E-4</v>
      </c>
      <c r="L84">
        <v>15.37872911</v>
      </c>
      <c r="M84">
        <v>6.1934957190000004</v>
      </c>
      <c r="N84">
        <v>8.4517859999999993E-3</v>
      </c>
      <c r="O84">
        <v>98.911453859999995</v>
      </c>
      <c r="P84">
        <v>1.824511057</v>
      </c>
      <c r="Q84">
        <v>182.55827059999999</v>
      </c>
      <c r="S84">
        <v>4.0777468719999996</v>
      </c>
      <c r="T84">
        <v>8.4272139159999995</v>
      </c>
      <c r="V84">
        <v>21.094989510000001</v>
      </c>
    </row>
    <row r="85" spans="1:22" x14ac:dyDescent="0.5">
      <c r="A85">
        <v>4</v>
      </c>
      <c r="B85">
        <v>40</v>
      </c>
      <c r="C85">
        <v>6</v>
      </c>
      <c r="D85" s="2">
        <v>44102</v>
      </c>
      <c r="E85">
        <v>4.6277755459999996</v>
      </c>
      <c r="F85">
        <v>489.72850099999999</v>
      </c>
      <c r="G85">
        <v>-60.292557559999999</v>
      </c>
      <c r="H85">
        <v>1.1918143000000001E-2</v>
      </c>
      <c r="I85">
        <v>7.8982100000000001E-4</v>
      </c>
      <c r="J85">
        <v>2.8844909999999999E-3</v>
      </c>
      <c r="K85">
        <v>4.7966300000000002E-4</v>
      </c>
      <c r="L85">
        <v>15.089682249999999</v>
      </c>
      <c r="M85">
        <v>6.0135828189999998</v>
      </c>
      <c r="N85">
        <v>5.252184E-3</v>
      </c>
      <c r="O85">
        <v>79.346324969999998</v>
      </c>
      <c r="P85">
        <v>1.1349263249999999</v>
      </c>
      <c r="Q85">
        <v>162.02104800000001</v>
      </c>
      <c r="S85">
        <v>4.0735780420000003</v>
      </c>
      <c r="T85">
        <v>7.3962617570000004</v>
      </c>
      <c r="V85">
        <v>21.0751983</v>
      </c>
    </row>
    <row r="86" spans="1:22" x14ac:dyDescent="0.5">
      <c r="A86">
        <v>4</v>
      </c>
      <c r="B86">
        <v>40</v>
      </c>
      <c r="C86">
        <v>6</v>
      </c>
      <c r="D86" s="2">
        <v>44102</v>
      </c>
      <c r="E86">
        <v>4.6329809270000002</v>
      </c>
      <c r="F86">
        <v>478.39207590000001</v>
      </c>
      <c r="G86">
        <v>-265.86896630000001</v>
      </c>
      <c r="H86">
        <v>1.011545E-2</v>
      </c>
      <c r="I86">
        <v>7.7458500000000005E-4</v>
      </c>
      <c r="J86">
        <v>2.4952939999999999E-3</v>
      </c>
      <c r="K86">
        <v>4.7903300000000002E-4</v>
      </c>
      <c r="L86">
        <v>13.05918789</v>
      </c>
      <c r="M86">
        <v>5.2090237860000004</v>
      </c>
      <c r="N86">
        <v>7.0340389999999997E-3</v>
      </c>
      <c r="O86">
        <v>101.7826024</v>
      </c>
      <c r="P86">
        <v>1.5182533680000001</v>
      </c>
      <c r="Q86">
        <v>212.75980000000001</v>
      </c>
      <c r="S86">
        <v>4.0788496419999998</v>
      </c>
      <c r="T86">
        <v>8.6999291169999999</v>
      </c>
      <c r="V86">
        <v>22.624419629999998</v>
      </c>
    </row>
    <row r="87" spans="1:22" x14ac:dyDescent="0.5">
      <c r="A87">
        <v>4</v>
      </c>
      <c r="B87">
        <v>40</v>
      </c>
      <c r="C87">
        <v>6</v>
      </c>
      <c r="D87" s="2">
        <v>44102</v>
      </c>
      <c r="E87">
        <v>4.643292905</v>
      </c>
      <c r="F87">
        <v>646.11796360000005</v>
      </c>
      <c r="G87">
        <v>-16441.867190000001</v>
      </c>
      <c r="H87">
        <v>1.3205608000000001E-2</v>
      </c>
      <c r="I87">
        <v>7.7833299999999998E-4</v>
      </c>
      <c r="J87">
        <v>3.1605299999999999E-3</v>
      </c>
      <c r="K87">
        <v>4.8387199999999999E-4</v>
      </c>
      <c r="L87">
        <v>16.96652529</v>
      </c>
      <c r="M87">
        <v>6.5317511970000002</v>
      </c>
      <c r="N87">
        <v>7.0189809999999997E-3</v>
      </c>
      <c r="O87">
        <v>138.67516309999999</v>
      </c>
      <c r="P87">
        <v>1.5116385379999999</v>
      </c>
      <c r="Q87">
        <v>214.62824269999999</v>
      </c>
      <c r="S87">
        <v>4.0888728590000003</v>
      </c>
      <c r="T87">
        <v>11.178671489999999</v>
      </c>
      <c r="V87">
        <v>22.258960120000001</v>
      </c>
    </row>
    <row r="88" spans="1:22" x14ac:dyDescent="0.5">
      <c r="A88">
        <v>4</v>
      </c>
      <c r="B88">
        <v>40</v>
      </c>
      <c r="C88">
        <v>6</v>
      </c>
      <c r="D88" s="2">
        <v>44102</v>
      </c>
      <c r="E88">
        <v>4.6361619300000001</v>
      </c>
      <c r="F88">
        <v>534.31461609999997</v>
      </c>
      <c r="G88">
        <v>-2863.3328230000002</v>
      </c>
      <c r="H88">
        <v>1.1333207E-2</v>
      </c>
      <c r="I88">
        <v>7.57732E-4</v>
      </c>
      <c r="J88">
        <v>2.7579739999999998E-3</v>
      </c>
      <c r="K88">
        <v>4.7665199999999999E-4</v>
      </c>
      <c r="L88">
        <v>14.956754589999999</v>
      </c>
      <c r="M88">
        <v>5.7861356309999996</v>
      </c>
      <c r="N88">
        <v>6.9580739999999999E-3</v>
      </c>
      <c r="O88">
        <v>125.960408</v>
      </c>
      <c r="P88">
        <v>1.50082632</v>
      </c>
      <c r="Q88">
        <v>235.74202210000001</v>
      </c>
      <c r="S88">
        <v>4.0815027329999998</v>
      </c>
      <c r="T88">
        <v>9.3560387029999994</v>
      </c>
      <c r="V88">
        <v>22.158611929999999</v>
      </c>
    </row>
    <row r="89" spans="1:22" x14ac:dyDescent="0.5">
      <c r="A89">
        <v>4</v>
      </c>
      <c r="B89">
        <v>40</v>
      </c>
      <c r="C89">
        <v>6</v>
      </c>
      <c r="D89" s="2">
        <v>44102</v>
      </c>
      <c r="E89">
        <v>4.6240957280000003</v>
      </c>
      <c r="F89">
        <v>392.19281790000002</v>
      </c>
      <c r="G89">
        <v>-373.88142879999998</v>
      </c>
      <c r="H89">
        <v>1.1202659E-2</v>
      </c>
      <c r="I89">
        <v>7.4316200000000001E-4</v>
      </c>
      <c r="J89">
        <v>2.738018E-3</v>
      </c>
      <c r="K89">
        <v>4.7600399999999998E-4</v>
      </c>
      <c r="L89">
        <v>15.074311460000001</v>
      </c>
      <c r="M89">
        <v>5.7520929399999998</v>
      </c>
      <c r="N89">
        <v>6.1412469999999999E-3</v>
      </c>
      <c r="O89">
        <v>23.475226639999999</v>
      </c>
      <c r="P89">
        <v>1.3280968319999999</v>
      </c>
      <c r="Q89">
        <v>59.856339970000001</v>
      </c>
      <c r="S89">
        <v>4.0697279980000003</v>
      </c>
      <c r="T89">
        <v>6.444145528</v>
      </c>
      <c r="V89">
        <v>22.63594956</v>
      </c>
    </row>
    <row r="90" spans="1:22" x14ac:dyDescent="0.5">
      <c r="A90">
        <v>4</v>
      </c>
      <c r="B90">
        <v>40</v>
      </c>
      <c r="C90">
        <v>6</v>
      </c>
      <c r="D90" s="2">
        <v>44102</v>
      </c>
      <c r="E90">
        <v>4.6410701489999999</v>
      </c>
      <c r="F90">
        <v>570.36734220000005</v>
      </c>
      <c r="G90">
        <v>737.86536049999995</v>
      </c>
      <c r="H90">
        <v>1.3584992000000001E-2</v>
      </c>
      <c r="I90">
        <v>7.4310200000000004E-4</v>
      </c>
      <c r="J90">
        <v>3.2425539999999999E-3</v>
      </c>
      <c r="K90">
        <v>4.7528700000000002E-4</v>
      </c>
      <c r="L90">
        <v>18.281452399999999</v>
      </c>
      <c r="M90">
        <v>6.8223081670000001</v>
      </c>
      <c r="N90">
        <v>6.9746440000000003E-3</v>
      </c>
      <c r="O90">
        <v>110.51094879999999</v>
      </c>
      <c r="P90">
        <v>1.5028094830000001</v>
      </c>
      <c r="Q90">
        <v>193.7539908</v>
      </c>
      <c r="S90">
        <v>4.0846674109999999</v>
      </c>
      <c r="T90">
        <v>10.138663879999999</v>
      </c>
      <c r="V90">
        <v>22.321284200000001</v>
      </c>
    </row>
    <row r="91" spans="1:22" x14ac:dyDescent="0.5">
      <c r="A91">
        <v>4</v>
      </c>
      <c r="B91">
        <v>40</v>
      </c>
      <c r="C91">
        <v>6</v>
      </c>
      <c r="D91" s="2">
        <v>44102</v>
      </c>
      <c r="E91">
        <v>4.6401195939999997</v>
      </c>
      <c r="F91">
        <v>485.85611499999999</v>
      </c>
      <c r="G91">
        <v>1173.76917</v>
      </c>
      <c r="H91">
        <v>1.1326599E-2</v>
      </c>
      <c r="I91">
        <v>6.7382200000000003E-4</v>
      </c>
      <c r="J91">
        <v>2.7573179999999999E-3</v>
      </c>
      <c r="K91">
        <v>4.6128800000000002E-4</v>
      </c>
      <c r="L91">
        <v>16.809478850000001</v>
      </c>
      <c r="M91">
        <v>5.9774268990000001</v>
      </c>
      <c r="N91">
        <v>9.5459900000000007E-3</v>
      </c>
      <c r="O91">
        <v>66.010740369999994</v>
      </c>
      <c r="P91">
        <v>2.0572724189999998</v>
      </c>
      <c r="Q91">
        <v>135.86479270000001</v>
      </c>
      <c r="S91">
        <v>4.0841539649999996</v>
      </c>
      <c r="T91">
        <v>10.01168872</v>
      </c>
      <c r="V91">
        <v>23.77337245</v>
      </c>
    </row>
    <row r="92" spans="1:22" x14ac:dyDescent="0.5">
      <c r="A92">
        <v>4</v>
      </c>
      <c r="B92">
        <v>40</v>
      </c>
      <c r="C92">
        <v>6</v>
      </c>
      <c r="D92" s="2">
        <v>44102</v>
      </c>
      <c r="E92">
        <v>4.6399461110000004</v>
      </c>
      <c r="F92">
        <v>501.68309069999998</v>
      </c>
      <c r="G92">
        <v>-261.35335550000002</v>
      </c>
      <c r="H92">
        <v>1.0971534E-2</v>
      </c>
      <c r="I92">
        <v>6.2371099999999999E-4</v>
      </c>
      <c r="J92">
        <v>2.6873299999999999E-3</v>
      </c>
      <c r="K92">
        <v>4.5658199999999997E-4</v>
      </c>
      <c r="L92">
        <v>17.590743280000002</v>
      </c>
      <c r="M92">
        <v>5.8857568349999996</v>
      </c>
      <c r="N92">
        <v>9.6392890000000005E-3</v>
      </c>
      <c r="O92">
        <v>77.093152270000004</v>
      </c>
      <c r="P92">
        <v>2.0774571399999999</v>
      </c>
      <c r="Q92">
        <v>153.66902669999999</v>
      </c>
      <c r="S92">
        <v>4.0826418450000004</v>
      </c>
      <c r="T92">
        <v>9.6377411879999997</v>
      </c>
      <c r="V92">
        <v>23.068313620000001</v>
      </c>
    </row>
    <row r="93" spans="1:22" x14ac:dyDescent="0.5">
      <c r="A93">
        <v>4</v>
      </c>
      <c r="B93">
        <v>40</v>
      </c>
      <c r="C93">
        <v>6</v>
      </c>
      <c r="D93" s="2">
        <v>44102</v>
      </c>
      <c r="E93">
        <v>4.6396979600000003</v>
      </c>
      <c r="F93">
        <v>520.27385070000003</v>
      </c>
      <c r="G93">
        <v>-788.34889550000003</v>
      </c>
      <c r="H93">
        <v>1.1725452000000001E-2</v>
      </c>
      <c r="I93">
        <v>6.1536499999999999E-4</v>
      </c>
      <c r="J93">
        <v>2.8495980000000001E-3</v>
      </c>
      <c r="K93">
        <v>4.5500199999999998E-4</v>
      </c>
      <c r="L93">
        <v>19.05446925</v>
      </c>
      <c r="M93">
        <v>6.2628277849999998</v>
      </c>
      <c r="N93">
        <v>7.1126899999999996E-3</v>
      </c>
      <c r="O93">
        <v>85.111503639999995</v>
      </c>
      <c r="P93">
        <v>1.5330071030000001</v>
      </c>
      <c r="Q93">
        <v>163.5898163</v>
      </c>
      <c r="S93">
        <v>4.0825234110000004</v>
      </c>
      <c r="T93">
        <v>9.6084524919999996</v>
      </c>
      <c r="V93">
        <v>22.672766360000001</v>
      </c>
    </row>
    <row r="94" spans="1:22" x14ac:dyDescent="0.5">
      <c r="A94">
        <v>4</v>
      </c>
      <c r="B94">
        <v>40</v>
      </c>
      <c r="C94">
        <v>6</v>
      </c>
      <c r="D94" s="2">
        <v>44102</v>
      </c>
      <c r="E94">
        <v>4.6397326300000001</v>
      </c>
      <c r="F94">
        <v>630.62279839999997</v>
      </c>
      <c r="G94">
        <v>2275.4363499999999</v>
      </c>
      <c r="H94">
        <v>1.2493687999999999E-2</v>
      </c>
      <c r="I94">
        <v>6.1600100000000003E-4</v>
      </c>
      <c r="J94">
        <v>3.0162159999999999E-3</v>
      </c>
      <c r="K94">
        <v>4.5605299999999999E-4</v>
      </c>
      <c r="L94">
        <v>20.281930920000001</v>
      </c>
      <c r="M94">
        <v>6.6137348899999999</v>
      </c>
      <c r="N94">
        <v>6.4446779999999997E-3</v>
      </c>
      <c r="O94">
        <v>121.67042549999999</v>
      </c>
      <c r="P94">
        <v>1.389019335</v>
      </c>
      <c r="Q94">
        <v>192.93692809999999</v>
      </c>
      <c r="S94">
        <v>4.0845424079999999</v>
      </c>
      <c r="T94">
        <v>10.10775052</v>
      </c>
      <c r="V94">
        <v>21.394561240000002</v>
      </c>
    </row>
    <row r="95" spans="1:22" x14ac:dyDescent="0.5">
      <c r="A95">
        <v>4</v>
      </c>
      <c r="B95">
        <v>40</v>
      </c>
      <c r="C95">
        <v>6</v>
      </c>
      <c r="D95" s="2">
        <v>44102</v>
      </c>
      <c r="E95">
        <v>4.6355773280000001</v>
      </c>
      <c r="F95">
        <v>640.78579620000005</v>
      </c>
      <c r="G95">
        <v>244.39974119999999</v>
      </c>
      <c r="H95">
        <v>9.8867810000000007E-3</v>
      </c>
      <c r="I95">
        <v>6.1011599999999996E-4</v>
      </c>
      <c r="J95">
        <v>2.453191E-3</v>
      </c>
      <c r="K95">
        <v>4.5171600000000001E-4</v>
      </c>
      <c r="L95">
        <v>16.204749039999999</v>
      </c>
      <c r="M95">
        <v>5.4308320700000001</v>
      </c>
      <c r="N95">
        <v>1.0721827999999999E-2</v>
      </c>
      <c r="O95">
        <v>177.30651510000001</v>
      </c>
      <c r="P95">
        <v>2.3129434130000002</v>
      </c>
      <c r="Q95">
        <v>276.70169370000002</v>
      </c>
      <c r="S95">
        <v>4.0788976200000002</v>
      </c>
      <c r="T95">
        <v>8.7117939829999997</v>
      </c>
      <c r="V95">
        <v>19.862161220000001</v>
      </c>
    </row>
    <row r="96" spans="1:22" x14ac:dyDescent="0.5">
      <c r="A96">
        <v>4</v>
      </c>
      <c r="B96">
        <v>40</v>
      </c>
      <c r="C96">
        <v>6</v>
      </c>
      <c r="D96" s="2">
        <v>44102</v>
      </c>
      <c r="E96">
        <v>4.6355817940000001</v>
      </c>
      <c r="F96">
        <v>556.8439922</v>
      </c>
      <c r="G96">
        <v>-220.18827709999999</v>
      </c>
      <c r="H96">
        <v>9.9992069999999995E-3</v>
      </c>
      <c r="I96">
        <v>6.07323E-4</v>
      </c>
      <c r="J96">
        <v>2.4787659999999999E-3</v>
      </c>
      <c r="K96">
        <v>4.5246799999999998E-4</v>
      </c>
      <c r="L96">
        <v>16.46440569</v>
      </c>
      <c r="M96">
        <v>5.4783290620000002</v>
      </c>
      <c r="N96">
        <v>7.8694079999999996E-3</v>
      </c>
      <c r="O96">
        <v>91.066058630000001</v>
      </c>
      <c r="P96">
        <v>1.6976095330000001</v>
      </c>
      <c r="Q96">
        <v>163.53962670000001</v>
      </c>
      <c r="S96">
        <v>4.08088826</v>
      </c>
      <c r="T96">
        <v>9.2040795240000008</v>
      </c>
      <c r="V96">
        <v>21.610981779999999</v>
      </c>
    </row>
    <row r="97" spans="1:22" x14ac:dyDescent="0.5">
      <c r="A97">
        <v>5</v>
      </c>
      <c r="B97">
        <v>130</v>
      </c>
      <c r="C97">
        <v>6</v>
      </c>
      <c r="D97" s="2">
        <v>44103</v>
      </c>
      <c r="E97">
        <v>4.6367393960000003</v>
      </c>
      <c r="F97">
        <v>434.80406310000001</v>
      </c>
      <c r="G97">
        <v>3219.219775</v>
      </c>
      <c r="H97">
        <v>8.3187806000000003E-2</v>
      </c>
      <c r="I97">
        <v>5.6958599999999996E-4</v>
      </c>
      <c r="J97">
        <v>1.8215794E-2</v>
      </c>
      <c r="K97">
        <v>3.9757600000000002E-4</v>
      </c>
      <c r="L97">
        <v>146.04952990000001</v>
      </c>
      <c r="M97">
        <v>45.817172409999998</v>
      </c>
      <c r="N97">
        <v>1.866267E-3</v>
      </c>
      <c r="O97">
        <v>5.9506936169999998</v>
      </c>
      <c r="P97">
        <v>0.40249555399999998</v>
      </c>
      <c r="Q97">
        <v>13.68591999</v>
      </c>
      <c r="S97">
        <v>4.0704854490000004</v>
      </c>
      <c r="T97">
        <v>6.6314632720000004</v>
      </c>
      <c r="V97">
        <v>20.180252660000001</v>
      </c>
    </row>
    <row r="98" spans="1:22" x14ac:dyDescent="0.5">
      <c r="A98">
        <v>5</v>
      </c>
      <c r="B98">
        <v>130</v>
      </c>
      <c r="C98">
        <v>6</v>
      </c>
      <c r="D98" s="2">
        <v>44103</v>
      </c>
      <c r="E98">
        <v>4.6359990739999999</v>
      </c>
      <c r="F98">
        <v>440.48471960000001</v>
      </c>
      <c r="G98">
        <v>1551.819254</v>
      </c>
      <c r="H98">
        <v>8.6082585000000003E-2</v>
      </c>
      <c r="I98">
        <v>5.6077799999999995E-4</v>
      </c>
      <c r="J98">
        <v>1.8842332E-2</v>
      </c>
      <c r="K98">
        <v>3.9511100000000002E-4</v>
      </c>
      <c r="L98">
        <v>153.50574420000001</v>
      </c>
      <c r="M98">
        <v>47.688732539999997</v>
      </c>
      <c r="N98">
        <v>2.5391459999999999E-3</v>
      </c>
      <c r="O98">
        <v>12.402004160000001</v>
      </c>
      <c r="P98">
        <v>0.54770200499999999</v>
      </c>
      <c r="Q98">
        <v>28.15535616</v>
      </c>
      <c r="S98">
        <v>4.071417587</v>
      </c>
      <c r="T98">
        <v>6.8619810230000002</v>
      </c>
      <c r="V98">
        <v>20.266286409999999</v>
      </c>
    </row>
    <row r="99" spans="1:22" x14ac:dyDescent="0.5">
      <c r="A99">
        <v>5</v>
      </c>
      <c r="B99">
        <v>130</v>
      </c>
      <c r="C99">
        <v>6</v>
      </c>
      <c r="D99" s="2">
        <v>44103</v>
      </c>
      <c r="E99">
        <v>4.643106854</v>
      </c>
      <c r="F99">
        <v>447.97157570000002</v>
      </c>
      <c r="G99">
        <v>1905.3788750000001</v>
      </c>
      <c r="H99">
        <v>8.9342866000000007E-2</v>
      </c>
      <c r="I99">
        <v>5.5940199999999997E-4</v>
      </c>
      <c r="J99">
        <v>1.9516367999999999E-2</v>
      </c>
      <c r="K99">
        <v>3.9452699999999999E-4</v>
      </c>
      <c r="L99">
        <v>159.71132009999999</v>
      </c>
      <c r="M99">
        <v>49.467736440000003</v>
      </c>
      <c r="N99">
        <v>1.553909E-3</v>
      </c>
      <c r="O99">
        <v>11.72424818</v>
      </c>
      <c r="P99">
        <v>0.33467002200000001</v>
      </c>
      <c r="Q99">
        <v>26.17185735</v>
      </c>
      <c r="S99">
        <v>4.0775995590000003</v>
      </c>
      <c r="T99">
        <v>8.3907832770000006</v>
      </c>
      <c r="V99">
        <v>21.610391790000001</v>
      </c>
    </row>
    <row r="100" spans="1:22" x14ac:dyDescent="0.5">
      <c r="A100">
        <v>5</v>
      </c>
      <c r="B100">
        <v>130</v>
      </c>
      <c r="C100">
        <v>6</v>
      </c>
      <c r="D100" s="2">
        <v>44103</v>
      </c>
      <c r="E100">
        <v>4.641793485</v>
      </c>
      <c r="F100">
        <v>437.9348</v>
      </c>
      <c r="G100">
        <v>2201.5722219999998</v>
      </c>
      <c r="H100">
        <v>8.5859117999999998E-2</v>
      </c>
      <c r="I100">
        <v>5.6400700000000005E-4</v>
      </c>
      <c r="J100">
        <v>1.8768407000000001E-2</v>
      </c>
      <c r="K100">
        <v>3.9270100000000002E-4</v>
      </c>
      <c r="L100">
        <v>152.23067280000001</v>
      </c>
      <c r="M100">
        <v>47.793113599999998</v>
      </c>
      <c r="N100">
        <v>1.7325680000000001E-3</v>
      </c>
      <c r="O100">
        <v>12.69175993</v>
      </c>
      <c r="P100">
        <v>0.37325402099999999</v>
      </c>
      <c r="Q100">
        <v>28.980934900000001</v>
      </c>
      <c r="S100">
        <v>4.0764461509999999</v>
      </c>
      <c r="T100">
        <v>8.1055455310000006</v>
      </c>
      <c r="V100">
        <v>21.57423202</v>
      </c>
    </row>
    <row r="101" spans="1:22" x14ac:dyDescent="0.5">
      <c r="A101">
        <v>5</v>
      </c>
      <c r="B101">
        <v>130</v>
      </c>
      <c r="C101">
        <v>6</v>
      </c>
      <c r="D101" s="2">
        <v>44103</v>
      </c>
      <c r="E101">
        <v>4.6443297320000001</v>
      </c>
      <c r="F101">
        <v>479.49634170000002</v>
      </c>
      <c r="G101">
        <v>3036.7076320000001</v>
      </c>
      <c r="H101">
        <v>9.6287499999999998E-2</v>
      </c>
      <c r="I101">
        <v>5.3279800000000002E-4</v>
      </c>
      <c r="J101">
        <v>2.0994064999999999E-2</v>
      </c>
      <c r="K101">
        <v>3.76294E-4</v>
      </c>
      <c r="L101">
        <v>180.72056330000001</v>
      </c>
      <c r="M101">
        <v>55.791626239999999</v>
      </c>
      <c r="N101">
        <v>1.6574490000000001E-3</v>
      </c>
      <c r="O101">
        <v>8.7401969980000001</v>
      </c>
      <c r="P101">
        <v>0.356875842</v>
      </c>
      <c r="Q101">
        <v>18.227870029999998</v>
      </c>
      <c r="S101">
        <v>4.0785831640000003</v>
      </c>
      <c r="T101">
        <v>8.6340290920000005</v>
      </c>
      <c r="V101">
        <v>21.140622130000001</v>
      </c>
    </row>
    <row r="102" spans="1:22" x14ac:dyDescent="0.5">
      <c r="A102">
        <v>5</v>
      </c>
      <c r="B102">
        <v>130</v>
      </c>
      <c r="C102">
        <v>6</v>
      </c>
      <c r="D102" s="2">
        <v>44103</v>
      </c>
      <c r="E102">
        <v>4.6421573870000001</v>
      </c>
      <c r="F102">
        <v>427.55757979999998</v>
      </c>
      <c r="G102">
        <v>1525.452207</v>
      </c>
      <c r="H102">
        <v>8.1754747000000003E-2</v>
      </c>
      <c r="I102">
        <v>5.2189200000000004E-4</v>
      </c>
      <c r="J102">
        <v>1.7876531000000001E-2</v>
      </c>
      <c r="K102">
        <v>3.7729099999999998E-4</v>
      </c>
      <c r="L102">
        <v>156.65081129999999</v>
      </c>
      <c r="M102">
        <v>47.381260699999999</v>
      </c>
      <c r="N102">
        <v>1.6959939999999999E-3</v>
      </c>
      <c r="O102">
        <v>8.2216001310000006</v>
      </c>
      <c r="P102">
        <v>0.365346159</v>
      </c>
      <c r="Q102">
        <v>19.229223189999999</v>
      </c>
      <c r="S102">
        <v>4.0760221579999998</v>
      </c>
      <c r="T102">
        <v>8.0006920010000009</v>
      </c>
      <c r="V102">
        <v>21.739496849999998</v>
      </c>
    </row>
    <row r="103" spans="1:22" x14ac:dyDescent="0.5">
      <c r="A103">
        <v>5</v>
      </c>
      <c r="B103">
        <v>40</v>
      </c>
      <c r="C103">
        <v>6</v>
      </c>
      <c r="D103" s="2">
        <v>44103</v>
      </c>
      <c r="E103">
        <v>4.6486485660000003</v>
      </c>
      <c r="F103">
        <v>483.7251627</v>
      </c>
      <c r="G103">
        <v>-18.787206919999999</v>
      </c>
      <c r="H103">
        <v>1.5260568E-2</v>
      </c>
      <c r="I103">
        <v>8.0906800000000003E-4</v>
      </c>
      <c r="J103">
        <v>3.5559760000000002E-3</v>
      </c>
      <c r="K103">
        <v>4.4709900000000001E-4</v>
      </c>
      <c r="L103">
        <v>18.861907299999999</v>
      </c>
      <c r="M103">
        <v>7.9534349200000003</v>
      </c>
      <c r="N103">
        <v>6.0629380000000004E-3</v>
      </c>
      <c r="O103">
        <v>52.318260840000001</v>
      </c>
      <c r="P103">
        <v>1.30423668</v>
      </c>
      <c r="Q103">
        <v>108.15699669999999</v>
      </c>
      <c r="S103">
        <v>4.0776967429999997</v>
      </c>
      <c r="T103">
        <v>8.4148169020000001</v>
      </c>
      <c r="V103">
        <v>20.586340020000002</v>
      </c>
    </row>
    <row r="104" spans="1:22" x14ac:dyDescent="0.5">
      <c r="A104">
        <v>5</v>
      </c>
      <c r="B104">
        <v>40</v>
      </c>
      <c r="C104">
        <v>6</v>
      </c>
      <c r="D104" s="2">
        <v>44103</v>
      </c>
      <c r="E104">
        <v>4.6527812439999998</v>
      </c>
      <c r="F104">
        <v>434.86912819999998</v>
      </c>
      <c r="G104">
        <v>-2434.1783030000001</v>
      </c>
      <c r="H104">
        <v>1.5475790999999999E-2</v>
      </c>
      <c r="I104">
        <v>7.88691E-4</v>
      </c>
      <c r="J104">
        <v>3.600373E-3</v>
      </c>
      <c r="K104">
        <v>4.4346499999999998E-4</v>
      </c>
      <c r="L104">
        <v>19.622112919999999</v>
      </c>
      <c r="M104">
        <v>8.1187350279999997</v>
      </c>
      <c r="N104">
        <v>6.2761529999999996E-3</v>
      </c>
      <c r="O104">
        <v>25.75906865</v>
      </c>
      <c r="P104">
        <v>1.3489034390000001</v>
      </c>
      <c r="Q104">
        <v>59.234070619999997</v>
      </c>
      <c r="S104">
        <v>4.0823777510000001</v>
      </c>
      <c r="T104">
        <v>9.5724308449999995</v>
      </c>
      <c r="V104">
        <v>22.918142549999999</v>
      </c>
    </row>
    <row r="105" spans="1:22" x14ac:dyDescent="0.5">
      <c r="A105">
        <v>5</v>
      </c>
      <c r="B105">
        <v>40</v>
      </c>
      <c r="C105">
        <v>6</v>
      </c>
      <c r="D105" s="2">
        <v>44103</v>
      </c>
      <c r="E105">
        <v>4.6598302570000003</v>
      </c>
      <c r="F105">
        <v>486.58697569999998</v>
      </c>
      <c r="G105">
        <v>3299.5997929999999</v>
      </c>
      <c r="H105">
        <v>1.5907393999999998E-2</v>
      </c>
      <c r="I105">
        <v>7.7888199999999995E-4</v>
      </c>
      <c r="J105">
        <v>3.6912799999999999E-3</v>
      </c>
      <c r="K105">
        <v>4.4461700000000002E-4</v>
      </c>
      <c r="L105">
        <v>20.42336967</v>
      </c>
      <c r="M105">
        <v>8.3021485409999993</v>
      </c>
      <c r="N105">
        <v>7.0589019999999997E-3</v>
      </c>
      <c r="O105">
        <v>48.025899870000003</v>
      </c>
      <c r="P105">
        <v>1.514841025</v>
      </c>
      <c r="Q105">
        <v>98.699517810000003</v>
      </c>
      <c r="S105">
        <v>4.0898554819999999</v>
      </c>
      <c r="T105">
        <v>11.421674319999999</v>
      </c>
      <c r="V105">
        <v>23.531338430000002</v>
      </c>
    </row>
    <row r="106" spans="1:22" x14ac:dyDescent="0.5">
      <c r="A106">
        <v>5</v>
      </c>
      <c r="B106">
        <v>40</v>
      </c>
      <c r="C106">
        <v>6</v>
      </c>
      <c r="D106" s="2">
        <v>44103</v>
      </c>
      <c r="E106">
        <v>4.6543256419999999</v>
      </c>
      <c r="F106">
        <v>469.26757090000001</v>
      </c>
      <c r="G106">
        <v>-283.94920589999998</v>
      </c>
      <c r="H106">
        <v>1.5088615999999999E-2</v>
      </c>
      <c r="I106">
        <v>7.5557700000000001E-4</v>
      </c>
      <c r="J106">
        <v>3.5179209999999998E-3</v>
      </c>
      <c r="K106">
        <v>4.3810000000000002E-4</v>
      </c>
      <c r="L106">
        <v>19.969666239999999</v>
      </c>
      <c r="M106">
        <v>8.0299490880000004</v>
      </c>
      <c r="N106">
        <v>6.7231249999999999E-3</v>
      </c>
      <c r="O106">
        <v>60.056440000000002</v>
      </c>
      <c r="P106">
        <v>1.4444895280000001</v>
      </c>
      <c r="Q106">
        <v>127.9790971</v>
      </c>
      <c r="S106">
        <v>4.083517348</v>
      </c>
      <c r="T106">
        <v>9.8542532200000004</v>
      </c>
      <c r="V106">
        <v>22.34916368</v>
      </c>
    </row>
    <row r="107" spans="1:22" x14ac:dyDescent="0.5">
      <c r="A107">
        <v>5</v>
      </c>
      <c r="B107">
        <v>40</v>
      </c>
      <c r="C107">
        <v>6</v>
      </c>
      <c r="D107" s="2">
        <v>44103</v>
      </c>
      <c r="E107">
        <v>4.6466934929999999</v>
      </c>
      <c r="F107">
        <v>493.4547182</v>
      </c>
      <c r="G107">
        <v>1803.3873639999999</v>
      </c>
      <c r="H107">
        <v>1.4435365E-2</v>
      </c>
      <c r="I107">
        <v>7.4401800000000004E-4</v>
      </c>
      <c r="J107">
        <v>3.3805879999999999E-3</v>
      </c>
      <c r="K107">
        <v>4.3395599999999999E-4</v>
      </c>
      <c r="L107">
        <v>19.401905129999999</v>
      </c>
      <c r="M107">
        <v>7.7901659890000001</v>
      </c>
      <c r="N107">
        <v>4.9015370000000001E-3</v>
      </c>
      <c r="O107">
        <v>77.330319180000004</v>
      </c>
      <c r="P107">
        <v>1.054844119</v>
      </c>
      <c r="Q107">
        <v>156.7120879</v>
      </c>
      <c r="S107">
        <v>4.0764847849999999</v>
      </c>
      <c r="T107">
        <v>8.1150996899999992</v>
      </c>
      <c r="V107">
        <v>20.07908205</v>
      </c>
    </row>
    <row r="108" spans="1:22" x14ac:dyDescent="0.5">
      <c r="A108">
        <v>5</v>
      </c>
      <c r="B108">
        <v>40</v>
      </c>
      <c r="C108">
        <v>6</v>
      </c>
      <c r="D108" s="2">
        <v>44103</v>
      </c>
      <c r="E108">
        <v>4.6633534360000004</v>
      </c>
      <c r="F108">
        <v>674.39325819999999</v>
      </c>
      <c r="G108">
        <v>-111.19557500000001</v>
      </c>
      <c r="H108">
        <v>1.7549516000000001E-2</v>
      </c>
      <c r="I108">
        <v>7.3307999999999999E-4</v>
      </c>
      <c r="J108">
        <v>4.0426739999999996E-3</v>
      </c>
      <c r="K108">
        <v>4.3621300000000002E-4</v>
      </c>
      <c r="L108">
        <v>23.93941448</v>
      </c>
      <c r="M108">
        <v>9.2676517950000008</v>
      </c>
      <c r="N108">
        <v>6.2698729999999996E-3</v>
      </c>
      <c r="O108">
        <v>67.88228719</v>
      </c>
      <c r="P108">
        <v>1.3444986729999999</v>
      </c>
      <c r="Q108">
        <v>100.6568295</v>
      </c>
      <c r="S108">
        <v>4.0905061920000003</v>
      </c>
      <c r="T108">
        <v>11.582595080000001</v>
      </c>
      <c r="V108">
        <v>20.729184159999999</v>
      </c>
    </row>
    <row r="109" spans="1:22" x14ac:dyDescent="0.5">
      <c r="A109">
        <v>5</v>
      </c>
      <c r="B109">
        <v>40</v>
      </c>
      <c r="C109">
        <v>6</v>
      </c>
      <c r="D109" s="2">
        <v>44103</v>
      </c>
      <c r="E109">
        <v>4.6520060430000001</v>
      </c>
      <c r="F109">
        <v>441.66692460000002</v>
      </c>
      <c r="G109">
        <v>0.59991221900000002</v>
      </c>
      <c r="H109">
        <v>1.5880335999999998E-2</v>
      </c>
      <c r="I109">
        <v>7.2022000000000004E-4</v>
      </c>
      <c r="J109">
        <v>3.6942939999999999E-3</v>
      </c>
      <c r="K109">
        <v>4.34986E-4</v>
      </c>
      <c r="L109">
        <v>22.049270150000002</v>
      </c>
      <c r="M109">
        <v>8.4928950459999992</v>
      </c>
      <c r="N109">
        <v>8.1329179999999994E-3</v>
      </c>
      <c r="O109">
        <v>35.363445820000003</v>
      </c>
      <c r="P109">
        <v>1.7482605069999999</v>
      </c>
      <c r="Q109">
        <v>80.068132460000001</v>
      </c>
      <c r="S109">
        <v>4.0833910360000001</v>
      </c>
      <c r="T109">
        <v>9.8230163340000001</v>
      </c>
      <c r="V109">
        <v>22.990675960000001</v>
      </c>
    </row>
    <row r="110" spans="1:22" x14ac:dyDescent="0.5">
      <c r="A110">
        <v>5</v>
      </c>
      <c r="B110">
        <v>40</v>
      </c>
      <c r="C110">
        <v>6</v>
      </c>
      <c r="D110" s="2">
        <v>44103</v>
      </c>
      <c r="E110">
        <v>4.6515845020000004</v>
      </c>
      <c r="F110">
        <v>445.16044699999998</v>
      </c>
      <c r="G110">
        <v>-2191.4369620000002</v>
      </c>
      <c r="H110">
        <v>1.5259880999999999E-2</v>
      </c>
      <c r="I110">
        <v>7.0684999999999997E-4</v>
      </c>
      <c r="J110">
        <v>3.5596830000000001E-3</v>
      </c>
      <c r="K110">
        <v>4.3099000000000002E-4</v>
      </c>
      <c r="L110">
        <v>21.58858528</v>
      </c>
      <c r="M110">
        <v>8.2593102500000004</v>
      </c>
      <c r="N110">
        <v>5.1308619999999999E-3</v>
      </c>
      <c r="O110">
        <v>28.644158409999999</v>
      </c>
      <c r="P110">
        <v>1.1030352539999999</v>
      </c>
      <c r="Q110">
        <v>64.345695140000004</v>
      </c>
      <c r="S110">
        <v>4.0800910799999999</v>
      </c>
      <c r="T110">
        <v>9.0069367790000001</v>
      </c>
      <c r="V110">
        <v>22.085091389999999</v>
      </c>
    </row>
    <row r="111" spans="1:22" x14ac:dyDescent="0.5">
      <c r="A111">
        <v>5</v>
      </c>
      <c r="B111">
        <v>40</v>
      </c>
      <c r="C111">
        <v>6</v>
      </c>
      <c r="D111" s="2">
        <v>44103</v>
      </c>
      <c r="E111">
        <v>4.6474662440000003</v>
      </c>
      <c r="F111">
        <v>461.71051110000002</v>
      </c>
      <c r="G111">
        <v>-708.8092934</v>
      </c>
      <c r="H111">
        <v>1.4423953E-2</v>
      </c>
      <c r="I111">
        <v>6.8703799999999995E-4</v>
      </c>
      <c r="J111">
        <v>3.3804199999999999E-3</v>
      </c>
      <c r="K111">
        <v>4.24299E-4</v>
      </c>
      <c r="L111">
        <v>20.994403470000002</v>
      </c>
      <c r="M111">
        <v>7.9670628800000003</v>
      </c>
      <c r="N111">
        <v>6.4450649999999998E-3</v>
      </c>
      <c r="O111">
        <v>61.020187790000001</v>
      </c>
      <c r="P111">
        <v>1.386791106</v>
      </c>
      <c r="Q111">
        <v>132.16114060000001</v>
      </c>
      <c r="S111">
        <v>4.0779635460000003</v>
      </c>
      <c r="T111">
        <v>8.4807974369999997</v>
      </c>
      <c r="V111">
        <v>21.152348960000001</v>
      </c>
    </row>
    <row r="112" spans="1:22" x14ac:dyDescent="0.5">
      <c r="A112">
        <v>5</v>
      </c>
      <c r="B112">
        <v>40</v>
      </c>
      <c r="C112">
        <v>6</v>
      </c>
      <c r="D112" s="2">
        <v>44103</v>
      </c>
      <c r="E112">
        <v>4.6411357620000002</v>
      </c>
      <c r="F112">
        <v>433.67818629999999</v>
      </c>
      <c r="G112">
        <v>-1097.9430620000001</v>
      </c>
      <c r="H112">
        <v>1.3956161999999999E-2</v>
      </c>
      <c r="I112">
        <v>6.7023799999999998E-4</v>
      </c>
      <c r="J112">
        <v>3.2840149999999999E-3</v>
      </c>
      <c r="K112">
        <v>4.2105400000000002E-4</v>
      </c>
      <c r="L112">
        <v>20.82268797</v>
      </c>
      <c r="M112">
        <v>7.7995007469999997</v>
      </c>
      <c r="N112">
        <v>7.4406610000000003E-3</v>
      </c>
      <c r="O112">
        <v>45.694541700000002</v>
      </c>
      <c r="P112">
        <v>1.6031983480000001</v>
      </c>
      <c r="Q112">
        <v>105.3650913</v>
      </c>
      <c r="S112">
        <v>4.0711976969999997</v>
      </c>
      <c r="T112">
        <v>6.8076022710000004</v>
      </c>
      <c r="V112">
        <v>20.185050459999999</v>
      </c>
    </row>
    <row r="113" spans="1:22" x14ac:dyDescent="0.5">
      <c r="A113">
        <v>5</v>
      </c>
      <c r="B113">
        <v>40</v>
      </c>
      <c r="C113">
        <v>6</v>
      </c>
      <c r="D113" s="2">
        <v>44103</v>
      </c>
      <c r="E113">
        <v>4.6393389340000004</v>
      </c>
      <c r="F113">
        <v>441.6757442</v>
      </c>
      <c r="G113">
        <v>608.74992840000004</v>
      </c>
      <c r="H113">
        <v>1.3619483E-2</v>
      </c>
      <c r="I113">
        <v>6.63746E-4</v>
      </c>
      <c r="J113">
        <v>3.2119779999999999E-3</v>
      </c>
      <c r="K113">
        <v>4.1912500000000001E-4</v>
      </c>
      <c r="L113">
        <v>20.519119499999999</v>
      </c>
      <c r="M113">
        <v>7.6635277159999999</v>
      </c>
      <c r="N113">
        <v>5.8548530000000001E-3</v>
      </c>
      <c r="O113">
        <v>51.292869289999999</v>
      </c>
      <c r="P113">
        <v>1.262001508</v>
      </c>
      <c r="Q113">
        <v>116.1324115</v>
      </c>
      <c r="S113">
        <v>4.0689054220000003</v>
      </c>
      <c r="T113">
        <v>6.2407223629999997</v>
      </c>
      <c r="V113">
        <v>19.408154339999999</v>
      </c>
    </row>
    <row r="114" spans="1:22" x14ac:dyDescent="0.5">
      <c r="A114">
        <v>5</v>
      </c>
      <c r="B114">
        <v>40</v>
      </c>
      <c r="C114">
        <v>6</v>
      </c>
      <c r="D114" s="2">
        <v>44103</v>
      </c>
      <c r="E114">
        <v>4.6435248830000004</v>
      </c>
      <c r="F114">
        <v>376.06422179999998</v>
      </c>
      <c r="G114">
        <v>-31038.579819999999</v>
      </c>
      <c r="H114">
        <v>1.300923E-2</v>
      </c>
      <c r="I114">
        <v>6.6087999999999997E-4</v>
      </c>
      <c r="J114">
        <v>3.0809700000000001E-3</v>
      </c>
      <c r="K114">
        <v>4.21548E-4</v>
      </c>
      <c r="L114">
        <v>19.684703240000001</v>
      </c>
      <c r="M114">
        <v>7.3087059889999999</v>
      </c>
      <c r="N114">
        <v>6.0750739999999998E-3</v>
      </c>
      <c r="O114">
        <v>38.419535750000001</v>
      </c>
      <c r="P114">
        <v>1.308289407</v>
      </c>
      <c r="Q114">
        <v>102.16216679999999</v>
      </c>
      <c r="S114">
        <v>4.0743273159999998</v>
      </c>
      <c r="T114">
        <v>7.5815573340000002</v>
      </c>
      <c r="V114">
        <v>22.71985965</v>
      </c>
    </row>
    <row r="115" spans="1:22" x14ac:dyDescent="0.5">
      <c r="A115">
        <v>5</v>
      </c>
      <c r="B115">
        <v>40</v>
      </c>
      <c r="C115">
        <v>6</v>
      </c>
      <c r="D115" s="2">
        <v>44103</v>
      </c>
      <c r="E115">
        <v>4.6501761249999998</v>
      </c>
      <c r="F115">
        <v>399.73650980000002</v>
      </c>
      <c r="G115">
        <v>405.95136910000002</v>
      </c>
      <c r="H115">
        <v>1.3603129E-2</v>
      </c>
      <c r="I115">
        <v>6.5781100000000001E-4</v>
      </c>
      <c r="J115">
        <v>3.2025280000000001E-3</v>
      </c>
      <c r="K115">
        <v>4.1840699999999998E-4</v>
      </c>
      <c r="L115">
        <v>20.679381320000001</v>
      </c>
      <c r="M115">
        <v>7.654091856</v>
      </c>
      <c r="N115">
        <v>6.8444580000000003E-3</v>
      </c>
      <c r="O115">
        <v>44.60489733</v>
      </c>
      <c r="P115">
        <v>1.4718706859999999</v>
      </c>
      <c r="Q115">
        <v>111.5857477</v>
      </c>
      <c r="S115">
        <v>4.0804617150000002</v>
      </c>
      <c r="T115">
        <v>9.0985949369999997</v>
      </c>
      <c r="V115">
        <v>23.455389409999999</v>
      </c>
    </row>
    <row r="116" spans="1:22" x14ac:dyDescent="0.5">
      <c r="A116">
        <v>5</v>
      </c>
      <c r="B116">
        <v>40</v>
      </c>
      <c r="C116">
        <v>6</v>
      </c>
      <c r="D116" s="2">
        <v>44103</v>
      </c>
      <c r="E116">
        <v>4.6427553850000001</v>
      </c>
      <c r="F116">
        <v>404.38038119999999</v>
      </c>
      <c r="G116">
        <v>-1134.0816600000001</v>
      </c>
      <c r="H116">
        <v>1.3618646E-2</v>
      </c>
      <c r="I116">
        <v>6.5769400000000001E-4</v>
      </c>
      <c r="J116">
        <v>3.209113E-3</v>
      </c>
      <c r="K116">
        <v>4.1716099999999999E-4</v>
      </c>
      <c r="L116">
        <v>20.70665833</v>
      </c>
      <c r="M116">
        <v>7.692740315</v>
      </c>
      <c r="N116">
        <v>6.5758830000000002E-3</v>
      </c>
      <c r="O116">
        <v>36.13487026</v>
      </c>
      <c r="P116">
        <v>1.416375049</v>
      </c>
      <c r="Q116">
        <v>89.358613669999997</v>
      </c>
      <c r="S116">
        <v>4.0732307600000004</v>
      </c>
      <c r="T116">
        <v>7.3103790420000001</v>
      </c>
      <c r="V116">
        <v>21.524019370000001</v>
      </c>
    </row>
    <row r="117" spans="1:22" x14ac:dyDescent="0.5">
      <c r="A117">
        <v>5</v>
      </c>
      <c r="B117">
        <v>40</v>
      </c>
      <c r="C117">
        <v>6</v>
      </c>
      <c r="D117" s="2">
        <v>44103</v>
      </c>
      <c r="E117">
        <v>4.6508420199999998</v>
      </c>
      <c r="F117">
        <v>400.19554069999998</v>
      </c>
      <c r="G117">
        <v>18.33514731</v>
      </c>
      <c r="H117">
        <v>1.3231952E-2</v>
      </c>
      <c r="I117">
        <v>6.4164500000000004E-4</v>
      </c>
      <c r="J117">
        <v>3.1212060000000001E-3</v>
      </c>
      <c r="K117">
        <v>4.1389999999999998E-4</v>
      </c>
      <c r="L117">
        <v>20.62193358</v>
      </c>
      <c r="M117">
        <v>7.5409709129999998</v>
      </c>
      <c r="N117">
        <v>8.2855169999999992E-3</v>
      </c>
      <c r="O117">
        <v>30.890010620000002</v>
      </c>
      <c r="P117">
        <v>1.7815091219999999</v>
      </c>
      <c r="Q117">
        <v>77.187293409999995</v>
      </c>
      <c r="S117">
        <v>4.0787914770000002</v>
      </c>
      <c r="T117">
        <v>8.6855448390000003</v>
      </c>
      <c r="V117">
        <v>23.028049249999999</v>
      </c>
    </row>
    <row r="118" spans="1:22" x14ac:dyDescent="0.5">
      <c r="A118">
        <v>5</v>
      </c>
      <c r="B118">
        <v>40</v>
      </c>
      <c r="C118">
        <v>6</v>
      </c>
      <c r="D118" s="2">
        <v>44103</v>
      </c>
      <c r="E118">
        <v>4.6474338639999999</v>
      </c>
      <c r="F118">
        <v>421.4948789</v>
      </c>
      <c r="G118">
        <v>7.7105263300000004</v>
      </c>
      <c r="H118">
        <v>1.3528042000000001E-2</v>
      </c>
      <c r="I118">
        <v>6.4127800000000001E-4</v>
      </c>
      <c r="J118">
        <v>3.1864649999999999E-3</v>
      </c>
      <c r="K118">
        <v>4.1350300000000002E-4</v>
      </c>
      <c r="L118">
        <v>21.095454969999999</v>
      </c>
      <c r="M118">
        <v>7.7060340180000004</v>
      </c>
      <c r="N118">
        <v>6.9909300000000002E-3</v>
      </c>
      <c r="O118">
        <v>44.106703690000003</v>
      </c>
      <c r="P118">
        <v>1.5042559019999999</v>
      </c>
      <c r="Q118">
        <v>104.6435103</v>
      </c>
      <c r="S118">
        <v>4.0758025230000001</v>
      </c>
      <c r="T118">
        <v>7.9463760639999999</v>
      </c>
      <c r="V118">
        <v>21.658208519999999</v>
      </c>
    </row>
    <row r="119" spans="1:22" x14ac:dyDescent="0.5">
      <c r="A119">
        <v>5</v>
      </c>
      <c r="B119">
        <v>40</v>
      </c>
      <c r="C119">
        <v>6</v>
      </c>
      <c r="D119" s="2">
        <v>44103</v>
      </c>
      <c r="E119">
        <v>4.6420763239999996</v>
      </c>
      <c r="F119">
        <v>411.27017339999998</v>
      </c>
      <c r="G119">
        <v>-645.3048963</v>
      </c>
      <c r="H119">
        <v>1.3139034000000001E-2</v>
      </c>
      <c r="I119">
        <v>6.2958700000000003E-4</v>
      </c>
      <c r="J119">
        <v>3.1062440000000002E-3</v>
      </c>
      <c r="K119">
        <v>4.1132799999999998E-4</v>
      </c>
      <c r="L119">
        <v>20.869301759999999</v>
      </c>
      <c r="M119">
        <v>7.5517489580000001</v>
      </c>
      <c r="N119">
        <v>5.7556730000000002E-3</v>
      </c>
      <c r="O119">
        <v>39.860296290000001</v>
      </c>
      <c r="P119">
        <v>1.2398919509999999</v>
      </c>
      <c r="Q119">
        <v>96.919978330000006</v>
      </c>
      <c r="S119">
        <v>4.071323434</v>
      </c>
      <c r="T119">
        <v>6.838696992</v>
      </c>
      <c r="V119">
        <v>20.845580600000002</v>
      </c>
    </row>
    <row r="120" spans="1:22" x14ac:dyDescent="0.5">
      <c r="A120">
        <v>6</v>
      </c>
      <c r="B120">
        <v>40</v>
      </c>
      <c r="C120">
        <v>6</v>
      </c>
      <c r="D120" s="2">
        <v>44105</v>
      </c>
      <c r="E120">
        <v>4.6425880629999998</v>
      </c>
      <c r="F120">
        <v>434.3927898</v>
      </c>
      <c r="G120">
        <v>366.56805170000001</v>
      </c>
      <c r="H120">
        <v>1.6633321999999999E-2</v>
      </c>
      <c r="I120">
        <v>7.4051900000000003E-4</v>
      </c>
      <c r="J120">
        <v>3.8352949999999999E-3</v>
      </c>
      <c r="K120">
        <v>4.1177400000000001E-4</v>
      </c>
      <c r="L120">
        <v>22.461703400000001</v>
      </c>
      <c r="M120">
        <v>9.3140877270000004</v>
      </c>
      <c r="N120">
        <v>5.2726639999999998E-3</v>
      </c>
      <c r="O120">
        <v>40.236191179999999</v>
      </c>
      <c r="P120">
        <v>1.13571647</v>
      </c>
      <c r="Q120">
        <v>92.626286919999998</v>
      </c>
      <c r="S120">
        <v>4.0764151579999996</v>
      </c>
      <c r="T120">
        <v>8.0978809910000003</v>
      </c>
      <c r="V120">
        <v>21.395674679999999</v>
      </c>
    </row>
    <row r="121" spans="1:22" x14ac:dyDescent="0.5">
      <c r="A121">
        <v>6</v>
      </c>
      <c r="B121">
        <v>40</v>
      </c>
      <c r="C121">
        <v>6</v>
      </c>
      <c r="D121" s="2">
        <v>44105</v>
      </c>
      <c r="E121">
        <v>4.6434506969999996</v>
      </c>
      <c r="F121">
        <v>481.35114709999999</v>
      </c>
      <c r="G121">
        <v>-287.82354099999998</v>
      </c>
      <c r="H121">
        <v>1.6624173999999999E-2</v>
      </c>
      <c r="I121">
        <v>6.9507300000000004E-4</v>
      </c>
      <c r="J121">
        <v>3.8319740000000001E-3</v>
      </c>
      <c r="K121">
        <v>4.01517E-4</v>
      </c>
      <c r="L121">
        <v>23.917153389999999</v>
      </c>
      <c r="M121">
        <v>9.5437416539999997</v>
      </c>
      <c r="N121">
        <v>4.6409229999999999E-3</v>
      </c>
      <c r="O121">
        <v>45.877664260000003</v>
      </c>
      <c r="P121">
        <v>0.99945561000000005</v>
      </c>
      <c r="Q121">
        <v>95.310179559999995</v>
      </c>
      <c r="S121">
        <v>4.0784832399999997</v>
      </c>
      <c r="T121">
        <v>8.6093176800000002</v>
      </c>
      <c r="V121">
        <v>20.771156229999999</v>
      </c>
    </row>
    <row r="122" spans="1:22" x14ac:dyDescent="0.5">
      <c r="A122">
        <v>6</v>
      </c>
      <c r="B122">
        <v>40</v>
      </c>
      <c r="C122">
        <v>6</v>
      </c>
      <c r="D122" s="2">
        <v>44105</v>
      </c>
      <c r="E122">
        <v>4.640971467</v>
      </c>
      <c r="F122">
        <v>438.79078379999999</v>
      </c>
      <c r="G122">
        <v>343.21385889999999</v>
      </c>
      <c r="H122">
        <v>1.5067057E-2</v>
      </c>
      <c r="I122">
        <v>6.8359699999999998E-4</v>
      </c>
      <c r="J122">
        <v>3.497764E-3</v>
      </c>
      <c r="K122">
        <v>3.9818500000000001E-4</v>
      </c>
      <c r="L122">
        <v>22.040853049999999</v>
      </c>
      <c r="M122">
        <v>8.7842616240000009</v>
      </c>
      <c r="N122">
        <v>7.4908910000000004E-3</v>
      </c>
      <c r="O122">
        <v>33.373308569999999</v>
      </c>
      <c r="P122">
        <v>1.614078144</v>
      </c>
      <c r="Q122">
        <v>76.057451090000001</v>
      </c>
      <c r="S122">
        <v>4.0751324230000003</v>
      </c>
      <c r="T122">
        <v>7.7806603059999997</v>
      </c>
      <c r="V122">
        <v>20.96230315</v>
      </c>
    </row>
    <row r="123" spans="1:22" x14ac:dyDescent="0.5">
      <c r="A123">
        <v>6</v>
      </c>
      <c r="B123">
        <v>40</v>
      </c>
      <c r="C123">
        <v>6</v>
      </c>
      <c r="D123" s="2">
        <v>44105</v>
      </c>
      <c r="E123">
        <v>4.6363397209999997</v>
      </c>
      <c r="F123">
        <v>380.0363069</v>
      </c>
      <c r="G123">
        <v>126.8721256</v>
      </c>
      <c r="H123">
        <v>1.3300394E-2</v>
      </c>
      <c r="I123">
        <v>6.4698499999999999E-4</v>
      </c>
      <c r="J123">
        <v>3.1194059999999999E-3</v>
      </c>
      <c r="K123">
        <v>3.9007400000000002E-4</v>
      </c>
      <c r="L123">
        <v>20.557512580000001</v>
      </c>
      <c r="M123">
        <v>7.9969592970000001</v>
      </c>
      <c r="N123">
        <v>7.2567209999999998E-3</v>
      </c>
      <c r="O123">
        <v>41.376771589999997</v>
      </c>
      <c r="P123">
        <v>1.5651831060000001</v>
      </c>
      <c r="Q123">
        <v>108.87583859999999</v>
      </c>
      <c r="S123">
        <v>4.0709230090000004</v>
      </c>
      <c r="T123">
        <v>6.7396717610000003</v>
      </c>
      <c r="V123">
        <v>21.68218096</v>
      </c>
    </row>
    <row r="124" spans="1:22" x14ac:dyDescent="0.5">
      <c r="A124">
        <v>6</v>
      </c>
      <c r="B124">
        <v>40</v>
      </c>
      <c r="C124">
        <v>6</v>
      </c>
      <c r="D124" s="2">
        <v>44105</v>
      </c>
      <c r="E124">
        <v>4.6451190840000001</v>
      </c>
      <c r="F124">
        <v>455.5185348</v>
      </c>
      <c r="G124">
        <v>-1177.8077960000001</v>
      </c>
      <c r="H124">
        <v>1.5573462999999999E-2</v>
      </c>
      <c r="I124">
        <v>6.1796599999999996E-4</v>
      </c>
      <c r="J124">
        <v>3.6031370000000002E-3</v>
      </c>
      <c r="K124">
        <v>3.8334900000000001E-4</v>
      </c>
      <c r="L124">
        <v>25.201151429999999</v>
      </c>
      <c r="M124">
        <v>9.3991082400000003</v>
      </c>
      <c r="N124">
        <v>6.756761E-3</v>
      </c>
      <c r="O124">
        <v>37.312136809999998</v>
      </c>
      <c r="P124">
        <v>1.4545937419999999</v>
      </c>
      <c r="Q124">
        <v>81.911347090000007</v>
      </c>
      <c r="S124">
        <v>4.0794093470000004</v>
      </c>
      <c r="T124">
        <v>8.8383442270000003</v>
      </c>
      <c r="V124">
        <v>21.597643290000001</v>
      </c>
    </row>
    <row r="125" spans="1:22" x14ac:dyDescent="0.5">
      <c r="A125">
        <v>6</v>
      </c>
      <c r="B125">
        <v>40</v>
      </c>
      <c r="C125">
        <v>6</v>
      </c>
      <c r="D125" s="2">
        <v>44105</v>
      </c>
      <c r="E125">
        <v>4.6401195680000002</v>
      </c>
      <c r="F125">
        <v>480.14915130000003</v>
      </c>
      <c r="G125">
        <v>20042.358670000001</v>
      </c>
      <c r="H125">
        <v>1.5274939E-2</v>
      </c>
      <c r="I125">
        <v>5.8701999999999995E-4</v>
      </c>
      <c r="J125">
        <v>3.5392319999999998E-3</v>
      </c>
      <c r="K125">
        <v>3.7370600000000002E-4</v>
      </c>
      <c r="L125">
        <v>26.021172109999998</v>
      </c>
      <c r="M125">
        <v>9.4706338799999994</v>
      </c>
      <c r="N125">
        <v>4.690835E-3</v>
      </c>
      <c r="O125">
        <v>49.037201189999998</v>
      </c>
      <c r="P125">
        <v>1.0109297049999999</v>
      </c>
      <c r="Q125">
        <v>102.1291011</v>
      </c>
      <c r="S125">
        <v>4.0725087469999997</v>
      </c>
      <c r="T125">
        <v>7.1318249910000002</v>
      </c>
      <c r="V125">
        <v>19.32011151</v>
      </c>
    </row>
    <row r="126" spans="1:22" x14ac:dyDescent="0.5">
      <c r="A126">
        <v>6</v>
      </c>
      <c r="B126">
        <v>40</v>
      </c>
      <c r="C126">
        <v>6</v>
      </c>
      <c r="D126" s="2">
        <v>44105</v>
      </c>
      <c r="E126">
        <v>4.6384666069999998</v>
      </c>
      <c r="F126">
        <v>361.6714657</v>
      </c>
      <c r="G126">
        <v>-2869.2979409999998</v>
      </c>
      <c r="H126">
        <v>1.3273421000000001E-2</v>
      </c>
      <c r="I126">
        <v>5.6878600000000005E-4</v>
      </c>
      <c r="J126">
        <v>3.108511E-3</v>
      </c>
      <c r="K126">
        <v>3.6955499999999998E-4</v>
      </c>
      <c r="L126">
        <v>23.33642528</v>
      </c>
      <c r="M126">
        <v>8.4115069719999997</v>
      </c>
      <c r="N126">
        <v>6.4656050000000001E-3</v>
      </c>
      <c r="O126">
        <v>23.419479089999999</v>
      </c>
      <c r="P126">
        <v>1.3939100019999999</v>
      </c>
      <c r="Q126">
        <v>64.753460849999996</v>
      </c>
      <c r="S126">
        <v>4.0746988169999998</v>
      </c>
      <c r="T126">
        <v>7.6734295619999999</v>
      </c>
      <c r="V126">
        <v>23.277011980000001</v>
      </c>
    </row>
    <row r="127" spans="1:22" x14ac:dyDescent="0.5">
      <c r="A127">
        <v>6</v>
      </c>
      <c r="B127">
        <v>40</v>
      </c>
      <c r="C127">
        <v>6</v>
      </c>
      <c r="D127" s="2">
        <v>44105</v>
      </c>
      <c r="E127">
        <v>4.6393331880000002</v>
      </c>
      <c r="F127">
        <v>396.76758380000001</v>
      </c>
      <c r="G127">
        <v>-660.57627260000004</v>
      </c>
      <c r="H127">
        <v>1.3461422000000001E-2</v>
      </c>
      <c r="I127">
        <v>5.6206699999999997E-4</v>
      </c>
      <c r="J127">
        <v>3.1463250000000002E-3</v>
      </c>
      <c r="K127">
        <v>3.6579599999999999E-4</v>
      </c>
      <c r="L127">
        <v>23.949836250000001</v>
      </c>
      <c r="M127">
        <v>8.6013047650000001</v>
      </c>
      <c r="N127">
        <v>7.6588860000000002E-3</v>
      </c>
      <c r="O127">
        <v>35.839790450000002</v>
      </c>
      <c r="P127">
        <v>1.6508592070000001</v>
      </c>
      <c r="Q127">
        <v>90.329431929999998</v>
      </c>
      <c r="S127">
        <v>4.0741453959999996</v>
      </c>
      <c r="T127">
        <v>7.536568581</v>
      </c>
      <c r="V127">
        <v>21.92738739</v>
      </c>
    </row>
    <row r="128" spans="1:22" x14ac:dyDescent="0.5">
      <c r="A128">
        <v>6</v>
      </c>
      <c r="B128">
        <v>40</v>
      </c>
      <c r="C128">
        <v>6</v>
      </c>
      <c r="D128" s="2">
        <v>44105</v>
      </c>
      <c r="E128">
        <v>4.6443645360000003</v>
      </c>
      <c r="F128">
        <v>402.02537150000001</v>
      </c>
      <c r="G128">
        <v>-100.3229637</v>
      </c>
      <c r="H128">
        <v>1.4243053E-2</v>
      </c>
      <c r="I128">
        <v>5.5177100000000005E-4</v>
      </c>
      <c r="J128">
        <v>3.3093889999999998E-3</v>
      </c>
      <c r="K128">
        <v>3.6141100000000001E-4</v>
      </c>
      <c r="L128">
        <v>25.81333167</v>
      </c>
      <c r="M128">
        <v>9.1568564000000006</v>
      </c>
      <c r="N128">
        <v>6.9745379999999997E-3</v>
      </c>
      <c r="O128">
        <v>47.495558850000002</v>
      </c>
      <c r="P128">
        <v>1.501720645</v>
      </c>
      <c r="Q128">
        <v>118.1407001</v>
      </c>
      <c r="S128">
        <v>4.0758687890000003</v>
      </c>
      <c r="T128">
        <v>7.9627636539999997</v>
      </c>
      <c r="V128">
        <v>22.189207029999999</v>
      </c>
    </row>
    <row r="129" spans="1:22" x14ac:dyDescent="0.5">
      <c r="A129">
        <v>6</v>
      </c>
      <c r="B129">
        <v>40</v>
      </c>
      <c r="C129">
        <v>6</v>
      </c>
      <c r="D129" s="2">
        <v>44105</v>
      </c>
      <c r="E129">
        <v>4.6361598969999998</v>
      </c>
      <c r="F129">
        <v>380.62608940000001</v>
      </c>
      <c r="G129">
        <v>2459.0087910000002</v>
      </c>
      <c r="H129">
        <v>1.2936756000000001E-2</v>
      </c>
      <c r="I129">
        <v>5.2961000000000002E-4</v>
      </c>
      <c r="J129">
        <v>3.0309899999999999E-3</v>
      </c>
      <c r="K129">
        <v>3.5478300000000001E-4</v>
      </c>
      <c r="L129">
        <v>24.42694895</v>
      </c>
      <c r="M129">
        <v>8.5432308579999994</v>
      </c>
      <c r="N129">
        <v>5.5492170000000004E-3</v>
      </c>
      <c r="O129">
        <v>39.670330649999997</v>
      </c>
      <c r="P129">
        <v>1.1969425279999999</v>
      </c>
      <c r="Q129">
        <v>104.2238873</v>
      </c>
      <c r="S129">
        <v>4.0675031869999998</v>
      </c>
      <c r="T129">
        <v>5.8939494760000004</v>
      </c>
      <c r="V129">
        <v>20.8162308</v>
      </c>
    </row>
    <row r="130" spans="1:22" x14ac:dyDescent="0.5">
      <c r="A130">
        <v>6</v>
      </c>
      <c r="B130">
        <v>40</v>
      </c>
      <c r="C130">
        <v>6</v>
      </c>
      <c r="D130" s="2">
        <v>44105</v>
      </c>
      <c r="E130">
        <v>4.6337483060000002</v>
      </c>
      <c r="F130">
        <v>471.959068</v>
      </c>
      <c r="G130">
        <v>-114.85557919999999</v>
      </c>
      <c r="H130">
        <v>1.3385308E-2</v>
      </c>
      <c r="I130">
        <v>5.2179600000000004E-4</v>
      </c>
      <c r="J130">
        <v>3.129143E-3</v>
      </c>
      <c r="K130">
        <v>3.5304100000000001E-4</v>
      </c>
      <c r="L130">
        <v>25.652366010000001</v>
      </c>
      <c r="M130">
        <v>8.8634074989999991</v>
      </c>
      <c r="N130">
        <v>6.8861649999999996E-3</v>
      </c>
      <c r="O130">
        <v>47.459811819999999</v>
      </c>
      <c r="P130">
        <v>1.48608954</v>
      </c>
      <c r="Q130">
        <v>100.55916929999999</v>
      </c>
      <c r="S130">
        <v>4.0694659619999998</v>
      </c>
      <c r="T130">
        <v>6.3793440529999996</v>
      </c>
      <c r="V130">
        <v>18.75123468</v>
      </c>
    </row>
    <row r="131" spans="1:22" x14ac:dyDescent="0.5">
      <c r="A131">
        <v>6</v>
      </c>
      <c r="B131">
        <v>40</v>
      </c>
      <c r="C131">
        <v>6</v>
      </c>
      <c r="D131" s="2">
        <v>44105</v>
      </c>
      <c r="E131">
        <v>4.6445538150000001</v>
      </c>
      <c r="F131">
        <v>447.02190100000001</v>
      </c>
      <c r="G131">
        <v>-3585.6766859999998</v>
      </c>
      <c r="H131">
        <v>1.3225837000000001E-2</v>
      </c>
      <c r="I131">
        <v>5.1743299999999998E-4</v>
      </c>
      <c r="J131">
        <v>3.0866790000000002E-3</v>
      </c>
      <c r="K131">
        <v>3.5053100000000001E-4</v>
      </c>
      <c r="L131">
        <v>25.560489610000001</v>
      </c>
      <c r="M131">
        <v>8.8057314449999993</v>
      </c>
      <c r="N131">
        <v>5.3749089999999998E-3</v>
      </c>
      <c r="O131">
        <v>44.069164370000003</v>
      </c>
      <c r="P131">
        <v>1.1572497820000001</v>
      </c>
      <c r="Q131">
        <v>98.583904450000006</v>
      </c>
      <c r="S131">
        <v>4.0764711089999999</v>
      </c>
      <c r="T131">
        <v>8.1117175970000002</v>
      </c>
      <c r="V131">
        <v>21.081798939999999</v>
      </c>
    </row>
    <row r="132" spans="1:22" x14ac:dyDescent="0.5">
      <c r="A132">
        <v>7</v>
      </c>
      <c r="B132">
        <v>40</v>
      </c>
      <c r="C132">
        <v>6</v>
      </c>
      <c r="D132" s="2">
        <v>44106</v>
      </c>
      <c r="E132">
        <v>4.6171039929999997</v>
      </c>
      <c r="F132">
        <v>531.90917809999996</v>
      </c>
      <c r="G132">
        <v>-2657.0405150000001</v>
      </c>
      <c r="H132">
        <v>1.3766374E-2</v>
      </c>
      <c r="I132">
        <v>4.5408500000000001E-4</v>
      </c>
      <c r="J132">
        <v>3.1902929999999999E-3</v>
      </c>
      <c r="K132">
        <v>3.0709599999999997E-4</v>
      </c>
      <c r="L132">
        <v>30.316748350000001</v>
      </c>
      <c r="M132">
        <v>10.388579890000001</v>
      </c>
      <c r="N132">
        <v>5.6165340000000003E-3</v>
      </c>
      <c r="O132">
        <v>83.112574760000001</v>
      </c>
      <c r="P132">
        <v>1.216462505</v>
      </c>
      <c r="Q132">
        <v>156.2533195</v>
      </c>
      <c r="S132">
        <v>4.0771909449999999</v>
      </c>
      <c r="T132">
        <v>8.2897330619999998</v>
      </c>
      <c r="V132">
        <v>19.285220129999999</v>
      </c>
    </row>
    <row r="133" spans="1:22" x14ac:dyDescent="0.5">
      <c r="A133">
        <v>7</v>
      </c>
      <c r="B133">
        <v>40</v>
      </c>
      <c r="C133">
        <v>6</v>
      </c>
      <c r="D133" s="2">
        <v>44106</v>
      </c>
      <c r="E133">
        <v>4.6279413370000002</v>
      </c>
      <c r="F133">
        <v>496.65381300000001</v>
      </c>
      <c r="G133">
        <v>584.26975800000002</v>
      </c>
      <c r="H133">
        <v>1.5043770999999999E-2</v>
      </c>
      <c r="I133">
        <v>4.9109200000000005E-4</v>
      </c>
      <c r="J133">
        <v>3.4569940000000001E-3</v>
      </c>
      <c r="K133">
        <v>3.1281000000000001E-4</v>
      </c>
      <c r="L133">
        <v>30.633297339999999</v>
      </c>
      <c r="M133">
        <v>11.05141124</v>
      </c>
      <c r="N133">
        <v>4.5407820000000002E-3</v>
      </c>
      <c r="O133">
        <v>58.65633674</v>
      </c>
      <c r="P133">
        <v>0.98116663500000001</v>
      </c>
      <c r="Q133">
        <v>118.1030634</v>
      </c>
      <c r="S133">
        <v>4.0853207840000003</v>
      </c>
      <c r="T133">
        <v>10.30024302</v>
      </c>
      <c r="V133">
        <v>21.99046178</v>
      </c>
    </row>
    <row r="134" spans="1:22" x14ac:dyDescent="0.5">
      <c r="A134">
        <v>7</v>
      </c>
      <c r="B134">
        <v>40</v>
      </c>
      <c r="C134">
        <v>6</v>
      </c>
      <c r="D134" s="2">
        <v>44106</v>
      </c>
      <c r="E134">
        <v>4.619691714</v>
      </c>
      <c r="F134">
        <v>440.19057099999998</v>
      </c>
      <c r="G134">
        <v>877.92956779999997</v>
      </c>
      <c r="H134">
        <v>1.3114255E-2</v>
      </c>
      <c r="I134">
        <v>4.9931800000000001E-4</v>
      </c>
      <c r="J134">
        <v>3.0442469999999999E-3</v>
      </c>
      <c r="K134">
        <v>3.1356400000000001E-4</v>
      </c>
      <c r="L134">
        <v>26.264326929999999</v>
      </c>
      <c r="M134">
        <v>9.7085430909999992</v>
      </c>
      <c r="N134">
        <v>6.8736149999999996E-3</v>
      </c>
      <c r="O134">
        <v>42.465786469999998</v>
      </c>
      <c r="P134">
        <v>1.4878947440000001</v>
      </c>
      <c r="Q134">
        <v>96.471367799999996</v>
      </c>
      <c r="S134">
        <v>4.0772496900000004</v>
      </c>
      <c r="T134">
        <v>8.3042606810000006</v>
      </c>
      <c r="V134">
        <v>21.332981019999998</v>
      </c>
    </row>
    <row r="135" spans="1:22" x14ac:dyDescent="0.5">
      <c r="A135">
        <v>7</v>
      </c>
      <c r="B135">
        <v>40</v>
      </c>
      <c r="C135">
        <v>6</v>
      </c>
      <c r="D135" s="2">
        <v>44106</v>
      </c>
      <c r="E135">
        <v>4.618584072</v>
      </c>
      <c r="F135">
        <v>423.0288266</v>
      </c>
      <c r="G135">
        <v>-69.756812330000002</v>
      </c>
      <c r="H135">
        <v>1.3029979000000001E-2</v>
      </c>
      <c r="I135">
        <v>4.8466699999999999E-4</v>
      </c>
      <c r="J135">
        <v>3.0228529999999998E-3</v>
      </c>
      <c r="K135">
        <v>3.0649099999999999E-4</v>
      </c>
      <c r="L135">
        <v>26.884378590000001</v>
      </c>
      <c r="M135">
        <v>9.8627910510000003</v>
      </c>
      <c r="N135">
        <v>6.0563170000000003E-3</v>
      </c>
      <c r="O135">
        <v>42.977194849999997</v>
      </c>
      <c r="P135">
        <v>1.311293</v>
      </c>
      <c r="Q135">
        <v>101.59401</v>
      </c>
      <c r="S135">
        <v>4.0772950019999996</v>
      </c>
      <c r="T135">
        <v>8.3154664819999997</v>
      </c>
      <c r="V135">
        <v>21.82006153</v>
      </c>
    </row>
    <row r="136" spans="1:22" x14ac:dyDescent="0.5">
      <c r="A136">
        <v>7</v>
      </c>
      <c r="B136">
        <v>40</v>
      </c>
      <c r="C136">
        <v>6</v>
      </c>
      <c r="D136" s="2">
        <v>44106</v>
      </c>
      <c r="E136">
        <v>4.6179955890000004</v>
      </c>
      <c r="F136">
        <v>542.50288569999998</v>
      </c>
      <c r="G136">
        <v>-624.75043019999998</v>
      </c>
      <c r="H136">
        <v>1.4233565E-2</v>
      </c>
      <c r="I136">
        <v>4.8053700000000001E-4</v>
      </c>
      <c r="J136">
        <v>3.2781120000000001E-3</v>
      </c>
      <c r="K136">
        <v>2.9994199999999998E-4</v>
      </c>
      <c r="L136">
        <v>29.620114010000002</v>
      </c>
      <c r="M136">
        <v>10.92915328</v>
      </c>
      <c r="N136">
        <v>5.227677E-3</v>
      </c>
      <c r="O136">
        <v>70.029089069999998</v>
      </c>
      <c r="P136">
        <v>1.1320228809999999</v>
      </c>
      <c r="Q136">
        <v>129.08519179999999</v>
      </c>
      <c r="S136">
        <v>4.0765018910000004</v>
      </c>
      <c r="T136">
        <v>8.1193299400000001</v>
      </c>
      <c r="V136">
        <v>18.923305809999999</v>
      </c>
    </row>
    <row r="137" spans="1:22" x14ac:dyDescent="0.5">
      <c r="A137">
        <v>7</v>
      </c>
      <c r="B137">
        <v>40</v>
      </c>
      <c r="C137">
        <v>6</v>
      </c>
      <c r="D137" s="2">
        <v>44106</v>
      </c>
      <c r="E137">
        <v>4.6006255830000002</v>
      </c>
      <c r="F137">
        <v>305.23430509999997</v>
      </c>
      <c r="G137">
        <v>-322.73955119999999</v>
      </c>
      <c r="H137">
        <v>9.225324E-3</v>
      </c>
      <c r="I137">
        <v>4.6692400000000002E-4</v>
      </c>
      <c r="J137">
        <v>2.2008319999999998E-3</v>
      </c>
      <c r="K137">
        <v>2.96552E-4</v>
      </c>
      <c r="L137">
        <v>19.757648029999999</v>
      </c>
      <c r="M137">
        <v>7.4214083100000003</v>
      </c>
      <c r="N137">
        <v>1.0318766E-2</v>
      </c>
      <c r="O137">
        <v>27.55126619</v>
      </c>
      <c r="P137">
        <v>2.2429049499999998</v>
      </c>
      <c r="Q137">
        <v>90.262679309999996</v>
      </c>
      <c r="S137">
        <v>4.0625411759999999</v>
      </c>
      <c r="T137">
        <v>4.6668438180000003</v>
      </c>
      <c r="V137">
        <v>22.839945220000001</v>
      </c>
    </row>
    <row r="138" spans="1:22" x14ac:dyDescent="0.5">
      <c r="A138">
        <v>7</v>
      </c>
      <c r="B138">
        <v>40</v>
      </c>
      <c r="C138">
        <v>6</v>
      </c>
      <c r="D138" s="2">
        <v>44106</v>
      </c>
      <c r="E138">
        <v>4.6122432790000003</v>
      </c>
      <c r="F138">
        <v>475.65857510000001</v>
      </c>
      <c r="G138">
        <v>-185.0602232</v>
      </c>
      <c r="H138">
        <v>1.3000462000000001E-2</v>
      </c>
      <c r="I138">
        <v>4.6281399999999998E-4</v>
      </c>
      <c r="J138">
        <v>3.0104300000000001E-3</v>
      </c>
      <c r="K138">
        <v>2.9210100000000001E-4</v>
      </c>
      <c r="L138">
        <v>28.090025600000001</v>
      </c>
      <c r="M138">
        <v>10.30612328</v>
      </c>
      <c r="N138">
        <v>5.6411630000000003E-3</v>
      </c>
      <c r="O138">
        <v>47.489589109999997</v>
      </c>
      <c r="P138">
        <v>1.2230843950000001</v>
      </c>
      <c r="Q138">
        <v>99.839657259999996</v>
      </c>
      <c r="S138">
        <v>4.0728674309999997</v>
      </c>
      <c r="T138">
        <v>7.2205275569999996</v>
      </c>
      <c r="V138">
        <v>19.372197830000001</v>
      </c>
    </row>
    <row r="139" spans="1:22" x14ac:dyDescent="0.5">
      <c r="A139">
        <v>7</v>
      </c>
      <c r="B139">
        <v>40</v>
      </c>
      <c r="C139">
        <v>6</v>
      </c>
      <c r="D139" s="2">
        <v>44106</v>
      </c>
      <c r="E139">
        <v>4.6240141729999999</v>
      </c>
      <c r="F139">
        <v>458.85927909999998</v>
      </c>
      <c r="G139">
        <v>293.8579216</v>
      </c>
      <c r="H139">
        <v>1.3523742E-2</v>
      </c>
      <c r="I139">
        <v>4.5439999999999999E-4</v>
      </c>
      <c r="J139">
        <v>3.115306E-3</v>
      </c>
      <c r="K139">
        <v>2.88719E-4</v>
      </c>
      <c r="L139">
        <v>29.761787850000001</v>
      </c>
      <c r="M139">
        <v>10.79008851</v>
      </c>
      <c r="N139">
        <v>7.7827479999999999E-3</v>
      </c>
      <c r="O139">
        <v>51.00953037</v>
      </c>
      <c r="P139">
        <v>1.6831151790000001</v>
      </c>
      <c r="Q139">
        <v>111.1659559</v>
      </c>
      <c r="S139">
        <v>4.0799003860000003</v>
      </c>
      <c r="T139">
        <v>8.9597780670000002</v>
      </c>
      <c r="V139">
        <v>21.510352820000001</v>
      </c>
    </row>
    <row r="140" spans="1:22" x14ac:dyDescent="0.5">
      <c r="A140">
        <v>7</v>
      </c>
      <c r="B140">
        <v>40</v>
      </c>
      <c r="C140">
        <v>6</v>
      </c>
      <c r="D140" s="2">
        <v>44106</v>
      </c>
      <c r="E140">
        <v>4.6183860040000004</v>
      </c>
      <c r="F140">
        <v>421.31557889999999</v>
      </c>
      <c r="G140">
        <v>107.4055888</v>
      </c>
      <c r="H140">
        <v>1.1982511E-2</v>
      </c>
      <c r="I140">
        <v>4.5517700000000002E-4</v>
      </c>
      <c r="J140">
        <v>2.7863039999999999E-3</v>
      </c>
      <c r="K140">
        <v>2.9024200000000002E-4</v>
      </c>
      <c r="L140">
        <v>26.324953099999998</v>
      </c>
      <c r="M140">
        <v>9.5999500629999996</v>
      </c>
      <c r="N140">
        <v>7.7585830000000003E-3</v>
      </c>
      <c r="O140">
        <v>61.208099019999999</v>
      </c>
      <c r="P140">
        <v>1.679933836</v>
      </c>
      <c r="Q140">
        <v>145.2785087</v>
      </c>
      <c r="S140">
        <v>4.0759342710000004</v>
      </c>
      <c r="T140">
        <v>7.9789573730000001</v>
      </c>
      <c r="V140">
        <v>21.533136549999998</v>
      </c>
    </row>
    <row r="141" spans="1:22" x14ac:dyDescent="0.5">
      <c r="A141">
        <v>7</v>
      </c>
      <c r="B141">
        <v>40</v>
      </c>
      <c r="C141">
        <v>6</v>
      </c>
      <c r="D141" s="2">
        <v>44106</v>
      </c>
      <c r="E141">
        <v>4.6181655849999999</v>
      </c>
      <c r="F141">
        <v>404.74934930000001</v>
      </c>
      <c r="G141">
        <v>507.64708480000002</v>
      </c>
      <c r="H141">
        <v>1.251246E-2</v>
      </c>
      <c r="I141">
        <v>4.3801300000000001E-4</v>
      </c>
      <c r="J141">
        <v>2.8964070000000001E-3</v>
      </c>
      <c r="K141">
        <v>2.8153E-4</v>
      </c>
      <c r="L141">
        <v>28.56639088</v>
      </c>
      <c r="M141">
        <v>10.28809291</v>
      </c>
      <c r="N141">
        <v>6.9223879999999998E-3</v>
      </c>
      <c r="O141">
        <v>34.336995289999997</v>
      </c>
      <c r="P141">
        <v>1.49894751</v>
      </c>
      <c r="Q141">
        <v>84.835208140000006</v>
      </c>
      <c r="S141">
        <v>4.0770333880000003</v>
      </c>
      <c r="T141">
        <v>8.2507691160000007</v>
      </c>
      <c r="V141">
        <v>22.305535200000001</v>
      </c>
    </row>
    <row r="142" spans="1:22" x14ac:dyDescent="0.5">
      <c r="A142">
        <v>7</v>
      </c>
      <c r="B142">
        <v>40</v>
      </c>
      <c r="C142">
        <v>6</v>
      </c>
      <c r="D142" s="2">
        <v>44106</v>
      </c>
      <c r="E142">
        <v>4.6207619839999996</v>
      </c>
      <c r="F142">
        <v>445.40576320000002</v>
      </c>
      <c r="G142">
        <v>-1001.157405</v>
      </c>
      <c r="H142">
        <v>2.9929047E-2</v>
      </c>
      <c r="I142">
        <v>4.0720099999999999E-4</v>
      </c>
      <c r="J142">
        <v>6.6606900000000004E-3</v>
      </c>
      <c r="K142">
        <v>2.7174000000000002E-4</v>
      </c>
      <c r="L142">
        <v>73.499425200000005</v>
      </c>
      <c r="M142">
        <v>24.511218150000001</v>
      </c>
      <c r="N142">
        <v>2.8640639999999999E-3</v>
      </c>
      <c r="O142">
        <v>19.663434250000002</v>
      </c>
      <c r="P142">
        <v>0.61982512099999998</v>
      </c>
      <c r="Q142">
        <v>44.147238029999997</v>
      </c>
      <c r="S142">
        <v>4.0795101010000003</v>
      </c>
      <c r="T142">
        <v>8.8632605089999998</v>
      </c>
      <c r="V142">
        <v>21.754468800000001</v>
      </c>
    </row>
    <row r="143" spans="1:22" x14ac:dyDescent="0.5">
      <c r="A143">
        <v>7</v>
      </c>
      <c r="B143">
        <v>40</v>
      </c>
      <c r="C143">
        <v>6</v>
      </c>
      <c r="D143" s="2">
        <v>44106</v>
      </c>
      <c r="E143">
        <v>4.6201335070000003</v>
      </c>
      <c r="F143">
        <v>451.63393050000002</v>
      </c>
      <c r="G143">
        <v>662.46713409999995</v>
      </c>
      <c r="H143">
        <v>2.8255975999999999E-2</v>
      </c>
      <c r="I143">
        <v>3.8406600000000002E-4</v>
      </c>
      <c r="J143">
        <v>6.2976450000000002E-3</v>
      </c>
      <c r="K143">
        <v>2.6480500000000001E-4</v>
      </c>
      <c r="L143">
        <v>73.570624649999999</v>
      </c>
      <c r="M143">
        <v>23.78219412</v>
      </c>
      <c r="N143">
        <v>3.7055109999999999E-3</v>
      </c>
      <c r="O143">
        <v>15.21968335</v>
      </c>
      <c r="P143">
        <v>0.80203556399999998</v>
      </c>
      <c r="Q143">
        <v>33.699158369999999</v>
      </c>
      <c r="S143">
        <v>4.0785238000000001</v>
      </c>
      <c r="T143">
        <v>8.6193483289999993</v>
      </c>
      <c r="V143">
        <v>21.35039995</v>
      </c>
    </row>
    <row r="144" spans="1:22" x14ac:dyDescent="0.5">
      <c r="A144">
        <v>7</v>
      </c>
      <c r="B144">
        <v>40</v>
      </c>
      <c r="C144">
        <v>6</v>
      </c>
      <c r="D144" s="2">
        <v>44106</v>
      </c>
      <c r="E144">
        <v>4.6181655849999999</v>
      </c>
      <c r="F144">
        <v>404.74934930000001</v>
      </c>
      <c r="G144">
        <v>507.64708480000002</v>
      </c>
      <c r="H144">
        <v>1.251246E-2</v>
      </c>
      <c r="I144">
        <v>4.3801300000000001E-4</v>
      </c>
      <c r="J144">
        <v>2.8964070000000001E-3</v>
      </c>
      <c r="K144">
        <v>2.8153E-4</v>
      </c>
      <c r="L144">
        <f t="shared" ref="L144:L146" si="0">H144/I144</f>
        <v>28.56641241241698</v>
      </c>
      <c r="M144">
        <v>10.28809291</v>
      </c>
      <c r="N144">
        <v>6.9223879999999998E-3</v>
      </c>
      <c r="O144">
        <v>34.336995289999997</v>
      </c>
      <c r="P144">
        <v>1.49894751</v>
      </c>
      <c r="Q144">
        <v>84.835208140000006</v>
      </c>
      <c r="S144">
        <v>4.0770333880000003</v>
      </c>
      <c r="T144">
        <v>8.2507691160000007</v>
      </c>
      <c r="V144">
        <v>22.305535200000001</v>
      </c>
    </row>
    <row r="145" spans="1:22" x14ac:dyDescent="0.5">
      <c r="A145">
        <v>7</v>
      </c>
      <c r="B145">
        <v>40</v>
      </c>
      <c r="C145">
        <v>6</v>
      </c>
      <c r="D145" s="2">
        <v>44106</v>
      </c>
      <c r="E145">
        <v>4.6207619839999996</v>
      </c>
      <c r="F145">
        <v>445.40576320000002</v>
      </c>
      <c r="G145">
        <v>-1001.157405</v>
      </c>
      <c r="H145">
        <v>2.9929047E-2</v>
      </c>
      <c r="I145">
        <v>4.0720099999999999E-4</v>
      </c>
      <c r="J145">
        <v>6.6606900000000004E-3</v>
      </c>
      <c r="K145">
        <v>2.7174000000000002E-4</v>
      </c>
      <c r="L145">
        <f t="shared" si="0"/>
        <v>73.49944376364499</v>
      </c>
      <c r="M145">
        <v>24.511218150000001</v>
      </c>
      <c r="N145">
        <v>2.8640639999999999E-3</v>
      </c>
      <c r="O145">
        <v>19.663434250000002</v>
      </c>
      <c r="P145">
        <v>0.61982512099999998</v>
      </c>
      <c r="Q145">
        <v>44.147238029999997</v>
      </c>
      <c r="S145">
        <v>4.0795101010000003</v>
      </c>
      <c r="T145">
        <v>8.8632605089999998</v>
      </c>
      <c r="V145">
        <v>21.04665387</v>
      </c>
    </row>
    <row r="146" spans="1:22" x14ac:dyDescent="0.5">
      <c r="A146">
        <v>7</v>
      </c>
      <c r="B146">
        <v>40</v>
      </c>
      <c r="C146">
        <v>6</v>
      </c>
      <c r="D146" s="2">
        <v>44106</v>
      </c>
      <c r="E146">
        <v>4.6201335070000003</v>
      </c>
      <c r="F146">
        <v>451.63393050000002</v>
      </c>
      <c r="G146">
        <v>662.46713409999995</v>
      </c>
      <c r="H146">
        <v>2.8255975999999999E-2</v>
      </c>
      <c r="I146">
        <v>3.8406600000000002E-4</v>
      </c>
      <c r="J146">
        <v>6.2976450000000002E-3</v>
      </c>
      <c r="K146">
        <v>2.6480500000000001E-4</v>
      </c>
      <c r="L146">
        <f t="shared" si="0"/>
        <v>73.57062588200985</v>
      </c>
      <c r="M146">
        <v>23.78219412</v>
      </c>
      <c r="N146">
        <v>3.7055109999999999E-3</v>
      </c>
      <c r="O146">
        <v>15.21968335</v>
      </c>
      <c r="P146">
        <v>0.80203556399999998</v>
      </c>
      <c r="Q146">
        <v>33.699158369999999</v>
      </c>
      <c r="S146">
        <v>4.0785238000000001</v>
      </c>
      <c r="T146">
        <v>8.6193483289999993</v>
      </c>
      <c r="V146">
        <v>20.64535789</v>
      </c>
    </row>
    <row r="147" spans="1:22" x14ac:dyDescent="0.5">
      <c r="A147">
        <v>8</v>
      </c>
      <c r="B147">
        <v>74</v>
      </c>
      <c r="C147">
        <v>6</v>
      </c>
      <c r="D147" s="2">
        <v>44168</v>
      </c>
      <c r="E147">
        <v>4.6317880069999999</v>
      </c>
      <c r="F147">
        <v>459.08929430000001</v>
      </c>
      <c r="G147">
        <v>8780.2377230000002</v>
      </c>
      <c r="H147">
        <v>2.3541145999999999E-2</v>
      </c>
      <c r="I147">
        <v>9.8244799999999992E-4</v>
      </c>
      <c r="J147">
        <v>5.3353439999999997E-3</v>
      </c>
      <c r="K147">
        <v>4.6507599999999998E-4</v>
      </c>
      <c r="L147">
        <f>H147/I147</f>
        <v>23.961722147126363</v>
      </c>
      <c r="M147">
        <f>J147/K147</f>
        <v>11.471983073734185</v>
      </c>
      <c r="N147">
        <v>2.3019894586089129E-3</v>
      </c>
      <c r="O147">
        <v>11.150634269999999</v>
      </c>
      <c r="P147">
        <v>0.49610776400000001</v>
      </c>
      <c r="Q147">
        <v>22.419102169999999</v>
      </c>
      <c r="S147">
        <v>4.0792929659999997</v>
      </c>
      <c r="T147">
        <v>8.8095632009999996</v>
      </c>
      <c r="V147">
        <v>22.419102169999999</v>
      </c>
    </row>
    <row r="148" spans="1:22" x14ac:dyDescent="0.5">
      <c r="A148">
        <v>8</v>
      </c>
      <c r="B148">
        <v>74</v>
      </c>
      <c r="C148">
        <v>6</v>
      </c>
      <c r="D148" s="2">
        <v>44168</v>
      </c>
      <c r="E148">
        <v>4.6250094419999996</v>
      </c>
      <c r="F148">
        <v>368.64085870000002</v>
      </c>
      <c r="G148">
        <v>-41.533270190000003</v>
      </c>
      <c r="H148">
        <v>1.7489846999999999E-2</v>
      </c>
      <c r="I148">
        <v>8.8142299999999999E-4</v>
      </c>
      <c r="J148">
        <v>4.0374749999999996E-3</v>
      </c>
      <c r="K148">
        <v>4.4648300000000001E-4</v>
      </c>
      <c r="L148">
        <f t="shared" ref="L148:L169" si="1">H148/I148</f>
        <v>19.842739524609637</v>
      </c>
      <c r="M148">
        <f t="shared" ref="M148:M169" si="2">J148/K148</f>
        <v>9.0428414967647139</v>
      </c>
      <c r="N148">
        <v>4.2096541388323009E-3</v>
      </c>
      <c r="O148">
        <v>9.3436302199999997</v>
      </c>
      <c r="P148">
        <v>0.90765259799999998</v>
      </c>
      <c r="Q148">
        <v>22.862552690000001</v>
      </c>
      <c r="S148">
        <v>4.06991894</v>
      </c>
      <c r="T148">
        <v>6.4913654540000003</v>
      </c>
      <c r="V148">
        <v>22.862552690000001</v>
      </c>
    </row>
    <row r="149" spans="1:22" x14ac:dyDescent="0.5">
      <c r="A149">
        <v>8</v>
      </c>
      <c r="B149">
        <v>74</v>
      </c>
      <c r="C149">
        <v>6</v>
      </c>
      <c r="D149" s="2">
        <v>44168</v>
      </c>
      <c r="E149">
        <v>4.6362517009999999</v>
      </c>
      <c r="F149">
        <v>444.42279059999998</v>
      </c>
      <c r="G149">
        <v>360.36338119999999</v>
      </c>
      <c r="H149">
        <v>2.0519118999999999E-2</v>
      </c>
      <c r="I149">
        <v>8.2327699999999997E-4</v>
      </c>
      <c r="J149">
        <v>4.6821060000000001E-3</v>
      </c>
      <c r="K149">
        <v>4.3400699999999998E-4</v>
      </c>
      <c r="L149">
        <f t="shared" si="1"/>
        <v>24.923712189214566</v>
      </c>
      <c r="M149">
        <f t="shared" si="2"/>
        <v>10.788088671380876</v>
      </c>
      <c r="N149">
        <v>3.5755484146872685E-3</v>
      </c>
      <c r="O149">
        <v>10.770541659999999</v>
      </c>
      <c r="P149">
        <v>0.77085552999999996</v>
      </c>
      <c r="Q149">
        <v>22.686732939999999</v>
      </c>
      <c r="S149">
        <v>4.0788566409999998</v>
      </c>
      <c r="T149">
        <v>8.7016598399999996</v>
      </c>
      <c r="V149">
        <v>22.686732939999999</v>
      </c>
    </row>
    <row r="150" spans="1:22" x14ac:dyDescent="0.5">
      <c r="A150">
        <v>8</v>
      </c>
      <c r="B150">
        <v>74</v>
      </c>
      <c r="C150">
        <v>6</v>
      </c>
      <c r="D150" s="2">
        <v>44168</v>
      </c>
      <c r="E150">
        <v>4.6340675469999999</v>
      </c>
      <c r="F150">
        <v>465.1239463</v>
      </c>
      <c r="G150">
        <v>7259.7485370000004</v>
      </c>
      <c r="H150">
        <v>1.9443327999999999E-2</v>
      </c>
      <c r="I150">
        <v>7.9587799999999997E-4</v>
      </c>
      <c r="J150">
        <v>4.4555990000000002E-3</v>
      </c>
      <c r="K150">
        <v>4.3153799999999997E-4</v>
      </c>
      <c r="L150">
        <f t="shared" si="1"/>
        <v>24.430035759249535</v>
      </c>
      <c r="M150">
        <f t="shared" si="2"/>
        <v>10.324928511509995</v>
      </c>
      <c r="N150">
        <v>3.6096173880580244E-3</v>
      </c>
      <c r="O150">
        <v>10.283990319999999</v>
      </c>
      <c r="P150">
        <v>0.77820530700000001</v>
      </c>
      <c r="Q150">
        <v>21.374697909999998</v>
      </c>
      <c r="S150">
        <v>4.0756682809999996</v>
      </c>
      <c r="T150">
        <v>7.9131782460000002</v>
      </c>
      <c r="V150">
        <v>21.374697909999998</v>
      </c>
    </row>
    <row r="151" spans="1:22" x14ac:dyDescent="0.5">
      <c r="A151">
        <v>8</v>
      </c>
      <c r="B151">
        <v>74</v>
      </c>
      <c r="C151">
        <v>6</v>
      </c>
      <c r="D151" s="2">
        <v>44168</v>
      </c>
      <c r="E151">
        <v>4.6221387810000003</v>
      </c>
      <c r="F151">
        <v>396.423541</v>
      </c>
      <c r="G151">
        <v>-279.84755689999997</v>
      </c>
      <c r="H151">
        <v>1.6837481000000001E-2</v>
      </c>
      <c r="I151">
        <v>6.9512800000000004E-4</v>
      </c>
      <c r="J151">
        <v>3.8988709999999999E-3</v>
      </c>
      <c r="K151">
        <v>4.0626399999999998E-4</v>
      </c>
      <c r="L151">
        <f t="shared" si="1"/>
        <v>24.222130312690613</v>
      </c>
      <c r="M151">
        <f t="shared" si="2"/>
        <v>9.5968901994762028</v>
      </c>
      <c r="N151">
        <v>3.6570620561499237E-3</v>
      </c>
      <c r="O151">
        <v>11.463253760000001</v>
      </c>
      <c r="P151">
        <v>0.78844065299999999</v>
      </c>
      <c r="Q151">
        <v>20.383061170000001</v>
      </c>
      <c r="S151">
        <v>4.0638339439999998</v>
      </c>
      <c r="T151">
        <v>4.986545317</v>
      </c>
      <c r="V151">
        <v>20.383061170000001</v>
      </c>
    </row>
    <row r="152" spans="1:22" x14ac:dyDescent="0.5">
      <c r="A152">
        <v>8</v>
      </c>
      <c r="B152">
        <v>74</v>
      </c>
      <c r="C152">
        <v>6</v>
      </c>
      <c r="D152" s="2">
        <v>44168</v>
      </c>
      <c r="E152">
        <v>4.6379094629999997</v>
      </c>
      <c r="F152">
        <v>418.73219180000001</v>
      </c>
      <c r="G152">
        <v>96.376843109999996</v>
      </c>
      <c r="H152">
        <v>1.7480184999999999E-2</v>
      </c>
      <c r="I152">
        <v>6.4071600000000005E-4</v>
      </c>
      <c r="J152">
        <v>4.0275969999999999E-3</v>
      </c>
      <c r="K152">
        <v>3.96766E-4</v>
      </c>
      <c r="L152">
        <f t="shared" si="1"/>
        <v>27.282267026264364</v>
      </c>
      <c r="M152">
        <f t="shared" si="2"/>
        <v>10.151063851237254</v>
      </c>
      <c r="N152">
        <v>3.6645913701072986E-3</v>
      </c>
      <c r="O152">
        <v>15.525440359999999</v>
      </c>
      <c r="P152">
        <v>0.79006496900000001</v>
      </c>
      <c r="Q152">
        <v>22.8868571</v>
      </c>
      <c r="S152">
        <v>4.0767646879999999</v>
      </c>
      <c r="T152">
        <v>8.1843197300000003</v>
      </c>
      <c r="V152">
        <v>22.8868571</v>
      </c>
    </row>
    <row r="153" spans="1:22" x14ac:dyDescent="0.5">
      <c r="A153">
        <v>8</v>
      </c>
      <c r="B153">
        <v>90</v>
      </c>
      <c r="C153">
        <v>6</v>
      </c>
      <c r="D153" s="2">
        <v>44169</v>
      </c>
      <c r="E153">
        <v>4.6556821050000003</v>
      </c>
      <c r="F153">
        <v>473.86109420000003</v>
      </c>
      <c r="G153">
        <v>-1311.6573800000001</v>
      </c>
      <c r="H153">
        <v>5.2453404000000002E-2</v>
      </c>
      <c r="I153">
        <v>1.90124E-3</v>
      </c>
      <c r="J153">
        <v>1.1536856999999999E-2</v>
      </c>
      <c r="K153">
        <v>6.7859599999999995E-4</v>
      </c>
      <c r="L153">
        <f t="shared" si="1"/>
        <v>27.589049252067074</v>
      </c>
      <c r="M153">
        <f t="shared" si="2"/>
        <v>17.001068382365943</v>
      </c>
      <c r="N153">
        <v>2.342709523133305E-3</v>
      </c>
      <c r="O153">
        <v>7.3600183010000002</v>
      </c>
      <c r="P153">
        <v>0.50489239600000002</v>
      </c>
      <c r="Q153">
        <v>20.34517172</v>
      </c>
      <c r="S153">
        <v>4.0759206749999999</v>
      </c>
      <c r="T153">
        <v>7.9755951630000004</v>
      </c>
      <c r="V153">
        <v>20.34517172</v>
      </c>
    </row>
    <row r="154" spans="1:22" x14ac:dyDescent="0.5">
      <c r="A154">
        <v>8</v>
      </c>
      <c r="B154">
        <v>90</v>
      </c>
      <c r="C154">
        <v>6</v>
      </c>
      <c r="D154" s="2">
        <v>44169</v>
      </c>
      <c r="E154">
        <v>4.6520966770000003</v>
      </c>
      <c r="F154">
        <v>449.72240959999999</v>
      </c>
      <c r="G154">
        <v>-2551.7729709999999</v>
      </c>
      <c r="H154">
        <v>4.8523732E-2</v>
      </c>
      <c r="I154">
        <v>1.93739E-3</v>
      </c>
      <c r="J154">
        <v>1.0702832000000001E-2</v>
      </c>
      <c r="K154">
        <v>6.8872900000000001E-4</v>
      </c>
      <c r="L154">
        <f t="shared" si="1"/>
        <v>25.045928801119032</v>
      </c>
      <c r="M154">
        <f t="shared" si="2"/>
        <v>15.539975810514731</v>
      </c>
      <c r="N154">
        <v>3.6057442493956349E-3</v>
      </c>
      <c r="O154">
        <v>7.9078144290000001</v>
      </c>
      <c r="P154">
        <v>0.77736974599999997</v>
      </c>
      <c r="Q154">
        <v>20.120144790000001</v>
      </c>
      <c r="S154">
        <v>4.073400253</v>
      </c>
      <c r="T154">
        <v>7.352294551</v>
      </c>
      <c r="V154">
        <v>20.120144790000001</v>
      </c>
    </row>
    <row r="155" spans="1:22" x14ac:dyDescent="0.5">
      <c r="A155">
        <v>8</v>
      </c>
      <c r="B155">
        <v>90</v>
      </c>
      <c r="C155">
        <v>6</v>
      </c>
      <c r="D155" s="2">
        <v>44169</v>
      </c>
      <c r="E155">
        <v>4.6518383119999998</v>
      </c>
      <c r="F155">
        <v>455.10188629999999</v>
      </c>
      <c r="G155">
        <v>-3071.7967199999998</v>
      </c>
      <c r="H155">
        <v>4.9687819000000001E-2</v>
      </c>
      <c r="I155">
        <v>1.865097E-3</v>
      </c>
      <c r="J155">
        <v>1.0954764000000001E-2</v>
      </c>
      <c r="K155">
        <v>6.7414099999999995E-4</v>
      </c>
      <c r="L155">
        <f t="shared" si="1"/>
        <v>26.640876587115844</v>
      </c>
      <c r="M155">
        <f t="shared" si="2"/>
        <v>16.249959578189134</v>
      </c>
      <c r="N155">
        <v>3.1775768661828569E-3</v>
      </c>
      <c r="O155">
        <v>9.8158881400000002</v>
      </c>
      <c r="P155">
        <v>0.68500022400000005</v>
      </c>
      <c r="Q155">
        <v>19.777678439999999</v>
      </c>
      <c r="S155">
        <v>4.0723866610000004</v>
      </c>
      <c r="T155">
        <v>7.1016332670000004</v>
      </c>
      <c r="V155">
        <v>19.777678439999999</v>
      </c>
    </row>
    <row r="156" spans="1:22" x14ac:dyDescent="0.5">
      <c r="A156">
        <v>8</v>
      </c>
      <c r="B156">
        <v>90</v>
      </c>
      <c r="C156">
        <v>6</v>
      </c>
      <c r="D156" s="2">
        <v>44169</v>
      </c>
      <c r="E156">
        <v>4.6575092339999999</v>
      </c>
      <c r="F156">
        <v>491.0918873</v>
      </c>
      <c r="G156">
        <v>799.18685960000005</v>
      </c>
      <c r="H156">
        <v>5.2352237000000003E-2</v>
      </c>
      <c r="I156">
        <v>1.7494349999999999E-3</v>
      </c>
      <c r="J156">
        <v>1.1515615E-2</v>
      </c>
      <c r="K156">
        <v>6.5083000000000003E-4</v>
      </c>
      <c r="L156">
        <f t="shared" si="1"/>
        <v>29.925225572827802</v>
      </c>
      <c r="M156">
        <f t="shared" si="2"/>
        <v>17.693737227847517</v>
      </c>
      <c r="N156">
        <v>2.6126935023387246E-3</v>
      </c>
      <c r="O156">
        <v>8.2165027459999997</v>
      </c>
      <c r="P156">
        <v>0.56313665300000004</v>
      </c>
      <c r="Q156">
        <v>20.290942170000001</v>
      </c>
      <c r="S156">
        <v>4.0767696669999998</v>
      </c>
      <c r="T156">
        <v>8.1855510460000005</v>
      </c>
      <c r="V156">
        <v>20.290942170000001</v>
      </c>
    </row>
    <row r="157" spans="1:22" x14ac:dyDescent="0.5">
      <c r="A157">
        <v>8</v>
      </c>
      <c r="B157">
        <v>90</v>
      </c>
      <c r="C157">
        <v>6</v>
      </c>
      <c r="D157" s="2">
        <v>44169</v>
      </c>
      <c r="E157">
        <v>4.6541790790000004</v>
      </c>
      <c r="F157">
        <v>433.79745919999999</v>
      </c>
      <c r="G157">
        <v>940.66391769999996</v>
      </c>
      <c r="H157">
        <v>4.1470279999999998E-2</v>
      </c>
      <c r="I157">
        <v>1.4260130000000001E-3</v>
      </c>
      <c r="J157">
        <v>9.1717959999999994E-3</v>
      </c>
      <c r="K157">
        <v>5.6784900000000004E-4</v>
      </c>
      <c r="L157">
        <f t="shared" si="1"/>
        <v>29.081277660161582</v>
      </c>
      <c r="M157">
        <f t="shared" si="2"/>
        <v>16.151822051284757</v>
      </c>
      <c r="N157">
        <v>2.2584717505198071E-3</v>
      </c>
      <c r="O157">
        <v>7.6353134630000001</v>
      </c>
      <c r="P157">
        <v>0.48671958999999998</v>
      </c>
      <c r="Q157">
        <v>20.663428540000002</v>
      </c>
      <c r="S157">
        <v>4.0740330050000004</v>
      </c>
      <c r="T157">
        <v>7.5087743070000004</v>
      </c>
      <c r="V157">
        <v>20.663428540000002</v>
      </c>
    </row>
    <row r="158" spans="1:22" x14ac:dyDescent="0.5">
      <c r="A158">
        <v>8</v>
      </c>
      <c r="B158">
        <v>90</v>
      </c>
      <c r="C158">
        <v>6</v>
      </c>
      <c r="D158" s="2">
        <v>44169</v>
      </c>
      <c r="E158">
        <v>4.6562044030000003</v>
      </c>
      <c r="F158">
        <v>478.993808</v>
      </c>
      <c r="G158">
        <v>2754.0932210000001</v>
      </c>
      <c r="H158">
        <v>4.6770850000000003E-2</v>
      </c>
      <c r="I158">
        <v>1.3789029999999999E-3</v>
      </c>
      <c r="J158">
        <v>1.0303817999999999E-2</v>
      </c>
      <c r="K158">
        <v>5.5512300000000003E-4</v>
      </c>
      <c r="L158">
        <f t="shared" si="1"/>
        <v>33.918883344223637</v>
      </c>
      <c r="M158">
        <f t="shared" si="2"/>
        <v>18.561324247058756</v>
      </c>
      <c r="N158">
        <v>1.8660513742799003E-3</v>
      </c>
      <c r="O158">
        <v>7.7062825950000002</v>
      </c>
      <c r="P158">
        <v>0.40206185100000003</v>
      </c>
      <c r="Q158">
        <v>20.343498749999998</v>
      </c>
      <c r="S158">
        <v>4.0763130309999998</v>
      </c>
      <c r="T158">
        <v>8.0726249600000006</v>
      </c>
      <c r="V158">
        <v>20.343498749999998</v>
      </c>
    </row>
    <row r="159" spans="1:22" x14ac:dyDescent="0.5">
      <c r="A159">
        <v>8</v>
      </c>
      <c r="B159">
        <v>90</v>
      </c>
      <c r="C159">
        <v>6</v>
      </c>
      <c r="D159" s="2">
        <v>44169</v>
      </c>
      <c r="E159">
        <v>4.6609148549999997</v>
      </c>
      <c r="F159">
        <v>461.49572549999999</v>
      </c>
      <c r="G159">
        <v>-1633.9589989999999</v>
      </c>
      <c r="H159">
        <v>4.4108038000000002E-2</v>
      </c>
      <c r="I159">
        <v>1.1666459999999999E-3</v>
      </c>
      <c r="J159">
        <v>9.7270259999999997E-3</v>
      </c>
      <c r="K159">
        <v>5.1369800000000004E-4</v>
      </c>
      <c r="L159">
        <f t="shared" si="1"/>
        <v>37.807559448195946</v>
      </c>
      <c r="M159">
        <f t="shared" si="2"/>
        <v>18.935300507301953</v>
      </c>
      <c r="N159">
        <v>2.4058379041089289E-3</v>
      </c>
      <c r="O159">
        <v>10.87495792</v>
      </c>
      <c r="P159">
        <v>0.51851122500000002</v>
      </c>
      <c r="Q159">
        <v>21.757783809999999</v>
      </c>
      <c r="S159">
        <v>4.0807221690000004</v>
      </c>
      <c r="T159">
        <v>9.1630050989999994</v>
      </c>
      <c r="V159">
        <v>21.757783809999999</v>
      </c>
    </row>
    <row r="160" spans="1:22" x14ac:dyDescent="0.5">
      <c r="A160">
        <v>8</v>
      </c>
      <c r="B160">
        <v>90</v>
      </c>
      <c r="C160">
        <v>6</v>
      </c>
      <c r="D160" s="2">
        <v>44169</v>
      </c>
      <c r="E160">
        <v>4.6590932430000001</v>
      </c>
      <c r="F160">
        <v>488.49618559999999</v>
      </c>
      <c r="G160">
        <v>-11659.06186</v>
      </c>
      <c r="H160">
        <v>3.9444566E-2</v>
      </c>
      <c r="I160">
        <v>1.0863769999999999E-3</v>
      </c>
      <c r="J160">
        <v>8.7298170000000008E-3</v>
      </c>
      <c r="K160">
        <v>4.96839E-4</v>
      </c>
      <c r="L160">
        <f t="shared" si="1"/>
        <v>36.308358884622926</v>
      </c>
      <c r="M160">
        <f t="shared" si="2"/>
        <v>17.570716066975422</v>
      </c>
      <c r="N160">
        <v>2.2334863601931008E-3</v>
      </c>
      <c r="O160">
        <v>9.2895053230000002</v>
      </c>
      <c r="P160">
        <v>0.48132943500000003</v>
      </c>
      <c r="Q160">
        <v>20.633021639999999</v>
      </c>
      <c r="S160">
        <v>4.0781600210000004</v>
      </c>
      <c r="T160">
        <v>8.5293856869999995</v>
      </c>
      <c r="V160">
        <v>20.633021639999999</v>
      </c>
    </row>
    <row r="161" spans="1:22" x14ac:dyDescent="0.5">
      <c r="A161">
        <v>8</v>
      </c>
      <c r="B161">
        <v>90</v>
      </c>
      <c r="C161">
        <v>6</v>
      </c>
      <c r="D161" s="2">
        <v>44169</v>
      </c>
      <c r="E161">
        <v>4.6546577920000001</v>
      </c>
      <c r="F161">
        <v>424.99627299999997</v>
      </c>
      <c r="G161">
        <v>-1533.54828</v>
      </c>
      <c r="H161">
        <v>4.1015915E-2</v>
      </c>
      <c r="I161">
        <v>1.0755090000000001E-3</v>
      </c>
      <c r="J161">
        <v>9.0710530000000008E-3</v>
      </c>
      <c r="K161">
        <v>4.9056700000000002E-4</v>
      </c>
      <c r="L161">
        <f t="shared" si="1"/>
        <v>38.136282448589455</v>
      </c>
      <c r="M161">
        <f t="shared" si="2"/>
        <v>18.490956383124018</v>
      </c>
      <c r="N161">
        <v>2.6357842062660433E-3</v>
      </c>
      <c r="O161">
        <v>8.5911150599999999</v>
      </c>
      <c r="P161">
        <v>0.56811806300000001</v>
      </c>
      <c r="Q161">
        <v>20.915340319999999</v>
      </c>
      <c r="S161">
        <v>4.0742776169999999</v>
      </c>
      <c r="T161">
        <v>7.5692668359999997</v>
      </c>
      <c r="V161">
        <v>20.915340319999999</v>
      </c>
    </row>
    <row r="162" spans="1:22" x14ac:dyDescent="0.5">
      <c r="A162">
        <v>8</v>
      </c>
      <c r="B162">
        <v>90</v>
      </c>
      <c r="C162">
        <v>6</v>
      </c>
      <c r="D162" s="2">
        <v>44169</v>
      </c>
      <c r="E162">
        <v>4.6571327279999997</v>
      </c>
      <c r="F162">
        <v>414.80408610000001</v>
      </c>
      <c r="G162">
        <v>491.43638629999998</v>
      </c>
      <c r="H162">
        <v>4.0373302999999999E-2</v>
      </c>
      <c r="I162">
        <v>9.49718E-4</v>
      </c>
      <c r="J162">
        <v>8.9305640000000002E-3</v>
      </c>
      <c r="K162">
        <v>4.6529600000000003E-4</v>
      </c>
      <c r="L162">
        <f t="shared" si="1"/>
        <v>42.510832689282502</v>
      </c>
      <c r="M162">
        <f t="shared" si="2"/>
        <v>19.193296310305698</v>
      </c>
      <c r="N162">
        <v>2.3712314821710294E-3</v>
      </c>
      <c r="O162">
        <v>5.8947305119999998</v>
      </c>
      <c r="P162">
        <v>0.51104550299999996</v>
      </c>
      <c r="Q162">
        <v>21.571013109999999</v>
      </c>
      <c r="S162">
        <v>4.0759962119999997</v>
      </c>
      <c r="T162">
        <v>7.9942754730000001</v>
      </c>
      <c r="V162">
        <v>21.571013109999999</v>
      </c>
    </row>
    <row r="163" spans="1:22" x14ac:dyDescent="0.5">
      <c r="A163">
        <v>8</v>
      </c>
      <c r="B163">
        <v>90</v>
      </c>
      <c r="C163">
        <v>6</v>
      </c>
      <c r="D163" s="2">
        <v>44169</v>
      </c>
      <c r="E163">
        <v>4.6519759519999999</v>
      </c>
      <c r="F163">
        <v>421.9026983</v>
      </c>
      <c r="G163">
        <v>244.5303759</v>
      </c>
      <c r="H163">
        <v>3.8171103999999997E-2</v>
      </c>
      <c r="I163">
        <v>9.0937600000000004E-4</v>
      </c>
      <c r="J163">
        <v>8.4661860000000005E-3</v>
      </c>
      <c r="K163">
        <v>4.5633799999999998E-4</v>
      </c>
      <c r="L163">
        <f t="shared" si="1"/>
        <v>41.975051023998866</v>
      </c>
      <c r="M163">
        <f t="shared" si="2"/>
        <v>18.552445774842333</v>
      </c>
      <c r="N163">
        <v>2.1006889634417156E-3</v>
      </c>
      <c r="O163">
        <v>7.9468335689999998</v>
      </c>
      <c r="P163">
        <v>0.45268075099999999</v>
      </c>
      <c r="Q163">
        <v>20.551768320000001</v>
      </c>
      <c r="S163">
        <v>4.072528578</v>
      </c>
      <c r="T163">
        <v>7.1367293180000004</v>
      </c>
      <c r="V163">
        <v>20.551768320000001</v>
      </c>
    </row>
    <row r="164" spans="1:22" x14ac:dyDescent="0.5">
      <c r="A164">
        <v>9</v>
      </c>
      <c r="B164">
        <v>90</v>
      </c>
      <c r="C164">
        <v>6</v>
      </c>
      <c r="D164" s="2">
        <v>44170</v>
      </c>
      <c r="E164">
        <v>4.6090043659999997</v>
      </c>
      <c r="F164">
        <v>291.7675686</v>
      </c>
      <c r="G164">
        <v>2697.5012230000002</v>
      </c>
      <c r="H164">
        <v>2.0790834000000001E-2</v>
      </c>
      <c r="I164">
        <v>3.9948199999999999E-4</v>
      </c>
      <c r="J164">
        <v>4.7103880000000002E-3</v>
      </c>
      <c r="K164">
        <v>2.8617399999999999E-4</v>
      </c>
      <c r="L164">
        <f t="shared" si="1"/>
        <v>52.044482604973446</v>
      </c>
      <c r="M164">
        <f t="shared" si="2"/>
        <v>16.459874062633226</v>
      </c>
      <c r="N164">
        <v>7.4347781288031161E-3</v>
      </c>
      <c r="O164">
        <v>9.9703251349999995</v>
      </c>
      <c r="P164">
        <v>1.6034159210000001</v>
      </c>
      <c r="Q164">
        <v>21.05721028</v>
      </c>
      <c r="S164">
        <v>4.0588222820000004</v>
      </c>
      <c r="T164">
        <v>3.7471609880000001</v>
      </c>
      <c r="V164">
        <v>21.05721028</v>
      </c>
    </row>
    <row r="165" spans="1:22" x14ac:dyDescent="0.5">
      <c r="A165">
        <v>9</v>
      </c>
      <c r="B165">
        <v>90</v>
      </c>
      <c r="C165">
        <v>6</v>
      </c>
      <c r="D165" s="2">
        <v>44170</v>
      </c>
      <c r="E165">
        <v>4.6163711809999999</v>
      </c>
      <c r="F165">
        <v>376.23149260000002</v>
      </c>
      <c r="G165">
        <v>-280.17704529999997</v>
      </c>
      <c r="H165">
        <v>2.4364614E-2</v>
      </c>
      <c r="I165">
        <v>3.89367E-4</v>
      </c>
      <c r="J165">
        <v>5.4677440000000001E-3</v>
      </c>
      <c r="K165">
        <v>2.74162E-4</v>
      </c>
      <c r="L165">
        <f t="shared" si="1"/>
        <v>62.574933160745516</v>
      </c>
      <c r="M165">
        <f t="shared" si="2"/>
        <v>19.943478673193223</v>
      </c>
      <c r="N165">
        <v>3.3225094663806641E-3</v>
      </c>
      <c r="O165">
        <v>10.0513543</v>
      </c>
      <c r="P165">
        <v>0.71626686299999998</v>
      </c>
      <c r="Q165">
        <v>19.605379580000001</v>
      </c>
      <c r="S165">
        <v>4.0660010089999998</v>
      </c>
      <c r="T165">
        <v>5.5224606649999997</v>
      </c>
      <c r="V165">
        <v>19.605379580000001</v>
      </c>
    </row>
    <row r="166" spans="1:22" x14ac:dyDescent="0.5">
      <c r="A166">
        <v>9</v>
      </c>
      <c r="B166">
        <v>90</v>
      </c>
      <c r="C166">
        <v>6</v>
      </c>
      <c r="D166" s="2">
        <v>44170</v>
      </c>
      <c r="E166">
        <v>4.6242273010000003</v>
      </c>
      <c r="F166">
        <v>379.25533730000001</v>
      </c>
      <c r="G166">
        <v>-18136.781599999998</v>
      </c>
      <c r="H166">
        <v>2.4592362999999999E-2</v>
      </c>
      <c r="I166">
        <v>3.7785100000000001E-4</v>
      </c>
      <c r="J166">
        <v>5.5071959999999998E-3</v>
      </c>
      <c r="K166">
        <v>2.7063400000000001E-4</v>
      </c>
      <c r="L166">
        <f t="shared" si="1"/>
        <v>65.08481650174275</v>
      </c>
      <c r="M166">
        <f t="shared" si="2"/>
        <v>20.349239193892856</v>
      </c>
      <c r="N166">
        <v>5.5900195586834458E-3</v>
      </c>
      <c r="O166">
        <v>9.8116926400000004</v>
      </c>
      <c r="P166">
        <v>1.2054419649999999</v>
      </c>
      <c r="Q166">
        <v>21.596791849999999</v>
      </c>
      <c r="S166">
        <v>4.0744220459999996</v>
      </c>
      <c r="T166">
        <v>7.6049841640000002</v>
      </c>
      <c r="V166">
        <v>21.596791849999999</v>
      </c>
    </row>
    <row r="167" spans="1:22" x14ac:dyDescent="0.5">
      <c r="A167">
        <v>9</v>
      </c>
      <c r="B167">
        <v>90</v>
      </c>
      <c r="C167">
        <v>6</v>
      </c>
      <c r="D167" s="2">
        <v>44170</v>
      </c>
      <c r="E167">
        <v>4.6206668000000004</v>
      </c>
      <c r="F167">
        <v>388.5325335</v>
      </c>
      <c r="G167">
        <v>-9516.8962040000006</v>
      </c>
      <c r="H167">
        <v>2.5312291000000001E-2</v>
      </c>
      <c r="I167">
        <v>3.7122899999999999E-4</v>
      </c>
      <c r="J167">
        <v>5.6645200000000001E-3</v>
      </c>
      <c r="K167">
        <v>2.6657100000000001E-4</v>
      </c>
      <c r="L167">
        <f t="shared" si="1"/>
        <v>68.185112154492245</v>
      </c>
      <c r="M167">
        <f t="shared" si="2"/>
        <v>21.249573284415785</v>
      </c>
      <c r="N167">
        <v>4.1769153744215214E-3</v>
      </c>
      <c r="O167">
        <v>10.480720979999999</v>
      </c>
      <c r="P167">
        <v>0.90058978999999995</v>
      </c>
      <c r="Q167">
        <v>20.512978560000001</v>
      </c>
      <c r="S167">
        <v>4.0711372099999998</v>
      </c>
      <c r="T167">
        <v>6.7926438410000003</v>
      </c>
      <c r="V167">
        <v>20.512978560000001</v>
      </c>
    </row>
    <row r="168" spans="1:22" x14ac:dyDescent="0.5">
      <c r="A168">
        <v>9</v>
      </c>
      <c r="B168">
        <v>90</v>
      </c>
      <c r="C168">
        <v>6</v>
      </c>
      <c r="D168" s="2">
        <v>44170</v>
      </c>
      <c r="E168">
        <v>4.6228746999999997</v>
      </c>
      <c r="F168">
        <v>391.90605900000003</v>
      </c>
      <c r="G168">
        <v>2490.9426060000001</v>
      </c>
      <c r="H168">
        <v>2.5779601999999999E-2</v>
      </c>
      <c r="I168">
        <v>3.6756700000000001E-4</v>
      </c>
      <c r="J168">
        <v>5.760589E-3</v>
      </c>
      <c r="K168">
        <v>2.6355500000000001E-4</v>
      </c>
      <c r="L168">
        <f t="shared" si="1"/>
        <v>70.13579020967606</v>
      </c>
      <c r="M168">
        <f t="shared" si="2"/>
        <v>21.857255601297641</v>
      </c>
      <c r="N168">
        <v>4.2684882063276546E-3</v>
      </c>
      <c r="O168">
        <v>18.095142429999999</v>
      </c>
      <c r="P168">
        <v>0.92034500500000005</v>
      </c>
      <c r="Q168">
        <v>20.7975174</v>
      </c>
      <c r="S168">
        <v>4.0726752460000002</v>
      </c>
      <c r="T168">
        <v>7.173000161</v>
      </c>
      <c r="V168">
        <v>20.7975174</v>
      </c>
    </row>
    <row r="169" spans="1:22" x14ac:dyDescent="0.5">
      <c r="A169">
        <v>9</v>
      </c>
      <c r="B169">
        <v>90</v>
      </c>
      <c r="C169">
        <v>6</v>
      </c>
      <c r="D169" s="2">
        <v>44170</v>
      </c>
      <c r="E169">
        <v>4.6239465449999999</v>
      </c>
      <c r="F169">
        <v>384.32388250000002</v>
      </c>
      <c r="G169">
        <v>-55.949893940000003</v>
      </c>
      <c r="H169">
        <v>2.3220103999999998E-2</v>
      </c>
      <c r="I169">
        <v>3.88806E-4</v>
      </c>
      <c r="J169">
        <v>5.2035240000000002E-3</v>
      </c>
      <c r="K169">
        <v>2.6587799999999999E-4</v>
      </c>
      <c r="L169">
        <f t="shared" si="1"/>
        <v>59.72156808279707</v>
      </c>
      <c r="M169">
        <f t="shared" si="2"/>
        <v>19.571096517951844</v>
      </c>
      <c r="N169">
        <v>4.8038024103660582E-3</v>
      </c>
      <c r="O169">
        <v>11.232423969999999</v>
      </c>
      <c r="P169">
        <v>1.035829554</v>
      </c>
      <c r="Q169">
        <v>21.439588990000001</v>
      </c>
      <c r="S169">
        <v>4.0743920879999997</v>
      </c>
      <c r="T169">
        <v>7.5975754210000002</v>
      </c>
      <c r="V169">
        <v>21.439588990000001</v>
      </c>
    </row>
  </sheetData>
  <sortState xmlns:xlrd2="http://schemas.microsoft.com/office/spreadsheetml/2017/richdata2" ref="A3:V169">
    <sortCondition ref="D3:D16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9021-39DD-46D9-ADC8-3AFD87FB62D1}">
  <dimension ref="A1:V8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35" x14ac:dyDescent="0.5"/>
  <cols>
    <col min="2" max="2" width="10.29296875" bestFit="1" customWidth="1"/>
    <col min="4" max="4" width="10.29296875" style="4" bestFit="1" customWidth="1"/>
  </cols>
  <sheetData>
    <row r="1" spans="1:22" x14ac:dyDescent="0.5">
      <c r="E1" s="1" t="s">
        <v>4</v>
      </c>
      <c r="F1" s="1"/>
      <c r="G1" s="1"/>
      <c r="H1" s="1" t="s">
        <v>5</v>
      </c>
      <c r="I1" s="1"/>
      <c r="J1" s="1"/>
      <c r="K1" s="1"/>
      <c r="L1" s="1" t="s">
        <v>11</v>
      </c>
      <c r="M1" s="1"/>
      <c r="N1" s="1" t="s">
        <v>13</v>
      </c>
      <c r="O1" s="1"/>
      <c r="P1" s="1" t="s">
        <v>16</v>
      </c>
      <c r="Q1" s="1"/>
      <c r="R1" s="1"/>
      <c r="S1" t="s">
        <v>19</v>
      </c>
      <c r="V1" t="s">
        <v>21</v>
      </c>
    </row>
    <row r="2" spans="1:22" x14ac:dyDescent="0.5">
      <c r="A2" t="s">
        <v>0</v>
      </c>
      <c r="B2" t="s">
        <v>2</v>
      </c>
      <c r="C2" t="s">
        <v>3</v>
      </c>
      <c r="E2" s="1" t="s">
        <v>1</v>
      </c>
      <c r="F2" s="1" t="s">
        <v>14</v>
      </c>
      <c r="G2" s="1" t="s">
        <v>15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6</v>
      </c>
      <c r="M2" s="1" t="s">
        <v>12</v>
      </c>
      <c r="N2" s="1" t="s">
        <v>1</v>
      </c>
      <c r="O2" s="1" t="s">
        <v>14</v>
      </c>
      <c r="P2" s="3" t="s">
        <v>17</v>
      </c>
      <c r="Q2" s="1" t="s">
        <v>18</v>
      </c>
      <c r="R2" s="1"/>
      <c r="S2" s="1" t="s">
        <v>1</v>
      </c>
      <c r="T2" s="1" t="s">
        <v>20</v>
      </c>
      <c r="V2" s="3" t="s">
        <v>20</v>
      </c>
    </row>
    <row r="3" spans="1:22" x14ac:dyDescent="0.5">
      <c r="A3">
        <v>1</v>
      </c>
      <c r="B3">
        <v>90</v>
      </c>
      <c r="C3">
        <v>6</v>
      </c>
      <c r="E3" s="4">
        <v>4.5545350320000004</v>
      </c>
      <c r="F3">
        <v>678.57305180000003</v>
      </c>
      <c r="G3">
        <v>-2592.211374</v>
      </c>
      <c r="H3">
        <v>4.5812471E-2</v>
      </c>
      <c r="I3">
        <v>1.6141230000000001E-3</v>
      </c>
      <c r="J3">
        <v>1.0222772E-2</v>
      </c>
      <c r="K3">
        <v>5.1827199999999996E-4</v>
      </c>
      <c r="L3">
        <v>28.38227264</v>
      </c>
      <c r="M3">
        <v>19.724733130000001</v>
      </c>
      <c r="N3">
        <v>3.045206E-3</v>
      </c>
      <c r="O3">
        <v>67.445394870000001</v>
      </c>
      <c r="P3">
        <v>0.668609538</v>
      </c>
      <c r="Q3">
        <v>9.9392975732078721</v>
      </c>
      <c r="S3">
        <v>4.0383781399999998</v>
      </c>
      <c r="T3">
        <v>-1.308677568</v>
      </c>
      <c r="V3">
        <v>8.5713623440000006</v>
      </c>
    </row>
    <row r="4" spans="1:22" x14ac:dyDescent="0.5">
      <c r="A4">
        <v>1</v>
      </c>
      <c r="B4">
        <v>90</v>
      </c>
      <c r="C4">
        <v>6</v>
      </c>
      <c r="E4" s="4">
        <v>4.5524816560000003</v>
      </c>
      <c r="F4">
        <v>661.1778855</v>
      </c>
      <c r="G4">
        <v>-325.4647483</v>
      </c>
      <c r="H4">
        <v>4.6396008000000002E-2</v>
      </c>
      <c r="I4">
        <v>1.435956E-3</v>
      </c>
      <c r="J4">
        <v>1.0358139000000001E-2</v>
      </c>
      <c r="K4">
        <v>4.8281000000000002E-4</v>
      </c>
      <c r="L4">
        <v>32.310190390000002</v>
      </c>
      <c r="M4">
        <v>21.453873890000001</v>
      </c>
      <c r="N4">
        <v>2.5788550000000001E-3</v>
      </c>
      <c r="O4">
        <v>48.461925059999999</v>
      </c>
      <c r="P4">
        <v>0.56647239900000002</v>
      </c>
      <c r="Q4">
        <v>7.3296349020130673</v>
      </c>
      <c r="S4">
        <v>4.0372812690000002</v>
      </c>
      <c r="T4">
        <v>-1.5799338359999999</v>
      </c>
      <c r="V4">
        <v>8.5075674400000008</v>
      </c>
    </row>
    <row r="5" spans="1:22" x14ac:dyDescent="0.5">
      <c r="A5">
        <v>1</v>
      </c>
      <c r="B5">
        <v>90</v>
      </c>
      <c r="C5">
        <v>6</v>
      </c>
      <c r="E5" s="4">
        <v>4.5515677349999999</v>
      </c>
      <c r="F5">
        <v>625.25433080000005</v>
      </c>
      <c r="G5">
        <v>1660.640474</v>
      </c>
      <c r="H5">
        <v>3.9229633999999999E-2</v>
      </c>
      <c r="I5">
        <v>1.0897700000000001E-3</v>
      </c>
      <c r="J5">
        <v>8.7854600000000001E-3</v>
      </c>
      <c r="K5">
        <v>4.0622999999999999E-4</v>
      </c>
      <c r="L5">
        <v>35.998070249999998</v>
      </c>
      <c r="M5">
        <v>21.626804759999999</v>
      </c>
      <c r="N5">
        <v>2.0028300000000001E-3</v>
      </c>
      <c r="O5">
        <v>30.80599269</v>
      </c>
      <c r="P5">
        <v>0.440030902</v>
      </c>
      <c r="Q5">
        <v>4.926953908593382</v>
      </c>
      <c r="S5">
        <v>4.0351910589999997</v>
      </c>
      <c r="T5">
        <v>-2.0968429020000001</v>
      </c>
      <c r="V5">
        <v>8.4511795450000005</v>
      </c>
    </row>
    <row r="6" spans="1:22" x14ac:dyDescent="0.5">
      <c r="A6">
        <v>1</v>
      </c>
      <c r="B6">
        <v>90</v>
      </c>
      <c r="C6">
        <v>6</v>
      </c>
      <c r="E6" s="4">
        <v>4.5461534690000001</v>
      </c>
      <c r="F6">
        <v>528.74435349999999</v>
      </c>
      <c r="G6">
        <v>2730.7347370000002</v>
      </c>
      <c r="H6">
        <v>3.8776228000000003E-2</v>
      </c>
      <c r="I6">
        <v>9.8273299999999996E-4</v>
      </c>
      <c r="J6">
        <v>8.6937779999999992E-3</v>
      </c>
      <c r="K6">
        <v>3.8192800000000002E-4</v>
      </c>
      <c r="L6">
        <v>39.457547630000001</v>
      </c>
      <c r="M6">
        <v>22.762862869999999</v>
      </c>
      <c r="N6">
        <v>4.6752510000000001E-3</v>
      </c>
      <c r="O6">
        <v>51.829132020000003</v>
      </c>
      <c r="P6">
        <v>1.0283969829999999</v>
      </c>
      <c r="Q6">
        <v>9.8023045876366037</v>
      </c>
      <c r="S6">
        <v>4.03009941</v>
      </c>
      <c r="T6">
        <v>-3.3560081789999998</v>
      </c>
      <c r="V6">
        <v>8.6985030470000009</v>
      </c>
    </row>
    <row r="7" spans="1:22" x14ac:dyDescent="0.5">
      <c r="A7">
        <v>1</v>
      </c>
      <c r="B7">
        <v>90</v>
      </c>
      <c r="C7">
        <v>6</v>
      </c>
      <c r="E7" s="4">
        <v>4.550290693</v>
      </c>
      <c r="F7">
        <v>557.72573880000004</v>
      </c>
      <c r="G7">
        <v>84292.261419999995</v>
      </c>
      <c r="H7">
        <v>4.1130048000000002E-2</v>
      </c>
      <c r="I7">
        <v>8.5213699999999999E-4</v>
      </c>
      <c r="J7">
        <v>9.205207E-3</v>
      </c>
      <c r="K7">
        <v>3.5320499999999999E-4</v>
      </c>
      <c r="L7">
        <v>48.266925620000002</v>
      </c>
      <c r="M7">
        <v>26.061920969999999</v>
      </c>
      <c r="N7">
        <v>3.3307639999999999E-3</v>
      </c>
      <c r="O7">
        <v>30.65475915</v>
      </c>
      <c r="P7">
        <v>0.73198924700000001</v>
      </c>
      <c r="Q7">
        <v>5.4963859505492128</v>
      </c>
      <c r="S7">
        <v>4.0338741100000002</v>
      </c>
      <c r="T7">
        <v>-2.422524503</v>
      </c>
      <c r="V7">
        <v>9.1313440799999999</v>
      </c>
    </row>
    <row r="8" spans="1:22" x14ac:dyDescent="0.5">
      <c r="A8">
        <v>1</v>
      </c>
      <c r="B8">
        <v>90</v>
      </c>
      <c r="C8">
        <v>6</v>
      </c>
      <c r="E8" s="4">
        <v>4.5442183849999997</v>
      </c>
      <c r="F8">
        <v>474.10046119999998</v>
      </c>
      <c r="G8">
        <v>1113.3454360000001</v>
      </c>
      <c r="H8">
        <v>3.2679221000000001E-2</v>
      </c>
      <c r="I8">
        <v>7.9812999999999998E-4</v>
      </c>
      <c r="J8">
        <v>7.354551E-3</v>
      </c>
      <c r="K8">
        <v>3.4001600000000001E-4</v>
      </c>
      <c r="L8">
        <v>40.944712359999997</v>
      </c>
      <c r="M8">
        <v>21.630035249999999</v>
      </c>
      <c r="N8">
        <v>3.7097459999999999E-3</v>
      </c>
      <c r="O8">
        <v>28.853768410000001</v>
      </c>
      <c r="P8">
        <v>0.81636602899999999</v>
      </c>
      <c r="Q8">
        <v>6.0860030249639419</v>
      </c>
      <c r="S8">
        <v>4.0293500250000003</v>
      </c>
      <c r="T8">
        <v>-3.5413313870000001</v>
      </c>
      <c r="V8">
        <v>9.6025488509999999</v>
      </c>
    </row>
    <row r="9" spans="1:22" x14ac:dyDescent="0.5">
      <c r="A9">
        <v>1</v>
      </c>
      <c r="B9">
        <v>90</v>
      </c>
      <c r="C9">
        <v>6</v>
      </c>
      <c r="E9" s="4">
        <v>4.5338384960000004</v>
      </c>
      <c r="F9">
        <v>410.33280939999997</v>
      </c>
      <c r="G9">
        <v>1469.226488</v>
      </c>
      <c r="H9">
        <v>2.9254657999999999E-2</v>
      </c>
      <c r="I9">
        <v>8.0891299999999997E-4</v>
      </c>
      <c r="J9">
        <v>6.6146290000000003E-3</v>
      </c>
      <c r="K9">
        <v>3.4076799999999997E-4</v>
      </c>
      <c r="L9">
        <v>36.165386169999998</v>
      </c>
      <c r="M9">
        <v>19.41096241</v>
      </c>
      <c r="N9">
        <v>3.4289099999999999E-3</v>
      </c>
      <c r="O9">
        <v>21.954659530000001</v>
      </c>
      <c r="P9">
        <v>0.75629287099999998</v>
      </c>
      <c r="Q9">
        <v>5.3504518837045261</v>
      </c>
      <c r="S9">
        <v>4.0191856890000004</v>
      </c>
      <c r="T9">
        <v>-6.0549725619999997</v>
      </c>
      <c r="V9">
        <v>8.6788740979999996</v>
      </c>
    </row>
    <row r="10" spans="1:22" x14ac:dyDescent="0.5">
      <c r="A10">
        <v>1</v>
      </c>
      <c r="B10">
        <v>90</v>
      </c>
      <c r="C10">
        <v>6</v>
      </c>
      <c r="E10" s="4">
        <v>4.5488575009999996</v>
      </c>
      <c r="F10">
        <v>494.76622889999999</v>
      </c>
      <c r="G10">
        <v>-22099.565989999999</v>
      </c>
      <c r="H10">
        <v>3.6713287999999997E-2</v>
      </c>
      <c r="I10">
        <v>7.6081100000000002E-4</v>
      </c>
      <c r="J10">
        <v>8.2314989999999998E-3</v>
      </c>
      <c r="K10">
        <v>3.2921799999999999E-4</v>
      </c>
      <c r="L10">
        <v>48.255477919999997</v>
      </c>
      <c r="M10">
        <v>25.00315398</v>
      </c>
      <c r="N10">
        <v>4.8457159999999999E-3</v>
      </c>
      <c r="O10">
        <v>61.12680658</v>
      </c>
      <c r="P10">
        <v>1.065259993</v>
      </c>
      <c r="Q10">
        <v>12.35468449734363</v>
      </c>
      <c r="S10">
        <v>4.0316091839999997</v>
      </c>
      <c r="T10">
        <v>-2.9826409219999999</v>
      </c>
      <c r="V10">
        <v>9.7242914470000006</v>
      </c>
    </row>
    <row r="11" spans="1:22" x14ac:dyDescent="0.5">
      <c r="A11">
        <v>1</v>
      </c>
      <c r="B11">
        <v>90</v>
      </c>
      <c r="C11">
        <v>6</v>
      </c>
      <c r="E11" s="4">
        <v>4.5457589069999997</v>
      </c>
      <c r="F11">
        <v>510.57485939999998</v>
      </c>
      <c r="G11">
        <v>-4325.2514590000001</v>
      </c>
      <c r="H11">
        <v>4.5988268999999998E-2</v>
      </c>
      <c r="I11">
        <v>7.4505199999999995E-4</v>
      </c>
      <c r="J11">
        <v>1.0277306999999999E-2</v>
      </c>
      <c r="K11">
        <v>3.2535799999999998E-4</v>
      </c>
      <c r="L11">
        <v>61.724926660000001</v>
      </c>
      <c r="M11">
        <v>31.587734059999999</v>
      </c>
      <c r="N11">
        <v>2.209421E-3</v>
      </c>
      <c r="O11">
        <v>25.58265235</v>
      </c>
      <c r="P11">
        <v>0.48603996799999999</v>
      </c>
      <c r="Q11">
        <v>5.0105585653127056</v>
      </c>
      <c r="S11">
        <v>4.031231343</v>
      </c>
      <c r="T11">
        <v>-3.076081227</v>
      </c>
      <c r="V11">
        <v>8.1473928949999994</v>
      </c>
    </row>
    <row r="12" spans="1:22" x14ac:dyDescent="0.5">
      <c r="A12">
        <v>1</v>
      </c>
      <c r="B12">
        <v>90</v>
      </c>
      <c r="C12">
        <v>6</v>
      </c>
      <c r="E12" s="4">
        <v>4.5498324510000003</v>
      </c>
      <c r="F12">
        <v>573.29426650000005</v>
      </c>
      <c r="G12">
        <v>845.70413499999995</v>
      </c>
      <c r="H12">
        <v>5.2070002999999997E-2</v>
      </c>
      <c r="I12">
        <v>7.0497300000000001E-4</v>
      </c>
      <c r="J12">
        <v>1.1603854E-2</v>
      </c>
      <c r="K12">
        <v>3.1521199999999999E-4</v>
      </c>
      <c r="L12">
        <v>73.860966779999998</v>
      </c>
      <c r="M12">
        <v>36.812838419999999</v>
      </c>
      <c r="N12">
        <v>2.685528E-3</v>
      </c>
      <c r="O12">
        <v>29.568733380000001</v>
      </c>
      <c r="P12">
        <v>0.59024769899999996</v>
      </c>
      <c r="Q12">
        <v>5.1576886614476543</v>
      </c>
      <c r="S12">
        <v>4.0322166130000001</v>
      </c>
      <c r="T12">
        <v>-2.832423726</v>
      </c>
      <c r="V12">
        <v>7.4413027840000003</v>
      </c>
    </row>
    <row r="13" spans="1:22" x14ac:dyDescent="0.5">
      <c r="A13">
        <v>1</v>
      </c>
      <c r="B13">
        <v>90</v>
      </c>
      <c r="C13">
        <v>6</v>
      </c>
      <c r="E13" s="4">
        <v>4.539708794</v>
      </c>
      <c r="F13">
        <v>412.03758540000001</v>
      </c>
      <c r="G13">
        <v>133.20322179999999</v>
      </c>
      <c r="H13">
        <v>3.8040426000000002E-2</v>
      </c>
      <c r="I13">
        <v>6.9348900000000004E-4</v>
      </c>
      <c r="J13">
        <v>8.5342990000000004E-3</v>
      </c>
      <c r="K13">
        <v>3.1033800000000001E-4</v>
      </c>
      <c r="L13">
        <v>54.853675840000001</v>
      </c>
      <c r="M13">
        <v>27.499998300000001</v>
      </c>
      <c r="N13">
        <v>4.9206759999999997E-3</v>
      </c>
      <c r="O13">
        <v>24.25049941</v>
      </c>
      <c r="P13">
        <v>1.0839189659999999</v>
      </c>
      <c r="Q13">
        <v>5.885506630774465</v>
      </c>
      <c r="S13">
        <v>4.0231261170000003</v>
      </c>
      <c r="T13">
        <v>-5.0805044510000004</v>
      </c>
      <c r="V13">
        <v>8.1660517380000002</v>
      </c>
    </row>
    <row r="14" spans="1:22" x14ac:dyDescent="0.5">
      <c r="A14">
        <v>1</v>
      </c>
      <c r="B14">
        <v>90</v>
      </c>
      <c r="C14">
        <v>6</v>
      </c>
      <c r="E14" s="4">
        <v>4.5526594600000001</v>
      </c>
      <c r="F14">
        <v>590.10479629999998</v>
      </c>
      <c r="G14">
        <v>913.64028619999999</v>
      </c>
      <c r="H14">
        <v>4.8876616999999997E-2</v>
      </c>
      <c r="I14">
        <v>6.7902399999999997E-4</v>
      </c>
      <c r="J14">
        <v>1.0892089000000001E-2</v>
      </c>
      <c r="K14">
        <v>3.0487199999999998E-4</v>
      </c>
      <c r="L14">
        <v>71.980690910000007</v>
      </c>
      <c r="M14">
        <v>35.72671304</v>
      </c>
      <c r="N14">
        <v>4.1227579999999998E-3</v>
      </c>
      <c r="O14">
        <v>46.945651849999997</v>
      </c>
      <c r="P14">
        <v>0.90557136699999996</v>
      </c>
      <c r="Q14">
        <v>7.9554770854859429</v>
      </c>
      <c r="S14">
        <v>4.0346216300000002</v>
      </c>
      <c r="T14">
        <v>-2.2376627949999999</v>
      </c>
      <c r="V14">
        <v>7.813305766</v>
      </c>
    </row>
    <row r="15" spans="1:22" x14ac:dyDescent="0.5">
      <c r="A15">
        <v>1</v>
      </c>
      <c r="B15">
        <v>90</v>
      </c>
      <c r="C15">
        <v>6</v>
      </c>
      <c r="E15" s="4">
        <v>4.5487450190000001</v>
      </c>
      <c r="F15">
        <v>570.45606499999997</v>
      </c>
      <c r="G15">
        <v>869.20450419999997</v>
      </c>
      <c r="H15">
        <v>5.1392828000000002E-2</v>
      </c>
      <c r="I15">
        <v>6.1932399999999998E-4</v>
      </c>
      <c r="J15">
        <v>1.1446728E-2</v>
      </c>
      <c r="K15">
        <v>2.8853199999999998E-4</v>
      </c>
      <c r="L15">
        <v>82.982077989999993</v>
      </c>
      <c r="M15">
        <v>39.672259580000002</v>
      </c>
      <c r="N15">
        <v>3.3264779999999999E-3</v>
      </c>
      <c r="O15">
        <v>49.009295600000002</v>
      </c>
      <c r="P15">
        <v>0.73129575899999999</v>
      </c>
      <c r="Q15">
        <v>8.5912480569384435</v>
      </c>
      <c r="S15">
        <v>4.030998447</v>
      </c>
      <c r="T15">
        <v>-3.1336763740000002</v>
      </c>
      <c r="V15">
        <v>7.1788536900000004</v>
      </c>
    </row>
    <row r="16" spans="1:22" x14ac:dyDescent="0.5">
      <c r="A16">
        <v>1</v>
      </c>
      <c r="B16">
        <v>90</v>
      </c>
      <c r="C16">
        <v>6</v>
      </c>
      <c r="E16" s="4">
        <v>4.5490103380000004</v>
      </c>
      <c r="F16">
        <v>509.2751088</v>
      </c>
      <c r="G16">
        <v>560.13926230000004</v>
      </c>
      <c r="H16">
        <v>4.1674582000000002E-2</v>
      </c>
      <c r="I16">
        <v>6.0279799999999998E-4</v>
      </c>
      <c r="J16">
        <v>9.3128580000000002E-3</v>
      </c>
      <c r="K16">
        <v>2.8584699999999999E-4</v>
      </c>
      <c r="L16">
        <v>69.135204119999997</v>
      </c>
      <c r="M16">
        <v>32.579881989999997</v>
      </c>
      <c r="N16">
        <v>3.030353E-3</v>
      </c>
      <c r="O16">
        <v>38.214948300000003</v>
      </c>
      <c r="P16">
        <v>0.66615648999999999</v>
      </c>
      <c r="Q16">
        <v>7.503792673088916</v>
      </c>
      <c r="S16">
        <v>4.0310367930000002</v>
      </c>
      <c r="T16">
        <v>-3.1241933080000002</v>
      </c>
      <c r="V16">
        <v>8.1212388329999996</v>
      </c>
    </row>
    <row r="17" spans="1:22" x14ac:dyDescent="0.5">
      <c r="A17">
        <v>2</v>
      </c>
      <c r="B17">
        <v>90</v>
      </c>
      <c r="C17">
        <v>6</v>
      </c>
      <c r="E17" s="4">
        <v>4.6155778009999997</v>
      </c>
      <c r="F17">
        <v>540.44752540000002</v>
      </c>
      <c r="G17">
        <v>-885.94001990000004</v>
      </c>
      <c r="H17">
        <v>3.7454762000000003E-2</v>
      </c>
      <c r="I17">
        <v>5.3160900000000005E-4</v>
      </c>
      <c r="J17">
        <v>8.2776189999999999E-3</v>
      </c>
      <c r="K17">
        <v>2.7831500000000001E-4</v>
      </c>
      <c r="L17">
        <v>70.455510250000003</v>
      </c>
      <c r="M17">
        <v>29.74188449</v>
      </c>
      <c r="N17">
        <v>3.425815E-3</v>
      </c>
      <c r="O17">
        <v>31.848879530000001</v>
      </c>
      <c r="P17">
        <v>0.74222876400000004</v>
      </c>
      <c r="Q17">
        <v>5.8930567785332668</v>
      </c>
      <c r="S17">
        <v>4.0382688529999999</v>
      </c>
      <c r="T17">
        <v>-1.3357042050000001</v>
      </c>
      <c r="V17">
        <v>9.2153260190000008</v>
      </c>
    </row>
    <row r="18" spans="1:22" x14ac:dyDescent="0.5">
      <c r="A18">
        <v>2</v>
      </c>
      <c r="B18">
        <v>90</v>
      </c>
      <c r="C18">
        <v>6</v>
      </c>
      <c r="E18" s="4">
        <v>4.6114074460000003</v>
      </c>
      <c r="F18">
        <v>508.22644120000001</v>
      </c>
      <c r="G18">
        <v>190902.30350000001</v>
      </c>
      <c r="H18">
        <v>3.5337209000000001E-2</v>
      </c>
      <c r="I18">
        <v>4.9915699999999996E-4</v>
      </c>
      <c r="J18">
        <v>7.8293019999999998E-3</v>
      </c>
      <c r="K18">
        <v>2.7457300000000002E-4</v>
      </c>
      <c r="L18">
        <v>70.793733889999999</v>
      </c>
      <c r="M18">
        <v>28.514461959999998</v>
      </c>
      <c r="N18">
        <v>2.6923440000000002E-3</v>
      </c>
      <c r="O18">
        <v>17.10616542</v>
      </c>
      <c r="P18">
        <v>0.58384436699999998</v>
      </c>
      <c r="Q18">
        <v>3.3658550664167999</v>
      </c>
      <c r="S18">
        <v>4.0337202599999999</v>
      </c>
      <c r="T18">
        <v>-2.46057163</v>
      </c>
      <c r="V18">
        <v>8.7060280789999993</v>
      </c>
    </row>
    <row r="19" spans="1:22" x14ac:dyDescent="0.5">
      <c r="A19">
        <v>2</v>
      </c>
      <c r="B19">
        <v>90</v>
      </c>
      <c r="C19">
        <v>6</v>
      </c>
      <c r="E19" s="4">
        <v>4.609896343</v>
      </c>
      <c r="F19">
        <v>520.80620039999997</v>
      </c>
      <c r="G19">
        <v>128.1629145</v>
      </c>
      <c r="H19">
        <v>3.4795455000000003E-2</v>
      </c>
      <c r="I19">
        <v>4.7407599999999998E-4</v>
      </c>
      <c r="J19">
        <v>7.7168180000000003E-3</v>
      </c>
      <c r="K19">
        <v>2.71663E-4</v>
      </c>
      <c r="L19">
        <v>73.396350299999995</v>
      </c>
      <c r="M19">
        <v>28.405844550000001</v>
      </c>
      <c r="N19">
        <v>3.041218E-3</v>
      </c>
      <c r="O19">
        <v>24.204388059999999</v>
      </c>
      <c r="P19">
        <v>0.65971509800000006</v>
      </c>
      <c r="Q19">
        <v>4.6474846193094592</v>
      </c>
      <c r="S19">
        <v>4.0314583270000002</v>
      </c>
      <c r="T19">
        <v>-3.019947937</v>
      </c>
      <c r="V19">
        <v>7.8978583249999996</v>
      </c>
    </row>
    <row r="20" spans="1:22" x14ac:dyDescent="0.5">
      <c r="A20">
        <v>2</v>
      </c>
      <c r="B20">
        <v>90</v>
      </c>
      <c r="C20">
        <v>6</v>
      </c>
      <c r="E20" s="4">
        <v>4.6054178139999999</v>
      </c>
      <c r="F20">
        <v>420.77822020000002</v>
      </c>
      <c r="G20">
        <v>763.09764770000004</v>
      </c>
      <c r="H20">
        <v>3.0859375000000001E-2</v>
      </c>
      <c r="I20">
        <v>4.7533299999999998E-4</v>
      </c>
      <c r="J20">
        <v>6.8678130000000004E-3</v>
      </c>
      <c r="K20">
        <v>2.7034699999999999E-4</v>
      </c>
      <c r="L20">
        <v>64.921546280000001</v>
      </c>
      <c r="M20">
        <v>25.40372546</v>
      </c>
      <c r="N20">
        <v>3.8566030000000001E-3</v>
      </c>
      <c r="O20">
        <v>12.0343432</v>
      </c>
      <c r="P20">
        <v>0.83740568400000004</v>
      </c>
      <c r="Q20">
        <v>2.8600204626275474</v>
      </c>
      <c r="S20">
        <v>4.025017557</v>
      </c>
      <c r="T20">
        <v>-4.6127509680000003</v>
      </c>
      <c r="V20">
        <v>8.8986329830000006</v>
      </c>
    </row>
    <row r="21" spans="1:22" x14ac:dyDescent="0.5">
      <c r="A21">
        <v>2</v>
      </c>
      <c r="B21">
        <v>90</v>
      </c>
      <c r="C21">
        <v>6</v>
      </c>
      <c r="E21" s="4">
        <v>4.6175756989999996</v>
      </c>
      <c r="F21">
        <v>527.43657599999995</v>
      </c>
      <c r="G21">
        <v>748.06779870000003</v>
      </c>
      <c r="H21">
        <v>3.6297368000000003E-2</v>
      </c>
      <c r="I21">
        <v>4.5996600000000002E-4</v>
      </c>
      <c r="J21">
        <v>8.026053E-3</v>
      </c>
      <c r="K21">
        <v>2.6528400000000002E-4</v>
      </c>
      <c r="L21">
        <v>78.913170960000002</v>
      </c>
      <c r="M21">
        <v>30.25455693</v>
      </c>
      <c r="N21">
        <v>3.3291929999999998E-3</v>
      </c>
      <c r="O21">
        <v>25.735558139999998</v>
      </c>
      <c r="P21">
        <v>0.72098297200000006</v>
      </c>
      <c r="Q21">
        <v>4.8793654651663747</v>
      </c>
      <c r="S21">
        <v>4.0354777869999996</v>
      </c>
      <c r="T21">
        <v>-2.0259351190000001</v>
      </c>
      <c r="V21">
        <v>8.9385910489999993</v>
      </c>
    </row>
    <row r="22" spans="1:22" x14ac:dyDescent="0.5">
      <c r="A22">
        <v>2</v>
      </c>
      <c r="B22">
        <v>90</v>
      </c>
      <c r="C22">
        <v>6</v>
      </c>
      <c r="E22" s="4">
        <v>4.61708564</v>
      </c>
      <c r="F22">
        <v>482.96661590000002</v>
      </c>
      <c r="G22">
        <v>1081.357661</v>
      </c>
      <c r="H22">
        <v>3.1711904999999999E-2</v>
      </c>
      <c r="I22">
        <v>4.2459799999999999E-4</v>
      </c>
      <c r="J22">
        <v>7.030952E-3</v>
      </c>
      <c r="K22">
        <v>2.5463200000000002E-4</v>
      </c>
      <c r="L22">
        <v>74.686944080000004</v>
      </c>
      <c r="M22">
        <v>27.61219054</v>
      </c>
      <c r="N22">
        <v>4.0208550000000003E-3</v>
      </c>
      <c r="O22">
        <v>27.960981650000001</v>
      </c>
      <c r="P22">
        <v>0.87086422900000005</v>
      </c>
      <c r="Q22">
        <v>5.7894232705702011</v>
      </c>
      <c r="S22">
        <v>4.0328286159999998</v>
      </c>
      <c r="T22">
        <v>-2.681075281</v>
      </c>
      <c r="V22">
        <v>9.2130538479999995</v>
      </c>
    </row>
    <row r="23" spans="1:22" x14ac:dyDescent="0.5">
      <c r="A23">
        <v>3</v>
      </c>
      <c r="B23">
        <v>130</v>
      </c>
      <c r="C23">
        <v>4</v>
      </c>
      <c r="E23" s="4">
        <v>4.5781108789999996</v>
      </c>
      <c r="F23">
        <v>438.65679940000001</v>
      </c>
      <c r="G23">
        <v>1566.1814420000001</v>
      </c>
      <c r="H23">
        <v>4.7754120999999997E-2</v>
      </c>
      <c r="I23">
        <v>1.5138720000000001E-3</v>
      </c>
      <c r="J23">
        <v>1.0613476E-2</v>
      </c>
      <c r="K23">
        <v>5.1316800000000004E-4</v>
      </c>
      <c r="L23">
        <v>31.544364829999999</v>
      </c>
      <c r="M23">
        <v>20.682274</v>
      </c>
      <c r="N23">
        <v>2.3995090000000002E-3</v>
      </c>
      <c r="O23">
        <v>9.9309654480000003</v>
      </c>
      <c r="P23">
        <v>0.52412648799999995</v>
      </c>
      <c r="Q23">
        <v>2.2639488232220937</v>
      </c>
      <c r="S23">
        <v>4.0242585650000002</v>
      </c>
      <c r="T23">
        <v>-4.800449854</v>
      </c>
      <c r="V23">
        <v>8.8954737880000003</v>
      </c>
    </row>
    <row r="24" spans="1:22" x14ac:dyDescent="0.5">
      <c r="A24">
        <v>3</v>
      </c>
      <c r="B24">
        <v>130</v>
      </c>
      <c r="C24">
        <v>4</v>
      </c>
      <c r="E24" s="4">
        <v>4.5820523890000002</v>
      </c>
      <c r="F24">
        <v>484.5174523</v>
      </c>
      <c r="G24">
        <v>-611.35781050000003</v>
      </c>
      <c r="H24">
        <v>5.2448941999999998E-2</v>
      </c>
      <c r="I24">
        <v>1.5795869999999999E-3</v>
      </c>
      <c r="J24">
        <v>1.1639004999999999E-2</v>
      </c>
      <c r="K24">
        <v>5.3695100000000003E-4</v>
      </c>
      <c r="L24">
        <v>33.204204339999997</v>
      </c>
      <c r="M24">
        <v>21.676082860000001</v>
      </c>
      <c r="N24">
        <v>2.166079E-3</v>
      </c>
      <c r="O24">
        <v>17.373081710000001</v>
      </c>
      <c r="P24">
        <v>0.47273120299999999</v>
      </c>
      <c r="Q24">
        <v>3.5856462192497172</v>
      </c>
      <c r="S24">
        <v>4.027723237</v>
      </c>
      <c r="T24">
        <v>-3.9436360439999998</v>
      </c>
      <c r="V24">
        <v>9.5590320450000004</v>
      </c>
    </row>
    <row r="25" spans="1:22" x14ac:dyDescent="0.5">
      <c r="A25">
        <v>3</v>
      </c>
      <c r="B25">
        <v>130</v>
      </c>
      <c r="C25">
        <v>4</v>
      </c>
      <c r="E25" s="4">
        <v>4.5909415999999998</v>
      </c>
      <c r="F25">
        <v>620.32653560000006</v>
      </c>
      <c r="G25">
        <v>1032.147939</v>
      </c>
      <c r="H25">
        <v>6.3670664000000002E-2</v>
      </c>
      <c r="I25">
        <v>1.5757200000000001E-3</v>
      </c>
      <c r="J25">
        <v>1.4058042E-2</v>
      </c>
      <c r="K25">
        <v>5.3271000000000004E-4</v>
      </c>
      <c r="L25">
        <v>40.407347350000002</v>
      </c>
      <c r="M25">
        <v>26.389657669999998</v>
      </c>
      <c r="N25">
        <v>4.5421819999999996E-3</v>
      </c>
      <c r="O25">
        <v>42.092436659999997</v>
      </c>
      <c r="P25">
        <v>0.98937907999999997</v>
      </c>
      <c r="Q25">
        <v>6.785528950375598</v>
      </c>
      <c r="S25">
        <v>4.035537046</v>
      </c>
      <c r="T25">
        <v>-2.0112804020000001</v>
      </c>
      <c r="V25">
        <v>7.2839824130000004</v>
      </c>
    </row>
    <row r="26" spans="1:22" x14ac:dyDescent="0.5">
      <c r="A26">
        <v>3</v>
      </c>
      <c r="B26">
        <v>130</v>
      </c>
      <c r="C26">
        <v>4</v>
      </c>
      <c r="E26" s="4">
        <v>4.5834200190000001</v>
      </c>
      <c r="F26">
        <v>433.95164399999999</v>
      </c>
      <c r="G26">
        <v>3872.0861300000001</v>
      </c>
      <c r="H26">
        <v>4.78412E-2</v>
      </c>
      <c r="I26">
        <v>1.612996E-3</v>
      </c>
      <c r="J26">
        <v>1.062949E-2</v>
      </c>
      <c r="K26">
        <v>5.4354299999999996E-4</v>
      </c>
      <c r="L26">
        <v>29.65984284</v>
      </c>
      <c r="M26">
        <v>19.55592369</v>
      </c>
      <c r="N26">
        <v>2.3235500000000002E-3</v>
      </c>
      <c r="O26">
        <v>11.54126342</v>
      </c>
      <c r="P26">
        <v>0.506946856</v>
      </c>
      <c r="Q26">
        <v>2.6595736136904691</v>
      </c>
      <c r="S26">
        <v>4.0289254139999997</v>
      </c>
      <c r="T26">
        <v>-3.6463377220000002</v>
      </c>
      <c r="V26">
        <v>8.3641101849999995</v>
      </c>
    </row>
    <row r="27" spans="1:22" x14ac:dyDescent="0.5">
      <c r="A27">
        <v>3</v>
      </c>
      <c r="B27">
        <v>130</v>
      </c>
      <c r="C27">
        <v>4</v>
      </c>
      <c r="E27" s="4">
        <v>4.5823041529999999</v>
      </c>
      <c r="F27">
        <v>593.65304700000002</v>
      </c>
      <c r="G27">
        <v>38270.890700000004</v>
      </c>
      <c r="H27">
        <v>6.6090287999999997E-2</v>
      </c>
      <c r="I27">
        <v>1.590195E-3</v>
      </c>
      <c r="J27">
        <v>1.4621188E-2</v>
      </c>
      <c r="K27">
        <v>5.3369500000000005E-4</v>
      </c>
      <c r="L27">
        <v>41.561124380000003</v>
      </c>
      <c r="M27">
        <v>27.396132730000001</v>
      </c>
      <c r="N27">
        <v>6.9148500000000002E-3</v>
      </c>
      <c r="O27">
        <v>68.864554229999996</v>
      </c>
      <c r="P27">
        <v>1.5090334190000001</v>
      </c>
      <c r="Q27">
        <v>11.600134889899756</v>
      </c>
      <c r="S27">
        <v>4.0279445430000003</v>
      </c>
      <c r="T27">
        <v>-3.888907042</v>
      </c>
      <c r="V27">
        <v>7.168337953</v>
      </c>
    </row>
    <row r="28" spans="1:22" x14ac:dyDescent="0.5">
      <c r="A28">
        <v>3</v>
      </c>
      <c r="B28">
        <v>130</v>
      </c>
      <c r="C28">
        <v>4</v>
      </c>
      <c r="E28" s="4">
        <v>4.5829874119999996</v>
      </c>
      <c r="F28">
        <v>511.83486449999998</v>
      </c>
      <c r="G28">
        <v>738.98521430000005</v>
      </c>
      <c r="H28">
        <v>5.5289158999999997E-2</v>
      </c>
      <c r="I28">
        <v>1.617147E-3</v>
      </c>
      <c r="J28">
        <v>1.2250998000000001E-2</v>
      </c>
      <c r="K28">
        <v>5.40165E-4</v>
      </c>
      <c r="L28">
        <v>34.189319220000002</v>
      </c>
      <c r="M28">
        <v>22.680118310000001</v>
      </c>
      <c r="N28">
        <v>2.5067990000000001E-3</v>
      </c>
      <c r="O28">
        <v>19.939121650000001</v>
      </c>
      <c r="P28">
        <v>0.54697927099999999</v>
      </c>
      <c r="Q28">
        <v>3.8956161514081469</v>
      </c>
      <c r="S28">
        <v>4.0285451429999997</v>
      </c>
      <c r="T28">
        <v>-3.7403786879999998</v>
      </c>
      <c r="V28">
        <v>8.2733998809999996</v>
      </c>
    </row>
    <row r="29" spans="1:22" x14ac:dyDescent="0.5">
      <c r="A29">
        <v>3</v>
      </c>
      <c r="B29">
        <v>90</v>
      </c>
      <c r="C29">
        <v>6</v>
      </c>
      <c r="E29" s="4">
        <v>4.5878177740000003</v>
      </c>
      <c r="F29">
        <v>518.36531119999995</v>
      </c>
      <c r="G29">
        <v>2002.4989479999999</v>
      </c>
      <c r="H29">
        <v>3.8842964000000001E-2</v>
      </c>
      <c r="I29">
        <v>1.6253229999999999E-3</v>
      </c>
      <c r="J29">
        <v>8.6626470000000007E-3</v>
      </c>
      <c r="K29">
        <v>5.5026599999999999E-4</v>
      </c>
      <c r="L29">
        <v>23.89860917</v>
      </c>
      <c r="M29">
        <v>15.74264584</v>
      </c>
      <c r="N29">
        <v>1.728792E-3</v>
      </c>
      <c r="O29">
        <v>21.226178869999998</v>
      </c>
      <c r="P29">
        <v>0.37682224600000003</v>
      </c>
      <c r="Q29">
        <v>4.094830115244795</v>
      </c>
      <c r="S29">
        <v>4.0323055319999996</v>
      </c>
      <c r="T29">
        <v>-2.8104340520000002</v>
      </c>
      <c r="V29">
        <v>8.330862218</v>
      </c>
    </row>
    <row r="30" spans="1:22" x14ac:dyDescent="0.5">
      <c r="A30">
        <v>3</v>
      </c>
      <c r="B30">
        <v>90</v>
      </c>
      <c r="C30">
        <v>6</v>
      </c>
      <c r="E30" s="4">
        <v>4.5885243510000002</v>
      </c>
      <c r="F30">
        <v>525.18487359999995</v>
      </c>
      <c r="G30">
        <v>227.50077999999999</v>
      </c>
      <c r="H30">
        <v>4.0105621000000001E-2</v>
      </c>
      <c r="I30">
        <v>1.5435679999999999E-3</v>
      </c>
      <c r="J30">
        <v>8.9364419999999993E-3</v>
      </c>
      <c r="K30">
        <v>5.3096000000000003E-4</v>
      </c>
      <c r="L30">
        <v>25.982419950000001</v>
      </c>
      <c r="M30">
        <v>16.83073332</v>
      </c>
      <c r="N30">
        <v>4.1153889999999997E-3</v>
      </c>
      <c r="O30">
        <v>45.62986867</v>
      </c>
      <c r="P30">
        <v>0.89688726100000005</v>
      </c>
      <c r="Q30">
        <v>8.6883440410649335</v>
      </c>
      <c r="S30">
        <v>4.0334122319999999</v>
      </c>
      <c r="T30">
        <v>-2.5367471350000002</v>
      </c>
      <c r="V30">
        <v>8.5189890229999996</v>
      </c>
    </row>
    <row r="31" spans="1:22" x14ac:dyDescent="0.5">
      <c r="A31">
        <v>3</v>
      </c>
      <c r="B31">
        <v>75</v>
      </c>
      <c r="C31">
        <v>6</v>
      </c>
      <c r="E31" s="4">
        <v>4.5848117180000001</v>
      </c>
      <c r="F31">
        <v>466.15941299999997</v>
      </c>
      <c r="G31">
        <v>-4475.1146650000001</v>
      </c>
      <c r="H31">
        <v>2.7255719000000001E-2</v>
      </c>
      <c r="I31">
        <v>2.3550910000000001E-3</v>
      </c>
      <c r="J31">
        <v>6.1236190000000003E-3</v>
      </c>
      <c r="K31">
        <v>6.9264700000000001E-4</v>
      </c>
      <c r="L31">
        <v>11.57310779</v>
      </c>
      <c r="M31">
        <v>8.8408970799999995</v>
      </c>
      <c r="N31">
        <v>4.064748E-3</v>
      </c>
      <c r="O31">
        <v>21.756420800000001</v>
      </c>
      <c r="P31">
        <v>0.88656815</v>
      </c>
      <c r="Q31">
        <v>4.6671632478651679</v>
      </c>
      <c r="S31">
        <v>4.0277423920000004</v>
      </c>
      <c r="T31">
        <v>-3.9388991619999998</v>
      </c>
      <c r="V31">
        <v>8.7674475770000004</v>
      </c>
    </row>
    <row r="32" spans="1:22" x14ac:dyDescent="0.5">
      <c r="A32">
        <v>3</v>
      </c>
      <c r="B32">
        <v>75</v>
      </c>
      <c r="C32">
        <v>6</v>
      </c>
      <c r="E32" s="4">
        <v>4.5880126499999996</v>
      </c>
      <c r="F32">
        <v>542.62012800000002</v>
      </c>
      <c r="G32">
        <v>194.95061469999999</v>
      </c>
      <c r="H32">
        <v>3.1068082E-2</v>
      </c>
      <c r="I32">
        <v>2.2403359999999999E-3</v>
      </c>
      <c r="J32">
        <v>6.9554769999999998E-3</v>
      </c>
      <c r="K32">
        <v>6.7196699999999999E-4</v>
      </c>
      <c r="L32">
        <v>13.86760203</v>
      </c>
      <c r="M32">
        <v>10.35092573</v>
      </c>
      <c r="N32">
        <v>3.1268099999999998E-3</v>
      </c>
      <c r="O32">
        <v>28.97333854</v>
      </c>
      <c r="P32">
        <v>0.68151740800000005</v>
      </c>
      <c r="Q32">
        <v>5.3395252120098275</v>
      </c>
      <c r="S32">
        <v>4.0311088469999996</v>
      </c>
      <c r="T32">
        <v>-3.1063745200000001</v>
      </c>
      <c r="V32">
        <v>8.7050326909999995</v>
      </c>
    </row>
    <row r="33" spans="1:22" x14ac:dyDescent="0.5">
      <c r="A33">
        <v>3</v>
      </c>
      <c r="B33">
        <v>75</v>
      </c>
      <c r="C33">
        <v>6</v>
      </c>
      <c r="E33" s="4">
        <v>4.5766547720000004</v>
      </c>
      <c r="F33">
        <v>408.74823079999999</v>
      </c>
      <c r="G33">
        <v>-872.05516580000005</v>
      </c>
      <c r="H33">
        <v>2.3221187000000001E-2</v>
      </c>
      <c r="I33">
        <v>2.1751940000000001E-3</v>
      </c>
      <c r="J33">
        <v>5.2623089999999997E-3</v>
      </c>
      <c r="K33">
        <v>6.6376399999999996E-4</v>
      </c>
      <c r="L33">
        <v>10.67545574</v>
      </c>
      <c r="M33">
        <v>7.9279875630000003</v>
      </c>
      <c r="N33">
        <v>4.9619169999999997E-3</v>
      </c>
      <c r="O33">
        <v>17.709371730000001</v>
      </c>
      <c r="P33">
        <v>1.084179888</v>
      </c>
      <c r="Q33">
        <v>4.3325867601528953</v>
      </c>
      <c r="S33">
        <v>4.0211296150000004</v>
      </c>
      <c r="T33">
        <v>-5.5742396129999996</v>
      </c>
      <c r="V33">
        <v>7.9375946580000001</v>
      </c>
    </row>
    <row r="34" spans="1:22" x14ac:dyDescent="0.5">
      <c r="A34">
        <v>4</v>
      </c>
      <c r="B34">
        <v>75</v>
      </c>
      <c r="C34">
        <v>6</v>
      </c>
      <c r="E34" s="4">
        <v>4.5482533439999999</v>
      </c>
      <c r="F34">
        <v>406.01149600000002</v>
      </c>
      <c r="G34">
        <v>674.37563079999995</v>
      </c>
      <c r="H34">
        <v>3.0439634E-2</v>
      </c>
      <c r="I34">
        <v>1.267181E-3</v>
      </c>
      <c r="J34">
        <v>6.9362670000000003E-3</v>
      </c>
      <c r="K34">
        <v>5.2233800000000001E-4</v>
      </c>
      <c r="L34">
        <v>24.021528499999999</v>
      </c>
      <c r="M34">
        <v>13.27927816</v>
      </c>
      <c r="N34">
        <v>3.2121480000000002E-3</v>
      </c>
      <c r="O34">
        <v>12.54609861</v>
      </c>
      <c r="P34">
        <v>0.70623760300000005</v>
      </c>
      <c r="Q34">
        <v>3.0900845748466197</v>
      </c>
      <c r="S34">
        <v>4.0260315259999997</v>
      </c>
      <c r="T34">
        <v>-4.36199651</v>
      </c>
      <c r="V34">
        <v>8.972591693</v>
      </c>
    </row>
    <row r="35" spans="1:22" x14ac:dyDescent="0.5">
      <c r="A35">
        <v>4</v>
      </c>
      <c r="B35">
        <v>75</v>
      </c>
      <c r="C35">
        <v>6</v>
      </c>
      <c r="E35" s="4">
        <v>4.5599982880000001</v>
      </c>
      <c r="F35">
        <v>478.3154237</v>
      </c>
      <c r="G35">
        <v>-184.80462220000001</v>
      </c>
      <c r="H35">
        <v>3.4060561000000003E-2</v>
      </c>
      <c r="I35">
        <v>1.1877350000000001E-3</v>
      </c>
      <c r="J35">
        <v>7.7106320000000002E-3</v>
      </c>
      <c r="K35">
        <v>5.0098899999999997E-4</v>
      </c>
      <c r="L35">
        <v>28.676901900000001</v>
      </c>
      <c r="M35">
        <v>15.39082088</v>
      </c>
      <c r="N35">
        <v>5.0470460000000003E-3</v>
      </c>
      <c r="O35">
        <v>31.286462310000001</v>
      </c>
      <c r="P35">
        <v>1.1068086530000001</v>
      </c>
      <c r="Q35">
        <v>6.5409687331393487</v>
      </c>
      <c r="S35">
        <v>4.0383991689999998</v>
      </c>
      <c r="T35">
        <v>-1.3034769719999999</v>
      </c>
      <c r="V35">
        <v>10.42885032</v>
      </c>
    </row>
    <row r="36" spans="1:22" x14ac:dyDescent="0.5">
      <c r="A36">
        <v>4</v>
      </c>
      <c r="B36">
        <v>75</v>
      </c>
      <c r="C36">
        <v>6</v>
      </c>
      <c r="E36" s="4">
        <v>4.5655309539999998</v>
      </c>
      <c r="F36">
        <v>603.70076859999995</v>
      </c>
      <c r="G36">
        <v>181.5325843</v>
      </c>
      <c r="H36">
        <v>4.1927981000000003E-2</v>
      </c>
      <c r="I36">
        <v>1.1281310000000001E-3</v>
      </c>
      <c r="J36">
        <v>9.4216260000000007E-3</v>
      </c>
      <c r="K36">
        <v>4.8618100000000003E-4</v>
      </c>
      <c r="L36">
        <v>37.165868629999999</v>
      </c>
      <c r="M36">
        <v>19.378844730000001</v>
      </c>
      <c r="N36">
        <v>5.481161E-3</v>
      </c>
      <c r="O36">
        <v>71.760159090000002</v>
      </c>
      <c r="P36">
        <v>1.20055288</v>
      </c>
      <c r="Q36">
        <v>11.886709910344152</v>
      </c>
      <c r="S36">
        <v>4.0441986449999998</v>
      </c>
      <c r="T36">
        <v>0.13073400099999999</v>
      </c>
      <c r="V36">
        <v>9.9174183589999991</v>
      </c>
    </row>
    <row r="37" spans="1:22" x14ac:dyDescent="0.5">
      <c r="A37">
        <v>4</v>
      </c>
      <c r="B37">
        <v>75</v>
      </c>
      <c r="C37">
        <v>6</v>
      </c>
      <c r="E37" s="4">
        <v>4.5242528259999997</v>
      </c>
      <c r="F37">
        <v>254.2182066</v>
      </c>
      <c r="G37">
        <v>-518.50305400000002</v>
      </c>
      <c r="H37">
        <v>1.8887814999999999E-2</v>
      </c>
      <c r="I37">
        <v>1.0715950000000001E-3</v>
      </c>
      <c r="J37">
        <v>4.4092580000000001E-3</v>
      </c>
      <c r="K37">
        <v>4.73819E-4</v>
      </c>
      <c r="L37">
        <v>17.62588671</v>
      </c>
      <c r="M37">
        <v>9.3057909779999992</v>
      </c>
      <c r="N37">
        <v>7.5999270000000002E-3</v>
      </c>
      <c r="O37">
        <v>25.588964000000001</v>
      </c>
      <c r="P37">
        <v>1.6798192949999999</v>
      </c>
      <c r="Q37">
        <v>10.065747981718316</v>
      </c>
      <c r="S37">
        <v>4.0078571670000001</v>
      </c>
      <c r="T37">
        <v>-8.8565172919999995</v>
      </c>
      <c r="V37">
        <v>10.39140574</v>
      </c>
    </row>
    <row r="38" spans="1:22" x14ac:dyDescent="0.5">
      <c r="A38">
        <v>4</v>
      </c>
      <c r="B38">
        <v>75</v>
      </c>
      <c r="C38">
        <v>6</v>
      </c>
      <c r="E38" s="4">
        <v>4.5490655560000004</v>
      </c>
      <c r="F38">
        <v>444.15475479999998</v>
      </c>
      <c r="G38">
        <v>-379.47196100000002</v>
      </c>
      <c r="H38">
        <v>3.2183518000000001E-2</v>
      </c>
      <c r="I38">
        <v>1.031276E-3</v>
      </c>
      <c r="J38">
        <v>7.3101599999999996E-3</v>
      </c>
      <c r="K38">
        <v>4.6132399999999999E-4</v>
      </c>
      <c r="L38">
        <v>31.207480570000001</v>
      </c>
      <c r="M38">
        <v>15.846054779999999</v>
      </c>
      <c r="N38">
        <v>4.2465769999999996E-3</v>
      </c>
      <c r="O38">
        <v>25.149298340000001</v>
      </c>
      <c r="P38">
        <v>0.93350524999999995</v>
      </c>
      <c r="Q38">
        <v>5.6622828120627844</v>
      </c>
      <c r="S38">
        <v>4.0302115780000003</v>
      </c>
      <c r="T38">
        <v>-3.328269218</v>
      </c>
      <c r="V38">
        <v>9.1026975369999992</v>
      </c>
    </row>
    <row r="39" spans="1:22" x14ac:dyDescent="0.5">
      <c r="A39">
        <v>4</v>
      </c>
      <c r="B39">
        <v>40</v>
      </c>
      <c r="C39">
        <v>6</v>
      </c>
      <c r="E39" s="4">
        <v>4.5600031699999999</v>
      </c>
      <c r="F39">
        <v>365.79698350000001</v>
      </c>
      <c r="G39">
        <v>-1750.7850719999999</v>
      </c>
      <c r="H39">
        <v>8.7545149999999992E-3</v>
      </c>
      <c r="I39">
        <v>8.39908E-4</v>
      </c>
      <c r="J39">
        <v>2.2227290000000001E-3</v>
      </c>
      <c r="K39">
        <v>4.8697600000000002E-4</v>
      </c>
      <c r="L39">
        <v>10.423177709999999</v>
      </c>
      <c r="M39">
        <v>4.5643449519999999</v>
      </c>
      <c r="N39">
        <v>1.0523595E-2</v>
      </c>
      <c r="O39">
        <v>39.573981320000001</v>
      </c>
      <c r="P39">
        <v>2.3078043670000001</v>
      </c>
      <c r="Q39">
        <v>10.818564150351994</v>
      </c>
      <c r="S39">
        <v>4.0147644299999996</v>
      </c>
      <c r="T39">
        <v>-7.1483503969999997</v>
      </c>
      <c r="V39">
        <v>9.922637838</v>
      </c>
    </row>
    <row r="40" spans="1:22" x14ac:dyDescent="0.5">
      <c r="A40">
        <v>4</v>
      </c>
      <c r="B40">
        <v>40</v>
      </c>
      <c r="C40">
        <v>6</v>
      </c>
      <c r="E40" s="4">
        <v>4.5786360930000001</v>
      </c>
      <c r="F40">
        <v>653.52549069999998</v>
      </c>
      <c r="G40">
        <v>-292.37916109999998</v>
      </c>
      <c r="H40">
        <v>1.2940195E-2</v>
      </c>
      <c r="I40">
        <v>8.1051099999999998E-4</v>
      </c>
      <c r="J40">
        <v>3.1319939999999999E-3</v>
      </c>
      <c r="K40">
        <v>4.8287999999999998E-4</v>
      </c>
      <c r="L40">
        <v>15.96548385</v>
      </c>
      <c r="M40">
        <v>6.4860692169999998</v>
      </c>
      <c r="N40">
        <v>5.8580940000000003E-3</v>
      </c>
      <c r="O40">
        <v>117.46704389999999</v>
      </c>
      <c r="P40">
        <v>1.279440857</v>
      </c>
      <c r="Q40">
        <v>17.974362985318209</v>
      </c>
      <c r="S40">
        <v>4.03045806</v>
      </c>
      <c r="T40">
        <v>-3.2673141399999999</v>
      </c>
      <c r="V40">
        <v>7.7172876639999997</v>
      </c>
    </row>
    <row r="41" spans="1:22" x14ac:dyDescent="0.5">
      <c r="A41">
        <v>4</v>
      </c>
      <c r="B41">
        <v>40</v>
      </c>
      <c r="C41">
        <v>6</v>
      </c>
      <c r="E41" s="4">
        <v>4.5792674770000001</v>
      </c>
      <c r="F41">
        <v>599.50567980000005</v>
      </c>
      <c r="G41">
        <v>216.8410451</v>
      </c>
      <c r="H41">
        <v>1.3037814E-2</v>
      </c>
      <c r="I41">
        <v>7.6638599999999998E-4</v>
      </c>
      <c r="J41">
        <v>3.1546730000000002E-3</v>
      </c>
      <c r="K41">
        <v>4.7483699999999998E-4</v>
      </c>
      <c r="L41">
        <v>17.012067470000002</v>
      </c>
      <c r="M41">
        <v>6.6436972110000001</v>
      </c>
      <c r="N41">
        <v>7.3241690000000002E-3</v>
      </c>
      <c r="O41">
        <v>121.6315661</v>
      </c>
      <c r="P41">
        <v>1.5994193830000001</v>
      </c>
      <c r="Q41">
        <v>20.28864282663298</v>
      </c>
      <c r="S41">
        <v>4.0316664060000003</v>
      </c>
      <c r="T41">
        <v>-2.9684900280000002</v>
      </c>
      <c r="V41">
        <v>8.7612040170000007</v>
      </c>
    </row>
    <row r="42" spans="1:22" x14ac:dyDescent="0.5">
      <c r="A42">
        <v>4</v>
      </c>
      <c r="B42">
        <v>40</v>
      </c>
      <c r="C42">
        <v>6</v>
      </c>
      <c r="E42" s="4">
        <v>4.5869985680000003</v>
      </c>
      <c r="F42">
        <v>636.10917029999996</v>
      </c>
      <c r="G42">
        <v>-988.04640040000004</v>
      </c>
      <c r="H42">
        <v>1.3826217E-2</v>
      </c>
      <c r="I42">
        <v>7.13318E-4</v>
      </c>
      <c r="J42">
        <v>3.3305090000000002E-3</v>
      </c>
      <c r="K42">
        <v>4.7131799999999998E-4</v>
      </c>
      <c r="L42">
        <v>19.382967369999999</v>
      </c>
      <c r="M42">
        <v>7.0663715680000001</v>
      </c>
      <c r="N42">
        <v>6.8856899999999999E-3</v>
      </c>
      <c r="O42">
        <v>157.4336721</v>
      </c>
      <c r="P42">
        <v>1.501131998</v>
      </c>
      <c r="Q42">
        <v>24.749473746110528</v>
      </c>
      <c r="S42">
        <v>4.0368862109999997</v>
      </c>
      <c r="T42">
        <v>-1.67763163</v>
      </c>
      <c r="V42">
        <v>9.5350465030000002</v>
      </c>
    </row>
    <row r="43" spans="1:22" x14ac:dyDescent="0.5">
      <c r="A43">
        <v>4</v>
      </c>
      <c r="B43">
        <v>40</v>
      </c>
      <c r="C43">
        <v>6</v>
      </c>
      <c r="E43" s="4">
        <v>4.5735293629999996</v>
      </c>
      <c r="F43">
        <v>606.39842299999998</v>
      </c>
      <c r="G43">
        <v>647.54502290000005</v>
      </c>
      <c r="H43">
        <v>1.1048156E-2</v>
      </c>
      <c r="I43">
        <v>6.9256799999999996E-4</v>
      </c>
      <c r="J43">
        <v>2.728669E-3</v>
      </c>
      <c r="K43">
        <v>4.64103E-4</v>
      </c>
      <c r="L43">
        <v>15.95244611</v>
      </c>
      <c r="M43">
        <v>5.879444103</v>
      </c>
      <c r="N43">
        <v>8.3987809999999993E-3</v>
      </c>
      <c r="O43">
        <v>169.25109130000001</v>
      </c>
      <c r="P43">
        <v>1.8363895290000001</v>
      </c>
      <c r="Q43">
        <v>27.910872601329313</v>
      </c>
      <c r="S43">
        <v>4.0253180500000001</v>
      </c>
      <c r="T43">
        <v>-4.538439018</v>
      </c>
      <c r="V43">
        <v>7.089717018</v>
      </c>
    </row>
    <row r="44" spans="1:22" x14ac:dyDescent="0.5">
      <c r="A44">
        <v>4</v>
      </c>
      <c r="B44">
        <v>40</v>
      </c>
      <c r="C44">
        <v>6</v>
      </c>
      <c r="E44" s="4">
        <v>4.5804896599999996</v>
      </c>
      <c r="F44">
        <v>521.57660180000005</v>
      </c>
      <c r="G44">
        <v>575.83341710000002</v>
      </c>
      <c r="H44">
        <v>1.2868736E-2</v>
      </c>
      <c r="I44">
        <v>6.5490399999999999E-4</v>
      </c>
      <c r="J44">
        <v>3.1213E-3</v>
      </c>
      <c r="K44">
        <v>4.5466199999999999E-4</v>
      </c>
      <c r="L44">
        <v>19.64980074</v>
      </c>
      <c r="M44">
        <v>6.8650958790000001</v>
      </c>
      <c r="N44">
        <v>5.6266290000000002E-3</v>
      </c>
      <c r="O44">
        <v>64.447473959999996</v>
      </c>
      <c r="P44">
        <v>1.228390264</v>
      </c>
      <c r="Q44">
        <v>12.356281654044089</v>
      </c>
      <c r="S44">
        <v>4.0318137890000001</v>
      </c>
      <c r="T44">
        <v>-2.9320422530000001</v>
      </c>
      <c r="V44">
        <v>10.10746642</v>
      </c>
    </row>
    <row r="45" spans="1:22" x14ac:dyDescent="0.5">
      <c r="A45">
        <v>5</v>
      </c>
      <c r="B45">
        <v>40</v>
      </c>
      <c r="C45">
        <v>6</v>
      </c>
      <c r="E45" s="4">
        <v>4.5989106279999996</v>
      </c>
      <c r="F45">
        <v>499.59611969999997</v>
      </c>
      <c r="G45">
        <v>256.77477340000002</v>
      </c>
      <c r="H45">
        <v>1.6808297E-2</v>
      </c>
      <c r="I45">
        <v>7.6247399999999996E-4</v>
      </c>
      <c r="J45">
        <v>3.9289010000000003E-3</v>
      </c>
      <c r="K45">
        <v>4.3932800000000001E-4</v>
      </c>
      <c r="L45">
        <v>22.044420779999999</v>
      </c>
      <c r="M45">
        <v>8.9429841020000005</v>
      </c>
      <c r="N45">
        <v>5.3635920000000004E-3</v>
      </c>
      <c r="O45">
        <v>51.214302140000001</v>
      </c>
      <c r="P45">
        <v>1.1662744700000001</v>
      </c>
      <c r="Q45">
        <v>10.251140895720614</v>
      </c>
      <c r="S45">
        <v>4.0363873369999999</v>
      </c>
      <c r="T45">
        <v>-1.8010032890000001</v>
      </c>
      <c r="V45">
        <v>10.03591157</v>
      </c>
    </row>
    <row r="46" spans="1:22" x14ac:dyDescent="0.5">
      <c r="A46">
        <v>5</v>
      </c>
      <c r="B46">
        <v>40</v>
      </c>
      <c r="C46">
        <v>6</v>
      </c>
      <c r="E46" s="4">
        <v>4.5942192070000001</v>
      </c>
      <c r="F46">
        <v>452.684416</v>
      </c>
      <c r="G46">
        <v>-1238.385436</v>
      </c>
      <c r="H46">
        <v>1.6151609000000001E-2</v>
      </c>
      <c r="I46">
        <v>7.3798099999999997E-4</v>
      </c>
      <c r="J46">
        <v>3.792658E-3</v>
      </c>
      <c r="K46">
        <v>4.3751E-4</v>
      </c>
      <c r="L46">
        <v>21.886213210000001</v>
      </c>
      <c r="M46">
        <v>8.6687426720000005</v>
      </c>
      <c r="N46">
        <v>5.9753699999999998E-3</v>
      </c>
      <c r="O46">
        <v>54.156260369999998</v>
      </c>
      <c r="P46">
        <v>1.3006279599999999</v>
      </c>
      <c r="Q46">
        <v>11.963358678996363</v>
      </c>
      <c r="S46">
        <v>4.0295092669999999</v>
      </c>
      <c r="T46">
        <v>-3.5019507750000001</v>
      </c>
      <c r="V46">
        <v>9.3878729249999999</v>
      </c>
    </row>
    <row r="47" spans="1:22" x14ac:dyDescent="0.5">
      <c r="A47">
        <v>5</v>
      </c>
      <c r="B47">
        <v>40</v>
      </c>
      <c r="C47">
        <v>6</v>
      </c>
      <c r="E47" s="4">
        <v>4.5851844120000003</v>
      </c>
      <c r="F47">
        <v>412.39993190000001</v>
      </c>
      <c r="G47">
        <v>-3.5323062919999999</v>
      </c>
      <c r="H47">
        <v>1.4312353999999999E-2</v>
      </c>
      <c r="I47">
        <v>7.1728999999999998E-4</v>
      </c>
      <c r="J47">
        <v>3.3959160000000001E-3</v>
      </c>
      <c r="K47">
        <v>4.3059800000000003E-4</v>
      </c>
      <c r="L47">
        <v>19.953383129999999</v>
      </c>
      <c r="M47">
        <v>7.8865180730000004</v>
      </c>
      <c r="N47">
        <v>6.7515980000000001E-3</v>
      </c>
      <c r="O47">
        <v>39.911351410000002</v>
      </c>
      <c r="P47">
        <v>1.4724813320000001</v>
      </c>
      <c r="Q47">
        <v>9.6778268672648142</v>
      </c>
      <c r="S47">
        <v>4.0222549499999998</v>
      </c>
      <c r="T47">
        <v>-5.2959439240000004</v>
      </c>
      <c r="V47">
        <v>8.6776596549999994</v>
      </c>
    </row>
    <row r="48" spans="1:22" x14ac:dyDescent="0.5">
      <c r="A48">
        <v>5</v>
      </c>
      <c r="B48">
        <v>40</v>
      </c>
      <c r="C48">
        <v>6</v>
      </c>
      <c r="E48" s="4">
        <v>4.5838451679999999</v>
      </c>
      <c r="F48">
        <v>434.83136860000002</v>
      </c>
      <c r="G48">
        <v>-1269.5194939999999</v>
      </c>
      <c r="H48">
        <v>1.4200856E-2</v>
      </c>
      <c r="I48">
        <v>6.7815300000000002E-4</v>
      </c>
      <c r="J48">
        <v>3.3718369999999999E-3</v>
      </c>
      <c r="K48">
        <v>4.2518599999999998E-4</v>
      </c>
      <c r="L48">
        <v>20.940503410000002</v>
      </c>
      <c r="M48">
        <v>7.9302535580000004</v>
      </c>
      <c r="N48">
        <v>9.8838580000000006E-3</v>
      </c>
      <c r="O48">
        <v>113.648662</v>
      </c>
      <c r="P48">
        <v>2.1562373149999998</v>
      </c>
      <c r="Q48">
        <v>26.13626113633606</v>
      </c>
      <c r="S48">
        <v>4.0222629489999999</v>
      </c>
      <c r="T48">
        <v>-5.2939659450000001</v>
      </c>
      <c r="V48">
        <v>8.0527494609999994</v>
      </c>
    </row>
    <row r="49" spans="1:22" x14ac:dyDescent="0.5">
      <c r="A49">
        <v>5</v>
      </c>
      <c r="B49">
        <v>40</v>
      </c>
      <c r="C49">
        <v>6</v>
      </c>
      <c r="E49" s="4">
        <v>4.5952102339999996</v>
      </c>
      <c r="F49">
        <v>548.26498389999995</v>
      </c>
      <c r="G49">
        <v>4806.1507670000001</v>
      </c>
      <c r="H49">
        <v>1.6013651E-2</v>
      </c>
      <c r="I49">
        <v>6.5809500000000003E-4</v>
      </c>
      <c r="J49">
        <v>3.7581789999999999E-3</v>
      </c>
      <c r="K49">
        <v>4.1692299999999998E-4</v>
      </c>
      <c r="L49">
        <v>24.333335049999999</v>
      </c>
      <c r="M49">
        <v>9.0140904620000004</v>
      </c>
      <c r="N49">
        <v>6.1540509999999998E-3</v>
      </c>
      <c r="O49">
        <v>82.750062900000003</v>
      </c>
      <c r="P49">
        <v>1.339231718</v>
      </c>
      <c r="Q49">
        <v>15.093078224943341</v>
      </c>
      <c r="S49">
        <v>4.0314873899999997</v>
      </c>
      <c r="T49">
        <v>-3.0127607099999998</v>
      </c>
      <c r="V49">
        <v>7.9126162239999998</v>
      </c>
    </row>
    <row r="50" spans="1:22" x14ac:dyDescent="0.5">
      <c r="A50">
        <v>5</v>
      </c>
      <c r="B50">
        <v>40</v>
      </c>
      <c r="C50">
        <v>6</v>
      </c>
      <c r="E50" s="4">
        <v>4.5918126460000002</v>
      </c>
      <c r="F50">
        <v>418.63946019999997</v>
      </c>
      <c r="G50">
        <v>209.8659839</v>
      </c>
      <c r="H50">
        <v>1.4382439E-2</v>
      </c>
      <c r="I50">
        <v>6.8678399999999996E-4</v>
      </c>
      <c r="J50">
        <v>3.3977650000000001E-3</v>
      </c>
      <c r="K50">
        <v>4.1446000000000001E-4</v>
      </c>
      <c r="L50">
        <v>20.941727050000001</v>
      </c>
      <c r="M50">
        <v>8.1980490439999993</v>
      </c>
      <c r="N50">
        <v>9.0759580000000003E-3</v>
      </c>
      <c r="O50">
        <v>49.332608639999997</v>
      </c>
      <c r="P50">
        <v>1.976552243</v>
      </c>
      <c r="Q50">
        <v>11.78403216372196</v>
      </c>
      <c r="S50">
        <v>4.0270226779999998</v>
      </c>
      <c r="T50">
        <v>-4.1168843930000003</v>
      </c>
      <c r="V50">
        <v>9.6759755550000008</v>
      </c>
    </row>
    <row r="51" spans="1:22" x14ac:dyDescent="0.5">
      <c r="A51">
        <v>6</v>
      </c>
      <c r="B51">
        <v>40</v>
      </c>
      <c r="C51">
        <v>6</v>
      </c>
      <c r="E51" s="4">
        <v>4.5707735610000002</v>
      </c>
      <c r="F51">
        <v>379.50375759999997</v>
      </c>
      <c r="G51">
        <v>46.013821280000002</v>
      </c>
      <c r="H51">
        <v>1.3441394000000001E-2</v>
      </c>
      <c r="I51">
        <v>7.6500699999999995E-4</v>
      </c>
      <c r="J51">
        <v>3.1901199999999998E-3</v>
      </c>
      <c r="K51">
        <v>4.17014E-4</v>
      </c>
      <c r="L51">
        <v>17.570288260000002</v>
      </c>
      <c r="M51">
        <v>7.6499027860000002</v>
      </c>
      <c r="N51">
        <v>6.4953789999999999E-3</v>
      </c>
      <c r="O51">
        <v>52.811516580000003</v>
      </c>
      <c r="P51">
        <v>1.4210677899999999</v>
      </c>
      <c r="Q51">
        <v>13.915940362220013</v>
      </c>
      <c r="S51">
        <v>4.0138305460000003</v>
      </c>
      <c r="T51">
        <v>-7.3793000009999998</v>
      </c>
      <c r="V51">
        <v>7.581525289</v>
      </c>
    </row>
    <row r="52" spans="1:22" x14ac:dyDescent="0.5">
      <c r="A52">
        <v>6</v>
      </c>
      <c r="B52">
        <v>40</v>
      </c>
      <c r="C52">
        <v>6</v>
      </c>
      <c r="E52" s="4">
        <v>4.5689435950000004</v>
      </c>
      <c r="F52">
        <v>316.28515599999997</v>
      </c>
      <c r="G52">
        <v>-575.51557909999997</v>
      </c>
      <c r="H52">
        <v>1.2423856E-2</v>
      </c>
      <c r="I52">
        <v>6.6009200000000004E-4</v>
      </c>
      <c r="J52">
        <v>2.9703120000000001E-3</v>
      </c>
      <c r="K52">
        <v>3.9554599999999998E-4</v>
      </c>
      <c r="L52">
        <v>18.821404909999998</v>
      </c>
      <c r="M52">
        <v>7.5093936389999998</v>
      </c>
      <c r="N52">
        <v>7.7135939999999998E-3</v>
      </c>
      <c r="O52">
        <v>31.199014170000002</v>
      </c>
      <c r="P52">
        <v>1.6882665139999999</v>
      </c>
      <c r="Q52">
        <v>9.8642043668973205</v>
      </c>
      <c r="S52">
        <v>4.0117460600000001</v>
      </c>
      <c r="T52">
        <v>-7.8947936739999998</v>
      </c>
      <c r="V52">
        <v>9.6526566089999992</v>
      </c>
    </row>
    <row r="53" spans="1:22" x14ac:dyDescent="0.5">
      <c r="A53">
        <v>6</v>
      </c>
      <c r="B53">
        <v>40</v>
      </c>
      <c r="C53">
        <v>6</v>
      </c>
      <c r="E53" s="4">
        <v>4.5856758009999998</v>
      </c>
      <c r="F53">
        <v>458.62350149999997</v>
      </c>
      <c r="G53">
        <v>-21375.396339999999</v>
      </c>
      <c r="H53">
        <v>1.5625895000000001E-2</v>
      </c>
      <c r="I53">
        <v>6.3126999999999996E-4</v>
      </c>
      <c r="J53">
        <v>3.6566929999999999E-3</v>
      </c>
      <c r="K53">
        <v>3.86723E-4</v>
      </c>
      <c r="L53">
        <v>24.75310502</v>
      </c>
      <c r="M53">
        <v>9.455581059</v>
      </c>
      <c r="N53">
        <v>4.7399060000000003E-3</v>
      </c>
      <c r="O53">
        <v>37.853551019999998</v>
      </c>
      <c r="P53">
        <v>1.0336329959999999</v>
      </c>
      <c r="Q53">
        <v>8.2537311969827165</v>
      </c>
      <c r="S53">
        <v>4.0261948150000002</v>
      </c>
      <c r="T53">
        <v>-4.3216149269999997</v>
      </c>
      <c r="V53">
        <v>8.3625036250000004</v>
      </c>
    </row>
    <row r="54" spans="1:22" x14ac:dyDescent="0.5">
      <c r="A54">
        <v>6</v>
      </c>
      <c r="B54">
        <v>40</v>
      </c>
      <c r="C54">
        <v>6</v>
      </c>
      <c r="E54" s="4">
        <v>4.588585814</v>
      </c>
      <c r="F54">
        <v>441.3134384</v>
      </c>
      <c r="G54">
        <v>-87.757034020000006</v>
      </c>
      <c r="H54">
        <v>1.5271663E-2</v>
      </c>
      <c r="I54">
        <v>6.2859299999999999E-4</v>
      </c>
      <c r="J54">
        <v>3.5771990000000001E-3</v>
      </c>
      <c r="K54">
        <v>3.8582800000000001E-4</v>
      </c>
      <c r="L54">
        <v>24.29500831</v>
      </c>
      <c r="M54">
        <v>9.2714971940000002</v>
      </c>
      <c r="N54">
        <v>7.4260970000000004E-3</v>
      </c>
      <c r="O54">
        <v>37.18384631</v>
      </c>
      <c r="P54">
        <v>1.618384641</v>
      </c>
      <c r="Q54">
        <v>8.4257226439356945</v>
      </c>
      <c r="S54">
        <v>4.0260399119999999</v>
      </c>
      <c r="T54">
        <v>-4.359922557</v>
      </c>
      <c r="V54">
        <v>8.7560870610000006</v>
      </c>
    </row>
    <row r="55" spans="1:22" x14ac:dyDescent="0.5">
      <c r="A55">
        <v>6</v>
      </c>
      <c r="B55">
        <v>40</v>
      </c>
      <c r="C55">
        <v>6</v>
      </c>
      <c r="E55" s="4">
        <v>4.5700486299999996</v>
      </c>
      <c r="F55">
        <v>365.36569270000001</v>
      </c>
      <c r="G55">
        <v>-748.51071200000001</v>
      </c>
      <c r="H55">
        <v>1.0385439999999999E-2</v>
      </c>
      <c r="I55">
        <v>5.9708999999999999E-4</v>
      </c>
      <c r="J55">
        <v>2.5219880000000002E-3</v>
      </c>
      <c r="K55">
        <v>3.7993800000000002E-4</v>
      </c>
      <c r="L55">
        <v>17.39343143</v>
      </c>
      <c r="M55">
        <v>6.6378907270000003</v>
      </c>
      <c r="N55">
        <v>8.1488089999999999E-3</v>
      </c>
      <c r="O55">
        <v>51.069873200000004</v>
      </c>
      <c r="P55">
        <v>1.7830902150000001</v>
      </c>
      <c r="Q55">
        <v>13.977741813305178</v>
      </c>
      <c r="S55">
        <v>4.0117811809999999</v>
      </c>
      <c r="T55">
        <v>-7.8861082790000001</v>
      </c>
      <c r="V55">
        <v>7.5794391890000004</v>
      </c>
    </row>
    <row r="56" spans="1:22" x14ac:dyDescent="0.5">
      <c r="A56">
        <v>6</v>
      </c>
      <c r="B56">
        <v>40</v>
      </c>
      <c r="C56">
        <v>6</v>
      </c>
      <c r="E56" s="4">
        <v>4.5959132230000002</v>
      </c>
      <c r="F56">
        <v>533.80644489999997</v>
      </c>
      <c r="G56">
        <v>1735.6242589999999</v>
      </c>
      <c r="H56">
        <v>1.6046653000000001E-2</v>
      </c>
      <c r="I56">
        <v>5.7597300000000002E-4</v>
      </c>
      <c r="J56">
        <v>3.7379069999999999E-3</v>
      </c>
      <c r="K56">
        <v>3.7259700000000001E-4</v>
      </c>
      <c r="L56">
        <v>27.860096290000001</v>
      </c>
      <c r="M56">
        <v>10.032033719999999</v>
      </c>
      <c r="N56">
        <v>6.7454560000000004E-3</v>
      </c>
      <c r="O56">
        <v>96.604486080000001</v>
      </c>
      <c r="P56">
        <v>1.4677073839999999</v>
      </c>
      <c r="Q56">
        <v>18.097287322579497</v>
      </c>
      <c r="S56">
        <v>4.0327451910000001</v>
      </c>
      <c r="T56">
        <v>-2.7017062549999999</v>
      </c>
      <c r="V56">
        <v>8.4162260090000007</v>
      </c>
    </row>
    <row r="57" spans="1:22" x14ac:dyDescent="0.5">
      <c r="A57">
        <v>6</v>
      </c>
      <c r="B57">
        <v>40</v>
      </c>
      <c r="C57">
        <v>6</v>
      </c>
      <c r="E57" s="4">
        <v>4.5192863540000001</v>
      </c>
      <c r="F57">
        <v>199.3627639</v>
      </c>
      <c r="G57">
        <v>2935.2854080000002</v>
      </c>
      <c r="H57">
        <v>7.1232530000000004E-3</v>
      </c>
      <c r="I57">
        <v>5.5293599999999997E-4</v>
      </c>
      <c r="J57">
        <v>1.816174E-3</v>
      </c>
      <c r="K57">
        <v>3.6246800000000001E-4</v>
      </c>
      <c r="L57">
        <v>12.88259088</v>
      </c>
      <c r="M57">
        <v>5.0105820699999999</v>
      </c>
      <c r="N57">
        <v>1.3682191999999999E-2</v>
      </c>
      <c r="O57">
        <v>18.771524759999998</v>
      </c>
      <c r="P57">
        <v>3.027511622</v>
      </c>
      <c r="Q57">
        <v>9.415762699505791</v>
      </c>
      <c r="S57">
        <v>3.9672041689999999</v>
      </c>
      <c r="T57">
        <v>-18.91000777</v>
      </c>
      <c r="V57">
        <v>7.4266242279999997</v>
      </c>
    </row>
    <row r="58" spans="1:22" x14ac:dyDescent="0.5">
      <c r="A58">
        <v>6</v>
      </c>
      <c r="B58">
        <v>40</v>
      </c>
      <c r="C58">
        <v>6</v>
      </c>
      <c r="E58" s="4">
        <v>4.5782412709999996</v>
      </c>
      <c r="F58">
        <v>399.61485690000001</v>
      </c>
      <c r="G58">
        <v>268.5547411</v>
      </c>
      <c r="H58">
        <v>1.2164256E-2</v>
      </c>
      <c r="I58">
        <v>5.3946699999999996E-4</v>
      </c>
      <c r="J58">
        <v>2.896867E-3</v>
      </c>
      <c r="K58">
        <v>3.5746500000000001E-4</v>
      </c>
      <c r="L58">
        <v>22.548658769999999</v>
      </c>
      <c r="M58">
        <v>8.1039146199999994</v>
      </c>
      <c r="N58">
        <v>8.2158709999999996E-3</v>
      </c>
      <c r="O58">
        <v>48.429617</v>
      </c>
      <c r="P58">
        <v>1.794547508</v>
      </c>
      <c r="Q58">
        <v>12.119073193547223</v>
      </c>
      <c r="S58">
        <v>4.0180967399999998</v>
      </c>
      <c r="T58">
        <v>-6.3242698869999998</v>
      </c>
      <c r="V58">
        <v>7.9770253579999997</v>
      </c>
    </row>
    <row r="59" spans="1:22" x14ac:dyDescent="0.5">
      <c r="A59">
        <v>6</v>
      </c>
      <c r="B59">
        <v>40</v>
      </c>
      <c r="C59">
        <v>6</v>
      </c>
      <c r="E59" s="4">
        <v>4.5799533690000001</v>
      </c>
      <c r="F59">
        <v>351.63598780000001</v>
      </c>
      <c r="G59">
        <v>208.9431433</v>
      </c>
      <c r="H59">
        <v>1.1084597E-2</v>
      </c>
      <c r="I59">
        <v>5.3181699999999997E-4</v>
      </c>
      <c r="J59">
        <v>2.6600299999999999E-3</v>
      </c>
      <c r="K59">
        <v>3.5587800000000001E-4</v>
      </c>
      <c r="L59">
        <v>20.842872629999999</v>
      </c>
      <c r="M59">
        <v>7.4745494050000003</v>
      </c>
      <c r="N59">
        <v>9.7174529999999992E-3</v>
      </c>
      <c r="O59">
        <v>42.593450969999999</v>
      </c>
      <c r="P59">
        <v>2.1217362419999999</v>
      </c>
      <c r="Q59">
        <v>12.112938506802061</v>
      </c>
      <c r="S59">
        <v>4.0190236439999998</v>
      </c>
      <c r="T59">
        <v>-6.0950464210000002</v>
      </c>
      <c r="V59">
        <v>9.8973636900000006</v>
      </c>
    </row>
    <row r="60" spans="1:22" x14ac:dyDescent="0.5">
      <c r="A60">
        <v>6</v>
      </c>
      <c r="B60">
        <v>40</v>
      </c>
      <c r="C60">
        <v>6</v>
      </c>
      <c r="E60" s="4">
        <v>4.5832100130000004</v>
      </c>
      <c r="F60">
        <v>465.37157869999999</v>
      </c>
      <c r="G60">
        <v>405.71310080000001</v>
      </c>
      <c r="H60">
        <v>1.4735856E-2</v>
      </c>
      <c r="I60">
        <v>5.2315200000000004E-4</v>
      </c>
      <c r="J60">
        <v>3.4548700000000001E-3</v>
      </c>
      <c r="K60">
        <v>3.5370699999999998E-4</v>
      </c>
      <c r="L60">
        <v>28.16745061</v>
      </c>
      <c r="M60">
        <v>9.7676091179999993</v>
      </c>
      <c r="N60">
        <v>4.8560269999999997E-3</v>
      </c>
      <c r="O60">
        <v>39.565390389999997</v>
      </c>
      <c r="P60">
        <v>1.0595253920000001</v>
      </c>
      <c r="Q60">
        <v>8.5018922944380488</v>
      </c>
      <c r="S60">
        <v>4.0214472690000003</v>
      </c>
      <c r="T60">
        <v>-5.4956835120000003</v>
      </c>
      <c r="V60">
        <v>7.0283227449999996</v>
      </c>
    </row>
    <row r="61" spans="1:22" x14ac:dyDescent="0.5">
      <c r="A61">
        <v>6</v>
      </c>
      <c r="B61">
        <v>40</v>
      </c>
      <c r="C61">
        <v>6</v>
      </c>
      <c r="E61" s="4">
        <v>4.5957453609999996</v>
      </c>
      <c r="F61">
        <v>445.25485020000002</v>
      </c>
      <c r="G61">
        <v>29.103595909999999</v>
      </c>
      <c r="H61">
        <v>1.3458886999999999E-2</v>
      </c>
      <c r="I61">
        <v>5.2326300000000005E-4</v>
      </c>
      <c r="J61">
        <v>3.1710940000000002E-3</v>
      </c>
      <c r="K61">
        <v>3.5646899999999999E-4</v>
      </c>
      <c r="L61">
        <v>25.721078210000002</v>
      </c>
      <c r="M61">
        <v>8.8958496090000008</v>
      </c>
      <c r="N61">
        <v>9.6625730000000007E-3</v>
      </c>
      <c r="O61">
        <v>54.022439130000002</v>
      </c>
      <c r="P61">
        <v>2.102504095</v>
      </c>
      <c r="Q61">
        <v>12.132925470825112</v>
      </c>
      <c r="S61">
        <v>4.0335187860000001</v>
      </c>
      <c r="T61">
        <v>-2.5103963610000002</v>
      </c>
      <c r="V61">
        <v>10.50447819</v>
      </c>
    </row>
    <row r="62" spans="1:22" x14ac:dyDescent="0.5">
      <c r="A62">
        <v>7</v>
      </c>
      <c r="B62">
        <v>40</v>
      </c>
      <c r="C62">
        <v>6</v>
      </c>
      <c r="E62" s="4">
        <v>4.5597898319999999</v>
      </c>
      <c r="F62">
        <v>420.57803960000001</v>
      </c>
      <c r="G62">
        <v>142.9573432</v>
      </c>
      <c r="H62">
        <v>1.2344440999999999E-2</v>
      </c>
      <c r="I62">
        <v>4.5943500000000001E-4</v>
      </c>
      <c r="J62">
        <v>2.9213170000000001E-3</v>
      </c>
      <c r="K62">
        <v>3.1451199999999997E-4</v>
      </c>
      <c r="L62">
        <v>26.868737079999999</v>
      </c>
      <c r="M62">
        <v>9.2884177500000007</v>
      </c>
      <c r="N62">
        <v>7.1553520000000002E-3</v>
      </c>
      <c r="O62">
        <v>43.372543630000003</v>
      </c>
      <c r="P62">
        <v>1.569228541</v>
      </c>
      <c r="Q62">
        <v>10.312603023983472</v>
      </c>
      <c r="S62">
        <v>4.0263393150000004</v>
      </c>
      <c r="T62">
        <v>-4.2858802599999999</v>
      </c>
      <c r="V62">
        <v>9.2897659650000008</v>
      </c>
    </row>
    <row r="63" spans="1:22" x14ac:dyDescent="0.5">
      <c r="A63">
        <v>7</v>
      </c>
      <c r="B63">
        <v>40</v>
      </c>
      <c r="C63">
        <v>6</v>
      </c>
      <c r="E63" s="4">
        <v>4.5664526939999996</v>
      </c>
      <c r="F63">
        <v>611.66933719999997</v>
      </c>
      <c r="G63">
        <v>296.8218387</v>
      </c>
      <c r="H63">
        <v>1.4738159000000001E-2</v>
      </c>
      <c r="I63">
        <v>4.9711299999999998E-4</v>
      </c>
      <c r="J63">
        <v>3.4289490000000001E-3</v>
      </c>
      <c r="K63">
        <v>3.1006700000000002E-4</v>
      </c>
      <c r="L63">
        <v>29.647497860000001</v>
      </c>
      <c r="M63">
        <v>11.05874846</v>
      </c>
      <c r="N63">
        <v>5.8608929999999998E-3</v>
      </c>
      <c r="O63">
        <v>85.442202980000005</v>
      </c>
      <c r="P63">
        <v>1.2834674690000001</v>
      </c>
      <c r="Q63">
        <v>13.968691543559036</v>
      </c>
      <c r="S63">
        <v>4.0304554230000003</v>
      </c>
      <c r="T63">
        <v>-3.2679662139999999</v>
      </c>
      <c r="V63">
        <v>6.4451819090000004</v>
      </c>
    </row>
    <row r="64" spans="1:22" x14ac:dyDescent="0.5">
      <c r="A64">
        <v>7</v>
      </c>
      <c r="B64">
        <v>40</v>
      </c>
      <c r="C64">
        <v>6</v>
      </c>
      <c r="E64" s="4">
        <v>4.5659742259999998</v>
      </c>
      <c r="F64">
        <v>450.83235070000001</v>
      </c>
      <c r="G64">
        <v>11.399632390000001</v>
      </c>
      <c r="H64">
        <v>1.235547E-2</v>
      </c>
      <c r="I64">
        <v>4.9389499999999995E-4</v>
      </c>
      <c r="J64">
        <v>2.9099809999999999E-3</v>
      </c>
      <c r="K64">
        <v>3.1199199999999998E-4</v>
      </c>
      <c r="L64">
        <v>25.01639626</v>
      </c>
      <c r="M64">
        <v>9.3271036400000007</v>
      </c>
      <c r="N64">
        <v>5.7498219999999999E-3</v>
      </c>
      <c r="O64">
        <v>64.911726079999994</v>
      </c>
      <c r="P64">
        <v>1.2592760549999999</v>
      </c>
      <c r="Q64">
        <v>14.398196131935212</v>
      </c>
      <c r="S64">
        <v>4.031916904</v>
      </c>
      <c r="T64">
        <v>-2.9065419100000001</v>
      </c>
      <c r="V64">
        <v>9.8448799190000003</v>
      </c>
    </row>
    <row r="65" spans="1:22" x14ac:dyDescent="0.5">
      <c r="A65">
        <v>7</v>
      </c>
      <c r="B65">
        <v>40</v>
      </c>
      <c r="C65">
        <v>6</v>
      </c>
      <c r="E65" s="4">
        <v>4.5636219569999996</v>
      </c>
      <c r="F65">
        <v>466.91678789999997</v>
      </c>
      <c r="G65">
        <v>-1120.9379080000001</v>
      </c>
      <c r="H65">
        <v>1.3853811000000001E-2</v>
      </c>
      <c r="I65">
        <v>4.8011700000000001E-4</v>
      </c>
      <c r="J65">
        <v>3.2335520000000002E-3</v>
      </c>
      <c r="K65">
        <v>3.0307499999999998E-4</v>
      </c>
      <c r="L65">
        <v>28.8550863</v>
      </c>
      <c r="M65">
        <v>10.669145540000001</v>
      </c>
      <c r="N65">
        <v>6.8612600000000001E-3</v>
      </c>
      <c r="O65">
        <v>37.944134579999997</v>
      </c>
      <c r="P65">
        <v>1.503468131</v>
      </c>
      <c r="Q65">
        <v>8.1265303718585784</v>
      </c>
      <c r="S65">
        <v>4.0280528880000004</v>
      </c>
      <c r="T65">
        <v>-3.862113264</v>
      </c>
      <c r="V65">
        <v>8.4936350059999999</v>
      </c>
    </row>
    <row r="66" spans="1:22" x14ac:dyDescent="0.5">
      <c r="A66">
        <v>7</v>
      </c>
      <c r="B66">
        <v>40</v>
      </c>
      <c r="C66">
        <v>6</v>
      </c>
      <c r="E66" s="4">
        <v>4.5648256480000002</v>
      </c>
      <c r="F66">
        <v>464.02906330000002</v>
      </c>
      <c r="G66">
        <v>581.72098389999996</v>
      </c>
      <c r="H66">
        <v>1.3453827999999999E-2</v>
      </c>
      <c r="I66">
        <v>4.7015199999999999E-4</v>
      </c>
      <c r="J66">
        <v>3.1403080000000001E-3</v>
      </c>
      <c r="K66">
        <v>2.9640599999999998E-4</v>
      </c>
      <c r="L66">
        <v>28.615899370000001</v>
      </c>
      <c r="M66">
        <v>10.59461924</v>
      </c>
      <c r="N66">
        <v>6.5550440000000003E-3</v>
      </c>
      <c r="O66">
        <v>53.643003440000001</v>
      </c>
      <c r="P66">
        <v>1.4359899570000001</v>
      </c>
      <c r="Q66">
        <v>11.560268026858308</v>
      </c>
      <c r="S66">
        <v>4.0304104150000004</v>
      </c>
      <c r="T66">
        <v>-3.2790968199999999</v>
      </c>
      <c r="V66">
        <v>9.1457153919999996</v>
      </c>
    </row>
    <row r="67" spans="1:22" x14ac:dyDescent="0.5">
      <c r="A67">
        <v>7</v>
      </c>
      <c r="B67">
        <v>40</v>
      </c>
      <c r="C67">
        <v>6</v>
      </c>
      <c r="E67" s="4">
        <v>4.5667747219999999</v>
      </c>
      <c r="F67">
        <v>431.96584790000003</v>
      </c>
      <c r="G67">
        <v>2394.3237859999999</v>
      </c>
      <c r="H67">
        <v>1.1063676999999999E-2</v>
      </c>
      <c r="I67">
        <v>4.6295700000000001E-4</v>
      </c>
      <c r="J67">
        <v>2.6167030000000002E-3</v>
      </c>
      <c r="K67">
        <v>2.9533000000000001E-4</v>
      </c>
      <c r="L67">
        <v>23.89784212</v>
      </c>
      <c r="M67">
        <v>8.860258323</v>
      </c>
      <c r="N67">
        <v>8.356713E-3</v>
      </c>
      <c r="O67">
        <v>61.099710219999999</v>
      </c>
      <c r="P67">
        <v>1.8298939279999999</v>
      </c>
      <c r="Q67">
        <v>14.144569649900788</v>
      </c>
      <c r="S67">
        <v>4.0307607970000001</v>
      </c>
      <c r="T67">
        <v>-3.19244723</v>
      </c>
      <c r="V67">
        <v>10.05972656</v>
      </c>
    </row>
    <row r="68" spans="1:22" x14ac:dyDescent="0.5">
      <c r="A68">
        <v>7</v>
      </c>
      <c r="B68">
        <v>40</v>
      </c>
      <c r="C68">
        <v>6</v>
      </c>
      <c r="E68" s="4">
        <v>4.5704255759999999</v>
      </c>
      <c r="F68">
        <v>498.5895213</v>
      </c>
      <c r="G68">
        <v>258.13058180000002</v>
      </c>
      <c r="H68">
        <v>1.3617427E-2</v>
      </c>
      <c r="I68">
        <v>4.6124600000000001E-4</v>
      </c>
      <c r="J68">
        <v>3.1698640000000001E-3</v>
      </c>
      <c r="K68">
        <v>2.9105500000000002E-4</v>
      </c>
      <c r="L68">
        <v>29.523121400000001</v>
      </c>
      <c r="M68">
        <v>10.890931480000001</v>
      </c>
      <c r="N68">
        <v>9.2896920000000004E-3</v>
      </c>
      <c r="O68">
        <v>90.657710260000002</v>
      </c>
      <c r="P68">
        <v>2.032566074</v>
      </c>
      <c r="Q68">
        <v>18.182835055101666</v>
      </c>
      <c r="S68">
        <v>4.0347668880000001</v>
      </c>
      <c r="T68">
        <v>-2.2017405110000001</v>
      </c>
      <c r="V68">
        <v>9.4478453420000008</v>
      </c>
    </row>
    <row r="69" spans="1:22" x14ac:dyDescent="0.5">
      <c r="A69">
        <v>7</v>
      </c>
      <c r="B69">
        <v>40</v>
      </c>
      <c r="C69">
        <v>6</v>
      </c>
      <c r="E69" s="4">
        <v>4.5622119970000004</v>
      </c>
      <c r="F69">
        <v>374.3654904</v>
      </c>
      <c r="G69">
        <v>3562.8815589999999</v>
      </c>
      <c r="H69">
        <v>1.059379E-2</v>
      </c>
      <c r="I69">
        <v>4.4935500000000002E-4</v>
      </c>
      <c r="J69">
        <v>2.5109889999999999E-3</v>
      </c>
      <c r="K69">
        <v>2.8746000000000002E-4</v>
      </c>
      <c r="L69">
        <v>23.575528609999999</v>
      </c>
      <c r="M69">
        <v>8.7350947239999996</v>
      </c>
      <c r="N69">
        <v>6.8176069999999998E-3</v>
      </c>
      <c r="O69">
        <v>38.094186149999999</v>
      </c>
      <c r="P69">
        <v>1.4943644330000001</v>
      </c>
      <c r="Q69">
        <v>10.17566712927982</v>
      </c>
      <c r="S69">
        <v>4.0263581720000001</v>
      </c>
      <c r="T69">
        <v>-4.2812167609999996</v>
      </c>
      <c r="V69">
        <v>10.80394712</v>
      </c>
    </row>
    <row r="70" spans="1:22" x14ac:dyDescent="0.5">
      <c r="A70">
        <v>7</v>
      </c>
      <c r="B70">
        <v>40</v>
      </c>
      <c r="C70">
        <v>6</v>
      </c>
      <c r="E70" s="4">
        <v>4.5308759060000003</v>
      </c>
      <c r="F70">
        <v>278.34640999999999</v>
      </c>
      <c r="G70">
        <v>100.75986570000001</v>
      </c>
      <c r="H70">
        <v>8.2611869999999997E-3</v>
      </c>
      <c r="I70">
        <v>4.2705599999999999E-4</v>
      </c>
      <c r="J70">
        <v>2.0052680000000002E-3</v>
      </c>
      <c r="K70">
        <v>2.7674600000000002E-4</v>
      </c>
      <c r="L70">
        <v>19.344502290000001</v>
      </c>
      <c r="M70">
        <v>7.2458688000000002</v>
      </c>
      <c r="N70">
        <v>1.0559743999999999E-2</v>
      </c>
      <c r="O70">
        <v>32.898543349999997</v>
      </c>
      <c r="P70">
        <v>2.3306186050000002</v>
      </c>
      <c r="Q70">
        <v>11.819280640264051</v>
      </c>
      <c r="S70">
        <v>3.9998455700000002</v>
      </c>
      <c r="T70">
        <v>-10.837785999999999</v>
      </c>
      <c r="V70">
        <v>8.9397086330000004</v>
      </c>
    </row>
    <row r="71" spans="1:22" x14ac:dyDescent="0.5">
      <c r="A71">
        <v>7</v>
      </c>
      <c r="B71">
        <v>40</v>
      </c>
      <c r="C71">
        <v>6</v>
      </c>
      <c r="E71" s="4">
        <v>4.5647307760000002</v>
      </c>
      <c r="F71">
        <v>488.79629260000002</v>
      </c>
      <c r="G71">
        <v>1285.336405</v>
      </c>
      <c r="H71">
        <v>3.3593244000000001E-2</v>
      </c>
      <c r="I71">
        <v>4.1592799999999998E-4</v>
      </c>
      <c r="J71">
        <v>7.5455260000000003E-3</v>
      </c>
      <c r="K71">
        <v>2.7756900000000003E-4</v>
      </c>
      <c r="L71">
        <v>80.766970259999994</v>
      </c>
      <c r="M71">
        <v>27.184304010000002</v>
      </c>
      <c r="N71">
        <v>2.2150659999999999E-3</v>
      </c>
      <c r="O71">
        <v>36.487126889999999</v>
      </c>
      <c r="P71">
        <v>0.48525675299999999</v>
      </c>
      <c r="Q71">
        <v>7.4646897782137556</v>
      </c>
      <c r="S71">
        <v>4.0300165320000003</v>
      </c>
      <c r="T71">
        <v>-3.376504068</v>
      </c>
      <c r="V71">
        <v>7.7954764540000001</v>
      </c>
    </row>
    <row r="72" spans="1:22" x14ac:dyDescent="0.5">
      <c r="A72">
        <v>7</v>
      </c>
      <c r="B72">
        <v>40</v>
      </c>
      <c r="C72">
        <v>6</v>
      </c>
      <c r="E72" s="4">
        <v>4.5479592799999997</v>
      </c>
      <c r="F72">
        <v>351.96910589999999</v>
      </c>
      <c r="G72">
        <v>-1217.691583</v>
      </c>
      <c r="H72">
        <v>2.4147721E-2</v>
      </c>
      <c r="I72">
        <v>3.8571900000000002E-4</v>
      </c>
      <c r="J72">
        <v>5.4904480000000002E-3</v>
      </c>
      <c r="K72">
        <v>2.6611199999999999E-4</v>
      </c>
      <c r="L72">
        <v>62.604416219999997</v>
      </c>
      <c r="M72">
        <v>20.632092530000001</v>
      </c>
      <c r="N72">
        <v>4.3307550000000004E-3</v>
      </c>
      <c r="O72">
        <v>25.706391499999999</v>
      </c>
      <c r="P72">
        <v>0.95224132500000003</v>
      </c>
      <c r="Q72">
        <v>7.3035931475484652</v>
      </c>
      <c r="S72">
        <v>4.0152096559999997</v>
      </c>
      <c r="T72">
        <v>-7.0382460140000003</v>
      </c>
      <c r="V72">
        <v>8.1917433640000006</v>
      </c>
    </row>
    <row r="73" spans="1:22" x14ac:dyDescent="0.5">
      <c r="A73">
        <v>8</v>
      </c>
      <c r="B73">
        <v>90</v>
      </c>
      <c r="C73">
        <v>6</v>
      </c>
      <c r="E73" s="4">
        <v>4.6014109660000004</v>
      </c>
      <c r="F73">
        <v>417.79852720000002</v>
      </c>
      <c r="G73">
        <v>2508.7515859999999</v>
      </c>
      <c r="H73">
        <v>4.4930605999999998E-2</v>
      </c>
      <c r="I73">
        <v>1.843461E-3</v>
      </c>
      <c r="J73">
        <v>1.0033475E-2</v>
      </c>
      <c r="K73">
        <v>6.6978000000000003E-4</v>
      </c>
      <c r="L73">
        <v>24.372962595899775</v>
      </c>
      <c r="M73">
        <v>14.980254710501955</v>
      </c>
      <c r="N73">
        <v>1.8193428254234588E-3</v>
      </c>
      <c r="O73">
        <v>18.83948028</v>
      </c>
      <c r="P73">
        <v>0.39577600099999999</v>
      </c>
      <c r="Q73">
        <v>4.5092261110297187</v>
      </c>
      <c r="S73">
        <v>4.0282407490000001</v>
      </c>
      <c r="T73">
        <v>-3.8156554090105201</v>
      </c>
      <c r="V73">
        <v>9.5372145780000004</v>
      </c>
    </row>
    <row r="74" spans="1:22" x14ac:dyDescent="0.5">
      <c r="A74">
        <v>8</v>
      </c>
      <c r="B74">
        <v>90</v>
      </c>
      <c r="C74">
        <v>6</v>
      </c>
      <c r="E74" s="4">
        <v>4.6002898019999998</v>
      </c>
      <c r="F74">
        <v>440.76596219999999</v>
      </c>
      <c r="G74">
        <v>3532.890856</v>
      </c>
      <c r="H74">
        <v>4.7269403000000002E-2</v>
      </c>
      <c r="I74">
        <v>1.8557000000000001E-3</v>
      </c>
      <c r="J74">
        <v>1.0544253E-2</v>
      </c>
      <c r="K74">
        <v>6.7271699999999998E-4</v>
      </c>
      <c r="L74">
        <v>25.472545670097539</v>
      </c>
      <c r="M74">
        <v>15.674128942779802</v>
      </c>
      <c r="N74">
        <v>1.9320300274373462E-3</v>
      </c>
      <c r="O74">
        <v>23.472815400000002</v>
      </c>
      <c r="P74">
        <v>0.420502186</v>
      </c>
      <c r="Q74">
        <v>5.3254600883516234</v>
      </c>
      <c r="S74">
        <v>4.0268595820000002</v>
      </c>
      <c r="T74">
        <v>-4.1572180165103703</v>
      </c>
      <c r="V74">
        <v>8.7676159719999998</v>
      </c>
    </row>
    <row r="75" spans="1:22" x14ac:dyDescent="0.5">
      <c r="A75">
        <v>8</v>
      </c>
      <c r="B75">
        <v>90</v>
      </c>
      <c r="C75">
        <v>6</v>
      </c>
      <c r="E75" s="4">
        <v>4.6015247810000002</v>
      </c>
      <c r="F75">
        <v>409.88826019999999</v>
      </c>
      <c r="G75">
        <v>1164.4318510000001</v>
      </c>
      <c r="H75">
        <v>4.5465097000000003E-2</v>
      </c>
      <c r="I75">
        <v>1.802721E-3</v>
      </c>
      <c r="J75">
        <v>1.0151478E-2</v>
      </c>
      <c r="K75">
        <v>6.6263400000000005E-4</v>
      </c>
      <c r="L75">
        <v>25.220262591937413</v>
      </c>
      <c r="M75">
        <v>15.319886996441474</v>
      </c>
      <c r="N75">
        <v>1.8660807073228773E-3</v>
      </c>
      <c r="O75">
        <v>14.04492319</v>
      </c>
      <c r="P75">
        <v>0.406031376</v>
      </c>
      <c r="Q75">
        <v>3.4265248736684848</v>
      </c>
      <c r="S75">
        <v>4.0280760769999997</v>
      </c>
      <c r="T75">
        <v>-3.8563786481489202</v>
      </c>
      <c r="V75">
        <v>9.653128422</v>
      </c>
    </row>
    <row r="76" spans="1:22" x14ac:dyDescent="0.5">
      <c r="A76">
        <v>8</v>
      </c>
      <c r="B76">
        <v>90</v>
      </c>
      <c r="C76">
        <v>6</v>
      </c>
      <c r="E76" s="4">
        <v>4.5997773510000002</v>
      </c>
      <c r="F76">
        <v>367.03381450000001</v>
      </c>
      <c r="G76">
        <v>1213.543097</v>
      </c>
      <c r="H76">
        <v>3.8565427999999999E-2</v>
      </c>
      <c r="I76">
        <v>1.624964E-3</v>
      </c>
      <c r="J76">
        <v>8.6377510000000008E-3</v>
      </c>
      <c r="K76">
        <v>6.0672000000000005E-4</v>
      </c>
      <c r="L76">
        <v>23.733096856299586</v>
      </c>
      <c r="M76">
        <v>14.236799512130801</v>
      </c>
      <c r="N76">
        <v>1.7915328838970879E-3</v>
      </c>
      <c r="O76">
        <v>8.8345304500000008</v>
      </c>
      <c r="P76">
        <v>0.38967385500000001</v>
      </c>
      <c r="Q76">
        <v>2.4070072295750289</v>
      </c>
      <c r="S76">
        <v>4.0273735789999998</v>
      </c>
      <c r="T76">
        <v>-4.03010649164115</v>
      </c>
      <c r="V76">
        <v>10.777820549999999</v>
      </c>
    </row>
    <row r="77" spans="1:22" x14ac:dyDescent="0.5">
      <c r="A77">
        <v>8</v>
      </c>
      <c r="B77">
        <v>90</v>
      </c>
      <c r="C77">
        <v>6</v>
      </c>
      <c r="E77" s="4">
        <v>4.5963936289999996</v>
      </c>
      <c r="F77">
        <v>373.74803309999999</v>
      </c>
      <c r="G77">
        <v>165.78212540000001</v>
      </c>
      <c r="H77">
        <v>3.9234524999999999E-2</v>
      </c>
      <c r="I77">
        <v>1.6388220000000001E-3</v>
      </c>
      <c r="J77">
        <v>8.7772619999999992E-3</v>
      </c>
      <c r="K77">
        <v>6.0793800000000003E-4</v>
      </c>
      <c r="L77">
        <v>23.940687274151799</v>
      </c>
      <c r="M77">
        <v>14.437758455631986</v>
      </c>
      <c r="N77">
        <v>1.8276589246696156E-3</v>
      </c>
      <c r="O77">
        <v>39.680771929999999</v>
      </c>
      <c r="P77">
        <v>0.397600746</v>
      </c>
      <c r="Q77">
        <v>10.616984817518228</v>
      </c>
      <c r="S77">
        <v>4.0233023770000003</v>
      </c>
      <c r="T77">
        <v>-5.0369153393337003</v>
      </c>
      <c r="V77">
        <v>9.5811356980000006</v>
      </c>
    </row>
    <row r="78" spans="1:22" x14ac:dyDescent="0.5">
      <c r="A78">
        <v>8</v>
      </c>
      <c r="B78">
        <v>90</v>
      </c>
      <c r="C78">
        <v>6</v>
      </c>
      <c r="E78" s="4">
        <v>4.5994330320000003</v>
      </c>
      <c r="F78">
        <v>387.83966880000003</v>
      </c>
      <c r="G78">
        <v>-710.93657619999999</v>
      </c>
      <c r="H78">
        <v>3.8622403E-2</v>
      </c>
      <c r="I78">
        <v>1.2413400000000001E-3</v>
      </c>
      <c r="J78">
        <v>8.6580310000000001E-3</v>
      </c>
      <c r="K78">
        <v>5.3050099999999995E-4</v>
      </c>
      <c r="L78">
        <v>31.113476565646799</v>
      </c>
      <c r="M78">
        <v>16.32048007449562</v>
      </c>
      <c r="N78">
        <v>1.8355565631265759E-3</v>
      </c>
      <c r="O78">
        <v>14.11147008</v>
      </c>
      <c r="P78">
        <v>0.399333671</v>
      </c>
      <c r="Q78">
        <v>3.6384803348408794</v>
      </c>
      <c r="S78">
        <v>4.0270897669999997</v>
      </c>
      <c r="T78">
        <v>-4.1002932466774897</v>
      </c>
      <c r="V78">
        <v>10.138302789999999</v>
      </c>
    </row>
    <row r="79" spans="1:22" x14ac:dyDescent="0.5">
      <c r="A79">
        <v>8</v>
      </c>
      <c r="B79">
        <v>90</v>
      </c>
      <c r="C79">
        <v>6</v>
      </c>
      <c r="E79" s="4">
        <v>4.6063491450000003</v>
      </c>
      <c r="F79">
        <v>420.23590460000003</v>
      </c>
      <c r="G79">
        <v>1884.2860659999999</v>
      </c>
      <c r="H79">
        <v>4.2446424000000003E-2</v>
      </c>
      <c r="I79">
        <v>1.1216119999999999E-3</v>
      </c>
      <c r="J79">
        <v>9.4705120000000004E-3</v>
      </c>
      <c r="K79">
        <v>5.0049700000000003E-4</v>
      </c>
      <c r="L79">
        <v>37.844124349596839</v>
      </c>
      <c r="M79">
        <v>18.922215317973933</v>
      </c>
      <c r="N79">
        <v>2.0895273205561453E-3</v>
      </c>
      <c r="O79">
        <v>30.588627299999999</v>
      </c>
      <c r="P79">
        <v>0.45506074400000002</v>
      </c>
      <c r="Q79">
        <v>7.2789180946153733</v>
      </c>
      <c r="S79">
        <v>4.0322667599999997</v>
      </c>
      <c r="T79">
        <v>-2.8200224092257402</v>
      </c>
      <c r="V79">
        <v>10.632548310000001</v>
      </c>
    </row>
    <row r="80" spans="1:22" x14ac:dyDescent="0.5">
      <c r="A80">
        <v>8</v>
      </c>
      <c r="B80">
        <v>90</v>
      </c>
      <c r="C80">
        <v>6</v>
      </c>
      <c r="E80" s="4">
        <v>4.5941059580000001</v>
      </c>
      <c r="F80">
        <v>393.7531439</v>
      </c>
      <c r="G80">
        <v>-238.3150612</v>
      </c>
      <c r="H80">
        <v>3.7745156000000002E-2</v>
      </c>
      <c r="I80">
        <v>1.066455E-3</v>
      </c>
      <c r="J80">
        <v>8.4722029999999993E-3</v>
      </c>
      <c r="K80">
        <v>4.8919800000000004E-4</v>
      </c>
      <c r="L80">
        <v>35.393107069684142</v>
      </c>
      <c r="M80">
        <v>17.318556085674917</v>
      </c>
      <c r="N80">
        <v>1.8696268184273522E-3</v>
      </c>
      <c r="O80">
        <v>33.403922129999998</v>
      </c>
      <c r="P80">
        <v>0.40680947499999998</v>
      </c>
      <c r="Q80">
        <v>8.4834680427297027</v>
      </c>
      <c r="S80">
        <v>4.0212758729999996</v>
      </c>
      <c r="T80">
        <v>-5.5380697642065702</v>
      </c>
      <c r="V80">
        <v>8.5484935199999992</v>
      </c>
    </row>
    <row r="81" spans="1:22" x14ac:dyDescent="0.5">
      <c r="A81">
        <v>8</v>
      </c>
      <c r="B81">
        <v>90</v>
      </c>
      <c r="C81">
        <v>6</v>
      </c>
      <c r="E81" s="4">
        <v>4.5980331850000002</v>
      </c>
      <c r="F81">
        <v>379.88541659999999</v>
      </c>
      <c r="G81">
        <v>991.14094230000001</v>
      </c>
      <c r="H81">
        <v>3.6395130999999997E-2</v>
      </c>
      <c r="I81">
        <v>9.7148199999999997E-4</v>
      </c>
      <c r="J81">
        <v>8.1744260000000003E-3</v>
      </c>
      <c r="K81">
        <v>4.7045000000000002E-4</v>
      </c>
      <c r="L81">
        <v>37.46351553605728</v>
      </c>
      <c r="M81">
        <v>17.375759379317675</v>
      </c>
      <c r="N81">
        <v>1.8554271841835931E-3</v>
      </c>
      <c r="O81">
        <v>13.153885689999999</v>
      </c>
      <c r="P81">
        <v>0.40369374600000002</v>
      </c>
      <c r="Q81">
        <v>3.4625929596687763</v>
      </c>
      <c r="S81">
        <v>4.0244774989999996</v>
      </c>
      <c r="T81">
        <v>-4.7463074347743301</v>
      </c>
      <c r="V81">
        <v>9.7034051810000008</v>
      </c>
    </row>
    <row r="82" spans="1:22" x14ac:dyDescent="0.5">
      <c r="A82">
        <v>8</v>
      </c>
      <c r="B82">
        <v>90</v>
      </c>
      <c r="C82">
        <v>6</v>
      </c>
      <c r="E82" s="4">
        <v>4.6083608390000004</v>
      </c>
      <c r="F82">
        <v>516.44717179999998</v>
      </c>
      <c r="G82">
        <v>2233.5713449999998</v>
      </c>
      <c r="H82">
        <v>4.8594756000000003E-2</v>
      </c>
      <c r="I82">
        <v>9.3272600000000004E-4</v>
      </c>
      <c r="J82">
        <v>1.0805044999999999E-2</v>
      </c>
      <c r="K82">
        <v>4.6236699999999999E-4</v>
      </c>
      <c r="L82">
        <v>52.099712026897507</v>
      </c>
      <c r="M82">
        <v>23.368979620085341</v>
      </c>
      <c r="N82">
        <v>2.4852394975012375E-3</v>
      </c>
      <c r="O82">
        <v>24.934633949999998</v>
      </c>
      <c r="P82">
        <v>0.541889171</v>
      </c>
      <c r="Q82">
        <v>4.8281093036281</v>
      </c>
      <c r="S82">
        <v>4.0333102839999997</v>
      </c>
      <c r="T82">
        <v>-2.5619588409657701</v>
      </c>
      <c r="V82">
        <v>9.0815897410000002</v>
      </c>
    </row>
    <row r="83" spans="1:22" x14ac:dyDescent="0.5">
      <c r="A83">
        <v>8</v>
      </c>
      <c r="B83">
        <v>74</v>
      </c>
      <c r="C83">
        <v>6</v>
      </c>
      <c r="E83" s="4">
        <v>4.5840192340000003</v>
      </c>
      <c r="F83">
        <v>519.06159100000002</v>
      </c>
      <c r="G83">
        <v>1948.4770370000001</v>
      </c>
      <c r="H83">
        <v>2.1426931E-2</v>
      </c>
      <c r="I83">
        <v>6.3784599999999996E-4</v>
      </c>
      <c r="J83">
        <v>4.9297280000000004E-3</v>
      </c>
      <c r="K83">
        <v>3.9414099999999998E-4</v>
      </c>
      <c r="L83">
        <v>33.592639916218026</v>
      </c>
      <c r="M83">
        <v>12.50752395716254</v>
      </c>
      <c r="N83">
        <v>2.6083550641345849E-3</v>
      </c>
      <c r="O83">
        <v>32.108271019999997</v>
      </c>
      <c r="P83">
        <v>0.56890358100000005</v>
      </c>
      <c r="Q83">
        <v>6.1858306560771892</v>
      </c>
      <c r="S83">
        <v>4.0290932330000002</v>
      </c>
      <c r="T83">
        <v>-3.6048360055478401</v>
      </c>
      <c r="V83">
        <v>8.6785612400000005</v>
      </c>
    </row>
    <row r="84" spans="1:22" x14ac:dyDescent="0.5">
      <c r="A84">
        <v>8</v>
      </c>
      <c r="B84">
        <v>74</v>
      </c>
      <c r="C84">
        <v>6</v>
      </c>
      <c r="E84" s="4">
        <v>4.5687190170000003</v>
      </c>
      <c r="F84">
        <v>346.41961609999998</v>
      </c>
      <c r="G84">
        <v>184.73885340000001</v>
      </c>
      <c r="H84">
        <v>1.4445763E-2</v>
      </c>
      <c r="I84">
        <v>6.6321299999999995E-4</v>
      </c>
      <c r="J84">
        <v>3.4167339999999998E-3</v>
      </c>
      <c r="K84">
        <v>4.0020700000000003E-4</v>
      </c>
      <c r="L84">
        <v>21.781483475142981</v>
      </c>
      <c r="M84">
        <v>8.5374168867611004</v>
      </c>
      <c r="N84">
        <v>1.5077656902321812E-3</v>
      </c>
      <c r="O84">
        <v>20.748432609999998</v>
      </c>
      <c r="P84">
        <v>0.327408753</v>
      </c>
      <c r="Q84">
        <v>5.9893931075804341</v>
      </c>
      <c r="S84">
        <v>4.0162883770000004</v>
      </c>
      <c r="T84">
        <v>-6.77147804102185</v>
      </c>
      <c r="V84">
        <v>10.48507071</v>
      </c>
    </row>
    <row r="85" spans="1:22" x14ac:dyDescent="0.5">
      <c r="A85">
        <v>8</v>
      </c>
      <c r="B85">
        <v>74</v>
      </c>
      <c r="C85">
        <v>6</v>
      </c>
      <c r="E85" s="4">
        <v>4.5731199880000002</v>
      </c>
      <c r="F85">
        <v>415.08306270000003</v>
      </c>
      <c r="G85">
        <v>808.19557350000002</v>
      </c>
      <c r="H85">
        <v>1.7316946E-2</v>
      </c>
      <c r="I85">
        <v>7.1673799999999997E-4</v>
      </c>
      <c r="J85">
        <v>4.0427199999999996E-3</v>
      </c>
      <c r="K85">
        <v>4.1295399999999999E-4</v>
      </c>
      <c r="L85">
        <v>24.160775625123826</v>
      </c>
      <c r="M85">
        <v>9.7897586656140874</v>
      </c>
      <c r="N85">
        <v>1.7451858039050359E-3</v>
      </c>
      <c r="O85">
        <v>26.06247759</v>
      </c>
      <c r="P85">
        <v>0.37950423100000003</v>
      </c>
      <c r="Q85">
        <v>6.2788583616182319</v>
      </c>
      <c r="S85">
        <v>4.0214051260000003</v>
      </c>
      <c r="T85">
        <v>-5.5061055583612903</v>
      </c>
      <c r="V85">
        <v>9.3051297460000004</v>
      </c>
    </row>
    <row r="86" spans="1:22" x14ac:dyDescent="0.5">
      <c r="A86">
        <v>8</v>
      </c>
      <c r="B86">
        <v>74</v>
      </c>
      <c r="C86">
        <v>6</v>
      </c>
      <c r="E86" s="4">
        <v>4.56427871</v>
      </c>
      <c r="F86">
        <v>351.84867000000003</v>
      </c>
      <c r="G86">
        <v>-2075.9496450000001</v>
      </c>
      <c r="H86">
        <v>1.6282296000000002E-2</v>
      </c>
      <c r="I86">
        <v>7.9290299999999997E-4</v>
      </c>
      <c r="J86">
        <v>3.8226229999999998E-3</v>
      </c>
      <c r="K86">
        <v>4.2913199999999998E-4</v>
      </c>
      <c r="L86">
        <v>20.535041486789687</v>
      </c>
      <c r="M86">
        <v>8.9078022613088752</v>
      </c>
      <c r="N86">
        <v>1.5970494677027909E-3</v>
      </c>
      <c r="O86">
        <v>22.152202819999999</v>
      </c>
      <c r="P86">
        <v>0.34699968399999997</v>
      </c>
      <c r="Q86">
        <v>6.2959461577615174</v>
      </c>
      <c r="S86">
        <v>4.0142889110000004</v>
      </c>
      <c r="T86">
        <v>-7.2659462841280202</v>
      </c>
      <c r="V86">
        <v>9.7645553859999996</v>
      </c>
    </row>
    <row r="87" spans="1:22" x14ac:dyDescent="0.5">
      <c r="A87">
        <v>8</v>
      </c>
      <c r="B87">
        <v>74</v>
      </c>
      <c r="C87">
        <v>6</v>
      </c>
      <c r="E87" s="4">
        <v>4.5617613160000001</v>
      </c>
      <c r="F87">
        <v>386.6564755</v>
      </c>
      <c r="G87">
        <v>216.88121630000001</v>
      </c>
      <c r="H87">
        <v>1.8879643000000002E-2</v>
      </c>
      <c r="I87">
        <v>9.3113400000000002E-4</v>
      </c>
      <c r="J87">
        <v>4.3861969999999997E-3</v>
      </c>
      <c r="K87">
        <v>4.5186E-4</v>
      </c>
      <c r="L87">
        <v>20.275967798404956</v>
      </c>
      <c r="M87">
        <v>9.706982251139733</v>
      </c>
      <c r="N87">
        <v>1.7627694834274738E-3</v>
      </c>
      <c r="O87">
        <v>23.233943719999999</v>
      </c>
      <c r="P87">
        <v>0.383362498</v>
      </c>
      <c r="Q87">
        <v>6.0089369226146578</v>
      </c>
      <c r="S87">
        <v>4.0155142550000003</v>
      </c>
      <c r="T87">
        <v>-6.9629185487715102</v>
      </c>
      <c r="V87">
        <v>8.7611716879999992</v>
      </c>
    </row>
  </sheetData>
  <sortState xmlns:xlrd2="http://schemas.microsoft.com/office/spreadsheetml/2017/richdata2" ref="B3:V82">
    <sortCondition ref="B3:B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9FC6-0697-4873-972F-E4E66EF7EF4B}">
  <dimension ref="A1:AA7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4.35" x14ac:dyDescent="0.5"/>
  <sheetData>
    <row r="1" spans="1:19" x14ac:dyDescent="0.5">
      <c r="A1" t="s">
        <v>51</v>
      </c>
      <c r="D1" t="s">
        <v>4</v>
      </c>
      <c r="L1" t="s">
        <v>72</v>
      </c>
      <c r="O1" t="s">
        <v>73</v>
      </c>
    </row>
    <row r="2" spans="1:19" x14ac:dyDescent="0.5">
      <c r="A2" s="5" t="s">
        <v>25</v>
      </c>
      <c r="B2" t="s">
        <v>26</v>
      </c>
      <c r="C2" t="s">
        <v>27</v>
      </c>
      <c r="D2" t="s">
        <v>28</v>
      </c>
      <c r="E2" s="1" t="s">
        <v>1</v>
      </c>
      <c r="F2" t="s">
        <v>14</v>
      </c>
      <c r="G2" t="s">
        <v>15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39</v>
      </c>
      <c r="S2" t="s">
        <v>41</v>
      </c>
    </row>
    <row r="3" spans="1:19" x14ac:dyDescent="0.5">
      <c r="A3" t="s">
        <v>22</v>
      </c>
      <c r="B3">
        <v>6</v>
      </c>
      <c r="C3">
        <v>74</v>
      </c>
      <c r="D3">
        <v>948.61981845109699</v>
      </c>
      <c r="E3">
        <v>4.5819999080652201</v>
      </c>
      <c r="F3">
        <v>1016.10146137038</v>
      </c>
      <c r="G3">
        <v>491.54797276533702</v>
      </c>
      <c r="H3">
        <v>1.9380820164956899E-2</v>
      </c>
      <c r="I3">
        <v>7.84480915518479E-4</v>
      </c>
      <c r="J3">
        <v>4.5163976131972596E-3</v>
      </c>
      <c r="K3">
        <v>4.5774228155270403E-4</v>
      </c>
      <c r="L3">
        <v>108.29061779023399</v>
      </c>
      <c r="M3">
        <v>153.894959521658</v>
      </c>
      <c r="N3">
        <v>604.59006967984703</v>
      </c>
      <c r="O3">
        <v>4.0242576563540498</v>
      </c>
      <c r="P3">
        <v>0.119596840384682</v>
      </c>
      <c r="Q3">
        <v>-4.80067454711841</v>
      </c>
      <c r="R3">
        <v>4.1021716251946003</v>
      </c>
      <c r="S3">
        <v>0.99484562053127701</v>
      </c>
    </row>
    <row r="4" spans="1:19" x14ac:dyDescent="0.5">
      <c r="A4" t="s">
        <v>22</v>
      </c>
      <c r="B4">
        <v>6</v>
      </c>
      <c r="C4">
        <v>74</v>
      </c>
      <c r="D4">
        <v>873.719519362965</v>
      </c>
      <c r="E4">
        <v>4.5809186028723801</v>
      </c>
      <c r="F4">
        <v>999.90703326255505</v>
      </c>
      <c r="G4">
        <v>-1975.5113969802501</v>
      </c>
      <c r="H4">
        <v>1.81064082897191E-2</v>
      </c>
      <c r="I4">
        <v>6.9001932005550602E-4</v>
      </c>
      <c r="J4">
        <v>4.2293380121413903E-3</v>
      </c>
      <c r="K4">
        <v>4.2726221815248401E-4</v>
      </c>
      <c r="L4">
        <v>162.56082975867201</v>
      </c>
      <c r="M4">
        <v>137.96809219852199</v>
      </c>
      <c r="N4">
        <v>5820.2305824457799</v>
      </c>
      <c r="O4">
        <v>4.0256490497283099</v>
      </c>
      <c r="P4">
        <v>0.115880972783129</v>
      </c>
      <c r="Q4">
        <v>-4.4565828249323296</v>
      </c>
      <c r="R4">
        <v>3.97471736646132</v>
      </c>
      <c r="S4">
        <v>0.90526319292764801</v>
      </c>
    </row>
    <row r="5" spans="1:19" x14ac:dyDescent="0.5">
      <c r="A5" t="s">
        <v>22</v>
      </c>
      <c r="B5">
        <v>6</v>
      </c>
      <c r="C5">
        <v>74</v>
      </c>
      <c r="D5">
        <v>795.35923231956099</v>
      </c>
      <c r="E5">
        <v>4.5692761760570404</v>
      </c>
      <c r="F5">
        <v>927.08966148544005</v>
      </c>
      <c r="G5">
        <v>-545.75718383977801</v>
      </c>
      <c r="H5">
        <v>1.7056609469475001E-2</v>
      </c>
      <c r="I5">
        <v>5.7702744721462495E-4</v>
      </c>
      <c r="J5">
        <v>3.9745026567920899E-3</v>
      </c>
      <c r="K5">
        <v>3.67767485867997E-4</v>
      </c>
      <c r="L5">
        <v>91.519041258055296</v>
      </c>
      <c r="M5">
        <v>166.18473629643699</v>
      </c>
      <c r="N5">
        <v>835.77377109761596</v>
      </c>
      <c r="O5">
        <v>4.0216843696990399</v>
      </c>
      <c r="P5">
        <v>0.12362103947686399</v>
      </c>
      <c r="Q5">
        <v>-5.4370485971795297</v>
      </c>
      <c r="R5">
        <v>4.2402016540564302</v>
      </c>
      <c r="S5">
        <v>0.80271614689159598</v>
      </c>
    </row>
    <row r="6" spans="1:19" x14ac:dyDescent="0.5">
      <c r="A6" t="s">
        <v>22</v>
      </c>
      <c r="B6">
        <v>6</v>
      </c>
      <c r="C6">
        <v>74</v>
      </c>
      <c r="D6">
        <v>823.87675104451398</v>
      </c>
      <c r="E6">
        <v>4.5648268606581102</v>
      </c>
      <c r="F6">
        <v>1195.2796575749901</v>
      </c>
      <c r="G6">
        <v>-581.44342870830496</v>
      </c>
      <c r="H6">
        <v>1.46539664061159E-2</v>
      </c>
      <c r="I6">
        <v>5.3362245375590599E-4</v>
      </c>
      <c r="J6">
        <v>3.4346595752775002E-3</v>
      </c>
      <c r="K6">
        <v>3.4132377843152902E-4</v>
      </c>
      <c r="L6">
        <v>129.527208181871</v>
      </c>
      <c r="M6">
        <v>389.96078788364599</v>
      </c>
      <c r="N6">
        <v>1165.5688684157301</v>
      </c>
      <c r="O6">
        <v>4.0176497947958403</v>
      </c>
      <c r="P6">
        <v>0.112584752073906</v>
      </c>
      <c r="Q6">
        <v>-6.4347993788215199</v>
      </c>
      <c r="R6">
        <v>3.8616569961349798</v>
      </c>
      <c r="S6">
        <v>1.0397578461772401</v>
      </c>
    </row>
    <row r="7" spans="1:19" x14ac:dyDescent="0.5">
      <c r="A7" t="s">
        <v>22</v>
      </c>
      <c r="B7">
        <v>6</v>
      </c>
      <c r="C7">
        <v>74</v>
      </c>
      <c r="D7">
        <v>995.49516713059404</v>
      </c>
      <c r="E7">
        <v>4.5711919412192197</v>
      </c>
      <c r="F7">
        <v>1444.7343450094299</v>
      </c>
      <c r="G7">
        <v>1864.8110802240201</v>
      </c>
      <c r="H7">
        <v>1.43666237235899E-2</v>
      </c>
      <c r="I7">
        <v>4.7251230051696197E-4</v>
      </c>
      <c r="J7">
        <v>3.36117947849359E-3</v>
      </c>
      <c r="K7">
        <v>3.2156447542728601E-4</v>
      </c>
      <c r="L7">
        <v>190.58736593476701</v>
      </c>
      <c r="M7">
        <v>645.19536452000204</v>
      </c>
      <c r="N7">
        <v>2623.2400092261501</v>
      </c>
      <c r="O7">
        <v>4.0249196423188298</v>
      </c>
      <c r="P7">
        <v>0.11392920294959399</v>
      </c>
      <c r="Q7">
        <v>-4.6369653510726101</v>
      </c>
      <c r="R7">
        <v>3.9077716611710702</v>
      </c>
      <c r="S7">
        <v>1.1820858552154201</v>
      </c>
    </row>
    <row r="9" spans="1:19" x14ac:dyDescent="0.5">
      <c r="A9" t="s">
        <v>23</v>
      </c>
      <c r="B9">
        <v>6</v>
      </c>
      <c r="C9">
        <v>74</v>
      </c>
      <c r="D9">
        <v>2937.6429851247099</v>
      </c>
      <c r="E9">
        <v>4.6677254893827902</v>
      </c>
      <c r="F9">
        <v>-14398.0109732166</v>
      </c>
      <c r="G9">
        <v>-553.28918405422405</v>
      </c>
      <c r="H9">
        <v>2.6375110344905101E-2</v>
      </c>
      <c r="I9">
        <v>1.17122134540689E-3</v>
      </c>
      <c r="J9">
        <v>5.91317435658312E-3</v>
      </c>
      <c r="K9">
        <v>5.1348364296878305E-4</v>
      </c>
      <c r="L9">
        <v>11243.327076756799</v>
      </c>
      <c r="M9">
        <v>16015.3433516437</v>
      </c>
      <c r="N9">
        <v>1956.2763134453301</v>
      </c>
      <c r="O9">
        <v>4.1092415739970596</v>
      </c>
      <c r="P9">
        <v>0.515133939902364</v>
      </c>
      <c r="Q9">
        <v>16.215856881758501</v>
      </c>
      <c r="R9">
        <v>17.669094138651101</v>
      </c>
      <c r="S9">
        <v>0.64216222111411203</v>
      </c>
    </row>
    <row r="10" spans="1:19" x14ac:dyDescent="0.5">
      <c r="A10" t="s">
        <v>23</v>
      </c>
      <c r="B10">
        <v>6</v>
      </c>
      <c r="C10">
        <v>74</v>
      </c>
      <c r="D10">
        <v>2319.3125384914701</v>
      </c>
      <c r="E10">
        <v>4.6721722614716601</v>
      </c>
      <c r="F10">
        <v>2561.2967069421002</v>
      </c>
      <c r="G10">
        <v>-3228.2758156303298</v>
      </c>
      <c r="H10">
        <v>2.58195952880153E-2</v>
      </c>
      <c r="I10">
        <v>1.12987315019514E-3</v>
      </c>
      <c r="J10">
        <v>5.7942867062007403E-3</v>
      </c>
      <c r="K10">
        <v>5.09696109671365E-4</v>
      </c>
      <c r="L10">
        <v>6324.88730453279</v>
      </c>
      <c r="M10">
        <v>4180.96147615068</v>
      </c>
      <c r="N10">
        <v>6075.728574152</v>
      </c>
      <c r="O10">
        <v>4.1145428174026701</v>
      </c>
      <c r="P10">
        <v>0.51373988355395295</v>
      </c>
      <c r="Q10">
        <v>17.526854912163898</v>
      </c>
      <c r="R10">
        <v>17.621278005900599</v>
      </c>
      <c r="S10">
        <v>0.635864263116105</v>
      </c>
    </row>
    <row r="11" spans="1:19" x14ac:dyDescent="0.5">
      <c r="A11" t="s">
        <v>23</v>
      </c>
      <c r="B11">
        <v>6</v>
      </c>
      <c r="C11">
        <v>74</v>
      </c>
      <c r="D11">
        <v>-19.216738676490699</v>
      </c>
      <c r="E11">
        <v>4.6682836043568798</v>
      </c>
      <c r="F11">
        <v>9406.3952096613593</v>
      </c>
      <c r="G11">
        <v>-2616.1596328360802</v>
      </c>
      <c r="H11">
        <v>2.4695006080804001E-2</v>
      </c>
      <c r="I11">
        <v>1.10227621313611E-3</v>
      </c>
      <c r="J11">
        <v>5.5516901766312996E-3</v>
      </c>
      <c r="K11">
        <v>4.9773417542933697E-4</v>
      </c>
      <c r="L11">
        <v>5333.9154819676396</v>
      </c>
      <c r="M11">
        <v>12868.5691336456</v>
      </c>
      <c r="N11">
        <v>5440.0771831423599</v>
      </c>
      <c r="O11">
        <v>4.1111182762459002</v>
      </c>
      <c r="P11">
        <v>0.49136360995577799</v>
      </c>
      <c r="Q11">
        <v>16.6799655377168</v>
      </c>
      <c r="R11">
        <v>16.8537718214832</v>
      </c>
      <c r="S11">
        <v>0.66389018082160001</v>
      </c>
    </row>
    <row r="12" spans="1:19" x14ac:dyDescent="0.5">
      <c r="A12" t="s">
        <v>23</v>
      </c>
      <c r="B12">
        <v>6</v>
      </c>
      <c r="C12">
        <v>74</v>
      </c>
      <c r="D12">
        <v>-9033.1913269038105</v>
      </c>
      <c r="E12">
        <v>4.6666188686500103</v>
      </c>
      <c r="F12">
        <v>8989.26432163762</v>
      </c>
      <c r="G12">
        <v>-1655.34712916883</v>
      </c>
      <c r="H12">
        <v>2.5158385774337599E-2</v>
      </c>
      <c r="I12">
        <v>1.08446945439079E-3</v>
      </c>
      <c r="J12">
        <v>5.6514891536145404E-3</v>
      </c>
      <c r="K12">
        <v>4.9241379860970205E-4</v>
      </c>
      <c r="L12">
        <v>12223.262248578099</v>
      </c>
      <c r="M12">
        <v>26052.261440730101</v>
      </c>
      <c r="N12">
        <v>3093.9973424067598</v>
      </c>
      <c r="O12">
        <v>4.1096522287711403</v>
      </c>
      <c r="P12">
        <v>0.50058360845465999</v>
      </c>
      <c r="Q12">
        <v>16.317411848923999</v>
      </c>
      <c r="R12">
        <v>17.1700177699948</v>
      </c>
      <c r="S12">
        <v>0.85880946747280495</v>
      </c>
    </row>
    <row r="14" spans="1:19" x14ac:dyDescent="0.5">
      <c r="A14" t="s">
        <v>24</v>
      </c>
      <c r="B14">
        <v>6</v>
      </c>
      <c r="C14">
        <v>74</v>
      </c>
      <c r="D14">
        <v>-77.386954951112799</v>
      </c>
      <c r="E14">
        <v>4.6355464465524401</v>
      </c>
      <c r="F14">
        <v>-1529.52336824843</v>
      </c>
      <c r="G14">
        <v>933.47661029634105</v>
      </c>
      <c r="H14">
        <v>2.1004959787553401E-2</v>
      </c>
      <c r="I14">
        <v>1.31852932260276E-3</v>
      </c>
      <c r="J14">
        <v>4.7979333437684702E-3</v>
      </c>
      <c r="K14">
        <v>5.5114511676072604E-4</v>
      </c>
      <c r="L14">
        <v>2845.5971855939101</v>
      </c>
      <c r="M14">
        <v>2228.7294296639602</v>
      </c>
      <c r="N14">
        <v>762.82649562454799</v>
      </c>
      <c r="O14">
        <v>4.0803252559093197</v>
      </c>
      <c r="P14">
        <v>0.40825959120141597</v>
      </c>
      <c r="Q14">
        <v>9.0648484938982108</v>
      </c>
      <c r="R14">
        <v>14.003303978208599</v>
      </c>
      <c r="S14">
        <v>0.72961847097153598</v>
      </c>
    </row>
    <row r="15" spans="1:19" x14ac:dyDescent="0.5">
      <c r="A15" t="s">
        <v>24</v>
      </c>
      <c r="B15">
        <v>6</v>
      </c>
      <c r="C15">
        <v>74</v>
      </c>
      <c r="D15">
        <v>3332.9598739759799</v>
      </c>
      <c r="E15">
        <v>4.6318707562495796</v>
      </c>
      <c r="F15">
        <v>239.650814927152</v>
      </c>
      <c r="G15">
        <v>-4528.0492475485898</v>
      </c>
      <c r="H15">
        <v>2.0531069123564401E-2</v>
      </c>
      <c r="I15">
        <v>1.2890350048050201E-3</v>
      </c>
      <c r="J15">
        <v>4.6975101964152203E-3</v>
      </c>
      <c r="K15">
        <v>5.4292746417786196E-4</v>
      </c>
      <c r="L15">
        <v>2900.9415532141002</v>
      </c>
      <c r="M15">
        <v>6554.8166128228204</v>
      </c>
      <c r="N15">
        <v>9293.57630974327</v>
      </c>
      <c r="O15">
        <v>4.0770898203142796</v>
      </c>
      <c r="P15">
        <v>0.39904888998079402</v>
      </c>
      <c r="Q15">
        <v>8.2647249439948798</v>
      </c>
      <c r="R15">
        <v>13.6873769263412</v>
      </c>
      <c r="S15">
        <v>0.8235325618221</v>
      </c>
    </row>
    <row r="16" spans="1:19" x14ac:dyDescent="0.5">
      <c r="A16" t="s">
        <v>24</v>
      </c>
      <c r="B16">
        <v>6</v>
      </c>
      <c r="C16">
        <v>74</v>
      </c>
      <c r="D16">
        <v>762.18096975327705</v>
      </c>
      <c r="E16">
        <v>4.6345392194108399</v>
      </c>
      <c r="F16">
        <v>-851.090315696056</v>
      </c>
      <c r="G16">
        <v>285.66602285030802</v>
      </c>
      <c r="H16">
        <v>1.9021986461248998E-2</v>
      </c>
      <c r="I16">
        <v>1.08329616412446E-3</v>
      </c>
      <c r="J16">
        <v>4.3673123302938504E-3</v>
      </c>
      <c r="K16">
        <v>4.9643891183703804E-4</v>
      </c>
      <c r="L16">
        <v>3780.2888748665</v>
      </c>
      <c r="M16">
        <v>3097.7440082513099</v>
      </c>
      <c r="N16">
        <v>509.47443035969502</v>
      </c>
      <c r="O16">
        <v>4.0814013247001801</v>
      </c>
      <c r="P16">
        <v>0.37848591353029398</v>
      </c>
      <c r="Q16">
        <v>9.3309604147164809</v>
      </c>
      <c r="R16">
        <v>12.9820668340891</v>
      </c>
      <c r="S16">
        <v>0.91000211156954103</v>
      </c>
    </row>
    <row r="17" spans="1:19" x14ac:dyDescent="0.5">
      <c r="A17" t="s">
        <v>24</v>
      </c>
      <c r="B17">
        <v>6</v>
      </c>
      <c r="C17">
        <v>74</v>
      </c>
      <c r="D17">
        <v>-2805.5120205899302</v>
      </c>
      <c r="E17">
        <v>4.6238685113378901</v>
      </c>
      <c r="F17">
        <v>3421.4275317614402</v>
      </c>
      <c r="G17">
        <v>-31185.6228534566</v>
      </c>
      <c r="H17">
        <v>1.9579154686137999E-2</v>
      </c>
      <c r="I17">
        <v>1.04786670668754E-3</v>
      </c>
      <c r="J17">
        <v>4.4911931467404203E-3</v>
      </c>
      <c r="K17">
        <v>4.8318549714144597E-4</v>
      </c>
      <c r="L17">
        <v>7837.6779159003599</v>
      </c>
      <c r="M17">
        <v>3645.12526059422</v>
      </c>
      <c r="N17">
        <v>61766.364603577698</v>
      </c>
      <c r="O17">
        <v>4.0720041786188501</v>
      </c>
      <c r="P17">
        <v>0.38957204930358602</v>
      </c>
      <c r="Q17">
        <v>7.0070452383241797</v>
      </c>
      <c r="R17">
        <v>13.362321291113</v>
      </c>
      <c r="S17">
        <v>0.74345668552433997</v>
      </c>
    </row>
    <row r="19" spans="1:19" x14ac:dyDescent="0.5">
      <c r="A19" s="5" t="s">
        <v>43</v>
      </c>
    </row>
    <row r="20" spans="1:19" x14ac:dyDescent="0.5">
      <c r="A20" t="s">
        <v>42</v>
      </c>
      <c r="B20">
        <v>6</v>
      </c>
      <c r="C20">
        <v>70</v>
      </c>
      <c r="D20">
        <v>786.45766154417004</v>
      </c>
      <c r="E20">
        <v>4.5983344028384003</v>
      </c>
      <c r="F20">
        <v>831.99497213316704</v>
      </c>
      <c r="G20">
        <v>1026.37695365731</v>
      </c>
      <c r="H20">
        <v>1.8971640585664199E-2</v>
      </c>
      <c r="I20">
        <v>8.7423954353920395E-4</v>
      </c>
      <c r="J20">
        <v>4.3859099716747696E-3</v>
      </c>
      <c r="K20">
        <v>4.5001654177116902E-4</v>
      </c>
      <c r="L20">
        <v>116.558288174986</v>
      </c>
      <c r="M20">
        <v>94.210278441298399</v>
      </c>
      <c r="N20">
        <v>887.24185204858998</v>
      </c>
      <c r="O20">
        <v>4.0279948037774798</v>
      </c>
      <c r="P20">
        <v>0.124255918506159</v>
      </c>
      <c r="Q20">
        <v>-3.87647761130938</v>
      </c>
      <c r="R20">
        <v>4.2619780047612501</v>
      </c>
      <c r="S20">
        <v>0.90033627134238703</v>
      </c>
    </row>
    <row r="21" spans="1:19" x14ac:dyDescent="0.5">
      <c r="A21" t="s">
        <v>42</v>
      </c>
      <c r="B21">
        <v>6</v>
      </c>
      <c r="C21">
        <v>70</v>
      </c>
      <c r="D21">
        <v>877.48564426069504</v>
      </c>
      <c r="E21">
        <v>4.5950022006979596</v>
      </c>
      <c r="F21">
        <v>1235.6183989528199</v>
      </c>
      <c r="G21">
        <v>619.99347021325798</v>
      </c>
      <c r="H21">
        <v>1.88821075503596E-2</v>
      </c>
      <c r="I21">
        <v>8.9483879067548398E-4</v>
      </c>
      <c r="J21">
        <v>4.3661493745925798E-3</v>
      </c>
      <c r="K21">
        <v>4.5153433904759199E-4</v>
      </c>
      <c r="L21">
        <v>122.588580394811</v>
      </c>
      <c r="M21">
        <v>247.282420284533</v>
      </c>
      <c r="N21">
        <v>1272.03586258375</v>
      </c>
      <c r="O21">
        <v>4.0250759005984103</v>
      </c>
      <c r="P21">
        <v>0.12366951642415699</v>
      </c>
      <c r="Q21">
        <v>-4.5983226627268596</v>
      </c>
      <c r="R21">
        <v>4.2418644133486003</v>
      </c>
      <c r="S21">
        <v>0.81260930689274902</v>
      </c>
    </row>
    <row r="22" spans="1:19" x14ac:dyDescent="0.5">
      <c r="A22" t="s">
        <v>42</v>
      </c>
      <c r="B22">
        <v>6</v>
      </c>
      <c r="C22">
        <v>70</v>
      </c>
      <c r="D22">
        <v>1205.01551726298</v>
      </c>
      <c r="E22">
        <v>4.60227712881822</v>
      </c>
      <c r="F22">
        <v>464.90110993706497</v>
      </c>
      <c r="G22">
        <v>28055.637391552598</v>
      </c>
      <c r="H22">
        <v>1.9023898166552901E-2</v>
      </c>
      <c r="I22">
        <v>8.96787093730171E-4</v>
      </c>
      <c r="J22">
        <v>4.3958810793377698E-3</v>
      </c>
      <c r="K22">
        <v>4.5696189321266901E-4</v>
      </c>
      <c r="L22">
        <v>332.83221802815399</v>
      </c>
      <c r="M22">
        <v>2177.4569174766698</v>
      </c>
      <c r="N22">
        <v>56311.3882856653</v>
      </c>
      <c r="O22">
        <v>4.0314485064376404</v>
      </c>
      <c r="P22">
        <v>0.12459818272326301</v>
      </c>
      <c r="Q22">
        <v>-3.0223765941232998</v>
      </c>
      <c r="R22">
        <v>4.27371766740794</v>
      </c>
      <c r="S22">
        <v>0.96904710635650104</v>
      </c>
    </row>
    <row r="23" spans="1:19" x14ac:dyDescent="0.5">
      <c r="A23" t="s">
        <v>42</v>
      </c>
      <c r="B23">
        <v>6</v>
      </c>
      <c r="C23">
        <v>70</v>
      </c>
      <c r="D23">
        <v>971.96083144149895</v>
      </c>
      <c r="E23">
        <v>4.5980690846557701</v>
      </c>
      <c r="F23">
        <v>941.47821038933102</v>
      </c>
      <c r="G23">
        <v>-690.02250244362904</v>
      </c>
      <c r="H23">
        <v>2.0080834942247001E-2</v>
      </c>
      <c r="I23">
        <v>8.7630442645484697E-4</v>
      </c>
      <c r="J23">
        <v>4.6265954188711E-3</v>
      </c>
      <c r="K23">
        <v>4.4965802402680699E-4</v>
      </c>
      <c r="L23">
        <v>156.127756482634</v>
      </c>
      <c r="M23">
        <v>129.94954988070799</v>
      </c>
      <c r="N23">
        <v>2213.8914080785298</v>
      </c>
      <c r="O23">
        <v>4.0277623934811899</v>
      </c>
      <c r="P23">
        <v>0.13152065467679799</v>
      </c>
      <c r="Q23">
        <v>-3.9339527010885398</v>
      </c>
      <c r="R23">
        <v>4.5111584554141704</v>
      </c>
      <c r="S23">
        <v>0.93291722245511099</v>
      </c>
    </row>
    <row r="24" spans="1:19" x14ac:dyDescent="0.5">
      <c r="A24" t="s">
        <v>42</v>
      </c>
      <c r="B24">
        <v>6</v>
      </c>
      <c r="C24">
        <v>70</v>
      </c>
      <c r="D24">
        <v>986.81499252146295</v>
      </c>
      <c r="E24">
        <v>4.60107856398146</v>
      </c>
      <c r="F24">
        <v>1455.4322375162201</v>
      </c>
      <c r="G24">
        <v>1053.0019069505599</v>
      </c>
      <c r="H24">
        <v>1.9656387226759001E-2</v>
      </c>
      <c r="I24">
        <v>9.0676572815375704E-4</v>
      </c>
      <c r="J24">
        <v>4.5319690969804803E-3</v>
      </c>
      <c r="K24">
        <v>4.5669049833753898E-4</v>
      </c>
      <c r="L24">
        <v>178.30204101057799</v>
      </c>
      <c r="M24">
        <v>372.72424237824703</v>
      </c>
      <c r="N24">
        <v>1220.25543888688</v>
      </c>
      <c r="O24">
        <v>4.0303986017305302</v>
      </c>
      <c r="P24">
        <v>0.12874070844559801</v>
      </c>
      <c r="Q24">
        <v>-3.2820181343861101</v>
      </c>
      <c r="R24">
        <v>4.4158062996840304</v>
      </c>
      <c r="S24">
        <v>1.07264605554653</v>
      </c>
    </row>
    <row r="25" spans="1:19" x14ac:dyDescent="0.5">
      <c r="A25" t="s">
        <v>42</v>
      </c>
      <c r="B25">
        <v>6</v>
      </c>
      <c r="C25">
        <v>70</v>
      </c>
      <c r="D25">
        <v>1298.1872399164499</v>
      </c>
      <c r="E25">
        <v>4.5951300784456999</v>
      </c>
      <c r="F25">
        <v>7748.0949462729304</v>
      </c>
      <c r="G25">
        <v>-641.49283765454595</v>
      </c>
      <c r="H25">
        <v>1.87328626235088E-2</v>
      </c>
      <c r="I25">
        <v>8.7594765402217102E-4</v>
      </c>
      <c r="J25">
        <v>4.3312769182601001E-3</v>
      </c>
      <c r="K25">
        <v>4.4503380305781399E-4</v>
      </c>
      <c r="L25">
        <v>661.84722693943399</v>
      </c>
      <c r="M25">
        <v>8861.1667134113595</v>
      </c>
      <c r="N25">
        <v>1122.5264679022</v>
      </c>
      <c r="O25">
        <v>4.0258909830212701</v>
      </c>
      <c r="P25">
        <v>0.12578938248187899</v>
      </c>
      <c r="Q25">
        <v>-4.3967526971121504</v>
      </c>
      <c r="R25">
        <v>4.3145758191284704</v>
      </c>
      <c r="S25">
        <v>0.89883936908317696</v>
      </c>
    </row>
    <row r="27" spans="1:19" x14ac:dyDescent="0.5">
      <c r="A27" t="s">
        <v>23</v>
      </c>
      <c r="B27">
        <v>6</v>
      </c>
      <c r="C27">
        <v>70</v>
      </c>
      <c r="D27">
        <v>3186.0341524375699</v>
      </c>
      <c r="E27">
        <v>4.6919846277204798</v>
      </c>
      <c r="F27">
        <v>8324.1332847240592</v>
      </c>
      <c r="G27">
        <v>-638.82292408860201</v>
      </c>
      <c r="H27">
        <v>6.9734253698946702E-2</v>
      </c>
      <c r="I27">
        <v>8.4514783137030005E-4</v>
      </c>
      <c r="J27">
        <v>1.5118495942161501E-2</v>
      </c>
      <c r="K27">
        <v>4.3600722815029399E-4</v>
      </c>
      <c r="L27">
        <v>4611.3678212865898</v>
      </c>
      <c r="M27">
        <v>1941.0517950707899</v>
      </c>
      <c r="N27">
        <v>1552.0015113279101</v>
      </c>
      <c r="O27">
        <v>4.1107473091607503</v>
      </c>
      <c r="P27">
        <v>0.46825885007115797</v>
      </c>
      <c r="Q27">
        <v>16.588225340038498</v>
      </c>
      <c r="R27">
        <v>16.061278557440701</v>
      </c>
      <c r="S27">
        <v>0.411397290383957</v>
      </c>
    </row>
    <row r="28" spans="1:19" x14ac:dyDescent="0.5">
      <c r="A28" t="s">
        <v>23</v>
      </c>
      <c r="B28">
        <v>6</v>
      </c>
      <c r="C28">
        <v>70</v>
      </c>
      <c r="D28">
        <v>784569.48247180996</v>
      </c>
      <c r="E28">
        <v>4.6919759435624204</v>
      </c>
      <c r="F28">
        <v>11124.889473655699</v>
      </c>
      <c r="G28">
        <v>-2216.1388229318</v>
      </c>
      <c r="H28">
        <v>7.1706215265236101E-2</v>
      </c>
      <c r="I28">
        <v>8.5600036786405897E-4</v>
      </c>
      <c r="J28">
        <v>1.5541195375457799E-2</v>
      </c>
      <c r="K28">
        <v>4.4073088786359299E-4</v>
      </c>
      <c r="L28">
        <v>1613817.46176109</v>
      </c>
      <c r="M28">
        <v>8778.8371690690801</v>
      </c>
      <c r="N28">
        <v>4133.7486384082304</v>
      </c>
      <c r="O28">
        <v>4.1107397007855804</v>
      </c>
      <c r="P28">
        <v>0.48150038355628799</v>
      </c>
      <c r="Q28">
        <v>16.586343788088001</v>
      </c>
      <c r="R28">
        <v>16.515463155980701</v>
      </c>
      <c r="S28">
        <v>0.38619660153514401</v>
      </c>
    </row>
    <row r="29" spans="1:19" x14ac:dyDescent="0.5">
      <c r="A29" t="s">
        <v>23</v>
      </c>
      <c r="B29">
        <v>6</v>
      </c>
      <c r="C29">
        <v>70</v>
      </c>
      <c r="D29">
        <v>50765.072660621001</v>
      </c>
      <c r="E29">
        <v>4.6934486441771099</v>
      </c>
      <c r="F29">
        <v>-114919.328089747</v>
      </c>
      <c r="G29">
        <v>-4561.0162002976103</v>
      </c>
      <c r="H29">
        <v>6.9184625732123001E-2</v>
      </c>
      <c r="I29">
        <v>8.3908520910904198E-4</v>
      </c>
      <c r="J29">
        <v>1.50013845129119E-2</v>
      </c>
      <c r="K29">
        <v>4.3899625370369801E-4</v>
      </c>
      <c r="L29">
        <v>78104.013984663005</v>
      </c>
      <c r="M29">
        <v>258214.21345053799</v>
      </c>
      <c r="N29">
        <v>9556.3180954260697</v>
      </c>
      <c r="O29">
        <v>4.1120299650488601</v>
      </c>
      <c r="P29">
        <v>0.46456815079411501</v>
      </c>
      <c r="Q29">
        <v>16.905426270902101</v>
      </c>
      <c r="R29">
        <v>15.934687572238101</v>
      </c>
      <c r="S29">
        <v>0.42976696287791999</v>
      </c>
    </row>
    <row r="30" spans="1:19" x14ac:dyDescent="0.5">
      <c r="A30" t="s">
        <v>23</v>
      </c>
      <c r="B30">
        <v>6</v>
      </c>
      <c r="C30">
        <v>70</v>
      </c>
      <c r="D30">
        <v>5124.4161214435499</v>
      </c>
      <c r="E30">
        <v>4.6856478353163098</v>
      </c>
      <c r="F30">
        <v>31979.604545067501</v>
      </c>
      <c r="G30">
        <v>9107.70751088824</v>
      </c>
      <c r="H30">
        <v>6.7234693970034398E-2</v>
      </c>
      <c r="I30">
        <v>8.0410819499210102E-4</v>
      </c>
      <c r="J30">
        <v>1.4597371823808099E-2</v>
      </c>
      <c r="K30">
        <v>4.1971891680808699E-4</v>
      </c>
      <c r="L30">
        <v>781.80819541435096</v>
      </c>
      <c r="M30">
        <v>36649.428135271199</v>
      </c>
      <c r="N30">
        <v>12192.877769311301</v>
      </c>
      <c r="O30">
        <v>4.10595188276314</v>
      </c>
      <c r="P30">
        <v>0.45995562448086702</v>
      </c>
      <c r="Q30">
        <v>15.4023159068719</v>
      </c>
      <c r="R30">
        <v>15.7764779196938</v>
      </c>
      <c r="S30">
        <v>0.449532952640054</v>
      </c>
    </row>
    <row r="32" spans="1:19" x14ac:dyDescent="0.5">
      <c r="A32" t="s">
        <v>24</v>
      </c>
      <c r="B32">
        <v>6</v>
      </c>
      <c r="C32">
        <v>70</v>
      </c>
      <c r="D32">
        <v>15086.699857089199</v>
      </c>
      <c r="E32">
        <v>4.65797222678097</v>
      </c>
      <c r="F32">
        <v>3454.8508443610399</v>
      </c>
      <c r="G32">
        <v>-91.672878362973194</v>
      </c>
      <c r="H32">
        <v>5.6221559680113199E-2</v>
      </c>
      <c r="I32">
        <v>8.7641482371500295E-4</v>
      </c>
      <c r="J32">
        <v>1.23337939112989E-2</v>
      </c>
      <c r="K32">
        <v>4.5173302916511E-4</v>
      </c>
      <c r="L32">
        <v>30879.325348427799</v>
      </c>
      <c r="M32">
        <v>7564.9118162396499</v>
      </c>
      <c r="N32">
        <v>4620.8718481494398</v>
      </c>
      <c r="O32">
        <v>4.08094832286098</v>
      </c>
      <c r="P32">
        <v>0.37752240095192102</v>
      </c>
      <c r="Q32">
        <v>9.2189330140641808</v>
      </c>
      <c r="R32">
        <v>12.949018352650899</v>
      </c>
      <c r="S32">
        <v>0.433870352714185</v>
      </c>
    </row>
    <row r="33" spans="1:26" x14ac:dyDescent="0.5">
      <c r="A33" t="s">
        <v>24</v>
      </c>
      <c r="B33">
        <v>6</v>
      </c>
      <c r="C33">
        <v>70</v>
      </c>
      <c r="D33">
        <v>5892.9978829213296</v>
      </c>
      <c r="E33">
        <v>4.6584275385196801</v>
      </c>
      <c r="F33">
        <v>4339.3708673569399</v>
      </c>
      <c r="G33">
        <v>-409.29281320354301</v>
      </c>
      <c r="H33">
        <v>5.8767050141291598E-2</v>
      </c>
      <c r="I33">
        <v>8.72537895116382E-4</v>
      </c>
      <c r="J33">
        <v>1.28799791019788E-2</v>
      </c>
      <c r="K33">
        <v>4.51522462486155E-4</v>
      </c>
      <c r="L33">
        <v>3415.9156566015599</v>
      </c>
      <c r="M33">
        <v>7639.66026361897</v>
      </c>
      <c r="N33">
        <v>3279.7438066679001</v>
      </c>
      <c r="O33">
        <v>4.0813472311382304</v>
      </c>
      <c r="P33">
        <v>0.39461512616217898</v>
      </c>
      <c r="Q33">
        <v>9.3175830713760899</v>
      </c>
      <c r="R33">
        <v>13.5352988273628</v>
      </c>
      <c r="S33">
        <v>0.38678608342805398</v>
      </c>
    </row>
    <row r="34" spans="1:26" x14ac:dyDescent="0.5">
      <c r="A34" t="s">
        <v>24</v>
      </c>
      <c r="B34">
        <v>6</v>
      </c>
      <c r="C34">
        <v>70</v>
      </c>
      <c r="D34">
        <v>8188.5515586277397</v>
      </c>
      <c r="E34">
        <v>4.6534977344495996</v>
      </c>
      <c r="F34">
        <v>5936.7763193462697</v>
      </c>
      <c r="G34">
        <v>-1476.98848737154</v>
      </c>
      <c r="H34">
        <v>5.9912184621075601E-2</v>
      </c>
      <c r="I34">
        <v>8.6418473322265798E-4</v>
      </c>
      <c r="J34">
        <v>1.31315540267195E-2</v>
      </c>
      <c r="K34">
        <v>4.4240917673004401E-4</v>
      </c>
      <c r="L34">
        <v>19493.948388271601</v>
      </c>
      <c r="M34">
        <v>7610.7173394710499</v>
      </c>
      <c r="N34">
        <v>10464.3461414989</v>
      </c>
      <c r="O34">
        <v>4.0770281251684404</v>
      </c>
      <c r="P34">
        <v>0.402304594769607</v>
      </c>
      <c r="Q34">
        <v>8.2494677281865805</v>
      </c>
      <c r="R34">
        <v>13.7990476005975</v>
      </c>
      <c r="S34">
        <v>0.46746716400197702</v>
      </c>
    </row>
    <row r="35" spans="1:26" x14ac:dyDescent="0.5">
      <c r="A35" t="s">
        <v>24</v>
      </c>
      <c r="B35">
        <v>6</v>
      </c>
      <c r="C35">
        <v>70</v>
      </c>
      <c r="D35">
        <v>2413.6026354916498</v>
      </c>
      <c r="E35">
        <v>4.6571301618025496</v>
      </c>
      <c r="F35">
        <v>-18726.442405396199</v>
      </c>
      <c r="G35">
        <v>4518.1140541841596</v>
      </c>
      <c r="H35">
        <v>5.4377905851084901E-2</v>
      </c>
      <c r="I35">
        <v>7.9860372031969305E-4</v>
      </c>
      <c r="J35">
        <v>1.1925289550211699E-2</v>
      </c>
      <c r="K35">
        <v>4.2042984610263099E-4</v>
      </c>
      <c r="L35">
        <v>4147.18842323831</v>
      </c>
      <c r="M35">
        <v>34581.119541202097</v>
      </c>
      <c r="N35">
        <v>4864.8531633711</v>
      </c>
      <c r="O35">
        <v>4.0809623403623396</v>
      </c>
      <c r="P35">
        <v>0.372001747413989</v>
      </c>
      <c r="Q35">
        <v>9.2223995435682902</v>
      </c>
      <c r="R35">
        <v>12.7596599362998</v>
      </c>
      <c r="S35">
        <v>0.35385455162060298</v>
      </c>
    </row>
    <row r="38" spans="1:26" x14ac:dyDescent="0.5">
      <c r="D38" s="5" t="s">
        <v>44</v>
      </c>
      <c r="I38" s="5" t="s">
        <v>48</v>
      </c>
      <c r="J38" s="5"/>
      <c r="K38" s="5"/>
      <c r="L38" s="5" t="s">
        <v>47</v>
      </c>
      <c r="N38" s="5" t="s">
        <v>49</v>
      </c>
    </row>
    <row r="39" spans="1:26" x14ac:dyDescent="0.5">
      <c r="E39" t="s">
        <v>45</v>
      </c>
      <c r="F39" t="s">
        <v>46</v>
      </c>
      <c r="G39" t="s">
        <v>47</v>
      </c>
      <c r="I39" t="s">
        <v>45</v>
      </c>
      <c r="J39" t="s">
        <v>46</v>
      </c>
      <c r="L39" t="s">
        <v>50</v>
      </c>
      <c r="N39" t="s">
        <v>45</v>
      </c>
      <c r="R39" t="s">
        <v>46</v>
      </c>
    </row>
    <row r="40" spans="1:26" x14ac:dyDescent="0.5">
      <c r="D40" t="s">
        <v>22</v>
      </c>
      <c r="E40">
        <f>AVERAGE(Q3:Q7)</f>
        <v>-5.1532141398248799</v>
      </c>
      <c r="F40">
        <f>AVERAGE(Q20:Q25)</f>
        <v>-3.8516500667910569</v>
      </c>
      <c r="G40">
        <v>-3.83</v>
      </c>
      <c r="I40">
        <f>E40-$G40</f>
        <v>-1.3232141398248798</v>
      </c>
      <c r="J40">
        <f>F40-$G40</f>
        <v>-2.1650066791056854E-2</v>
      </c>
      <c r="L40" s="6">
        <v>320.81954449969186</v>
      </c>
      <c r="N40" t="s">
        <v>59</v>
      </c>
      <c r="R40" t="s">
        <v>59</v>
      </c>
    </row>
    <row r="41" spans="1:26" x14ac:dyDescent="0.5">
      <c r="D41" t="s">
        <v>23</v>
      </c>
      <c r="E41">
        <f>AVERAGE(Q9:Q12)</f>
        <v>16.685022295140797</v>
      </c>
      <c r="F41">
        <f>AVERAGE(Q27:Q30)</f>
        <v>16.370577826475127</v>
      </c>
      <c r="G41">
        <v>13.55</v>
      </c>
      <c r="I41">
        <f t="shared" ref="I41:J42" si="0">E41-$G41</f>
        <v>3.1350222951407964</v>
      </c>
      <c r="J41">
        <f t="shared" si="0"/>
        <v>2.8205778264751267</v>
      </c>
      <c r="L41" s="6">
        <v>1953.4633824997809</v>
      </c>
    </row>
    <row r="42" spans="1:26" x14ac:dyDescent="0.5">
      <c r="D42" t="s">
        <v>24</v>
      </c>
      <c r="E42">
        <f>AVERAGE(Q14:Q17)</f>
        <v>8.4168947727334373</v>
      </c>
      <c r="F42">
        <f>AVERAGE(Q32:Q35)</f>
        <v>9.0020958392987858</v>
      </c>
      <c r="G42">
        <v>7.11</v>
      </c>
      <c r="I42">
        <f t="shared" si="0"/>
        <v>1.306894772733437</v>
      </c>
      <c r="J42">
        <f t="shared" si="0"/>
        <v>1.8920958392987854</v>
      </c>
      <c r="L42" s="6">
        <v>1055.8293738735313</v>
      </c>
      <c r="N42" t="s">
        <v>60</v>
      </c>
      <c r="R42" t="s">
        <v>60</v>
      </c>
    </row>
    <row r="43" spans="1:26" x14ac:dyDescent="0.5">
      <c r="N43" t="s">
        <v>61</v>
      </c>
      <c r="R43" t="s">
        <v>61</v>
      </c>
    </row>
    <row r="44" spans="1:26" x14ac:dyDescent="0.5">
      <c r="N44" t="s">
        <v>62</v>
      </c>
      <c r="R44" t="s">
        <v>62</v>
      </c>
    </row>
    <row r="46" spans="1:26" x14ac:dyDescent="0.5">
      <c r="N46" t="s">
        <v>66</v>
      </c>
      <c r="R46" t="s">
        <v>63</v>
      </c>
      <c r="Y46">
        <v>-115.38</v>
      </c>
      <c r="Z46">
        <v>-36.755000000000003</v>
      </c>
    </row>
    <row r="47" spans="1:26" x14ac:dyDescent="0.5">
      <c r="N47" t="s">
        <v>67</v>
      </c>
      <c r="R47" t="s">
        <v>64</v>
      </c>
      <c r="Y47">
        <v>-2.4781999999999998E-2</v>
      </c>
      <c r="Z47">
        <v>-6.6645999999999997E-2</v>
      </c>
    </row>
    <row r="48" spans="1:26" x14ac:dyDescent="0.5">
      <c r="N48" t="s">
        <v>68</v>
      </c>
      <c r="R48" t="s">
        <v>65</v>
      </c>
      <c r="Y48">
        <v>98.617999999999995</v>
      </c>
      <c r="Z48">
        <v>25.001999999999999</v>
      </c>
    </row>
    <row r="49" spans="1:25" x14ac:dyDescent="0.5">
      <c r="A49" s="5" t="s">
        <v>55</v>
      </c>
    </row>
    <row r="50" spans="1:25" x14ac:dyDescent="0.5">
      <c r="A50" t="s">
        <v>43</v>
      </c>
      <c r="U50" t="s">
        <v>58</v>
      </c>
      <c r="V50" t="s">
        <v>50</v>
      </c>
      <c r="X50" t="s">
        <v>40</v>
      </c>
    </row>
    <row r="51" spans="1:25" x14ac:dyDescent="0.5">
      <c r="A51" t="s">
        <v>52</v>
      </c>
      <c r="B51">
        <v>6</v>
      </c>
      <c r="C51">
        <v>0</v>
      </c>
      <c r="D51">
        <v>651.29323622382299</v>
      </c>
      <c r="E51">
        <v>4.6013801500617904</v>
      </c>
      <c r="F51">
        <v>1984.5087117319999</v>
      </c>
      <c r="G51">
        <v>2483.2979638909601</v>
      </c>
      <c r="H51">
        <v>3.3334282463152197E-2</v>
      </c>
      <c r="I51">
        <v>9.16220725088268E-4</v>
      </c>
      <c r="J51">
        <v>7.5009138449581396E-3</v>
      </c>
      <c r="K51">
        <v>4.55358479125476E-4</v>
      </c>
      <c r="L51">
        <v>7111.7719118949399</v>
      </c>
      <c r="M51">
        <v>2895.9719381670998</v>
      </c>
      <c r="N51">
        <v>2808.0804313024901</v>
      </c>
      <c r="O51">
        <v>4.0306627815526097</v>
      </c>
      <c r="P51">
        <v>0.218324918527741</v>
      </c>
      <c r="Q51">
        <v>-3.2166864376633701</v>
      </c>
      <c r="R51">
        <v>7.4885447055015204</v>
      </c>
      <c r="S51">
        <v>0.54468984272494003</v>
      </c>
      <c r="U51" s="6">
        <v>37735.67248124913</v>
      </c>
      <c r="V51">
        <f>R51/10.811*40.078/U51*1000000</f>
        <v>735.67416756413036</v>
      </c>
      <c r="X51">
        <f>Z$46*V51^Z$47+Z$48</f>
        <v>1.32845453660806</v>
      </c>
      <c r="Y51">
        <f>Q51-X51</f>
        <v>-4.5451409742714297</v>
      </c>
    </row>
    <row r="52" spans="1:25" x14ac:dyDescent="0.5">
      <c r="A52" t="s">
        <v>52</v>
      </c>
      <c r="B52">
        <v>6</v>
      </c>
      <c r="C52">
        <v>0</v>
      </c>
      <c r="D52">
        <v>2731.1355825434498</v>
      </c>
      <c r="E52">
        <v>4.6013486174052396</v>
      </c>
      <c r="F52">
        <v>2423.45353749897</v>
      </c>
      <c r="G52">
        <v>-934.08677188058402</v>
      </c>
      <c r="H52">
        <v>3.3295993998548601E-2</v>
      </c>
      <c r="I52">
        <v>8.8678159816358497E-4</v>
      </c>
      <c r="J52">
        <v>7.4898090132035997E-3</v>
      </c>
      <c r="K52">
        <v>4.46387764551947E-4</v>
      </c>
      <c r="L52">
        <v>533.00596969695698</v>
      </c>
      <c r="M52">
        <v>537.58163135906204</v>
      </c>
      <c r="N52">
        <v>2040.84213777883</v>
      </c>
      <c r="O52">
        <v>4.03063515994757</v>
      </c>
      <c r="P52">
        <v>0.21807414589076099</v>
      </c>
      <c r="Q52">
        <v>-3.2235172633842102</v>
      </c>
      <c r="R52">
        <v>7.4799432040530904</v>
      </c>
      <c r="S52">
        <v>0.62020301937071998</v>
      </c>
      <c r="U52" s="6">
        <f>U51</f>
        <v>37735.67248124913</v>
      </c>
      <c r="V52">
        <f>R52/10.811*40.078/U52*1000000</f>
        <v>734.82915659514651</v>
      </c>
      <c r="X52">
        <f>Z$46*V52^Z$47+Z$48</f>
        <v>1.3266411917485925</v>
      </c>
      <c r="Y52">
        <f>Q52-X52</f>
        <v>-4.5501584551328023</v>
      </c>
    </row>
    <row r="53" spans="1:25" x14ac:dyDescent="0.5">
      <c r="A53" t="s">
        <v>52</v>
      </c>
      <c r="B53">
        <v>6</v>
      </c>
      <c r="C53">
        <v>0</v>
      </c>
      <c r="D53">
        <v>1798.9575261284299</v>
      </c>
      <c r="E53">
        <v>4.5999840673200003</v>
      </c>
      <c r="F53">
        <v>2862.6243913285998</v>
      </c>
      <c r="G53">
        <v>16943.118665411399</v>
      </c>
      <c r="H53">
        <v>3.40472844031997E-2</v>
      </c>
      <c r="I53">
        <v>8.9390382932848299E-4</v>
      </c>
      <c r="J53">
        <v>7.6578429933476999E-3</v>
      </c>
      <c r="K53">
        <v>4.5061618948955798E-4</v>
      </c>
      <c r="L53">
        <v>303.78209072581097</v>
      </c>
      <c r="M53">
        <v>1008.3658062756</v>
      </c>
      <c r="N53">
        <v>32511.7489965641</v>
      </c>
      <c r="O53">
        <v>4.0294398574377199</v>
      </c>
      <c r="P53">
        <v>0.222994768273062</v>
      </c>
      <c r="Q53">
        <v>-3.51911569496921</v>
      </c>
      <c r="R53">
        <v>7.6487205517660204</v>
      </c>
      <c r="S53">
        <v>0.52008343488561004</v>
      </c>
      <c r="U53" s="6">
        <f t="shared" ref="U53:U56" si="1">U52</f>
        <v>37735.67248124913</v>
      </c>
      <c r="V53">
        <f>R53/10.811*40.078/U53*1000000</f>
        <v>751.40983276994086</v>
      </c>
      <c r="X53">
        <f>Z$46*V53^Z$47+Z$48</f>
        <v>1.3618222892362049</v>
      </c>
      <c r="Y53">
        <f>Q53-X53</f>
        <v>-4.8809379842054152</v>
      </c>
    </row>
    <row r="54" spans="1:25" x14ac:dyDescent="0.5">
      <c r="A54" t="s">
        <v>52</v>
      </c>
      <c r="B54">
        <v>6</v>
      </c>
      <c r="C54">
        <v>0</v>
      </c>
      <c r="D54">
        <v>1778.6838378743701</v>
      </c>
      <c r="E54">
        <v>4.6023815804438897</v>
      </c>
      <c r="F54">
        <v>1717.3268368420099</v>
      </c>
      <c r="G54">
        <v>-1501.8592362709801</v>
      </c>
      <c r="H54">
        <v>3.4373027222431997E-2</v>
      </c>
      <c r="I54">
        <v>8.9664889520911896E-4</v>
      </c>
      <c r="J54">
        <v>7.7244551098403303E-3</v>
      </c>
      <c r="K54">
        <v>4.50704680968969E-4</v>
      </c>
      <c r="L54">
        <v>222.41016520639101</v>
      </c>
      <c r="M54">
        <v>226.77259266094899</v>
      </c>
      <c r="N54">
        <v>2986.0924513749401</v>
      </c>
      <c r="O54">
        <v>4.0315400027423101</v>
      </c>
      <c r="P54">
        <v>0.22512824075888799</v>
      </c>
      <c r="Q54">
        <v>-2.9997495487252799</v>
      </c>
      <c r="R54">
        <v>7.7218986580298496</v>
      </c>
      <c r="S54">
        <v>0.69613677003783203</v>
      </c>
      <c r="U54" s="6">
        <f t="shared" si="1"/>
        <v>37735.67248124913</v>
      </c>
      <c r="V54">
        <f>R54/10.811*40.078/U54*1000000</f>
        <v>758.59884539211453</v>
      </c>
      <c r="X54">
        <f>Z$46*V54^Z$47+Z$48</f>
        <v>1.3768194867839263</v>
      </c>
      <c r="Y54">
        <f>Q54-X54</f>
        <v>-4.3765690355092062</v>
      </c>
    </row>
    <row r="55" spans="1:25" x14ac:dyDescent="0.5">
      <c r="A55" t="s">
        <v>52</v>
      </c>
      <c r="B55">
        <v>6</v>
      </c>
      <c r="C55">
        <v>0</v>
      </c>
      <c r="D55">
        <v>-6477.0537819312003</v>
      </c>
      <c r="E55">
        <v>4.6022285498739404</v>
      </c>
      <c r="F55">
        <v>1865.82607434639</v>
      </c>
      <c r="G55">
        <v>213206.45712841299</v>
      </c>
      <c r="H55">
        <v>3.5387479320463301E-2</v>
      </c>
      <c r="I55">
        <v>8.8553686278544403E-4</v>
      </c>
      <c r="J55">
        <v>7.9458175021495207E-3</v>
      </c>
      <c r="K55">
        <v>4.4899172873578801E-4</v>
      </c>
      <c r="L55">
        <v>20975.408734590299</v>
      </c>
      <c r="M55">
        <v>326.833042802009</v>
      </c>
      <c r="N55">
        <v>433240.00482268102</v>
      </c>
      <c r="O55">
        <v>4.0314059528262698</v>
      </c>
      <c r="P55">
        <v>0.23177245672177299</v>
      </c>
      <c r="Q55">
        <v>-3.0329001065189098</v>
      </c>
      <c r="R55">
        <v>7.9497952655567996</v>
      </c>
      <c r="S55">
        <v>0.53456481818171897</v>
      </c>
      <c r="U55" s="6">
        <f t="shared" si="1"/>
        <v>37735.67248124913</v>
      </c>
      <c r="V55">
        <f>R55/10.811*40.078/U55*1000000</f>
        <v>780.98739398552914</v>
      </c>
      <c r="X55">
        <f>Z$46*V55^Z$47+Z$48</f>
        <v>1.4225715719592031</v>
      </c>
      <c r="Y55">
        <f>Q55-X55</f>
        <v>-4.455471678478113</v>
      </c>
    </row>
    <row r="56" spans="1:25" x14ac:dyDescent="0.5">
      <c r="A56" t="s">
        <v>52</v>
      </c>
      <c r="B56">
        <v>6</v>
      </c>
      <c r="C56">
        <v>0</v>
      </c>
      <c r="D56">
        <v>2855.7569984550701</v>
      </c>
      <c r="E56">
        <v>4.6036631241183796</v>
      </c>
      <c r="F56">
        <v>2363.4833510848598</v>
      </c>
      <c r="G56">
        <v>-312.01360107803202</v>
      </c>
      <c r="H56">
        <v>3.4863405282469499E-2</v>
      </c>
      <c r="I56">
        <v>8.8545011611606596E-4</v>
      </c>
      <c r="J56">
        <v>7.8342634064443601E-3</v>
      </c>
      <c r="K56">
        <v>4.53473014505438E-4</v>
      </c>
      <c r="L56">
        <v>1683.4164239406</v>
      </c>
      <c r="M56">
        <v>383.97293751030702</v>
      </c>
      <c r="N56">
        <v>1713.09076641048</v>
      </c>
      <c r="O56">
        <v>4.0326625942742398</v>
      </c>
      <c r="P56">
        <v>0.228340001807707</v>
      </c>
      <c r="Q56">
        <v>-2.7221325493317301</v>
      </c>
      <c r="R56">
        <v>7.8320620620043497</v>
      </c>
      <c r="S56">
        <v>0.52376521263484699</v>
      </c>
      <c r="U56" s="6">
        <f t="shared" si="1"/>
        <v>37735.67248124913</v>
      </c>
      <c r="V56">
        <f>R56/10.811*40.078/U56*1000000</f>
        <v>769.42129136822405</v>
      </c>
      <c r="X56">
        <f>Z$46*V56^Z$47+Z$48</f>
        <v>1.399112965577423</v>
      </c>
      <c r="Y56">
        <f>Q56-X56</f>
        <v>-4.1212455149091536</v>
      </c>
    </row>
    <row r="58" spans="1:25" x14ac:dyDescent="0.5">
      <c r="A58" t="s">
        <v>53</v>
      </c>
      <c r="B58">
        <v>6</v>
      </c>
      <c r="C58">
        <v>0</v>
      </c>
      <c r="D58">
        <v>547.51243090466301</v>
      </c>
      <c r="E58">
        <v>4.6068138192561401</v>
      </c>
      <c r="F58">
        <v>822.89713180601996</v>
      </c>
      <c r="G58">
        <v>-41.744999896378197</v>
      </c>
      <c r="H58">
        <v>1.3247700548612899E-2</v>
      </c>
      <c r="I58">
        <v>9.15891942175451E-4</v>
      </c>
      <c r="J58">
        <v>3.1356490385124401E-3</v>
      </c>
      <c r="K58">
        <v>4.5863525859522801E-4</v>
      </c>
      <c r="L58">
        <v>54.288404816729503</v>
      </c>
      <c r="M58">
        <v>217.42441549328299</v>
      </c>
      <c r="N58">
        <v>1188.2522009260199</v>
      </c>
      <c r="O58">
        <v>4.0354225030871804</v>
      </c>
      <c r="P58">
        <v>8.6766623704979506E-2</v>
      </c>
      <c r="Q58">
        <v>-2.03960682074023</v>
      </c>
      <c r="R58">
        <v>2.9760951930808002</v>
      </c>
      <c r="S58">
        <v>1.3143194774404099</v>
      </c>
      <c r="U58" s="6">
        <v>81474.747402696987</v>
      </c>
      <c r="V58">
        <f>R58/10.811*40.078/U58*1000000</f>
        <v>135.41412546064134</v>
      </c>
      <c r="X58">
        <f>Z$46*V58^Z$47+Z$48</f>
        <v>-1.4982243203011372</v>
      </c>
      <c r="Y58">
        <f>Q58-X58</f>
        <v>-0.54138250043909286</v>
      </c>
    </row>
    <row r="59" spans="1:25" x14ac:dyDescent="0.5">
      <c r="A59" t="s">
        <v>53</v>
      </c>
      <c r="B59">
        <v>6</v>
      </c>
      <c r="C59">
        <v>0</v>
      </c>
      <c r="D59">
        <v>626.22668220849596</v>
      </c>
      <c r="E59">
        <v>4.6062569616003399</v>
      </c>
      <c r="F59">
        <v>826.71304432978798</v>
      </c>
      <c r="G59">
        <v>2661.2674407217</v>
      </c>
      <c r="H59">
        <v>1.34302286632425E-2</v>
      </c>
      <c r="I59">
        <v>8.9600257845699597E-4</v>
      </c>
      <c r="J59">
        <v>3.1762463485767302E-3</v>
      </c>
      <c r="K59">
        <v>4.5503619550277599E-4</v>
      </c>
      <c r="L59">
        <v>152.63175998948299</v>
      </c>
      <c r="M59">
        <v>192.48589110937999</v>
      </c>
      <c r="N59">
        <v>5448.2328820329203</v>
      </c>
      <c r="O59">
        <v>4.0356394814960996</v>
      </c>
      <c r="P59">
        <v>9.0182702136491502E-2</v>
      </c>
      <c r="Q59">
        <v>-1.9859480382663499</v>
      </c>
      <c r="R59">
        <v>3.09326668328166</v>
      </c>
      <c r="S59">
        <v>1.1281143910398499</v>
      </c>
      <c r="U59" s="6">
        <f>U58</f>
        <v>81474.747402696987</v>
      </c>
      <c r="V59">
        <f>R59/10.811*40.078/U59*1000000</f>
        <v>140.74549890304954</v>
      </c>
      <c r="X59">
        <f>Z$46*V59^Z$47+Z$48</f>
        <v>-1.430111667853847</v>
      </c>
      <c r="Y59">
        <f>Q59-X59</f>
        <v>-0.55583637041250289</v>
      </c>
    </row>
    <row r="60" spans="1:25" x14ac:dyDescent="0.5">
      <c r="A60" t="s">
        <v>53</v>
      </c>
      <c r="B60">
        <v>6</v>
      </c>
      <c r="C60">
        <v>0</v>
      </c>
      <c r="D60">
        <v>569.60460093774202</v>
      </c>
      <c r="E60">
        <v>4.6041000649489998</v>
      </c>
      <c r="F60">
        <v>627.63787002112497</v>
      </c>
      <c r="G60">
        <v>54.437972943035298</v>
      </c>
      <c r="H60">
        <v>1.2764565327848599E-2</v>
      </c>
      <c r="I60">
        <v>8.5510048800656996E-4</v>
      </c>
      <c r="J60">
        <v>3.0313652688700901E-3</v>
      </c>
      <c r="K60">
        <v>4.4449256326300199E-4</v>
      </c>
      <c r="L60">
        <v>106.775671222786</v>
      </c>
      <c r="M60">
        <v>112.353580276309</v>
      </c>
      <c r="N60">
        <v>330.56349837286803</v>
      </c>
      <c r="O60">
        <v>4.0337497785645899</v>
      </c>
      <c r="P60">
        <v>8.5712836447360205E-2</v>
      </c>
      <c r="Q60">
        <v>-2.4532717643642701</v>
      </c>
      <c r="R60">
        <v>2.9399502901444499</v>
      </c>
      <c r="S60">
        <v>1.26916931513377</v>
      </c>
      <c r="U60" s="6">
        <f t="shared" ref="U60:U61" si="2">U59</f>
        <v>81474.747402696987</v>
      </c>
      <c r="V60">
        <f>R60/10.811*40.078/U60*1000000</f>
        <v>133.76951058663965</v>
      </c>
      <c r="X60">
        <f>Z$46*V60^Z$47+Z$48</f>
        <v>-1.5198142609563448</v>
      </c>
      <c r="Y60">
        <f>Q60-X60</f>
        <v>-0.93345750340792533</v>
      </c>
    </row>
    <row r="61" spans="1:25" x14ac:dyDescent="0.5">
      <c r="A61" t="s">
        <v>53</v>
      </c>
      <c r="B61">
        <v>6</v>
      </c>
      <c r="C61">
        <v>0</v>
      </c>
      <c r="D61">
        <v>520.18819779836804</v>
      </c>
      <c r="E61">
        <v>4.6024387437495999</v>
      </c>
      <c r="F61">
        <v>539.89219497669296</v>
      </c>
      <c r="G61">
        <v>-171.107679640838</v>
      </c>
      <c r="H61">
        <v>1.29030912522032E-2</v>
      </c>
      <c r="I61">
        <v>8.3746642319617497E-4</v>
      </c>
      <c r="J61">
        <v>3.0530693719208E-3</v>
      </c>
      <c r="K61">
        <v>4.3150085777721002E-4</v>
      </c>
      <c r="L61">
        <v>51.392405380074599</v>
      </c>
      <c r="M61">
        <v>53.882287316073999</v>
      </c>
      <c r="N61">
        <v>1234.6354099002599</v>
      </c>
      <c r="O61">
        <v>4.0322942598039901</v>
      </c>
      <c r="P61">
        <v>8.6643024792436102E-2</v>
      </c>
      <c r="Q61">
        <v>-2.8132217010805598</v>
      </c>
      <c r="R61">
        <v>2.97185575038056</v>
      </c>
      <c r="S61">
        <v>1.3388903732864801</v>
      </c>
      <c r="U61" s="6">
        <f t="shared" si="2"/>
        <v>81474.747402696987</v>
      </c>
      <c r="V61">
        <f>R61/10.811*40.078/U61*1000000</f>
        <v>135.22122826198043</v>
      </c>
      <c r="X61">
        <f>Z$46*V61^Z$47+Z$48</f>
        <v>-1.500742088421017</v>
      </c>
      <c r="Y61">
        <f>Q61-X61</f>
        <v>-1.3124796126595428</v>
      </c>
    </row>
    <row r="63" spans="1:25" x14ac:dyDescent="0.5">
      <c r="A63" t="s">
        <v>25</v>
      </c>
    </row>
    <row r="64" spans="1:25" x14ac:dyDescent="0.5">
      <c r="A64" t="s">
        <v>56</v>
      </c>
      <c r="B64">
        <v>6</v>
      </c>
      <c r="C64">
        <v>130</v>
      </c>
      <c r="D64">
        <v>3781.07795792552</v>
      </c>
      <c r="E64">
        <v>4.5905389316465799</v>
      </c>
      <c r="F64">
        <v>4823.8906862725898</v>
      </c>
      <c r="G64">
        <v>-15572.4903555069</v>
      </c>
      <c r="H64">
        <v>3.5012941539284699E-2</v>
      </c>
      <c r="I64">
        <v>7.4220880418162597E-4</v>
      </c>
      <c r="J64">
        <v>7.9108436394220508E-3</v>
      </c>
      <c r="K64">
        <v>4.4525685301056701E-4</v>
      </c>
      <c r="L64">
        <v>2139.56712704335</v>
      </c>
      <c r="M64">
        <v>2980.5602887691698</v>
      </c>
      <c r="N64">
        <v>31056.875108327898</v>
      </c>
      <c r="O64">
        <v>4.0324527199603803</v>
      </c>
      <c r="P64">
        <v>0.22009462632854401</v>
      </c>
      <c r="Q64">
        <v>-2.77403448837843</v>
      </c>
      <c r="R64">
        <v>7.5492456830690697</v>
      </c>
      <c r="S64">
        <v>0.60630411069795698</v>
      </c>
      <c r="U64" s="6">
        <v>37735.67248124913</v>
      </c>
      <c r="V64">
        <f>R64/10.811*40.078/U64*1000000</f>
        <v>741.63742783678777</v>
      </c>
      <c r="X64">
        <f>Y$46*V64^Y$47+Y$48</f>
        <v>0.66867546352250429</v>
      </c>
      <c r="Y64">
        <f>Q64-X64</f>
        <v>-3.4427099519009343</v>
      </c>
    </row>
    <row r="65" spans="1:27" x14ac:dyDescent="0.5">
      <c r="A65" t="s">
        <v>56</v>
      </c>
      <c r="B65">
        <v>6</v>
      </c>
      <c r="C65">
        <v>130</v>
      </c>
      <c r="D65">
        <v>2962.9773761023898</v>
      </c>
      <c r="E65">
        <v>4.5894968018808804</v>
      </c>
      <c r="F65">
        <v>4447.6826604893004</v>
      </c>
      <c r="G65">
        <v>-2936.6543645080501</v>
      </c>
      <c r="H65">
        <v>3.4148911769077597E-2</v>
      </c>
      <c r="I65">
        <v>6.8544496517534503E-4</v>
      </c>
      <c r="J65">
        <v>7.71186058051528E-3</v>
      </c>
      <c r="K65">
        <v>4.2046088915217002E-4</v>
      </c>
      <c r="L65">
        <v>782.30118709930605</v>
      </c>
      <c r="M65">
        <v>2814.9810607938898</v>
      </c>
      <c r="N65">
        <v>7317.8625091195499</v>
      </c>
      <c r="O65">
        <v>4.0331874545070496</v>
      </c>
      <c r="P65">
        <v>0.21855295937034999</v>
      </c>
      <c r="Q65">
        <v>-2.5923345606703201</v>
      </c>
      <c r="R65">
        <v>7.4963665064029996</v>
      </c>
      <c r="S65">
        <v>0.73623676718208098</v>
      </c>
      <c r="U65" s="6">
        <f>U64</f>
        <v>37735.67248124913</v>
      </c>
      <c r="V65">
        <f>R65/10.811*40.078/U65*1000000</f>
        <v>736.44258079972485</v>
      </c>
      <c r="X65">
        <f>Y$46*V65^Y$47+Y$48</f>
        <v>0.6516114089958478</v>
      </c>
      <c r="Y65">
        <f>Q65-X65</f>
        <v>-3.2439459696661679</v>
      </c>
    </row>
    <row r="66" spans="1:27" x14ac:dyDescent="0.5">
      <c r="A66" t="s">
        <v>56</v>
      </c>
      <c r="B66">
        <v>6</v>
      </c>
      <c r="C66">
        <v>130</v>
      </c>
      <c r="D66">
        <v>3196.5972834300801</v>
      </c>
      <c r="E66">
        <v>4.5842186009345101</v>
      </c>
      <c r="F66">
        <v>3345.6785159027199</v>
      </c>
      <c r="G66">
        <v>2058.5456413223201</v>
      </c>
      <c r="H66">
        <v>3.3856309893607897E-2</v>
      </c>
      <c r="I66">
        <v>6.0970511666545105E-4</v>
      </c>
      <c r="J66">
        <v>7.6314319847374801E-3</v>
      </c>
      <c r="K66">
        <v>3.7901060640005402E-4</v>
      </c>
      <c r="L66">
        <v>1825.6107219334799</v>
      </c>
      <c r="M66">
        <v>1408.22605534123</v>
      </c>
      <c r="N66">
        <v>4255.8393906233096</v>
      </c>
      <c r="O66">
        <v>4.0321102673361704</v>
      </c>
      <c r="P66">
        <v>0.233788743373438</v>
      </c>
      <c r="Q66">
        <v>-2.85872305698354</v>
      </c>
      <c r="R66">
        <v>8.0189538977089292</v>
      </c>
      <c r="S66">
        <v>0.40755549931628399</v>
      </c>
      <c r="U66" s="6">
        <f t="shared" ref="U66:U69" si="3">U65</f>
        <v>37735.67248124913</v>
      </c>
      <c r="V66">
        <f>R66/10.811*40.078/U66*1000000</f>
        <v>787.7815337201846</v>
      </c>
      <c r="X66">
        <f>Y$46*V66^Y$47+Y$48</f>
        <v>0.81508339661284879</v>
      </c>
      <c r="Y66">
        <f>Q66-X66</f>
        <v>-3.6738064535963888</v>
      </c>
    </row>
    <row r="67" spans="1:27" x14ac:dyDescent="0.5">
      <c r="A67" t="s">
        <v>56</v>
      </c>
      <c r="B67">
        <v>6</v>
      </c>
      <c r="C67">
        <v>130</v>
      </c>
      <c r="D67">
        <v>2458.9853434998399</v>
      </c>
      <c r="E67">
        <v>4.5813777332283001</v>
      </c>
      <c r="F67">
        <v>2574.4808666128201</v>
      </c>
      <c r="G67">
        <v>-189.06036395068699</v>
      </c>
      <c r="H67">
        <v>2.8635815604480402E-2</v>
      </c>
      <c r="I67">
        <v>5.04196224691748E-4</v>
      </c>
      <c r="J67">
        <v>6.4733879030836198E-3</v>
      </c>
      <c r="K67">
        <v>3.3289842867703E-4</v>
      </c>
      <c r="L67">
        <v>2039.18967364338</v>
      </c>
      <c r="M67">
        <v>565.11819262764004</v>
      </c>
      <c r="N67">
        <v>1106.3463240507499</v>
      </c>
      <c r="O67">
        <v>4.0327399415506999</v>
      </c>
      <c r="P67">
        <v>0.217846250910669</v>
      </c>
      <c r="Q67">
        <v>-2.70300456003958</v>
      </c>
      <c r="R67">
        <v>7.4721264062359296</v>
      </c>
      <c r="S67">
        <v>0.545297698068828</v>
      </c>
      <c r="U67" s="6">
        <f t="shared" si="3"/>
        <v>37735.67248124913</v>
      </c>
      <c r="V67">
        <f>R67/10.811*40.078/U67*1000000</f>
        <v>734.06123486224533</v>
      </c>
      <c r="X67">
        <f>Y$46*V67^Y$47+Y$48</f>
        <v>0.64374787823601309</v>
      </c>
      <c r="Y67">
        <f>Q67-X67</f>
        <v>-3.3467524382755931</v>
      </c>
    </row>
    <row r="68" spans="1:27" x14ac:dyDescent="0.5">
      <c r="A68" t="s">
        <v>56</v>
      </c>
      <c r="B68">
        <v>6</v>
      </c>
      <c r="C68">
        <v>130</v>
      </c>
      <c r="D68">
        <v>-698.26948989422499</v>
      </c>
      <c r="E68">
        <v>4.5761481031047397</v>
      </c>
      <c r="F68">
        <v>1316.01889446776</v>
      </c>
      <c r="G68">
        <v>-229.53547361144601</v>
      </c>
      <c r="H68">
        <v>2.6648495476072401E-2</v>
      </c>
      <c r="I68">
        <v>4.6061839529873899E-4</v>
      </c>
      <c r="J68">
        <v>6.0368280139829304E-3</v>
      </c>
      <c r="K68">
        <v>3.1399549067522502E-4</v>
      </c>
      <c r="L68">
        <v>5922.8391700215197</v>
      </c>
      <c r="M68">
        <v>2376.7251691043102</v>
      </c>
      <c r="N68">
        <v>531.65986433637295</v>
      </c>
      <c r="O68">
        <v>4.0292835267454903</v>
      </c>
      <c r="P68">
        <v>0.21132605042127101</v>
      </c>
      <c r="Q68">
        <v>-3.55777629097132</v>
      </c>
      <c r="R68">
        <v>7.2484835294496097</v>
      </c>
      <c r="S68">
        <v>0.64518125621937905</v>
      </c>
      <c r="U68" s="6">
        <f t="shared" si="3"/>
        <v>37735.67248124913</v>
      </c>
      <c r="V68">
        <f>R68/10.811*40.078/U68*1000000</f>
        <v>712.09057251305057</v>
      </c>
      <c r="X68">
        <f>Y$46*V68^Y$47+Y$48</f>
        <v>0.56993969385469256</v>
      </c>
      <c r="Y68">
        <f>Q68-X68</f>
        <v>-4.127715984826013</v>
      </c>
    </row>
    <row r="69" spans="1:27" x14ac:dyDescent="0.5">
      <c r="U69" s="6"/>
    </row>
    <row r="70" spans="1:27" x14ac:dyDescent="0.5">
      <c r="A70" t="s">
        <v>53</v>
      </c>
      <c r="B70">
        <v>6</v>
      </c>
      <c r="C70">
        <v>130</v>
      </c>
      <c r="D70">
        <v>517.38819020018798</v>
      </c>
      <c r="E70">
        <v>4.5808509281671101</v>
      </c>
      <c r="F70">
        <v>624.87383555565202</v>
      </c>
      <c r="G70">
        <v>5983.4629074888599</v>
      </c>
      <c r="H70">
        <v>1.33521935422147E-2</v>
      </c>
      <c r="I70">
        <v>8.0952062757202298E-4</v>
      </c>
      <c r="J70">
        <v>3.20136996573986E-3</v>
      </c>
      <c r="K70">
        <v>4.6325885147532902E-4</v>
      </c>
      <c r="L70">
        <v>70.623481629206296</v>
      </c>
      <c r="M70">
        <v>71.947413982849497</v>
      </c>
      <c r="N70">
        <v>11024.4304415837</v>
      </c>
      <c r="O70">
        <v>4.0232485356109802</v>
      </c>
      <c r="P70">
        <v>8.2394870096416994E-2</v>
      </c>
      <c r="Q70">
        <v>-5.0502302089491202</v>
      </c>
      <c r="R70">
        <v>2.8261440443071</v>
      </c>
      <c r="S70">
        <v>1.07952250736233</v>
      </c>
      <c r="U70" s="6">
        <v>81474.747402696987</v>
      </c>
      <c r="V70">
        <f>R70/10.811*40.078/U70*1000000</f>
        <v>128.59125779155002</v>
      </c>
      <c r="X70">
        <f>Y$46*V70^Y$47+Y$48</f>
        <v>-3.6783308098017073</v>
      </c>
      <c r="Y70">
        <f>Q70-X70</f>
        <v>-1.3718993991474129</v>
      </c>
    </row>
    <row r="71" spans="1:27" x14ac:dyDescent="0.5">
      <c r="A71" t="s">
        <v>53</v>
      </c>
      <c r="B71">
        <v>6</v>
      </c>
      <c r="C71">
        <v>130</v>
      </c>
      <c r="D71">
        <v>512.35010485588998</v>
      </c>
      <c r="E71">
        <v>4.5825209657728898</v>
      </c>
      <c r="F71">
        <v>651.81136370211698</v>
      </c>
      <c r="G71">
        <v>-2218.4071589423002</v>
      </c>
      <c r="H71">
        <v>1.21021987632075E-2</v>
      </c>
      <c r="I71">
        <v>6.9457731056506004E-4</v>
      </c>
      <c r="J71">
        <v>2.9134628234231499E-3</v>
      </c>
      <c r="K71">
        <v>4.2401316600827499E-4</v>
      </c>
      <c r="L71">
        <v>57.497248601112098</v>
      </c>
      <c r="M71">
        <v>92.310575079155797</v>
      </c>
      <c r="N71">
        <v>4089.68804478637</v>
      </c>
      <c r="O71">
        <v>4.0283082562220498</v>
      </c>
      <c r="P71">
        <v>7.8520021539881801E-2</v>
      </c>
      <c r="Q71">
        <v>-3.79896079006103</v>
      </c>
      <c r="R71">
        <v>2.6932367388179501</v>
      </c>
      <c r="S71">
        <v>1.3000688560411799</v>
      </c>
      <c r="U71" s="6">
        <v>81474.747402696987</v>
      </c>
      <c r="V71">
        <f>R71/10.811*40.078/U71*1000000</f>
        <v>122.54389526699555</v>
      </c>
      <c r="X71">
        <f>Y$46*V71^Y$47+Y$48</f>
        <v>-3.8005186833956515</v>
      </c>
      <c r="Y71">
        <f>Q71-X71</f>
        <v>1.5578933346214185E-3</v>
      </c>
    </row>
    <row r="72" spans="1:27" x14ac:dyDescent="0.5">
      <c r="A72" t="s">
        <v>53</v>
      </c>
      <c r="B72">
        <v>6</v>
      </c>
      <c r="C72">
        <v>130</v>
      </c>
      <c r="D72">
        <v>474.30103579676802</v>
      </c>
      <c r="E72">
        <v>4.5750935750234696</v>
      </c>
      <c r="F72">
        <v>620.53916034501196</v>
      </c>
      <c r="G72">
        <v>-649.60046085484703</v>
      </c>
      <c r="H72">
        <v>1.0942599151002701E-2</v>
      </c>
      <c r="I72">
        <v>5.4882765992245901E-4</v>
      </c>
      <c r="J72">
        <v>2.6268896572639901E-3</v>
      </c>
      <c r="K72">
        <v>3.5504653535389102E-4</v>
      </c>
      <c r="L72">
        <v>80.989109074546306</v>
      </c>
      <c r="M72">
        <v>106.962148657445</v>
      </c>
      <c r="N72">
        <v>1074.18841406915</v>
      </c>
      <c r="O72">
        <v>4.0274827652549803</v>
      </c>
      <c r="P72">
        <v>8.0000476189532904E-2</v>
      </c>
      <c r="Q72">
        <v>-4.0031047897135501</v>
      </c>
      <c r="R72">
        <v>2.7440163333009799</v>
      </c>
      <c r="S72">
        <v>1.4244794176020199</v>
      </c>
      <c r="U72" s="6">
        <f>U71</f>
        <v>81474.747402696987</v>
      </c>
      <c r="V72">
        <f>R72/10.811*40.078/U72*1000000</f>
        <v>124.85439742907433</v>
      </c>
      <c r="X72">
        <f>Y$46*V72^Y$47+Y$48</f>
        <v>-3.7531199613411843</v>
      </c>
      <c r="Y72">
        <f>Q72-X72</f>
        <v>-0.2499848283723658</v>
      </c>
    </row>
    <row r="73" spans="1:27" x14ac:dyDescent="0.5">
      <c r="A73" t="s">
        <v>53</v>
      </c>
      <c r="B73">
        <v>6</v>
      </c>
      <c r="C73">
        <v>130</v>
      </c>
      <c r="D73">
        <v>513.33790711286201</v>
      </c>
      <c r="E73">
        <v>4.5691678555184501</v>
      </c>
      <c r="F73">
        <v>1077.8846164845199</v>
      </c>
      <c r="G73">
        <v>-255.297313832828</v>
      </c>
      <c r="H73">
        <v>1.07627746656651E-2</v>
      </c>
      <c r="I73">
        <v>5.24161762331325E-4</v>
      </c>
      <c r="J73">
        <v>2.5811271819647401E-3</v>
      </c>
      <c r="K73">
        <v>3.4025890472318203E-4</v>
      </c>
      <c r="L73">
        <v>62.780488483216402</v>
      </c>
      <c r="M73">
        <v>736.96826982677101</v>
      </c>
      <c r="N73">
        <v>589.09309891265195</v>
      </c>
      <c r="O73">
        <v>4.0223427887999099</v>
      </c>
      <c r="P73">
        <v>8.06748638480419E-2</v>
      </c>
      <c r="Q73">
        <v>-5.2742214869392301</v>
      </c>
      <c r="R73">
        <v>2.7671478299878398</v>
      </c>
      <c r="S73">
        <v>1.8504404381031401</v>
      </c>
      <c r="U73" s="6">
        <f t="shared" ref="U73:U74" si="4">U72</f>
        <v>81474.747402696987</v>
      </c>
      <c r="V73">
        <f>R73/10.811*40.078/U73*1000000</f>
        <v>125.90689447343277</v>
      </c>
      <c r="X73">
        <f>Y$46*V73^Y$47+Y$48</f>
        <v>-3.7318257496710032</v>
      </c>
      <c r="Y73">
        <f>Q73-X73</f>
        <v>-1.5423957372682269</v>
      </c>
    </row>
    <row r="74" spans="1:27" x14ac:dyDescent="0.5">
      <c r="A74" t="s">
        <v>53</v>
      </c>
      <c r="B74">
        <v>6</v>
      </c>
      <c r="C74">
        <v>130</v>
      </c>
      <c r="D74">
        <v>523.489197064309</v>
      </c>
      <c r="E74">
        <v>4.5705176759221899</v>
      </c>
      <c r="F74">
        <v>760.52777328141099</v>
      </c>
      <c r="G74">
        <v>387.16198974161802</v>
      </c>
      <c r="H74">
        <v>9.9147194761697293E-3</v>
      </c>
      <c r="I74">
        <v>4.4026923965523399E-4</v>
      </c>
      <c r="J74">
        <v>2.3823595889630499E-3</v>
      </c>
      <c r="K74">
        <v>3.09263544287144E-4</v>
      </c>
      <c r="L74">
        <v>107.344306058863</v>
      </c>
      <c r="M74">
        <v>225.30016412151801</v>
      </c>
      <c r="N74">
        <v>810.63815520799301</v>
      </c>
      <c r="O74">
        <v>4.0256311970876704</v>
      </c>
      <c r="P74">
        <v>8.1879125004359399E-2</v>
      </c>
      <c r="Q74">
        <v>-4.4609977847671596</v>
      </c>
      <c r="R74">
        <v>2.8084539876495298</v>
      </c>
      <c r="S74">
        <v>1.67605949292509</v>
      </c>
      <c r="U74" s="6">
        <f t="shared" si="4"/>
        <v>81474.747402696987</v>
      </c>
      <c r="V74">
        <f>R74/10.811*40.078/U74*1000000</f>
        <v>127.78634954896312</v>
      </c>
      <c r="X74">
        <f>Y$46*V74^Y$47+Y$48</f>
        <v>-3.6942502542173941</v>
      </c>
      <c r="Y74">
        <f>Q74-X74</f>
        <v>-0.76674753054976552</v>
      </c>
    </row>
    <row r="76" spans="1:27" ht="14.7" thickBot="1" x14ac:dyDescent="0.55000000000000004"/>
    <row r="77" spans="1:27" x14ac:dyDescent="0.5">
      <c r="X77" s="7"/>
      <c r="Y77" s="8" t="s">
        <v>69</v>
      </c>
      <c r="Z77" s="8" t="s">
        <v>70</v>
      </c>
      <c r="AA77" s="9" t="s">
        <v>71</v>
      </c>
    </row>
    <row r="78" spans="1:27" x14ac:dyDescent="0.5">
      <c r="X78" s="10" t="s">
        <v>56</v>
      </c>
      <c r="Y78" s="11">
        <f>AVERAGE(Y64:Y68,Y51:Y56)</f>
        <v>-4.0694958582519289</v>
      </c>
      <c r="Z78" s="11">
        <f>2*STDEV(Y64:Y68,Y51:Y56)</f>
        <v>1.1168479501378741</v>
      </c>
      <c r="AA78" s="12">
        <f>Z78/COUNT(Y64:Y68,Y51:Y56)^0.5</f>
        <v>0.33674232713498953</v>
      </c>
    </row>
    <row r="79" spans="1:27" ht="14.7" thickBot="1" x14ac:dyDescent="0.55000000000000004">
      <c r="X79" s="13" t="s">
        <v>57</v>
      </c>
      <c r="Y79" s="14">
        <f>AVERAGE(Y70:Y74,Y58:Y61)</f>
        <v>-0.80806950988024573</v>
      </c>
      <c r="Z79" s="14">
        <f>2*STDEV(Y70:Y74,Y58:Y61)</f>
        <v>1.0561005918860242</v>
      </c>
      <c r="AA79" s="15">
        <f>Z79/COUNT(Y70:Y74,Y58:Y61)^0.5</f>
        <v>0.35203353062867476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mass scans</vt:lpstr>
      <vt:lpstr>UWC-3</vt:lpstr>
      <vt:lpstr>UWC-1</vt:lpstr>
      <vt:lpstr>silicate glasses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2021-02-28T18:08:33Z</dcterms:created>
  <dcterms:modified xsi:type="dcterms:W3CDTF">2021-03-01T11:56:18Z</dcterms:modified>
</cp:coreProperties>
</file>